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第22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<sst xmlns="http://schemas.openxmlformats.org/spreadsheetml/2006/main" count="150" uniqueCount="150">
  <si>
    <t>総数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</si>
  <si>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</si>
  <si>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</si>
  <si>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</si>
  <si>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</si>
  <si>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</si>
  <si>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</si>
  <si>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</si>
  <si>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</si>
  <si>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</si>
  <si>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</si>
  <si>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</si>
  <si>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</si>
  <si>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</si>
  <si>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</si>
  <si>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</si>
  <si>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</si>
  <si>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</si>
  <si>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</si>
  <si>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</si>
  <si>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</si>
  <si>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</si>
  <si>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</si>
  <si>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</si>
  <si>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</si>
  <si>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</si>
  <si>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</si>
  <si>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</si>
  <si>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</si>
  <si>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</si>
  <si>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</si>
  <si>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</si>
  <si>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</si>
  <si>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</si>
  <si>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</si>
  <si>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</si>
  <si>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</si>
  <si>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</si>
  <si>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</si>
  <si>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</si>
  <si>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</si>
  <si>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</si>
  <si>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</si>
  <si>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</si>
  <si>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</si>
  <si>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</si>
  <si>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</si>
  <si>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</si>
  <si>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</si>
  <si>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</si>
  <si>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</si>
  <si>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</si>
  <si>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</si>
  <si>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</si>
  <si>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</si>
  <si>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</si>
  <si>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</si>
  <si>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</si>
  <si>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</si>
  <si>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</si>
  <si>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</si>
  <si>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悪性新生物</t>
  </si>
  <si>
    <t>その他の新生物</t>
  </si>
  <si>
    <t>代謝障害</t>
  </si>
  <si>
    <t>髄膜炎</t>
  </si>
  <si>
    <t>脳性麻痺</t>
  </si>
  <si>
    <t>脳血管疾患</t>
  </si>
  <si>
    <t>インフルエンザ</t>
  </si>
  <si>
    <t>肺炎</t>
  </si>
  <si>
    <t>喘息</t>
  </si>
  <si>
    <t>肝疾患</t>
  </si>
  <si>
    <t>腎不全</t>
  </si>
  <si>
    <t>出産外傷</t>
  </si>
  <si>
    <t>出生時仮死</t>
  </si>
  <si>
    <t>細菌性敗血症　　　　　　新生児の</t>
  </si>
  <si>
    <t>神経系の先天奇形</t>
  </si>
  <si>
    <t>心臓の先天奇形</t>
  </si>
  <si>
    <t>不慮の事故</t>
  </si>
  <si>
    <t>交通事故</t>
  </si>
  <si>
    <t>転倒・転落</t>
  </si>
  <si>
    <t>他殺</t>
  </si>
  <si>
    <t>その他の外因</t>
  </si>
  <si>
    <t>総　　数</t>
  </si>
  <si>
    <t>市　　計</t>
  </si>
  <si>
    <t>郡　　計</t>
  </si>
  <si>
    <t>　多　久　市</t>
  </si>
  <si>
    <t>　神　埼　郡</t>
  </si>
  <si>
    <t>鳥栖保健所</t>
  </si>
  <si>
    <t>　鳥　栖　市</t>
  </si>
  <si>
    <t>唐津保健所</t>
  </si>
  <si>
    <t>　唐　津　市</t>
  </si>
  <si>
    <t>伊万里保健所</t>
  </si>
  <si>
    <t>杵藤保健所</t>
  </si>
  <si>
    <t>　武　雄　市</t>
  </si>
  <si>
    <t>　鹿　島　市</t>
  </si>
  <si>
    <t>　杵　島　郡</t>
  </si>
  <si>
    <t>　藤　津　郡</t>
  </si>
  <si>
    <t>佐賀中部保健所</t>
  </si>
  <si>
    <t>　佐　賀　市</t>
  </si>
  <si>
    <t>　小　城　市</t>
  </si>
  <si>
    <t>　神　埼　市</t>
  </si>
  <si>
    <t xml:space="preserve">    　吉 野 ヶ 里 町</t>
  </si>
  <si>
    <t>　　み や き  町</t>
  </si>
  <si>
    <t>　嬉　野　市</t>
  </si>
  <si>
    <t>第22表  乳児死亡数，乳児死因分類・市町別</t>
  </si>
  <si>
    <t>平成21年</t>
  </si>
  <si>
    <t>市　町　</t>
  </si>
  <si>
    <t>及び寄生虫症  　　  その他の感染症</t>
  </si>
  <si>
    <t>の他の栄養欠乏症　　　　栄養失調症及びそ</t>
  </si>
  <si>
    <t>及び関連症候群  　　　脊髄性筋萎縮症</t>
  </si>
  <si>
    <t>（高血圧性を除く）　　　心疾患</t>
  </si>
  <si>
    <t>腸閉塞　　　　　　　　 ヘルニア及び</t>
  </si>
  <si>
    <t>病態　　　　　　　　  周産期に発生した</t>
  </si>
  <si>
    <t>及び染色体異常　　　  先天奇形,変形</t>
  </si>
  <si>
    <t>症候群　　　　　　　  乳幼児突然死</t>
  </si>
  <si>
    <t>疾患　　　　　　　　  その他のすべての</t>
  </si>
  <si>
    <t>白血病</t>
  </si>
  <si>
    <t>悪性新生物　　　　　　　その他の</t>
  </si>
  <si>
    <t>関連する障害　　　　  胎児発育に　　　　　  妊娠期間及び</t>
  </si>
  <si>
    <t>呼吸窮〈促〉迫  　　 新生児の</t>
  </si>
  <si>
    <t>肺出血　　　　　　　  周産期に発生した</t>
  </si>
  <si>
    <t>心血管障害　　　　　　　周産期に発生した</t>
  </si>
  <si>
    <t>及び心血管障害  　　　特異的な呼吸障害  　　その他の周産期に</t>
  </si>
  <si>
    <t>特異的な感染症　　　　　その他の周産期に</t>
  </si>
  <si>
    <t>及び血液障害　　　  　出血性障害　　　　  　胎児及び新生児の</t>
  </si>
  <si>
    <t>発生した病態　　 　　 その他の周産期に</t>
  </si>
  <si>
    <t>の先天奇形　　　 　　 その他の循環器系</t>
  </si>
  <si>
    <t>先天奇形　　　　　　　　呼吸器系の</t>
  </si>
  <si>
    <t>先天奇形　　　　　　  消化器系の</t>
  </si>
  <si>
    <t>奇形及び変形　　　　  筋骨格系の先天</t>
  </si>
  <si>
    <t>奇形及び変形　　　　　　その他の先天</t>
  </si>
  <si>
    <t>分類されないもの 　　 染色体異常,他に</t>
  </si>
  <si>
    <t>及び溺水　　　　　　  不慮の溺死</t>
  </si>
  <si>
    <t>誤えん〈吸引〉　　　  に生じた食物等の　　  及び気道閉塞　　　　  胃内容物の誤えん</t>
  </si>
  <si>
    <t>不慮の窒息　　　　　　　その他の</t>
  </si>
  <si>
    <t>への曝露　　　　　　　　煙，火及び火炎</t>
  </si>
  <si>
    <t>有害物質への曝露　　  不慮の中毒及び　　　  有害物質による</t>
  </si>
  <si>
    <t>不慮の事故　　　　　  その他の</t>
  </si>
  <si>
    <t>　三 養 基 郡</t>
  </si>
  <si>
    <t>　　基   山   町</t>
  </si>
  <si>
    <t>　　上   峰   町</t>
  </si>
  <si>
    <t>　東 松 浦 郡</t>
  </si>
  <si>
    <t>　　玄   海   町</t>
  </si>
  <si>
    <t>　伊 万 里 市</t>
  </si>
  <si>
    <t>　西 松 浦 郡</t>
  </si>
  <si>
    <t>　　有   田   町</t>
  </si>
  <si>
    <t>　　大   町   町</t>
  </si>
  <si>
    <t>　　江   北   町</t>
  </si>
  <si>
    <t>　　白   石   町</t>
  </si>
  <si>
    <t>　　太   良   町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</si>
</sst>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"/>
    <numFmt numFmtId="177" formatCode="_ * #\ ##0;_ * \-#\ ##0;_ * &quot;-&quot;;_ @"/>
    <numFmt numFmtId="178" formatCode="* #\ ##0.00;_ *-#\ ##0.00;_ * &quot;-&quot;;_ @"/>
    <numFmt numFmtId="179" formatCode="_ * #.0\ ##0;_ * \-#.0\ ##0;_ * &quot;-&quot;;_ @"/>
    <numFmt numFmtId="180" formatCode="_ * #.\ ##0;_ * \-#.\ ##0;_ * &quot;-&quot;;_ @"/>
    <numFmt numFmtId="181" formatCode="\ * &quot;-&quot;;_ @"/>
    <numFmt numFmtId="182" formatCode="_ * #.\ 0;_ * \-#.\ 0;_ * &quot;-&quot;;_ @"/>
    <numFmt numFmtId="183" formatCode="_ * #.\ #0;_ * \-#.\ #0;_ * &quot;-&quot;;_ @"/>
    <numFmt numFmtId="184" formatCode="#\ ##0"/>
    <numFmt numFmtId="185" formatCode="* #\ ##0;_ * \-#\ ##0;_ * &quot;-&quot;;_ @"/>
    <numFmt numFmtId="186" formatCode="* #\ ##0;_ *-#\ ##0;_ * &quot;-&quot;;_ @"/>
    <numFmt numFmtId="187" formatCode="* #\ ##0.0;_ *-#\ ##0.0;_ * &quot;-&quot;;_ @"/>
    <numFmt numFmtId="188" formatCode="* #\ ##0.0;_ * \-#\ ##0.0;_ * &quot;-&quot;;\ @\ "/>
    <numFmt numFmtId="189" formatCode="_ * #,##0.0_ ;_ * \-#,##0.0_ ;_ * &quot;-&quot;_ ;_ @_ "/>
    <numFmt numFmtId="190" formatCode="* #\ ##0;_ * \-#\ ##0;_ * &quot;-&quot;;_ @\ "/>
    <numFmt numFmtId="191" formatCode="* #\ ##0.0;_ * \-#\ ##0.0;_ * &quot;-&quot;;@\ "/>
    <numFmt numFmtId="192" formatCode="_ * #\ ##0;_ * \-#\ ##0;_ * &quot;-&quot;;_ @\ "/>
    <numFmt numFmtId="193" formatCode="_ * ###0_ ;_ * \-###0_ ;_ * &quot;-&quot;_ ;_ @_ "/>
    <numFmt numFmtId="194" formatCode="* ###0.0;* \-###0.0;_ * &quot;-&quot;;_ @\ "/>
    <numFmt numFmtId="195" formatCode="* #\ ##0;* \-#\ ##0;* &quot;-&quot;;@\ "/>
    <numFmt numFmtId="196" formatCode="* #\ ##0;* \-#\ ##0;* &quot;-&quot;;\ @"/>
    <numFmt numFmtId="197" formatCode="\ * #,##0;\ * \-#,##0;_ * &quot;-&quot;;\ @\ "/>
    <numFmt numFmtId="198" formatCode="_ * #\ ##0;_ * \-###0;_ * &quot;-&quot;;_ @"/>
    <numFmt numFmtId="199" formatCode="00000"/>
    <numFmt numFmtId="200" formatCode="0.000000"/>
    <numFmt numFmtId="201" formatCode="#,##0.000000;[Red]\-#,##0.000000"/>
    <numFmt numFmtId="202" formatCode="* ###0.0;_ *-###0.0;_ * &quot;-&quot;;_ @"/>
    <numFmt numFmtId="203" formatCode="* ###0;_ *-###0;_ * &quot;-&quot;;_ @"/>
    <numFmt numFmtId="204" formatCode="* ###0.0;_ * \-###0.0;_ * &quot;-&quot;;\ @\ "/>
    <numFmt numFmtId="205" formatCode="* ###0;_ * \-###0;_ * &quot;-&quot;;_ @\ "/>
    <numFmt numFmtId="206" formatCode="_ * #\ ##0_ ;_ * \-#\ ##0_ ;_ * &quot;-&quot;_ ;_ @_ "/>
    <numFmt numFmtId="207" formatCode="_ * #\ ##0;_ * \-#\ ##0_ ;_ * &quot;-&quot;_ ;_ @_ "/>
    <numFmt numFmtId="208" formatCode="* #\ ##0;_ *-#\ ##0;_ * &quot;・&quot;;_ @"/>
    <numFmt numFmtId="209" formatCode="* ###0;_ * \-###0;_ * &quot;-&quot;;\ @\ "/>
    <numFmt numFmtId="210" formatCode="#,###,###,##0;&quot; -&quot;###,###,##0"/>
    <numFmt numFmtId="211" formatCode="\ ###,###,##0;&quot;-&quot;###,###,##0"/>
    <numFmt numFmtId="212" formatCode="* #\ ##0;_ * \-#\ ##0;_ * &quot;&quot;;_ @"/>
    <numFmt numFmtId="213" formatCode="* #\ ##0;_ * &quot;・&quot;#\ ##0;_ * &quot;・&quot;;_ @"/>
    <numFmt numFmtId="214" formatCode="* #\ ##0;_ * &quot;･&quot;#\ ##0;_ * &quot;･&quot;;_ @"/>
    <numFmt numFmtId="215" formatCode="* #\ ##0;_ * \･#\ ##0;_ * &quot;･&quot;;_ 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1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distributed" textRotation="255" wrapText="1"/>
    </xf>
    <xf numFmtId="0" fontId="13" fillId="0" borderId="0" xfId="0" applyFont="1" applyFill="1" applyAlignment="1">
      <alignment horizontal="center" vertical="distributed" textRotation="255" wrapText="1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18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177" fontId="14" fillId="0" borderId="10" xfId="0" applyNumberFormat="1" applyFont="1" applyFill="1" applyBorder="1" applyAlignment="1">
      <alignment horizontal="right" vertical="center"/>
    </xf>
    <xf numFmtId="177" fontId="14" fillId="0" borderId="11" xfId="0" applyNumberFormat="1" applyFont="1" applyFill="1" applyBorder="1" applyAlignment="1">
      <alignment horizontal="right" vertical="center"/>
    </xf>
    <xf numFmtId="185" fontId="14" fillId="0" borderId="10" xfId="0" applyNumberFormat="1" applyFont="1" applyFill="1" applyBorder="1" applyAlignment="1">
      <alignment horizontal="right" vertical="center"/>
    </xf>
    <xf numFmtId="185" fontId="14" fillId="0" borderId="11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177" fontId="10" fillId="0" borderId="13" xfId="0" applyNumberFormat="1" applyFont="1" applyFill="1" applyBorder="1" applyAlignment="1">
      <alignment horizontal="right" vertical="center"/>
    </xf>
    <xf numFmtId="195" fontId="14" fillId="0" borderId="14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4" fillId="0" borderId="14" xfId="0" applyNumberFormat="1" applyFont="1" applyFill="1" applyBorder="1" applyAlignment="1">
      <alignment horizontal="right"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14" fillId="0" borderId="16" xfId="0" applyNumberFormat="1" applyFont="1" applyFill="1" applyBorder="1" applyAlignment="1">
      <alignment horizontal="right" vertical="center"/>
    </xf>
    <xf numFmtId="177" fontId="14" fillId="0" borderId="17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185" fontId="14" fillId="0" borderId="14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185" fontId="14" fillId="0" borderId="17" xfId="0" applyNumberFormat="1" applyFont="1" applyFill="1" applyBorder="1" applyAlignment="1">
      <alignment horizontal="right" vertical="center"/>
    </xf>
    <xf numFmtId="185" fontId="14" fillId="0" borderId="18" xfId="0" applyNumberFormat="1" applyFont="1" applyFill="1" applyBorder="1" applyAlignment="1">
      <alignment horizontal="right" vertical="center"/>
    </xf>
    <xf numFmtId="195" fontId="10" fillId="0" borderId="14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95" fontId="10" fillId="0" borderId="19" xfId="0" applyNumberFormat="1" applyFont="1" applyFill="1" applyBorder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19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/>
    </xf>
    <xf numFmtId="177" fontId="10" fillId="0" borderId="22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center" vertical="distributed" wrapText="1"/>
    </xf>
    <xf numFmtId="0" fontId="11" fillId="33" borderId="25" xfId="0" applyFont="1" applyFill="1" applyBorder="1" applyAlignment="1">
      <alignment horizontal="center" vertical="distributed" textRotation="255" wrapText="1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distributed" wrapText="1"/>
    </xf>
    <xf numFmtId="0" fontId="11" fillId="33" borderId="14" xfId="0" applyFont="1" applyFill="1" applyBorder="1" applyAlignment="1">
      <alignment horizontal="center" vertical="distributed" textRotation="255" wrapText="1"/>
    </xf>
    <xf numFmtId="0" fontId="11" fillId="33" borderId="16" xfId="0" applyFont="1" applyFill="1" applyBorder="1" applyAlignment="1">
      <alignment horizontal="center" vertical="distributed" textRotation="255" wrapText="1"/>
    </xf>
    <xf numFmtId="0" fontId="11" fillId="33" borderId="34" xfId="0" applyFont="1" applyFill="1" applyBorder="1" applyAlignment="1">
      <alignment horizontal="center" vertical="distributed" textRotation="255" wrapText="1"/>
    </xf>
    <xf numFmtId="0" fontId="12" fillId="33" borderId="35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distributed" wrapText="1"/>
    </xf>
    <xf numFmtId="0" fontId="11" fillId="33" borderId="38" xfId="0" applyFont="1" applyFill="1" applyBorder="1" applyAlignment="1">
      <alignment horizontal="center" vertical="distributed" textRotation="255" wrapText="1"/>
    </xf>
    <xf numFmtId="0" fontId="11" fillId="33" borderId="37" xfId="0" applyFont="1" applyFill="1" applyBorder="1" applyAlignment="1">
      <alignment horizontal="center" vertical="distributed" textRotation="255" wrapText="1"/>
    </xf>
    <xf numFmtId="0" fontId="11" fillId="33" borderId="39" xfId="0" applyFont="1" applyFill="1" applyBorder="1" applyAlignment="1">
      <alignment horizontal="center" vertical="distributed" textRotation="255" wrapText="1"/>
    </xf>
    <xf numFmtId="0" fontId="11" fillId="33" borderId="40" xfId="0" applyFont="1" applyFill="1" applyBorder="1" applyAlignment="1">
      <alignment horizontal="center" vertical="distributed" textRotation="255" wrapText="1"/>
    </xf>
    <xf numFmtId="0" fontId="14" fillId="33" borderId="15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&#12487;&#12540;&#12479;&#38306;&#20418;\&#20445;&#20581;&#32113;&#35336;&#24180;&#22577;&#65288;&#20154;&#21475;&#21205;&#24907;&#32232;&#65289;\H19\&#9319;&#27515;&#20129;&#12539;&#20083;&#20816;&#27515;&#20129;\&#27515;&#201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&#12487;&#12540;&#12479;&#38306;&#20418;\&#20445;&#20581;&#32113;&#35336;&#24180;&#22577;&#65288;&#20154;&#21475;&#21205;&#24907;&#32232;&#65289;\H21\&#9319;&#27515;&#20129;&#12539;&#20083;&#20816;&#27515;&#20129;\&#27515;&#201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definedNames>
      <definedName name="第22表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definedNames>
      <definedName name="第22表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GO38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5" customWidth="1"/>
    <col min="2" max="2" width="4.125" style="2" customWidth="1"/>
    <col min="3" max="6" width="3.25390625" style="2" customWidth="1"/>
    <col min="7" max="7" width="3.375" style="2" customWidth="1"/>
    <col min="8" max="9" width="3.25390625" style="2" customWidth="1"/>
    <col min="10" max="10" width="3.375" style="2" customWidth="1"/>
    <col min="11" max="11" width="3.25390625" style="2" customWidth="1"/>
    <col min="12" max="12" width="3.375" style="2" customWidth="1"/>
    <col min="13" max="14" width="3.25390625" style="2" customWidth="1"/>
    <col min="15" max="15" width="3.375" style="2" customWidth="1"/>
    <col min="16" max="16" width="3.25390625" style="2" customWidth="1"/>
    <col min="17" max="18" width="3.625" style="2" customWidth="1"/>
    <col min="19" max="19" width="3.25390625" style="2" customWidth="1"/>
    <col min="20" max="20" width="3.625" style="2" customWidth="1"/>
    <col min="21" max="21" width="3.25390625" style="2" customWidth="1"/>
    <col min="22" max="22" width="3.375" style="2" customWidth="1"/>
    <col min="23" max="24" width="3.25390625" style="2" customWidth="1"/>
    <col min="25" max="25" width="3.625" style="2" customWidth="1"/>
    <col min="26" max="26" width="4.75390625" style="2" customWidth="1"/>
    <col min="27" max="27" width="3.25390625" style="2" customWidth="1"/>
    <col min="28" max="28" width="3.625" style="2" customWidth="1"/>
    <col min="29" max="30" width="3.25390625" style="2" customWidth="1"/>
    <col min="31" max="31" width="3.50390625" style="2" customWidth="1"/>
    <col min="32" max="32" width="4.625" style="2" customWidth="1"/>
    <col min="33" max="33" width="3.625" style="2" customWidth="1"/>
    <col min="34" max="34" width="3.75390625" style="2" customWidth="1"/>
    <col min="35" max="35" width="4.75390625" style="2" customWidth="1"/>
    <col min="36" max="36" width="3.625" style="2" customWidth="1"/>
    <col min="37" max="37" width="4.625" style="2" customWidth="1"/>
    <col min="38" max="39" width="3.625" style="2" customWidth="1"/>
    <col min="40" max="42" width="3.75390625" style="2" customWidth="1"/>
    <col min="43" max="44" width="3.50390625" style="2" customWidth="1"/>
    <col min="45" max="48" width="3.625" style="2" customWidth="1"/>
    <col min="49" max="50" width="3.375" style="2" customWidth="1"/>
    <col min="51" max="51" width="3.50390625" style="2" customWidth="1"/>
    <col min="52" max="52" width="6.625" style="2" customWidth="1"/>
    <col min="53" max="54" width="3.625" style="2" customWidth="1"/>
    <col min="55" max="55" width="4.625" style="2" customWidth="1"/>
    <col min="56" max="56" width="3.50390625" style="2" customWidth="1"/>
    <col min="57" max="58" width="3.375" style="2" customWidth="1"/>
    <col min="59" max="197" width="9.00390625" style="4" customWidth="1"/>
    <col min="198" max="16384" width="9.00390625" style="2" customWidth="1"/>
  </cols>
  <sheetData>
    <row r="1" spans="1:58" ht="18.75" customHeight="1" thickBot="1">
      <c r="A1" s="1" t="s">
        <v>104</v>
      </c>
      <c r="BF1" s="3" t="s">
        <v>105</v>
      </c>
    </row>
    <row r="2" spans="1:197" s="6" customFormat="1" ht="15" customHeight="1">
      <c r="A2" s="47" t="s">
        <v>106</v>
      </c>
      <c r="B2" s="48" t="s">
        <v>0</v>
      </c>
      <c r="C2" s="49" t="s">
        <v>1</v>
      </c>
      <c r="D2" s="50" t="s">
        <v>2</v>
      </c>
      <c r="E2" s="49" t="s">
        <v>3</v>
      </c>
      <c r="F2" s="50" t="s">
        <v>4</v>
      </c>
      <c r="G2" s="49" t="s">
        <v>5</v>
      </c>
      <c r="H2" s="51" t="s">
        <v>6</v>
      </c>
      <c r="I2" s="52" t="s">
        <v>7</v>
      </c>
      <c r="J2" s="53" t="s">
        <v>8</v>
      </c>
      <c r="K2" s="49" t="s">
        <v>9</v>
      </c>
      <c r="L2" s="54" t="s">
        <v>10</v>
      </c>
      <c r="M2" s="49" t="s">
        <v>11</v>
      </c>
      <c r="N2" s="54" t="s">
        <v>12</v>
      </c>
      <c r="O2" s="49" t="s">
        <v>13</v>
      </c>
      <c r="P2" s="50" t="s">
        <v>14</v>
      </c>
      <c r="Q2" s="49" t="s">
        <v>15</v>
      </c>
      <c r="R2" s="50" t="s">
        <v>16</v>
      </c>
      <c r="S2" s="49" t="s">
        <v>17</v>
      </c>
      <c r="T2" s="50" t="s">
        <v>18</v>
      </c>
      <c r="U2" s="49" t="s">
        <v>19</v>
      </c>
      <c r="V2" s="50" t="s">
        <v>20</v>
      </c>
      <c r="W2" s="49" t="s">
        <v>21</v>
      </c>
      <c r="X2" s="55" t="s">
        <v>22</v>
      </c>
      <c r="Y2" s="51" t="s">
        <v>23</v>
      </c>
      <c r="Z2" s="56" t="s">
        <v>24</v>
      </c>
      <c r="AA2" s="56" t="s">
        <v>25</v>
      </c>
      <c r="AB2" s="56" t="s">
        <v>26</v>
      </c>
      <c r="AC2" s="56" t="s">
        <v>27</v>
      </c>
      <c r="AD2" s="56" t="s">
        <v>28</v>
      </c>
      <c r="AE2" s="56" t="s">
        <v>29</v>
      </c>
      <c r="AF2" s="56" t="s">
        <v>30</v>
      </c>
      <c r="AG2" s="56" t="s">
        <v>31</v>
      </c>
      <c r="AH2" s="56" t="s">
        <v>32</v>
      </c>
      <c r="AI2" s="56" t="s">
        <v>33</v>
      </c>
      <c r="AJ2" s="53" t="s">
        <v>34</v>
      </c>
      <c r="AK2" s="51" t="s">
        <v>35</v>
      </c>
      <c r="AL2" s="56" t="s">
        <v>36</v>
      </c>
      <c r="AM2" s="56" t="s">
        <v>37</v>
      </c>
      <c r="AN2" s="56" t="s">
        <v>38</v>
      </c>
      <c r="AO2" s="56" t="s">
        <v>39</v>
      </c>
      <c r="AP2" s="56" t="s">
        <v>40</v>
      </c>
      <c r="AQ2" s="56" t="s">
        <v>41</v>
      </c>
      <c r="AR2" s="56" t="s">
        <v>42</v>
      </c>
      <c r="AS2" s="53" t="s">
        <v>43</v>
      </c>
      <c r="AT2" s="57" t="s">
        <v>44</v>
      </c>
      <c r="AU2" s="49" t="s">
        <v>45</v>
      </c>
      <c r="AV2" s="51" t="s">
        <v>46</v>
      </c>
      <c r="AW2" s="56" t="s">
        <v>47</v>
      </c>
      <c r="AX2" s="56" t="s">
        <v>48</v>
      </c>
      <c r="AY2" s="56" t="s">
        <v>49</v>
      </c>
      <c r="AZ2" s="56" t="s">
        <v>50</v>
      </c>
      <c r="BA2" s="56" t="s">
        <v>51</v>
      </c>
      <c r="BB2" s="56" t="s">
        <v>52</v>
      </c>
      <c r="BC2" s="56" t="s">
        <v>53</v>
      </c>
      <c r="BD2" s="53" t="s">
        <v>54</v>
      </c>
      <c r="BE2" s="50" t="s">
        <v>55</v>
      </c>
      <c r="BF2" s="57" t="s">
        <v>56</v>
      </c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197" s="6" customFormat="1" ht="7.5" customHeight="1">
      <c r="A3" s="58"/>
      <c r="B3" s="59"/>
      <c r="C3" s="60" t="s">
        <v>57</v>
      </c>
      <c r="D3" s="60" t="s">
        <v>58</v>
      </c>
      <c r="E3" s="60" t="s">
        <v>59</v>
      </c>
      <c r="F3" s="60" t="s">
        <v>60</v>
      </c>
      <c r="G3" s="60" t="s">
        <v>107</v>
      </c>
      <c r="H3" s="61" t="s">
        <v>61</v>
      </c>
      <c r="I3" s="62"/>
      <c r="J3" s="63"/>
      <c r="K3" s="60" t="s">
        <v>62</v>
      </c>
      <c r="L3" s="60" t="s">
        <v>108</v>
      </c>
      <c r="M3" s="60" t="s">
        <v>63</v>
      </c>
      <c r="N3" s="60" t="s">
        <v>64</v>
      </c>
      <c r="O3" s="60" t="s">
        <v>109</v>
      </c>
      <c r="P3" s="60" t="s">
        <v>65</v>
      </c>
      <c r="Q3" s="60" t="s">
        <v>110</v>
      </c>
      <c r="R3" s="60" t="s">
        <v>66</v>
      </c>
      <c r="S3" s="60" t="s">
        <v>67</v>
      </c>
      <c r="T3" s="60" t="s">
        <v>68</v>
      </c>
      <c r="U3" s="60" t="s">
        <v>69</v>
      </c>
      <c r="V3" s="60" t="s">
        <v>111</v>
      </c>
      <c r="W3" s="60" t="s">
        <v>70</v>
      </c>
      <c r="X3" s="60" t="s">
        <v>71</v>
      </c>
      <c r="Y3" s="61" t="s">
        <v>112</v>
      </c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4"/>
      <c r="AK3" s="61" t="s">
        <v>113</v>
      </c>
      <c r="AL3" s="62"/>
      <c r="AM3" s="62"/>
      <c r="AN3" s="62"/>
      <c r="AO3" s="62"/>
      <c r="AP3" s="62"/>
      <c r="AQ3" s="62"/>
      <c r="AR3" s="62"/>
      <c r="AS3" s="64"/>
      <c r="AT3" s="60" t="s">
        <v>114</v>
      </c>
      <c r="AU3" s="60" t="s">
        <v>115</v>
      </c>
      <c r="AV3" s="61" t="s">
        <v>77</v>
      </c>
      <c r="AW3" s="62"/>
      <c r="AX3" s="62"/>
      <c r="AY3" s="62"/>
      <c r="AZ3" s="62"/>
      <c r="BA3" s="62"/>
      <c r="BB3" s="62"/>
      <c r="BC3" s="62"/>
      <c r="BD3" s="64"/>
      <c r="BE3" s="60" t="s">
        <v>80</v>
      </c>
      <c r="BF3" s="60" t="s">
        <v>81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</row>
    <row r="4" spans="1:197" s="8" customFormat="1" ht="111" customHeight="1">
      <c r="A4" s="65"/>
      <c r="B4" s="66"/>
      <c r="C4" s="66"/>
      <c r="D4" s="66"/>
      <c r="E4" s="66"/>
      <c r="F4" s="66"/>
      <c r="G4" s="66"/>
      <c r="H4" s="67"/>
      <c r="I4" s="68" t="s">
        <v>116</v>
      </c>
      <c r="J4" s="69" t="s">
        <v>117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68" t="s">
        <v>118</v>
      </c>
      <c r="AA4" s="68" t="s">
        <v>72</v>
      </c>
      <c r="AB4" s="68" t="s">
        <v>73</v>
      </c>
      <c r="AC4" s="68" t="s">
        <v>119</v>
      </c>
      <c r="AD4" s="68" t="s">
        <v>120</v>
      </c>
      <c r="AE4" s="68" t="s">
        <v>121</v>
      </c>
      <c r="AF4" s="68" t="s">
        <v>122</v>
      </c>
      <c r="AG4" s="68" t="s">
        <v>74</v>
      </c>
      <c r="AH4" s="68" t="s">
        <v>123</v>
      </c>
      <c r="AI4" s="68" t="s">
        <v>124</v>
      </c>
      <c r="AJ4" s="69" t="s">
        <v>125</v>
      </c>
      <c r="AK4" s="67"/>
      <c r="AL4" s="68" t="s">
        <v>75</v>
      </c>
      <c r="AM4" s="68" t="s">
        <v>76</v>
      </c>
      <c r="AN4" s="68" t="s">
        <v>126</v>
      </c>
      <c r="AO4" s="68" t="s">
        <v>127</v>
      </c>
      <c r="AP4" s="68" t="s">
        <v>128</v>
      </c>
      <c r="AQ4" s="68" t="s">
        <v>129</v>
      </c>
      <c r="AR4" s="68" t="s">
        <v>130</v>
      </c>
      <c r="AS4" s="69" t="s">
        <v>131</v>
      </c>
      <c r="AT4" s="66"/>
      <c r="AU4" s="66"/>
      <c r="AV4" s="67"/>
      <c r="AW4" s="68" t="s">
        <v>78</v>
      </c>
      <c r="AX4" s="68" t="s">
        <v>79</v>
      </c>
      <c r="AY4" s="68" t="s">
        <v>132</v>
      </c>
      <c r="AZ4" s="68" t="s">
        <v>133</v>
      </c>
      <c r="BA4" s="68" t="s">
        <v>134</v>
      </c>
      <c r="BB4" s="68" t="s">
        <v>135</v>
      </c>
      <c r="BC4" s="68" t="s">
        <v>136</v>
      </c>
      <c r="BD4" s="69" t="s">
        <v>137</v>
      </c>
      <c r="BE4" s="66"/>
      <c r="BF4" s="66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</row>
    <row r="5" spans="1:197" s="10" customFormat="1" ht="22.5" customHeight="1">
      <c r="A5" s="70" t="s">
        <v>82</v>
      </c>
      <c r="B5" s="24">
        <f>SUM(C5:G5,I5:X5,Z5:AJ5,AL5:AU5,AW5:BF5)</f>
        <v>11</v>
      </c>
      <c r="C5" s="25">
        <f>SUM(C6:C7)</f>
        <v>0</v>
      </c>
      <c r="D5" s="26">
        <f aca="true" t="shared" si="0" ref="D5:BF5">SUM(D6:D7)</f>
        <v>0</v>
      </c>
      <c r="E5" s="25">
        <f t="shared" si="0"/>
        <v>0</v>
      </c>
      <c r="F5" s="26">
        <f t="shared" si="0"/>
        <v>0</v>
      </c>
      <c r="G5" s="25">
        <f t="shared" si="0"/>
        <v>0</v>
      </c>
      <c r="H5" s="27">
        <f>SUM(I5:J5)</f>
        <v>0</v>
      </c>
      <c r="I5" s="16">
        <f t="shared" si="0"/>
        <v>0</v>
      </c>
      <c r="J5" s="17">
        <f t="shared" si="0"/>
        <v>0</v>
      </c>
      <c r="K5" s="25">
        <f t="shared" si="0"/>
        <v>0</v>
      </c>
      <c r="L5" s="28">
        <f t="shared" si="0"/>
        <v>0</v>
      </c>
      <c r="M5" s="25">
        <f t="shared" si="0"/>
        <v>0</v>
      </c>
      <c r="N5" s="28">
        <f t="shared" si="0"/>
        <v>0</v>
      </c>
      <c r="O5" s="25">
        <f t="shared" si="0"/>
        <v>0</v>
      </c>
      <c r="P5" s="26">
        <f>SUM(P6:P7)</f>
        <v>0</v>
      </c>
      <c r="Q5" s="25">
        <f t="shared" si="0"/>
        <v>2</v>
      </c>
      <c r="R5" s="26">
        <f t="shared" si="0"/>
        <v>0</v>
      </c>
      <c r="S5" s="25">
        <f t="shared" si="0"/>
        <v>0</v>
      </c>
      <c r="T5" s="26">
        <f t="shared" si="0"/>
        <v>0</v>
      </c>
      <c r="U5" s="25">
        <f t="shared" si="0"/>
        <v>0</v>
      </c>
      <c r="V5" s="26">
        <f t="shared" si="0"/>
        <v>0</v>
      </c>
      <c r="W5" s="25">
        <f t="shared" si="0"/>
        <v>0</v>
      </c>
      <c r="X5" s="29">
        <f t="shared" si="0"/>
        <v>0</v>
      </c>
      <c r="Y5" s="27">
        <f>SUM(Z5:AJ5)</f>
        <v>3</v>
      </c>
      <c r="Z5" s="16">
        <f t="shared" si="0"/>
        <v>0</v>
      </c>
      <c r="AA5" s="16">
        <f t="shared" si="0"/>
        <v>0</v>
      </c>
      <c r="AB5" s="16">
        <f t="shared" si="0"/>
        <v>1</v>
      </c>
      <c r="AC5" s="16">
        <f t="shared" si="0"/>
        <v>0</v>
      </c>
      <c r="AD5" s="16">
        <f t="shared" si="0"/>
        <v>0</v>
      </c>
      <c r="AE5" s="16">
        <f t="shared" si="0"/>
        <v>0</v>
      </c>
      <c r="AF5" s="16">
        <f t="shared" si="0"/>
        <v>1</v>
      </c>
      <c r="AG5" s="16">
        <f t="shared" si="0"/>
        <v>0</v>
      </c>
      <c r="AH5" s="16">
        <f t="shared" si="0"/>
        <v>0</v>
      </c>
      <c r="AI5" s="16">
        <f t="shared" si="0"/>
        <v>1</v>
      </c>
      <c r="AJ5" s="17">
        <f t="shared" si="0"/>
        <v>0</v>
      </c>
      <c r="AK5" s="27">
        <f>SUM(AL5:AS5)</f>
        <v>4</v>
      </c>
      <c r="AL5" s="16">
        <f t="shared" si="0"/>
        <v>0</v>
      </c>
      <c r="AM5" s="16">
        <f t="shared" si="0"/>
        <v>1</v>
      </c>
      <c r="AN5" s="16">
        <f t="shared" si="0"/>
        <v>0</v>
      </c>
      <c r="AO5" s="16">
        <f t="shared" si="0"/>
        <v>1</v>
      </c>
      <c r="AP5" s="16">
        <f t="shared" si="0"/>
        <v>0</v>
      </c>
      <c r="AQ5" s="16">
        <f t="shared" si="0"/>
        <v>0</v>
      </c>
      <c r="AR5" s="16">
        <f t="shared" si="0"/>
        <v>0</v>
      </c>
      <c r="AS5" s="17">
        <f t="shared" si="0"/>
        <v>2</v>
      </c>
      <c r="AT5" s="30">
        <f t="shared" si="0"/>
        <v>1</v>
      </c>
      <c r="AU5" s="25">
        <f t="shared" si="0"/>
        <v>0</v>
      </c>
      <c r="AV5" s="27">
        <f>SUM(AW5:BD5)</f>
        <v>1</v>
      </c>
      <c r="AW5" s="16">
        <f t="shared" si="0"/>
        <v>0</v>
      </c>
      <c r="AX5" s="16">
        <f t="shared" si="0"/>
        <v>0</v>
      </c>
      <c r="AY5" s="16">
        <f t="shared" si="0"/>
        <v>0</v>
      </c>
      <c r="AZ5" s="16">
        <f t="shared" si="0"/>
        <v>1</v>
      </c>
      <c r="BA5" s="16">
        <f t="shared" si="0"/>
        <v>0</v>
      </c>
      <c r="BB5" s="16">
        <f t="shared" si="0"/>
        <v>0</v>
      </c>
      <c r="BC5" s="16">
        <f t="shared" si="0"/>
        <v>0</v>
      </c>
      <c r="BD5" s="17">
        <f t="shared" si="0"/>
        <v>0</v>
      </c>
      <c r="BE5" s="26">
        <f t="shared" si="0"/>
        <v>0</v>
      </c>
      <c r="BF5" s="30">
        <f t="shared" si="0"/>
        <v>0</v>
      </c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</row>
    <row r="6" spans="1:197" s="10" customFormat="1" ht="22.5" customHeight="1">
      <c r="A6" s="70" t="s">
        <v>83</v>
      </c>
      <c r="B6" s="24">
        <f>SUM(C6:G6,I6:X6,Z6:AJ6,AL6:AU6,AW6:BF6)</f>
        <v>10</v>
      </c>
      <c r="C6" s="25">
        <f>C9+C10+C11+C12+C16+C22+C26+C30+C31+C32</f>
        <v>0</v>
      </c>
      <c r="D6" s="26">
        <f>D9+D10+D11+D12+D16+D22+D26+D30+D31+D32</f>
        <v>0</v>
      </c>
      <c r="E6" s="25">
        <f>E9+E10+E11+E12+E16+E22+E26+E30+E31+E32</f>
        <v>0</v>
      </c>
      <c r="F6" s="26">
        <f>F9+F10+F11+F12+F16+F22+F26+F30+F31+F32</f>
        <v>0</v>
      </c>
      <c r="G6" s="25">
        <f>G9+G10+G11+G12+G16+G22+G26+G30+G31+G32</f>
        <v>0</v>
      </c>
      <c r="H6" s="27">
        <f aca="true" t="shared" si="1" ref="H6:H38">SUM(I6:J6)</f>
        <v>0</v>
      </c>
      <c r="I6" s="16">
        <f aca="true" t="shared" si="2" ref="I6:X6">I9+I10+I11+I12+I16+I22+I26+I30+I31+I32</f>
        <v>0</v>
      </c>
      <c r="J6" s="17">
        <f t="shared" si="2"/>
        <v>0</v>
      </c>
      <c r="K6" s="25">
        <f t="shared" si="2"/>
        <v>0</v>
      </c>
      <c r="L6" s="26">
        <f t="shared" si="2"/>
        <v>0</v>
      </c>
      <c r="M6" s="25">
        <f t="shared" si="2"/>
        <v>0</v>
      </c>
      <c r="N6" s="26">
        <f t="shared" si="2"/>
        <v>0</v>
      </c>
      <c r="O6" s="25">
        <f t="shared" si="2"/>
        <v>0</v>
      </c>
      <c r="P6" s="26">
        <f t="shared" si="2"/>
        <v>0</v>
      </c>
      <c r="Q6" s="25">
        <f t="shared" si="2"/>
        <v>2</v>
      </c>
      <c r="R6" s="26">
        <f t="shared" si="2"/>
        <v>0</v>
      </c>
      <c r="S6" s="25">
        <f t="shared" si="2"/>
        <v>0</v>
      </c>
      <c r="T6" s="26">
        <f t="shared" si="2"/>
        <v>0</v>
      </c>
      <c r="U6" s="25">
        <f t="shared" si="2"/>
        <v>0</v>
      </c>
      <c r="V6" s="26">
        <f t="shared" si="2"/>
        <v>0</v>
      </c>
      <c r="W6" s="25">
        <f t="shared" si="2"/>
        <v>0</v>
      </c>
      <c r="X6" s="29">
        <f t="shared" si="2"/>
        <v>0</v>
      </c>
      <c r="Y6" s="27">
        <f aca="true" t="shared" si="3" ref="Y6:Y38">SUM(Z6:AJ6)</f>
        <v>3</v>
      </c>
      <c r="Z6" s="16">
        <f aca="true" t="shared" si="4" ref="Z6:AJ6">Z9+Z10+Z11+Z12+Z16+Z22+Z26+Z30+Z31+Z32</f>
        <v>0</v>
      </c>
      <c r="AA6" s="16">
        <f t="shared" si="4"/>
        <v>0</v>
      </c>
      <c r="AB6" s="16">
        <f t="shared" si="4"/>
        <v>1</v>
      </c>
      <c r="AC6" s="16">
        <f t="shared" si="4"/>
        <v>0</v>
      </c>
      <c r="AD6" s="16">
        <f t="shared" si="4"/>
        <v>0</v>
      </c>
      <c r="AE6" s="16">
        <f t="shared" si="4"/>
        <v>0</v>
      </c>
      <c r="AF6" s="16">
        <f t="shared" si="4"/>
        <v>1</v>
      </c>
      <c r="AG6" s="16">
        <f t="shared" si="4"/>
        <v>0</v>
      </c>
      <c r="AH6" s="16">
        <f t="shared" si="4"/>
        <v>0</v>
      </c>
      <c r="AI6" s="16">
        <f t="shared" si="4"/>
        <v>1</v>
      </c>
      <c r="AJ6" s="17">
        <f t="shared" si="4"/>
        <v>0</v>
      </c>
      <c r="AK6" s="27">
        <f aca="true" t="shared" si="5" ref="AK6:AK38">SUM(AL6:AS6)</f>
        <v>4</v>
      </c>
      <c r="AL6" s="16">
        <f aca="true" t="shared" si="6" ref="AL6:AU6">AL9+AL10+AL11+AL12+AL16+AL22+AL26+AL30+AL31+AL32</f>
        <v>0</v>
      </c>
      <c r="AM6" s="16">
        <f t="shared" si="6"/>
        <v>1</v>
      </c>
      <c r="AN6" s="16">
        <f t="shared" si="6"/>
        <v>0</v>
      </c>
      <c r="AO6" s="16">
        <f t="shared" si="6"/>
        <v>1</v>
      </c>
      <c r="AP6" s="16">
        <f t="shared" si="6"/>
        <v>0</v>
      </c>
      <c r="AQ6" s="16">
        <f t="shared" si="6"/>
        <v>0</v>
      </c>
      <c r="AR6" s="16">
        <f t="shared" si="6"/>
        <v>0</v>
      </c>
      <c r="AS6" s="17">
        <f t="shared" si="6"/>
        <v>2</v>
      </c>
      <c r="AT6" s="30">
        <f t="shared" si="6"/>
        <v>0</v>
      </c>
      <c r="AU6" s="25">
        <f t="shared" si="6"/>
        <v>0</v>
      </c>
      <c r="AV6" s="27">
        <f aca="true" t="shared" si="7" ref="AV6:AV38">SUM(AW6:BD6)</f>
        <v>1</v>
      </c>
      <c r="AW6" s="16">
        <f aca="true" t="shared" si="8" ref="AW6:BF6">AW9+AW10+AW11+AW12+AW16+AW22+AW26+AW30+AW31+AW32</f>
        <v>0</v>
      </c>
      <c r="AX6" s="16">
        <f t="shared" si="8"/>
        <v>0</v>
      </c>
      <c r="AY6" s="16">
        <f t="shared" si="8"/>
        <v>0</v>
      </c>
      <c r="AZ6" s="16">
        <f t="shared" si="8"/>
        <v>1</v>
      </c>
      <c r="BA6" s="16">
        <f t="shared" si="8"/>
        <v>0</v>
      </c>
      <c r="BB6" s="16">
        <f t="shared" si="8"/>
        <v>0</v>
      </c>
      <c r="BC6" s="16">
        <f t="shared" si="8"/>
        <v>0</v>
      </c>
      <c r="BD6" s="17">
        <f t="shared" si="8"/>
        <v>0</v>
      </c>
      <c r="BE6" s="26">
        <f t="shared" si="8"/>
        <v>0</v>
      </c>
      <c r="BF6" s="30">
        <f t="shared" si="8"/>
        <v>0</v>
      </c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</row>
    <row r="7" spans="1:197" s="10" customFormat="1" ht="22.5" customHeight="1">
      <c r="A7" s="70" t="s">
        <v>84</v>
      </c>
      <c r="B7" s="24">
        <f>SUM(C7:G7,I7:X7,Z7:AJ7,AL7:AU7,AW7:BF7)</f>
        <v>1</v>
      </c>
      <c r="C7" s="25">
        <f>C13+C17+C23+C33+C27+C37</f>
        <v>0</v>
      </c>
      <c r="D7" s="26">
        <f>D13+D17+D23+D33+D27+D37</f>
        <v>0</v>
      </c>
      <c r="E7" s="25">
        <f>E13+E17+E23+E33+E27+E37</f>
        <v>0</v>
      </c>
      <c r="F7" s="26">
        <f>F13+F17+F23+F33+F27+F37</f>
        <v>0</v>
      </c>
      <c r="G7" s="25">
        <f>G13+G17+G23+G33+G27+G37</f>
        <v>0</v>
      </c>
      <c r="H7" s="27">
        <f t="shared" si="1"/>
        <v>0</v>
      </c>
      <c r="I7" s="16">
        <f aca="true" t="shared" si="9" ref="I7:X7">I13+I17+I23+I33+I27+I37</f>
        <v>0</v>
      </c>
      <c r="J7" s="17">
        <f t="shared" si="9"/>
        <v>0</v>
      </c>
      <c r="K7" s="25">
        <f t="shared" si="9"/>
        <v>0</v>
      </c>
      <c r="L7" s="26">
        <f t="shared" si="9"/>
        <v>0</v>
      </c>
      <c r="M7" s="25">
        <f t="shared" si="9"/>
        <v>0</v>
      </c>
      <c r="N7" s="26">
        <f t="shared" si="9"/>
        <v>0</v>
      </c>
      <c r="O7" s="25">
        <f t="shared" si="9"/>
        <v>0</v>
      </c>
      <c r="P7" s="26">
        <f t="shared" si="9"/>
        <v>0</v>
      </c>
      <c r="Q7" s="25">
        <f t="shared" si="9"/>
        <v>0</v>
      </c>
      <c r="R7" s="26">
        <f t="shared" si="9"/>
        <v>0</v>
      </c>
      <c r="S7" s="25">
        <f t="shared" si="9"/>
        <v>0</v>
      </c>
      <c r="T7" s="26">
        <f t="shared" si="9"/>
        <v>0</v>
      </c>
      <c r="U7" s="25">
        <f t="shared" si="9"/>
        <v>0</v>
      </c>
      <c r="V7" s="26">
        <f t="shared" si="9"/>
        <v>0</v>
      </c>
      <c r="W7" s="25">
        <f t="shared" si="9"/>
        <v>0</v>
      </c>
      <c r="X7" s="29">
        <f t="shared" si="9"/>
        <v>0</v>
      </c>
      <c r="Y7" s="27">
        <f t="shared" si="3"/>
        <v>0</v>
      </c>
      <c r="Z7" s="16">
        <f aca="true" t="shared" si="10" ref="Z7:AJ7">Z13+Z17+Z23+Z33+Z27+Z37</f>
        <v>0</v>
      </c>
      <c r="AA7" s="16">
        <f t="shared" si="10"/>
        <v>0</v>
      </c>
      <c r="AB7" s="16">
        <f t="shared" si="10"/>
        <v>0</v>
      </c>
      <c r="AC7" s="16">
        <f t="shared" si="10"/>
        <v>0</v>
      </c>
      <c r="AD7" s="16">
        <f t="shared" si="10"/>
        <v>0</v>
      </c>
      <c r="AE7" s="16">
        <f t="shared" si="10"/>
        <v>0</v>
      </c>
      <c r="AF7" s="16">
        <f t="shared" si="10"/>
        <v>0</v>
      </c>
      <c r="AG7" s="16">
        <f t="shared" si="10"/>
        <v>0</v>
      </c>
      <c r="AH7" s="16">
        <f t="shared" si="10"/>
        <v>0</v>
      </c>
      <c r="AI7" s="16">
        <f t="shared" si="10"/>
        <v>0</v>
      </c>
      <c r="AJ7" s="17">
        <f t="shared" si="10"/>
        <v>0</v>
      </c>
      <c r="AK7" s="27">
        <f t="shared" si="5"/>
        <v>0</v>
      </c>
      <c r="AL7" s="16">
        <f aca="true" t="shared" si="11" ref="AL7:AU7">AL13+AL17+AL23+AL33+AL27+AL37</f>
        <v>0</v>
      </c>
      <c r="AM7" s="16">
        <f t="shared" si="11"/>
        <v>0</v>
      </c>
      <c r="AN7" s="16">
        <f t="shared" si="11"/>
        <v>0</v>
      </c>
      <c r="AO7" s="16">
        <f t="shared" si="11"/>
        <v>0</v>
      </c>
      <c r="AP7" s="16">
        <f t="shared" si="11"/>
        <v>0</v>
      </c>
      <c r="AQ7" s="16">
        <f t="shared" si="11"/>
        <v>0</v>
      </c>
      <c r="AR7" s="16">
        <f t="shared" si="11"/>
        <v>0</v>
      </c>
      <c r="AS7" s="17">
        <f t="shared" si="11"/>
        <v>0</v>
      </c>
      <c r="AT7" s="30">
        <f t="shared" si="11"/>
        <v>1</v>
      </c>
      <c r="AU7" s="25">
        <f t="shared" si="11"/>
        <v>0</v>
      </c>
      <c r="AV7" s="27">
        <f t="shared" si="7"/>
        <v>0</v>
      </c>
      <c r="AW7" s="16">
        <f aca="true" t="shared" si="12" ref="AW7:BF7">AW13+AW17+AW23+AW33+AW27+AW37</f>
        <v>0</v>
      </c>
      <c r="AX7" s="16">
        <f t="shared" si="12"/>
        <v>0</v>
      </c>
      <c r="AY7" s="16">
        <f t="shared" si="12"/>
        <v>0</v>
      </c>
      <c r="AZ7" s="16">
        <f t="shared" si="12"/>
        <v>0</v>
      </c>
      <c r="BA7" s="16">
        <f t="shared" si="12"/>
        <v>0</v>
      </c>
      <c r="BB7" s="16">
        <f t="shared" si="12"/>
        <v>0</v>
      </c>
      <c r="BC7" s="16">
        <f t="shared" si="12"/>
        <v>0</v>
      </c>
      <c r="BD7" s="17">
        <f t="shared" si="12"/>
        <v>0</v>
      </c>
      <c r="BE7" s="26">
        <f t="shared" si="12"/>
        <v>0</v>
      </c>
      <c r="BF7" s="30">
        <f t="shared" si="12"/>
        <v>0</v>
      </c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</row>
    <row r="8" spans="1:197" s="10" customFormat="1" ht="22.5" customHeight="1">
      <c r="A8" s="71" t="s">
        <v>97</v>
      </c>
      <c r="B8" s="24">
        <f>SUM(C8:G8,I8:X8,Z8:AJ8,AL8:AU8,AW8:BF8)</f>
        <v>6</v>
      </c>
      <c r="C8" s="25">
        <f>SUM(C9:C12,C13)</f>
        <v>0</v>
      </c>
      <c r="D8" s="26">
        <f>SUM(D9:D12,D13)</f>
        <v>0</v>
      </c>
      <c r="E8" s="25">
        <f>SUM(E9:E12,E13)</f>
        <v>0</v>
      </c>
      <c r="F8" s="26">
        <f>SUM(F9:F12,F13)</f>
        <v>0</v>
      </c>
      <c r="G8" s="25">
        <f>SUM(G9:G12,G13)</f>
        <v>0</v>
      </c>
      <c r="H8" s="27">
        <f t="shared" si="1"/>
        <v>0</v>
      </c>
      <c r="I8" s="16">
        <f aca="true" t="shared" si="13" ref="I8:X8">SUM(I9:I12,I13)</f>
        <v>0</v>
      </c>
      <c r="J8" s="17">
        <f t="shared" si="13"/>
        <v>0</v>
      </c>
      <c r="K8" s="25">
        <f t="shared" si="13"/>
        <v>0</v>
      </c>
      <c r="L8" s="26">
        <f t="shared" si="13"/>
        <v>0</v>
      </c>
      <c r="M8" s="25">
        <f t="shared" si="13"/>
        <v>0</v>
      </c>
      <c r="N8" s="26">
        <f t="shared" si="13"/>
        <v>0</v>
      </c>
      <c r="O8" s="25">
        <f t="shared" si="13"/>
        <v>0</v>
      </c>
      <c r="P8" s="26">
        <f t="shared" si="13"/>
        <v>0</v>
      </c>
      <c r="Q8" s="25">
        <f t="shared" si="13"/>
        <v>0</v>
      </c>
      <c r="R8" s="26">
        <f t="shared" si="13"/>
        <v>0</v>
      </c>
      <c r="S8" s="25">
        <f t="shared" si="13"/>
        <v>0</v>
      </c>
      <c r="T8" s="26">
        <f t="shared" si="13"/>
        <v>0</v>
      </c>
      <c r="U8" s="25">
        <f t="shared" si="13"/>
        <v>0</v>
      </c>
      <c r="V8" s="26">
        <f t="shared" si="13"/>
        <v>0</v>
      </c>
      <c r="W8" s="25">
        <f t="shared" si="13"/>
        <v>0</v>
      </c>
      <c r="X8" s="29">
        <f t="shared" si="13"/>
        <v>0</v>
      </c>
      <c r="Y8" s="27">
        <f t="shared" si="3"/>
        <v>2</v>
      </c>
      <c r="Z8" s="16">
        <f aca="true" t="shared" si="14" ref="Z8:AJ8">SUM(Z9:Z12,Z13)</f>
        <v>0</v>
      </c>
      <c r="AA8" s="16">
        <f t="shared" si="14"/>
        <v>0</v>
      </c>
      <c r="AB8" s="16">
        <f t="shared" si="14"/>
        <v>0</v>
      </c>
      <c r="AC8" s="16">
        <f t="shared" si="14"/>
        <v>0</v>
      </c>
      <c r="AD8" s="16">
        <f t="shared" si="14"/>
        <v>0</v>
      </c>
      <c r="AE8" s="16">
        <f t="shared" si="14"/>
        <v>0</v>
      </c>
      <c r="AF8" s="16">
        <f t="shared" si="14"/>
        <v>1</v>
      </c>
      <c r="AG8" s="16">
        <f t="shared" si="14"/>
        <v>0</v>
      </c>
      <c r="AH8" s="16">
        <f t="shared" si="14"/>
        <v>0</v>
      </c>
      <c r="AI8" s="16">
        <f t="shared" si="14"/>
        <v>1</v>
      </c>
      <c r="AJ8" s="17">
        <f t="shared" si="14"/>
        <v>0</v>
      </c>
      <c r="AK8" s="27">
        <f t="shared" si="5"/>
        <v>3</v>
      </c>
      <c r="AL8" s="16">
        <f aca="true" t="shared" si="15" ref="AL8:AU8">SUM(AL9:AL12,AL13)</f>
        <v>0</v>
      </c>
      <c r="AM8" s="16">
        <f t="shared" si="15"/>
        <v>1</v>
      </c>
      <c r="AN8" s="16">
        <f t="shared" si="15"/>
        <v>0</v>
      </c>
      <c r="AO8" s="16">
        <f t="shared" si="15"/>
        <v>0</v>
      </c>
      <c r="AP8" s="16">
        <f t="shared" si="15"/>
        <v>0</v>
      </c>
      <c r="AQ8" s="16">
        <f t="shared" si="15"/>
        <v>0</v>
      </c>
      <c r="AR8" s="16">
        <f t="shared" si="15"/>
        <v>0</v>
      </c>
      <c r="AS8" s="17">
        <f t="shared" si="15"/>
        <v>2</v>
      </c>
      <c r="AT8" s="30">
        <f t="shared" si="15"/>
        <v>0</v>
      </c>
      <c r="AU8" s="25">
        <f t="shared" si="15"/>
        <v>0</v>
      </c>
      <c r="AV8" s="27">
        <f t="shared" si="7"/>
        <v>1</v>
      </c>
      <c r="AW8" s="16">
        <f aca="true" t="shared" si="16" ref="AW8:BF8">SUM(AW9:AW12,AW13)</f>
        <v>0</v>
      </c>
      <c r="AX8" s="16">
        <f t="shared" si="16"/>
        <v>0</v>
      </c>
      <c r="AY8" s="16">
        <f t="shared" si="16"/>
        <v>0</v>
      </c>
      <c r="AZ8" s="16">
        <f t="shared" si="16"/>
        <v>1</v>
      </c>
      <c r="BA8" s="16">
        <f t="shared" si="16"/>
        <v>0</v>
      </c>
      <c r="BB8" s="16">
        <f t="shared" si="16"/>
        <v>0</v>
      </c>
      <c r="BC8" s="16">
        <f t="shared" si="16"/>
        <v>0</v>
      </c>
      <c r="BD8" s="17">
        <f t="shared" si="16"/>
        <v>0</v>
      </c>
      <c r="BE8" s="26">
        <f t="shared" si="16"/>
        <v>0</v>
      </c>
      <c r="BF8" s="30">
        <f t="shared" si="16"/>
        <v>0</v>
      </c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</row>
    <row r="9" spans="1:197" s="14" customFormat="1" ht="22.5" customHeight="1">
      <c r="A9" s="71" t="s">
        <v>98</v>
      </c>
      <c r="B9" s="31">
        <f aca="true" t="shared" si="17" ref="B9:B38">SUM(C9:G9,I9:X9,Z9:AJ9,AL9:AU9,AW9:BF9)</f>
        <v>5</v>
      </c>
      <c r="C9" s="32">
        <v>0</v>
      </c>
      <c r="D9" s="31">
        <v>0</v>
      </c>
      <c r="E9" s="32">
        <v>0</v>
      </c>
      <c r="F9" s="31">
        <v>0</v>
      </c>
      <c r="G9" s="32">
        <v>0</v>
      </c>
      <c r="H9" s="27">
        <f t="shared" si="1"/>
        <v>0</v>
      </c>
      <c r="I9" s="18">
        <v>0</v>
      </c>
      <c r="J9" s="19">
        <v>0</v>
      </c>
      <c r="K9" s="32">
        <v>0</v>
      </c>
      <c r="L9" s="31">
        <v>0</v>
      </c>
      <c r="M9" s="32">
        <v>0</v>
      </c>
      <c r="N9" s="31">
        <v>0</v>
      </c>
      <c r="O9" s="32">
        <v>0</v>
      </c>
      <c r="P9" s="31">
        <v>0</v>
      </c>
      <c r="Q9" s="32">
        <v>0</v>
      </c>
      <c r="R9" s="31">
        <v>0</v>
      </c>
      <c r="S9" s="32">
        <v>0</v>
      </c>
      <c r="T9" s="31">
        <v>0</v>
      </c>
      <c r="U9" s="32">
        <v>0</v>
      </c>
      <c r="V9" s="31">
        <v>0</v>
      </c>
      <c r="W9" s="32">
        <v>0</v>
      </c>
      <c r="X9" s="33">
        <v>0</v>
      </c>
      <c r="Y9" s="27">
        <f t="shared" si="3"/>
        <v>2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1</v>
      </c>
      <c r="AG9" s="18">
        <v>0</v>
      </c>
      <c r="AH9" s="18">
        <v>0</v>
      </c>
      <c r="AI9" s="18">
        <v>1</v>
      </c>
      <c r="AJ9" s="19">
        <v>0</v>
      </c>
      <c r="AK9" s="27">
        <f t="shared" si="5"/>
        <v>3</v>
      </c>
      <c r="AL9" s="18">
        <v>0</v>
      </c>
      <c r="AM9" s="18">
        <v>1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9">
        <v>2</v>
      </c>
      <c r="AT9" s="34">
        <v>0</v>
      </c>
      <c r="AU9" s="32">
        <v>0</v>
      </c>
      <c r="AV9" s="27">
        <f t="shared" si="7"/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9">
        <v>0</v>
      </c>
      <c r="BE9" s="31">
        <v>0</v>
      </c>
      <c r="BF9" s="34">
        <v>0</v>
      </c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2"/>
      <c r="BU9" s="13"/>
      <c r="BV9" s="12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2"/>
      <c r="DD9" s="13"/>
      <c r="DE9" s="12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</row>
    <row r="10" spans="1:197" s="10" customFormat="1" ht="22.5" customHeight="1">
      <c r="A10" s="71" t="s">
        <v>85</v>
      </c>
      <c r="B10" s="24">
        <f t="shared" si="17"/>
        <v>0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7">
        <f t="shared" si="1"/>
        <v>0</v>
      </c>
      <c r="I10" s="16">
        <v>0</v>
      </c>
      <c r="J10" s="17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9">
        <v>0</v>
      </c>
      <c r="Y10" s="27">
        <f t="shared" si="3"/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7">
        <v>0</v>
      </c>
      <c r="AK10" s="27">
        <f t="shared" si="5"/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7">
        <v>0</v>
      </c>
      <c r="AT10" s="30">
        <v>0</v>
      </c>
      <c r="AU10" s="25">
        <v>0</v>
      </c>
      <c r="AV10" s="27">
        <f t="shared" si="7"/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7">
        <v>0</v>
      </c>
      <c r="BE10" s="26">
        <v>0</v>
      </c>
      <c r="BF10" s="30">
        <v>0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</row>
    <row r="11" spans="1:197" s="10" customFormat="1" ht="22.5" customHeight="1">
      <c r="A11" s="71" t="s">
        <v>99</v>
      </c>
      <c r="B11" s="24">
        <f t="shared" si="17"/>
        <v>0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7">
        <f t="shared" si="1"/>
        <v>0</v>
      </c>
      <c r="I11" s="16">
        <v>0</v>
      </c>
      <c r="J11" s="17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9">
        <v>0</v>
      </c>
      <c r="Y11" s="27">
        <f t="shared" si="3"/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7">
        <v>0</v>
      </c>
      <c r="AK11" s="27">
        <f t="shared" si="5"/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7">
        <v>0</v>
      </c>
      <c r="AT11" s="30">
        <v>0</v>
      </c>
      <c r="AU11" s="25">
        <v>0</v>
      </c>
      <c r="AV11" s="27">
        <f t="shared" si="7"/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7">
        <v>0</v>
      </c>
      <c r="BE11" s="26">
        <v>0</v>
      </c>
      <c r="BF11" s="30">
        <v>0</v>
      </c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</row>
    <row r="12" spans="1:197" s="10" customFormat="1" ht="22.5" customHeight="1">
      <c r="A12" s="71" t="s">
        <v>100</v>
      </c>
      <c r="B12" s="24">
        <f t="shared" si="17"/>
        <v>1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7">
        <f t="shared" si="1"/>
        <v>0</v>
      </c>
      <c r="I12" s="16">
        <v>0</v>
      </c>
      <c r="J12" s="17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9">
        <v>0</v>
      </c>
      <c r="Y12" s="27">
        <f t="shared" si="3"/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7">
        <v>0</v>
      </c>
      <c r="AK12" s="27">
        <f t="shared" si="5"/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7">
        <v>0</v>
      </c>
      <c r="AT12" s="30">
        <v>0</v>
      </c>
      <c r="AU12" s="25">
        <v>0</v>
      </c>
      <c r="AV12" s="27">
        <f t="shared" si="7"/>
        <v>1</v>
      </c>
      <c r="AW12" s="16">
        <v>0</v>
      </c>
      <c r="AX12" s="16">
        <v>0</v>
      </c>
      <c r="AY12" s="16">
        <v>0</v>
      </c>
      <c r="AZ12" s="16">
        <v>1</v>
      </c>
      <c r="BA12" s="16">
        <v>0</v>
      </c>
      <c r="BB12" s="16">
        <v>0</v>
      </c>
      <c r="BC12" s="16">
        <v>0</v>
      </c>
      <c r="BD12" s="17">
        <v>0</v>
      </c>
      <c r="BE12" s="26">
        <v>0</v>
      </c>
      <c r="BF12" s="30">
        <v>0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</row>
    <row r="13" spans="1:197" s="10" customFormat="1" ht="22.5" customHeight="1">
      <c r="A13" s="71" t="s">
        <v>86</v>
      </c>
      <c r="B13" s="24">
        <f>SUM(C13:G13,I13:X13,Z13:AJ13,AL13:AU13,AW13:BF13)</f>
        <v>0</v>
      </c>
      <c r="C13" s="25">
        <f>SUM(C14)</f>
        <v>0</v>
      </c>
      <c r="D13" s="26">
        <f aca="true" t="shared" si="18" ref="D13:BF13">SUM(D14)</f>
        <v>0</v>
      </c>
      <c r="E13" s="25">
        <f t="shared" si="18"/>
        <v>0</v>
      </c>
      <c r="F13" s="26">
        <f t="shared" si="18"/>
        <v>0</v>
      </c>
      <c r="G13" s="25">
        <f t="shared" si="18"/>
        <v>0</v>
      </c>
      <c r="H13" s="27">
        <f t="shared" si="1"/>
        <v>0</v>
      </c>
      <c r="I13" s="16">
        <f t="shared" si="18"/>
        <v>0</v>
      </c>
      <c r="J13" s="17">
        <f t="shared" si="18"/>
        <v>0</v>
      </c>
      <c r="K13" s="25">
        <f t="shared" si="18"/>
        <v>0</v>
      </c>
      <c r="L13" s="26">
        <f t="shared" si="18"/>
        <v>0</v>
      </c>
      <c r="M13" s="25">
        <f t="shared" si="18"/>
        <v>0</v>
      </c>
      <c r="N13" s="26">
        <f t="shared" si="18"/>
        <v>0</v>
      </c>
      <c r="O13" s="25">
        <f t="shared" si="18"/>
        <v>0</v>
      </c>
      <c r="P13" s="26">
        <f t="shared" si="18"/>
        <v>0</v>
      </c>
      <c r="Q13" s="25">
        <f t="shared" si="18"/>
        <v>0</v>
      </c>
      <c r="R13" s="26">
        <f t="shared" si="18"/>
        <v>0</v>
      </c>
      <c r="S13" s="25">
        <f t="shared" si="18"/>
        <v>0</v>
      </c>
      <c r="T13" s="26">
        <f t="shared" si="18"/>
        <v>0</v>
      </c>
      <c r="U13" s="25">
        <f t="shared" si="18"/>
        <v>0</v>
      </c>
      <c r="V13" s="26">
        <f t="shared" si="18"/>
        <v>0</v>
      </c>
      <c r="W13" s="25">
        <f t="shared" si="18"/>
        <v>0</v>
      </c>
      <c r="X13" s="29">
        <f t="shared" si="18"/>
        <v>0</v>
      </c>
      <c r="Y13" s="27">
        <f t="shared" si="3"/>
        <v>0</v>
      </c>
      <c r="Z13" s="16">
        <f t="shared" si="18"/>
        <v>0</v>
      </c>
      <c r="AA13" s="16">
        <f t="shared" si="18"/>
        <v>0</v>
      </c>
      <c r="AB13" s="16">
        <f t="shared" si="18"/>
        <v>0</v>
      </c>
      <c r="AC13" s="16">
        <f t="shared" si="18"/>
        <v>0</v>
      </c>
      <c r="AD13" s="16">
        <f t="shared" si="18"/>
        <v>0</v>
      </c>
      <c r="AE13" s="16">
        <f t="shared" si="18"/>
        <v>0</v>
      </c>
      <c r="AF13" s="16">
        <f t="shared" si="18"/>
        <v>0</v>
      </c>
      <c r="AG13" s="16">
        <f t="shared" si="18"/>
        <v>0</v>
      </c>
      <c r="AH13" s="16">
        <f t="shared" si="18"/>
        <v>0</v>
      </c>
      <c r="AI13" s="16">
        <f t="shared" si="18"/>
        <v>0</v>
      </c>
      <c r="AJ13" s="17">
        <f t="shared" si="18"/>
        <v>0</v>
      </c>
      <c r="AK13" s="27">
        <f t="shared" si="5"/>
        <v>0</v>
      </c>
      <c r="AL13" s="16">
        <f t="shared" si="18"/>
        <v>0</v>
      </c>
      <c r="AM13" s="16">
        <f t="shared" si="18"/>
        <v>0</v>
      </c>
      <c r="AN13" s="16">
        <f t="shared" si="18"/>
        <v>0</v>
      </c>
      <c r="AO13" s="16">
        <f t="shared" si="18"/>
        <v>0</v>
      </c>
      <c r="AP13" s="16">
        <f t="shared" si="18"/>
        <v>0</v>
      </c>
      <c r="AQ13" s="16">
        <f t="shared" si="18"/>
        <v>0</v>
      </c>
      <c r="AR13" s="16">
        <f t="shared" si="18"/>
        <v>0</v>
      </c>
      <c r="AS13" s="17">
        <f t="shared" si="18"/>
        <v>0</v>
      </c>
      <c r="AT13" s="30">
        <f t="shared" si="18"/>
        <v>0</v>
      </c>
      <c r="AU13" s="25">
        <f t="shared" si="18"/>
        <v>0</v>
      </c>
      <c r="AV13" s="27">
        <f t="shared" si="7"/>
        <v>0</v>
      </c>
      <c r="AW13" s="16">
        <f t="shared" si="18"/>
        <v>0</v>
      </c>
      <c r="AX13" s="16">
        <f t="shared" si="18"/>
        <v>0</v>
      </c>
      <c r="AY13" s="16">
        <f t="shared" si="18"/>
        <v>0</v>
      </c>
      <c r="AZ13" s="16">
        <f t="shared" si="18"/>
        <v>0</v>
      </c>
      <c r="BA13" s="16">
        <f t="shared" si="18"/>
        <v>0</v>
      </c>
      <c r="BB13" s="16">
        <f t="shared" si="18"/>
        <v>0</v>
      </c>
      <c r="BC13" s="16">
        <f t="shared" si="18"/>
        <v>0</v>
      </c>
      <c r="BD13" s="17">
        <f t="shared" si="18"/>
        <v>0</v>
      </c>
      <c r="BE13" s="26">
        <f t="shared" si="18"/>
        <v>0</v>
      </c>
      <c r="BF13" s="30">
        <f t="shared" si="18"/>
        <v>0</v>
      </c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</row>
    <row r="14" spans="1:197" s="10" customFormat="1" ht="22.5" customHeight="1">
      <c r="A14" s="72" t="s">
        <v>101</v>
      </c>
      <c r="B14" s="35">
        <f t="shared" si="17"/>
        <v>0</v>
      </c>
      <c r="C14" s="36">
        <v>0</v>
      </c>
      <c r="D14" s="37">
        <v>0</v>
      </c>
      <c r="E14" s="36">
        <v>0</v>
      </c>
      <c r="F14" s="37">
        <v>0</v>
      </c>
      <c r="G14" s="36">
        <v>0</v>
      </c>
      <c r="H14" s="38">
        <f t="shared" si="1"/>
        <v>0</v>
      </c>
      <c r="I14" s="20">
        <v>0</v>
      </c>
      <c r="J14" s="21">
        <v>0</v>
      </c>
      <c r="K14" s="36">
        <v>0</v>
      </c>
      <c r="L14" s="37">
        <v>0</v>
      </c>
      <c r="M14" s="36">
        <v>0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0</v>
      </c>
      <c r="U14" s="36">
        <v>0</v>
      </c>
      <c r="V14" s="37">
        <v>0</v>
      </c>
      <c r="W14" s="36">
        <v>0</v>
      </c>
      <c r="X14" s="39">
        <v>0</v>
      </c>
      <c r="Y14" s="38">
        <f t="shared" si="3"/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1">
        <v>0</v>
      </c>
      <c r="AK14" s="38">
        <f t="shared" si="5"/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1">
        <v>0</v>
      </c>
      <c r="AT14" s="40">
        <v>0</v>
      </c>
      <c r="AU14" s="36">
        <v>0</v>
      </c>
      <c r="AV14" s="38">
        <f t="shared" si="7"/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1">
        <v>0</v>
      </c>
      <c r="BE14" s="37">
        <v>0</v>
      </c>
      <c r="BF14" s="40">
        <v>0</v>
      </c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</row>
    <row r="15" spans="1:197" s="10" customFormat="1" ht="22.5" customHeight="1">
      <c r="A15" s="71" t="s">
        <v>87</v>
      </c>
      <c r="B15" s="24">
        <f t="shared" si="17"/>
        <v>0</v>
      </c>
      <c r="C15" s="25">
        <f>SUM(C16:C17)</f>
        <v>0</v>
      </c>
      <c r="D15" s="26">
        <f aca="true" t="shared" si="19" ref="D15:BF15">SUM(D16:D17)</f>
        <v>0</v>
      </c>
      <c r="E15" s="25">
        <f t="shared" si="19"/>
        <v>0</v>
      </c>
      <c r="F15" s="26">
        <f t="shared" si="19"/>
        <v>0</v>
      </c>
      <c r="G15" s="25">
        <f t="shared" si="19"/>
        <v>0</v>
      </c>
      <c r="H15" s="27">
        <f t="shared" si="1"/>
        <v>0</v>
      </c>
      <c r="I15" s="16">
        <f t="shared" si="19"/>
        <v>0</v>
      </c>
      <c r="J15" s="17">
        <f t="shared" si="19"/>
        <v>0</v>
      </c>
      <c r="K15" s="25">
        <f t="shared" si="19"/>
        <v>0</v>
      </c>
      <c r="L15" s="26">
        <f t="shared" si="19"/>
        <v>0</v>
      </c>
      <c r="M15" s="25">
        <f t="shared" si="19"/>
        <v>0</v>
      </c>
      <c r="N15" s="26">
        <f t="shared" si="19"/>
        <v>0</v>
      </c>
      <c r="O15" s="25">
        <f t="shared" si="19"/>
        <v>0</v>
      </c>
      <c r="P15" s="26">
        <f t="shared" si="19"/>
        <v>0</v>
      </c>
      <c r="Q15" s="25">
        <f t="shared" si="19"/>
        <v>0</v>
      </c>
      <c r="R15" s="26">
        <f t="shared" si="19"/>
        <v>0</v>
      </c>
      <c r="S15" s="25">
        <f t="shared" si="19"/>
        <v>0</v>
      </c>
      <c r="T15" s="26">
        <f t="shared" si="19"/>
        <v>0</v>
      </c>
      <c r="U15" s="25">
        <f t="shared" si="19"/>
        <v>0</v>
      </c>
      <c r="V15" s="26">
        <f t="shared" si="19"/>
        <v>0</v>
      </c>
      <c r="W15" s="25">
        <f t="shared" si="19"/>
        <v>0</v>
      </c>
      <c r="X15" s="29">
        <f t="shared" si="19"/>
        <v>0</v>
      </c>
      <c r="Y15" s="27">
        <f t="shared" si="3"/>
        <v>0</v>
      </c>
      <c r="Z15" s="16">
        <f t="shared" si="19"/>
        <v>0</v>
      </c>
      <c r="AA15" s="16">
        <f t="shared" si="19"/>
        <v>0</v>
      </c>
      <c r="AB15" s="16">
        <f t="shared" si="19"/>
        <v>0</v>
      </c>
      <c r="AC15" s="16">
        <f t="shared" si="19"/>
        <v>0</v>
      </c>
      <c r="AD15" s="16">
        <f t="shared" si="19"/>
        <v>0</v>
      </c>
      <c r="AE15" s="16">
        <f t="shared" si="19"/>
        <v>0</v>
      </c>
      <c r="AF15" s="16">
        <f t="shared" si="19"/>
        <v>0</v>
      </c>
      <c r="AG15" s="16">
        <f t="shared" si="19"/>
        <v>0</v>
      </c>
      <c r="AH15" s="16">
        <f t="shared" si="19"/>
        <v>0</v>
      </c>
      <c r="AI15" s="16">
        <f t="shared" si="19"/>
        <v>0</v>
      </c>
      <c r="AJ15" s="17">
        <f t="shared" si="19"/>
        <v>0</v>
      </c>
      <c r="AK15" s="27">
        <f t="shared" si="5"/>
        <v>0</v>
      </c>
      <c r="AL15" s="16">
        <f t="shared" si="19"/>
        <v>0</v>
      </c>
      <c r="AM15" s="16">
        <f t="shared" si="19"/>
        <v>0</v>
      </c>
      <c r="AN15" s="16">
        <f t="shared" si="19"/>
        <v>0</v>
      </c>
      <c r="AO15" s="16">
        <f t="shared" si="19"/>
        <v>0</v>
      </c>
      <c r="AP15" s="16">
        <f t="shared" si="19"/>
        <v>0</v>
      </c>
      <c r="AQ15" s="16">
        <f t="shared" si="19"/>
        <v>0</v>
      </c>
      <c r="AR15" s="16">
        <f t="shared" si="19"/>
        <v>0</v>
      </c>
      <c r="AS15" s="17">
        <f t="shared" si="19"/>
        <v>0</v>
      </c>
      <c r="AT15" s="30">
        <f t="shared" si="19"/>
        <v>0</v>
      </c>
      <c r="AU15" s="25">
        <f t="shared" si="19"/>
        <v>0</v>
      </c>
      <c r="AV15" s="27">
        <f t="shared" si="7"/>
        <v>0</v>
      </c>
      <c r="AW15" s="16">
        <f t="shared" si="19"/>
        <v>0</v>
      </c>
      <c r="AX15" s="16">
        <f t="shared" si="19"/>
        <v>0</v>
      </c>
      <c r="AY15" s="16">
        <f t="shared" si="19"/>
        <v>0</v>
      </c>
      <c r="AZ15" s="16">
        <f t="shared" si="19"/>
        <v>0</v>
      </c>
      <c r="BA15" s="16">
        <f t="shared" si="19"/>
        <v>0</v>
      </c>
      <c r="BB15" s="16">
        <f t="shared" si="19"/>
        <v>0</v>
      </c>
      <c r="BC15" s="16">
        <f t="shared" si="19"/>
        <v>0</v>
      </c>
      <c r="BD15" s="17">
        <f t="shared" si="19"/>
        <v>0</v>
      </c>
      <c r="BE15" s="26">
        <f t="shared" si="19"/>
        <v>0</v>
      </c>
      <c r="BF15" s="30">
        <f t="shared" si="19"/>
        <v>0</v>
      </c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</row>
    <row r="16" spans="1:197" s="10" customFormat="1" ht="22.5" customHeight="1">
      <c r="A16" s="71" t="s">
        <v>88</v>
      </c>
      <c r="B16" s="24">
        <f t="shared" si="17"/>
        <v>0</v>
      </c>
      <c r="C16" s="25">
        <v>0</v>
      </c>
      <c r="D16" s="26">
        <v>0</v>
      </c>
      <c r="E16" s="25">
        <v>0</v>
      </c>
      <c r="F16" s="26">
        <v>0</v>
      </c>
      <c r="G16" s="25">
        <v>0</v>
      </c>
      <c r="H16" s="27">
        <f t="shared" si="1"/>
        <v>0</v>
      </c>
      <c r="I16" s="16">
        <v>0</v>
      </c>
      <c r="J16" s="17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9">
        <v>0</v>
      </c>
      <c r="Y16" s="27">
        <f t="shared" si="3"/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7">
        <v>0</v>
      </c>
      <c r="AK16" s="27">
        <f t="shared" si="5"/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7">
        <v>0</v>
      </c>
      <c r="AT16" s="30">
        <v>0</v>
      </c>
      <c r="AU16" s="25">
        <v>0</v>
      </c>
      <c r="AV16" s="27">
        <f t="shared" si="7"/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7">
        <v>0</v>
      </c>
      <c r="BE16" s="26">
        <v>0</v>
      </c>
      <c r="BF16" s="30">
        <v>0</v>
      </c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</row>
    <row r="17" spans="1:197" s="10" customFormat="1" ht="22.5" customHeight="1">
      <c r="A17" s="71" t="s">
        <v>138</v>
      </c>
      <c r="B17" s="24">
        <f t="shared" si="17"/>
        <v>0</v>
      </c>
      <c r="C17" s="25">
        <f>SUM(C18:C20)</f>
        <v>0</v>
      </c>
      <c r="D17" s="26">
        <f aca="true" t="shared" si="20" ref="D17:BF17">SUM(D18:D20)</f>
        <v>0</v>
      </c>
      <c r="E17" s="25">
        <f t="shared" si="20"/>
        <v>0</v>
      </c>
      <c r="F17" s="26">
        <f t="shared" si="20"/>
        <v>0</v>
      </c>
      <c r="G17" s="25">
        <f t="shared" si="20"/>
        <v>0</v>
      </c>
      <c r="H17" s="27">
        <f t="shared" si="1"/>
        <v>0</v>
      </c>
      <c r="I17" s="16">
        <f t="shared" si="20"/>
        <v>0</v>
      </c>
      <c r="J17" s="17">
        <f t="shared" si="20"/>
        <v>0</v>
      </c>
      <c r="K17" s="25">
        <f t="shared" si="20"/>
        <v>0</v>
      </c>
      <c r="L17" s="26">
        <f t="shared" si="20"/>
        <v>0</v>
      </c>
      <c r="M17" s="25">
        <f t="shared" si="20"/>
        <v>0</v>
      </c>
      <c r="N17" s="26">
        <f t="shared" si="20"/>
        <v>0</v>
      </c>
      <c r="O17" s="25">
        <f t="shared" si="20"/>
        <v>0</v>
      </c>
      <c r="P17" s="26">
        <f t="shared" si="20"/>
        <v>0</v>
      </c>
      <c r="Q17" s="25">
        <f t="shared" si="20"/>
        <v>0</v>
      </c>
      <c r="R17" s="26">
        <f t="shared" si="20"/>
        <v>0</v>
      </c>
      <c r="S17" s="25">
        <f t="shared" si="20"/>
        <v>0</v>
      </c>
      <c r="T17" s="26">
        <f t="shared" si="20"/>
        <v>0</v>
      </c>
      <c r="U17" s="25">
        <f t="shared" si="20"/>
        <v>0</v>
      </c>
      <c r="V17" s="26">
        <f t="shared" si="20"/>
        <v>0</v>
      </c>
      <c r="W17" s="25">
        <f t="shared" si="20"/>
        <v>0</v>
      </c>
      <c r="X17" s="29">
        <f t="shared" si="20"/>
        <v>0</v>
      </c>
      <c r="Y17" s="27">
        <f t="shared" si="3"/>
        <v>0</v>
      </c>
      <c r="Z17" s="16">
        <f t="shared" si="20"/>
        <v>0</v>
      </c>
      <c r="AA17" s="16">
        <f t="shared" si="20"/>
        <v>0</v>
      </c>
      <c r="AB17" s="16">
        <f t="shared" si="20"/>
        <v>0</v>
      </c>
      <c r="AC17" s="16">
        <f t="shared" si="20"/>
        <v>0</v>
      </c>
      <c r="AD17" s="16">
        <f t="shared" si="20"/>
        <v>0</v>
      </c>
      <c r="AE17" s="16">
        <f t="shared" si="20"/>
        <v>0</v>
      </c>
      <c r="AF17" s="16">
        <f t="shared" si="20"/>
        <v>0</v>
      </c>
      <c r="AG17" s="16">
        <f t="shared" si="20"/>
        <v>0</v>
      </c>
      <c r="AH17" s="16">
        <f t="shared" si="20"/>
        <v>0</v>
      </c>
      <c r="AI17" s="16">
        <f t="shared" si="20"/>
        <v>0</v>
      </c>
      <c r="AJ17" s="17">
        <f t="shared" si="20"/>
        <v>0</v>
      </c>
      <c r="AK17" s="27">
        <f t="shared" si="5"/>
        <v>0</v>
      </c>
      <c r="AL17" s="16">
        <f t="shared" si="20"/>
        <v>0</v>
      </c>
      <c r="AM17" s="16">
        <f t="shared" si="20"/>
        <v>0</v>
      </c>
      <c r="AN17" s="16">
        <f t="shared" si="20"/>
        <v>0</v>
      </c>
      <c r="AO17" s="16">
        <f t="shared" si="20"/>
        <v>0</v>
      </c>
      <c r="AP17" s="16">
        <f t="shared" si="20"/>
        <v>0</v>
      </c>
      <c r="AQ17" s="16">
        <f t="shared" si="20"/>
        <v>0</v>
      </c>
      <c r="AR17" s="16">
        <f t="shared" si="20"/>
        <v>0</v>
      </c>
      <c r="AS17" s="17">
        <f t="shared" si="20"/>
        <v>0</v>
      </c>
      <c r="AT17" s="30">
        <f t="shared" si="20"/>
        <v>0</v>
      </c>
      <c r="AU17" s="25">
        <f t="shared" si="20"/>
        <v>0</v>
      </c>
      <c r="AV17" s="27">
        <f t="shared" si="7"/>
        <v>0</v>
      </c>
      <c r="AW17" s="16">
        <f t="shared" si="20"/>
        <v>0</v>
      </c>
      <c r="AX17" s="16">
        <f t="shared" si="20"/>
        <v>0</v>
      </c>
      <c r="AY17" s="16">
        <f t="shared" si="20"/>
        <v>0</v>
      </c>
      <c r="AZ17" s="16">
        <f t="shared" si="20"/>
        <v>0</v>
      </c>
      <c r="BA17" s="16">
        <f t="shared" si="20"/>
        <v>0</v>
      </c>
      <c r="BB17" s="16">
        <f t="shared" si="20"/>
        <v>0</v>
      </c>
      <c r="BC17" s="16">
        <f t="shared" si="20"/>
        <v>0</v>
      </c>
      <c r="BD17" s="17">
        <f t="shared" si="20"/>
        <v>0</v>
      </c>
      <c r="BE17" s="26">
        <f t="shared" si="20"/>
        <v>0</v>
      </c>
      <c r="BF17" s="30">
        <f t="shared" si="20"/>
        <v>0</v>
      </c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</row>
    <row r="18" spans="1:197" s="10" customFormat="1" ht="22.5" customHeight="1">
      <c r="A18" s="72" t="s">
        <v>139</v>
      </c>
      <c r="B18" s="35">
        <f t="shared" si="17"/>
        <v>0</v>
      </c>
      <c r="C18" s="36">
        <v>0</v>
      </c>
      <c r="D18" s="37">
        <v>0</v>
      </c>
      <c r="E18" s="36">
        <v>0</v>
      </c>
      <c r="F18" s="37">
        <v>0</v>
      </c>
      <c r="G18" s="36">
        <v>0</v>
      </c>
      <c r="H18" s="38">
        <f t="shared" si="1"/>
        <v>0</v>
      </c>
      <c r="I18" s="20">
        <v>0</v>
      </c>
      <c r="J18" s="21">
        <v>0</v>
      </c>
      <c r="K18" s="36">
        <v>0</v>
      </c>
      <c r="L18" s="37">
        <v>0</v>
      </c>
      <c r="M18" s="36">
        <v>0</v>
      </c>
      <c r="N18" s="37">
        <v>0</v>
      </c>
      <c r="O18" s="36">
        <v>0</v>
      </c>
      <c r="P18" s="37">
        <v>0</v>
      </c>
      <c r="Q18" s="36">
        <v>0</v>
      </c>
      <c r="R18" s="37">
        <v>0</v>
      </c>
      <c r="S18" s="36">
        <v>0</v>
      </c>
      <c r="T18" s="37">
        <v>0</v>
      </c>
      <c r="U18" s="36">
        <v>0</v>
      </c>
      <c r="V18" s="37">
        <v>0</v>
      </c>
      <c r="W18" s="36">
        <v>0</v>
      </c>
      <c r="X18" s="39">
        <v>0</v>
      </c>
      <c r="Y18" s="38">
        <f t="shared" si="3"/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1">
        <v>0</v>
      </c>
      <c r="AK18" s="38">
        <f t="shared" si="5"/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1">
        <v>0</v>
      </c>
      <c r="AT18" s="40">
        <v>0</v>
      </c>
      <c r="AU18" s="36">
        <v>0</v>
      </c>
      <c r="AV18" s="38">
        <f t="shared" si="7"/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1">
        <v>0</v>
      </c>
      <c r="BE18" s="37">
        <v>0</v>
      </c>
      <c r="BF18" s="40">
        <v>0</v>
      </c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</row>
    <row r="19" spans="1:197" s="10" customFormat="1" ht="22.5" customHeight="1">
      <c r="A19" s="72" t="s">
        <v>140</v>
      </c>
      <c r="B19" s="35">
        <f t="shared" si="17"/>
        <v>0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8">
        <f t="shared" si="1"/>
        <v>0</v>
      </c>
      <c r="I19" s="20">
        <v>0</v>
      </c>
      <c r="J19" s="21">
        <v>0</v>
      </c>
      <c r="K19" s="36">
        <v>0</v>
      </c>
      <c r="L19" s="37">
        <v>0</v>
      </c>
      <c r="M19" s="36">
        <v>0</v>
      </c>
      <c r="N19" s="37">
        <v>0</v>
      </c>
      <c r="O19" s="36">
        <v>0</v>
      </c>
      <c r="P19" s="37">
        <v>0</v>
      </c>
      <c r="Q19" s="36">
        <v>0</v>
      </c>
      <c r="R19" s="37">
        <v>0</v>
      </c>
      <c r="S19" s="36">
        <v>0</v>
      </c>
      <c r="T19" s="37">
        <v>0</v>
      </c>
      <c r="U19" s="36">
        <v>0</v>
      </c>
      <c r="V19" s="37">
        <v>0</v>
      </c>
      <c r="W19" s="36">
        <v>0</v>
      </c>
      <c r="X19" s="39">
        <v>0</v>
      </c>
      <c r="Y19" s="38">
        <f t="shared" si="3"/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1">
        <v>0</v>
      </c>
      <c r="AK19" s="38">
        <f t="shared" si="5"/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1">
        <v>0</v>
      </c>
      <c r="AT19" s="40">
        <v>0</v>
      </c>
      <c r="AU19" s="36">
        <v>0</v>
      </c>
      <c r="AV19" s="38">
        <f t="shared" si="7"/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1">
        <v>0</v>
      </c>
      <c r="BE19" s="37">
        <v>0</v>
      </c>
      <c r="BF19" s="40">
        <v>0</v>
      </c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</row>
    <row r="20" spans="1:197" s="10" customFormat="1" ht="22.5" customHeight="1">
      <c r="A20" s="72" t="s">
        <v>102</v>
      </c>
      <c r="B20" s="35">
        <f t="shared" si="17"/>
        <v>0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8">
        <f t="shared" si="1"/>
        <v>0</v>
      </c>
      <c r="I20" s="20">
        <v>0</v>
      </c>
      <c r="J20" s="21">
        <v>0</v>
      </c>
      <c r="K20" s="36">
        <v>0</v>
      </c>
      <c r="L20" s="37">
        <v>0</v>
      </c>
      <c r="M20" s="36">
        <v>0</v>
      </c>
      <c r="N20" s="37">
        <v>0</v>
      </c>
      <c r="O20" s="36">
        <v>0</v>
      </c>
      <c r="P20" s="37">
        <v>0</v>
      </c>
      <c r="Q20" s="36">
        <v>0</v>
      </c>
      <c r="R20" s="37">
        <v>0</v>
      </c>
      <c r="S20" s="36">
        <v>0</v>
      </c>
      <c r="T20" s="37">
        <v>0</v>
      </c>
      <c r="U20" s="36">
        <v>0</v>
      </c>
      <c r="V20" s="37">
        <v>0</v>
      </c>
      <c r="W20" s="36">
        <v>0</v>
      </c>
      <c r="X20" s="39">
        <v>0</v>
      </c>
      <c r="Y20" s="38">
        <f t="shared" si="3"/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1">
        <v>0</v>
      </c>
      <c r="AK20" s="38">
        <f t="shared" si="5"/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1">
        <v>0</v>
      </c>
      <c r="AT20" s="40">
        <v>0</v>
      </c>
      <c r="AU20" s="36">
        <v>0</v>
      </c>
      <c r="AV20" s="38">
        <f t="shared" si="7"/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1">
        <v>0</v>
      </c>
      <c r="BE20" s="37">
        <v>0</v>
      </c>
      <c r="BF20" s="40">
        <v>0</v>
      </c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</row>
    <row r="21" spans="1:197" s="10" customFormat="1" ht="22.5" customHeight="1">
      <c r="A21" s="71" t="s">
        <v>89</v>
      </c>
      <c r="B21" s="24">
        <f t="shared" si="17"/>
        <v>2</v>
      </c>
      <c r="C21" s="25">
        <f>SUM(C22:C23)</f>
        <v>0</v>
      </c>
      <c r="D21" s="26">
        <f aca="true" t="shared" si="21" ref="D21:BF21">SUM(D22:D23)</f>
        <v>0</v>
      </c>
      <c r="E21" s="25">
        <f t="shared" si="21"/>
        <v>0</v>
      </c>
      <c r="F21" s="26">
        <f t="shared" si="21"/>
        <v>0</v>
      </c>
      <c r="G21" s="25">
        <f t="shared" si="21"/>
        <v>0</v>
      </c>
      <c r="H21" s="27">
        <f t="shared" si="1"/>
        <v>0</v>
      </c>
      <c r="I21" s="16">
        <f t="shared" si="21"/>
        <v>0</v>
      </c>
      <c r="J21" s="17">
        <f t="shared" si="21"/>
        <v>0</v>
      </c>
      <c r="K21" s="25">
        <f t="shared" si="21"/>
        <v>0</v>
      </c>
      <c r="L21" s="26">
        <f t="shared" si="21"/>
        <v>0</v>
      </c>
      <c r="M21" s="25">
        <f t="shared" si="21"/>
        <v>0</v>
      </c>
      <c r="N21" s="26">
        <f t="shared" si="21"/>
        <v>0</v>
      </c>
      <c r="O21" s="25">
        <f t="shared" si="21"/>
        <v>0</v>
      </c>
      <c r="P21" s="26">
        <f t="shared" si="21"/>
        <v>0</v>
      </c>
      <c r="Q21" s="25">
        <f t="shared" si="21"/>
        <v>1</v>
      </c>
      <c r="R21" s="26">
        <f t="shared" si="21"/>
        <v>0</v>
      </c>
      <c r="S21" s="25">
        <f t="shared" si="21"/>
        <v>0</v>
      </c>
      <c r="T21" s="26">
        <f t="shared" si="21"/>
        <v>0</v>
      </c>
      <c r="U21" s="25">
        <f t="shared" si="21"/>
        <v>0</v>
      </c>
      <c r="V21" s="26">
        <f t="shared" si="21"/>
        <v>0</v>
      </c>
      <c r="W21" s="25">
        <f t="shared" si="21"/>
        <v>0</v>
      </c>
      <c r="X21" s="29">
        <f t="shared" si="21"/>
        <v>0</v>
      </c>
      <c r="Y21" s="27">
        <f t="shared" si="3"/>
        <v>1</v>
      </c>
      <c r="Z21" s="16">
        <f t="shared" si="21"/>
        <v>0</v>
      </c>
      <c r="AA21" s="16">
        <f t="shared" si="21"/>
        <v>0</v>
      </c>
      <c r="AB21" s="16">
        <f t="shared" si="21"/>
        <v>1</v>
      </c>
      <c r="AC21" s="16">
        <f t="shared" si="21"/>
        <v>0</v>
      </c>
      <c r="AD21" s="16">
        <f t="shared" si="21"/>
        <v>0</v>
      </c>
      <c r="AE21" s="16">
        <f t="shared" si="21"/>
        <v>0</v>
      </c>
      <c r="AF21" s="16">
        <f t="shared" si="21"/>
        <v>0</v>
      </c>
      <c r="AG21" s="16">
        <f t="shared" si="21"/>
        <v>0</v>
      </c>
      <c r="AH21" s="16">
        <f t="shared" si="21"/>
        <v>0</v>
      </c>
      <c r="AI21" s="16">
        <f t="shared" si="21"/>
        <v>0</v>
      </c>
      <c r="AJ21" s="17">
        <f t="shared" si="21"/>
        <v>0</v>
      </c>
      <c r="AK21" s="27">
        <f t="shared" si="5"/>
        <v>0</v>
      </c>
      <c r="AL21" s="16">
        <f t="shared" si="21"/>
        <v>0</v>
      </c>
      <c r="AM21" s="16">
        <f t="shared" si="21"/>
        <v>0</v>
      </c>
      <c r="AN21" s="16">
        <f t="shared" si="21"/>
        <v>0</v>
      </c>
      <c r="AO21" s="16">
        <f t="shared" si="21"/>
        <v>0</v>
      </c>
      <c r="AP21" s="16">
        <f t="shared" si="21"/>
        <v>0</v>
      </c>
      <c r="AQ21" s="16">
        <f t="shared" si="21"/>
        <v>0</v>
      </c>
      <c r="AR21" s="16">
        <f t="shared" si="21"/>
        <v>0</v>
      </c>
      <c r="AS21" s="17">
        <f t="shared" si="21"/>
        <v>0</v>
      </c>
      <c r="AT21" s="30">
        <f t="shared" si="21"/>
        <v>0</v>
      </c>
      <c r="AU21" s="25">
        <f t="shared" si="21"/>
        <v>0</v>
      </c>
      <c r="AV21" s="27">
        <f t="shared" si="7"/>
        <v>0</v>
      </c>
      <c r="AW21" s="16">
        <f t="shared" si="21"/>
        <v>0</v>
      </c>
      <c r="AX21" s="16">
        <f t="shared" si="21"/>
        <v>0</v>
      </c>
      <c r="AY21" s="16">
        <f t="shared" si="21"/>
        <v>0</v>
      </c>
      <c r="AZ21" s="16">
        <f t="shared" si="21"/>
        <v>0</v>
      </c>
      <c r="BA21" s="16">
        <f t="shared" si="21"/>
        <v>0</v>
      </c>
      <c r="BB21" s="16">
        <f t="shared" si="21"/>
        <v>0</v>
      </c>
      <c r="BC21" s="16">
        <f t="shared" si="21"/>
        <v>0</v>
      </c>
      <c r="BD21" s="17">
        <f t="shared" si="21"/>
        <v>0</v>
      </c>
      <c r="BE21" s="26">
        <f t="shared" si="21"/>
        <v>0</v>
      </c>
      <c r="BF21" s="30">
        <f t="shared" si="21"/>
        <v>0</v>
      </c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</row>
    <row r="22" spans="1:197" s="10" customFormat="1" ht="22.5" customHeight="1">
      <c r="A22" s="71" t="s">
        <v>90</v>
      </c>
      <c r="B22" s="24">
        <f t="shared" si="17"/>
        <v>2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7">
        <f t="shared" si="1"/>
        <v>0</v>
      </c>
      <c r="I22" s="16">
        <v>0</v>
      </c>
      <c r="J22" s="17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1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9">
        <v>0</v>
      </c>
      <c r="Y22" s="27">
        <f t="shared" si="3"/>
        <v>1</v>
      </c>
      <c r="Z22" s="16">
        <v>0</v>
      </c>
      <c r="AA22" s="16">
        <v>0</v>
      </c>
      <c r="AB22" s="16">
        <v>1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27">
        <f t="shared" si="5"/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7">
        <v>0</v>
      </c>
      <c r="AT22" s="30">
        <v>0</v>
      </c>
      <c r="AU22" s="25">
        <v>0</v>
      </c>
      <c r="AV22" s="27">
        <f t="shared" si="7"/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7">
        <v>0</v>
      </c>
      <c r="BE22" s="26">
        <v>0</v>
      </c>
      <c r="BF22" s="30">
        <v>0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</row>
    <row r="23" spans="1:197" s="10" customFormat="1" ht="22.5" customHeight="1">
      <c r="A23" s="71" t="s">
        <v>141</v>
      </c>
      <c r="B23" s="24">
        <f t="shared" si="17"/>
        <v>0</v>
      </c>
      <c r="C23" s="25">
        <f>SUM(C24:C24)</f>
        <v>0</v>
      </c>
      <c r="D23" s="26">
        <f aca="true" t="shared" si="22" ref="D23:BF23">SUM(D24:D24)</f>
        <v>0</v>
      </c>
      <c r="E23" s="25">
        <f t="shared" si="22"/>
        <v>0</v>
      </c>
      <c r="F23" s="26">
        <f t="shared" si="22"/>
        <v>0</v>
      </c>
      <c r="G23" s="25">
        <f t="shared" si="22"/>
        <v>0</v>
      </c>
      <c r="H23" s="27">
        <f t="shared" si="1"/>
        <v>0</v>
      </c>
      <c r="I23" s="16">
        <f t="shared" si="22"/>
        <v>0</v>
      </c>
      <c r="J23" s="17">
        <f t="shared" si="22"/>
        <v>0</v>
      </c>
      <c r="K23" s="25">
        <f t="shared" si="22"/>
        <v>0</v>
      </c>
      <c r="L23" s="26">
        <f t="shared" si="22"/>
        <v>0</v>
      </c>
      <c r="M23" s="25">
        <f t="shared" si="22"/>
        <v>0</v>
      </c>
      <c r="N23" s="26">
        <f t="shared" si="22"/>
        <v>0</v>
      </c>
      <c r="O23" s="25">
        <f t="shared" si="22"/>
        <v>0</v>
      </c>
      <c r="P23" s="26">
        <f t="shared" si="22"/>
        <v>0</v>
      </c>
      <c r="Q23" s="25">
        <f t="shared" si="22"/>
        <v>0</v>
      </c>
      <c r="R23" s="26">
        <f t="shared" si="22"/>
        <v>0</v>
      </c>
      <c r="S23" s="25">
        <f t="shared" si="22"/>
        <v>0</v>
      </c>
      <c r="T23" s="26">
        <f t="shared" si="22"/>
        <v>0</v>
      </c>
      <c r="U23" s="25">
        <f t="shared" si="22"/>
        <v>0</v>
      </c>
      <c r="V23" s="26">
        <f t="shared" si="22"/>
        <v>0</v>
      </c>
      <c r="W23" s="25">
        <f t="shared" si="22"/>
        <v>0</v>
      </c>
      <c r="X23" s="29">
        <f t="shared" si="22"/>
        <v>0</v>
      </c>
      <c r="Y23" s="27">
        <f t="shared" si="3"/>
        <v>0</v>
      </c>
      <c r="Z23" s="16">
        <f t="shared" si="22"/>
        <v>0</v>
      </c>
      <c r="AA23" s="16">
        <f t="shared" si="22"/>
        <v>0</v>
      </c>
      <c r="AB23" s="16">
        <f t="shared" si="22"/>
        <v>0</v>
      </c>
      <c r="AC23" s="16">
        <f t="shared" si="22"/>
        <v>0</v>
      </c>
      <c r="AD23" s="16">
        <f t="shared" si="22"/>
        <v>0</v>
      </c>
      <c r="AE23" s="16">
        <f t="shared" si="22"/>
        <v>0</v>
      </c>
      <c r="AF23" s="16">
        <f t="shared" si="22"/>
        <v>0</v>
      </c>
      <c r="AG23" s="16">
        <f t="shared" si="22"/>
        <v>0</v>
      </c>
      <c r="AH23" s="16">
        <f t="shared" si="22"/>
        <v>0</v>
      </c>
      <c r="AI23" s="16">
        <f t="shared" si="22"/>
        <v>0</v>
      </c>
      <c r="AJ23" s="17">
        <f t="shared" si="22"/>
        <v>0</v>
      </c>
      <c r="AK23" s="27">
        <f t="shared" si="5"/>
        <v>0</v>
      </c>
      <c r="AL23" s="16">
        <f t="shared" si="22"/>
        <v>0</v>
      </c>
      <c r="AM23" s="16">
        <f t="shared" si="22"/>
        <v>0</v>
      </c>
      <c r="AN23" s="16">
        <f t="shared" si="22"/>
        <v>0</v>
      </c>
      <c r="AO23" s="16">
        <f t="shared" si="22"/>
        <v>0</v>
      </c>
      <c r="AP23" s="16">
        <f t="shared" si="22"/>
        <v>0</v>
      </c>
      <c r="AQ23" s="16">
        <f t="shared" si="22"/>
        <v>0</v>
      </c>
      <c r="AR23" s="16">
        <f t="shared" si="22"/>
        <v>0</v>
      </c>
      <c r="AS23" s="17">
        <f t="shared" si="22"/>
        <v>0</v>
      </c>
      <c r="AT23" s="30">
        <f t="shared" si="22"/>
        <v>0</v>
      </c>
      <c r="AU23" s="25">
        <f t="shared" si="22"/>
        <v>0</v>
      </c>
      <c r="AV23" s="27">
        <f t="shared" si="7"/>
        <v>0</v>
      </c>
      <c r="AW23" s="16">
        <f t="shared" si="22"/>
        <v>0</v>
      </c>
      <c r="AX23" s="16">
        <f t="shared" si="22"/>
        <v>0</v>
      </c>
      <c r="AY23" s="16">
        <f t="shared" si="22"/>
        <v>0</v>
      </c>
      <c r="AZ23" s="16">
        <f t="shared" si="22"/>
        <v>0</v>
      </c>
      <c r="BA23" s="16">
        <f t="shared" si="22"/>
        <v>0</v>
      </c>
      <c r="BB23" s="16">
        <f t="shared" si="22"/>
        <v>0</v>
      </c>
      <c r="BC23" s="16">
        <f t="shared" si="22"/>
        <v>0</v>
      </c>
      <c r="BD23" s="17">
        <f t="shared" si="22"/>
        <v>0</v>
      </c>
      <c r="BE23" s="26">
        <f t="shared" si="22"/>
        <v>0</v>
      </c>
      <c r="BF23" s="30">
        <f t="shared" si="22"/>
        <v>0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</row>
    <row r="24" spans="1:197" s="10" customFormat="1" ht="22.5" customHeight="1">
      <c r="A24" s="72" t="s">
        <v>142</v>
      </c>
      <c r="B24" s="35">
        <f t="shared" si="17"/>
        <v>0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8">
        <f t="shared" si="1"/>
        <v>0</v>
      </c>
      <c r="I24" s="20">
        <v>0</v>
      </c>
      <c r="J24" s="21">
        <v>0</v>
      </c>
      <c r="K24" s="36">
        <v>0</v>
      </c>
      <c r="L24" s="37">
        <v>0</v>
      </c>
      <c r="M24" s="36">
        <v>0</v>
      </c>
      <c r="N24" s="37">
        <v>0</v>
      </c>
      <c r="O24" s="36">
        <v>0</v>
      </c>
      <c r="P24" s="37">
        <v>0</v>
      </c>
      <c r="Q24" s="36">
        <v>0</v>
      </c>
      <c r="R24" s="37">
        <v>0</v>
      </c>
      <c r="S24" s="36">
        <v>0</v>
      </c>
      <c r="T24" s="37">
        <v>0</v>
      </c>
      <c r="U24" s="36">
        <v>0</v>
      </c>
      <c r="V24" s="37">
        <v>0</v>
      </c>
      <c r="W24" s="36">
        <v>0</v>
      </c>
      <c r="X24" s="39">
        <v>0</v>
      </c>
      <c r="Y24" s="38">
        <f t="shared" si="3"/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1">
        <v>0</v>
      </c>
      <c r="AK24" s="38">
        <f t="shared" si="5"/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1">
        <v>0</v>
      </c>
      <c r="AT24" s="40">
        <v>0</v>
      </c>
      <c r="AU24" s="36">
        <v>0</v>
      </c>
      <c r="AV24" s="38">
        <f t="shared" si="7"/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1">
        <v>0</v>
      </c>
      <c r="BE24" s="37">
        <v>0</v>
      </c>
      <c r="BF24" s="40">
        <v>0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</row>
    <row r="25" spans="1:197" s="10" customFormat="1" ht="22.5" customHeight="1">
      <c r="A25" s="71" t="s">
        <v>91</v>
      </c>
      <c r="B25" s="24">
        <f t="shared" si="17"/>
        <v>2</v>
      </c>
      <c r="C25" s="25">
        <f>SUM(C26:C27)</f>
        <v>0</v>
      </c>
      <c r="D25" s="26">
        <f aca="true" t="shared" si="23" ref="D25:BF25">SUM(D26:D27)</f>
        <v>0</v>
      </c>
      <c r="E25" s="25">
        <f t="shared" si="23"/>
        <v>0</v>
      </c>
      <c r="F25" s="26">
        <f t="shared" si="23"/>
        <v>0</v>
      </c>
      <c r="G25" s="25">
        <f t="shared" si="23"/>
        <v>0</v>
      </c>
      <c r="H25" s="27">
        <f t="shared" si="1"/>
        <v>0</v>
      </c>
      <c r="I25" s="16">
        <f t="shared" si="23"/>
        <v>0</v>
      </c>
      <c r="J25" s="17">
        <f t="shared" si="23"/>
        <v>0</v>
      </c>
      <c r="K25" s="25">
        <f t="shared" si="23"/>
        <v>0</v>
      </c>
      <c r="L25" s="26">
        <f t="shared" si="23"/>
        <v>0</v>
      </c>
      <c r="M25" s="25">
        <f t="shared" si="23"/>
        <v>0</v>
      </c>
      <c r="N25" s="26">
        <f t="shared" si="23"/>
        <v>0</v>
      </c>
      <c r="O25" s="25">
        <f t="shared" si="23"/>
        <v>0</v>
      </c>
      <c r="P25" s="26">
        <f t="shared" si="23"/>
        <v>0</v>
      </c>
      <c r="Q25" s="25">
        <f t="shared" si="23"/>
        <v>1</v>
      </c>
      <c r="R25" s="26">
        <f t="shared" si="23"/>
        <v>0</v>
      </c>
      <c r="S25" s="25">
        <f t="shared" si="23"/>
        <v>0</v>
      </c>
      <c r="T25" s="26">
        <f t="shared" si="23"/>
        <v>0</v>
      </c>
      <c r="U25" s="25">
        <f t="shared" si="23"/>
        <v>0</v>
      </c>
      <c r="V25" s="26">
        <f t="shared" si="23"/>
        <v>0</v>
      </c>
      <c r="W25" s="25">
        <f t="shared" si="23"/>
        <v>0</v>
      </c>
      <c r="X25" s="29">
        <f t="shared" si="23"/>
        <v>0</v>
      </c>
      <c r="Y25" s="27">
        <f t="shared" si="3"/>
        <v>0</v>
      </c>
      <c r="Z25" s="16">
        <f t="shared" si="23"/>
        <v>0</v>
      </c>
      <c r="AA25" s="16">
        <f t="shared" si="23"/>
        <v>0</v>
      </c>
      <c r="AB25" s="16">
        <f t="shared" si="23"/>
        <v>0</v>
      </c>
      <c r="AC25" s="16">
        <f t="shared" si="23"/>
        <v>0</v>
      </c>
      <c r="AD25" s="16">
        <f t="shared" si="23"/>
        <v>0</v>
      </c>
      <c r="AE25" s="16">
        <f t="shared" si="23"/>
        <v>0</v>
      </c>
      <c r="AF25" s="16">
        <f t="shared" si="23"/>
        <v>0</v>
      </c>
      <c r="AG25" s="16">
        <f t="shared" si="23"/>
        <v>0</v>
      </c>
      <c r="AH25" s="16">
        <f t="shared" si="23"/>
        <v>0</v>
      </c>
      <c r="AI25" s="16">
        <f t="shared" si="23"/>
        <v>0</v>
      </c>
      <c r="AJ25" s="17">
        <f t="shared" si="23"/>
        <v>0</v>
      </c>
      <c r="AK25" s="27">
        <f t="shared" si="5"/>
        <v>1</v>
      </c>
      <c r="AL25" s="16">
        <f t="shared" si="23"/>
        <v>0</v>
      </c>
      <c r="AM25" s="16">
        <f t="shared" si="23"/>
        <v>0</v>
      </c>
      <c r="AN25" s="16">
        <f t="shared" si="23"/>
        <v>0</v>
      </c>
      <c r="AO25" s="16">
        <f t="shared" si="23"/>
        <v>1</v>
      </c>
      <c r="AP25" s="16">
        <f t="shared" si="23"/>
        <v>0</v>
      </c>
      <c r="AQ25" s="16">
        <f t="shared" si="23"/>
        <v>0</v>
      </c>
      <c r="AR25" s="16">
        <f t="shared" si="23"/>
        <v>0</v>
      </c>
      <c r="AS25" s="17">
        <f t="shared" si="23"/>
        <v>0</v>
      </c>
      <c r="AT25" s="30">
        <f t="shared" si="23"/>
        <v>0</v>
      </c>
      <c r="AU25" s="25">
        <f t="shared" si="23"/>
        <v>0</v>
      </c>
      <c r="AV25" s="27">
        <f t="shared" si="7"/>
        <v>0</v>
      </c>
      <c r="AW25" s="16">
        <f t="shared" si="23"/>
        <v>0</v>
      </c>
      <c r="AX25" s="16">
        <f t="shared" si="23"/>
        <v>0</v>
      </c>
      <c r="AY25" s="16">
        <f t="shared" si="23"/>
        <v>0</v>
      </c>
      <c r="AZ25" s="16">
        <f t="shared" si="23"/>
        <v>0</v>
      </c>
      <c r="BA25" s="16">
        <f t="shared" si="23"/>
        <v>0</v>
      </c>
      <c r="BB25" s="16">
        <f t="shared" si="23"/>
        <v>0</v>
      </c>
      <c r="BC25" s="16">
        <f t="shared" si="23"/>
        <v>0</v>
      </c>
      <c r="BD25" s="17">
        <f t="shared" si="23"/>
        <v>0</v>
      </c>
      <c r="BE25" s="26">
        <f t="shared" si="23"/>
        <v>0</v>
      </c>
      <c r="BF25" s="30">
        <f t="shared" si="23"/>
        <v>0</v>
      </c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</row>
    <row r="26" spans="1:197" s="10" customFormat="1" ht="22.5" customHeight="1">
      <c r="A26" s="71" t="s">
        <v>143</v>
      </c>
      <c r="B26" s="24">
        <f t="shared" si="17"/>
        <v>2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7">
        <f t="shared" si="1"/>
        <v>0</v>
      </c>
      <c r="I26" s="16">
        <v>0</v>
      </c>
      <c r="J26" s="17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1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9">
        <v>0</v>
      </c>
      <c r="Y26" s="27">
        <f t="shared" si="3"/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27">
        <f t="shared" si="5"/>
        <v>1</v>
      </c>
      <c r="AL26" s="16">
        <v>0</v>
      </c>
      <c r="AM26" s="16">
        <v>0</v>
      </c>
      <c r="AN26" s="16">
        <v>0</v>
      </c>
      <c r="AO26" s="16">
        <v>1</v>
      </c>
      <c r="AP26" s="16">
        <v>0</v>
      </c>
      <c r="AQ26" s="16">
        <v>0</v>
      </c>
      <c r="AR26" s="16">
        <v>0</v>
      </c>
      <c r="AS26" s="17">
        <v>0</v>
      </c>
      <c r="AT26" s="30">
        <v>0</v>
      </c>
      <c r="AU26" s="25">
        <v>0</v>
      </c>
      <c r="AV26" s="27">
        <f t="shared" si="7"/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7">
        <v>0</v>
      </c>
      <c r="BE26" s="26">
        <v>0</v>
      </c>
      <c r="BF26" s="30">
        <v>0</v>
      </c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</row>
    <row r="27" spans="1:197" s="10" customFormat="1" ht="22.5" customHeight="1">
      <c r="A27" s="71" t="s">
        <v>144</v>
      </c>
      <c r="B27" s="24">
        <f t="shared" si="17"/>
        <v>0</v>
      </c>
      <c r="C27" s="25">
        <f>SUM(C28:C28)</f>
        <v>0</v>
      </c>
      <c r="D27" s="26">
        <f aca="true" t="shared" si="24" ref="D27:BF27">SUM(D28:D28)</f>
        <v>0</v>
      </c>
      <c r="E27" s="25">
        <f t="shared" si="24"/>
        <v>0</v>
      </c>
      <c r="F27" s="26">
        <f t="shared" si="24"/>
        <v>0</v>
      </c>
      <c r="G27" s="25">
        <f t="shared" si="24"/>
        <v>0</v>
      </c>
      <c r="H27" s="27">
        <f t="shared" si="1"/>
        <v>0</v>
      </c>
      <c r="I27" s="16">
        <f t="shared" si="24"/>
        <v>0</v>
      </c>
      <c r="J27" s="17">
        <f t="shared" si="24"/>
        <v>0</v>
      </c>
      <c r="K27" s="25">
        <f t="shared" si="24"/>
        <v>0</v>
      </c>
      <c r="L27" s="26">
        <f t="shared" si="24"/>
        <v>0</v>
      </c>
      <c r="M27" s="25">
        <f t="shared" si="24"/>
        <v>0</v>
      </c>
      <c r="N27" s="26">
        <f t="shared" si="24"/>
        <v>0</v>
      </c>
      <c r="O27" s="25">
        <f t="shared" si="24"/>
        <v>0</v>
      </c>
      <c r="P27" s="26">
        <f t="shared" si="24"/>
        <v>0</v>
      </c>
      <c r="Q27" s="25">
        <f t="shared" si="24"/>
        <v>0</v>
      </c>
      <c r="R27" s="26">
        <f t="shared" si="24"/>
        <v>0</v>
      </c>
      <c r="S27" s="25">
        <f t="shared" si="24"/>
        <v>0</v>
      </c>
      <c r="T27" s="26">
        <f t="shared" si="24"/>
        <v>0</v>
      </c>
      <c r="U27" s="25">
        <f t="shared" si="24"/>
        <v>0</v>
      </c>
      <c r="V27" s="26">
        <f t="shared" si="24"/>
        <v>0</v>
      </c>
      <c r="W27" s="25">
        <f t="shared" si="24"/>
        <v>0</v>
      </c>
      <c r="X27" s="29">
        <f t="shared" si="24"/>
        <v>0</v>
      </c>
      <c r="Y27" s="27">
        <f t="shared" si="3"/>
        <v>0</v>
      </c>
      <c r="Z27" s="16">
        <f t="shared" si="24"/>
        <v>0</v>
      </c>
      <c r="AA27" s="16">
        <f t="shared" si="24"/>
        <v>0</v>
      </c>
      <c r="AB27" s="16">
        <f t="shared" si="24"/>
        <v>0</v>
      </c>
      <c r="AC27" s="16">
        <f t="shared" si="24"/>
        <v>0</v>
      </c>
      <c r="AD27" s="16">
        <f t="shared" si="24"/>
        <v>0</v>
      </c>
      <c r="AE27" s="16">
        <f t="shared" si="24"/>
        <v>0</v>
      </c>
      <c r="AF27" s="16">
        <f t="shared" si="24"/>
        <v>0</v>
      </c>
      <c r="AG27" s="16">
        <f t="shared" si="24"/>
        <v>0</v>
      </c>
      <c r="AH27" s="16">
        <f t="shared" si="24"/>
        <v>0</v>
      </c>
      <c r="AI27" s="16">
        <f t="shared" si="24"/>
        <v>0</v>
      </c>
      <c r="AJ27" s="17">
        <f t="shared" si="24"/>
        <v>0</v>
      </c>
      <c r="AK27" s="27">
        <f t="shared" si="5"/>
        <v>0</v>
      </c>
      <c r="AL27" s="16">
        <f t="shared" si="24"/>
        <v>0</v>
      </c>
      <c r="AM27" s="16">
        <f t="shared" si="24"/>
        <v>0</v>
      </c>
      <c r="AN27" s="16">
        <f t="shared" si="24"/>
        <v>0</v>
      </c>
      <c r="AO27" s="16">
        <f t="shared" si="24"/>
        <v>0</v>
      </c>
      <c r="AP27" s="16">
        <f t="shared" si="24"/>
        <v>0</v>
      </c>
      <c r="AQ27" s="16">
        <f t="shared" si="24"/>
        <v>0</v>
      </c>
      <c r="AR27" s="16">
        <f t="shared" si="24"/>
        <v>0</v>
      </c>
      <c r="AS27" s="17">
        <f t="shared" si="24"/>
        <v>0</v>
      </c>
      <c r="AT27" s="30">
        <f t="shared" si="24"/>
        <v>0</v>
      </c>
      <c r="AU27" s="25">
        <f t="shared" si="24"/>
        <v>0</v>
      </c>
      <c r="AV27" s="27">
        <f t="shared" si="7"/>
        <v>0</v>
      </c>
      <c r="AW27" s="16">
        <f t="shared" si="24"/>
        <v>0</v>
      </c>
      <c r="AX27" s="16">
        <f t="shared" si="24"/>
        <v>0</v>
      </c>
      <c r="AY27" s="16">
        <f t="shared" si="24"/>
        <v>0</v>
      </c>
      <c r="AZ27" s="16">
        <f t="shared" si="24"/>
        <v>0</v>
      </c>
      <c r="BA27" s="16">
        <f t="shared" si="24"/>
        <v>0</v>
      </c>
      <c r="BB27" s="16">
        <f t="shared" si="24"/>
        <v>0</v>
      </c>
      <c r="BC27" s="16">
        <f t="shared" si="24"/>
        <v>0</v>
      </c>
      <c r="BD27" s="17">
        <f t="shared" si="24"/>
        <v>0</v>
      </c>
      <c r="BE27" s="26">
        <f t="shared" si="24"/>
        <v>0</v>
      </c>
      <c r="BF27" s="30">
        <f t="shared" si="24"/>
        <v>0</v>
      </c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</row>
    <row r="28" spans="1:197" s="10" customFormat="1" ht="22.5" customHeight="1">
      <c r="A28" s="72" t="s">
        <v>145</v>
      </c>
      <c r="B28" s="35">
        <f t="shared" si="17"/>
        <v>0</v>
      </c>
      <c r="C28" s="36">
        <v>0</v>
      </c>
      <c r="D28" s="37">
        <v>0</v>
      </c>
      <c r="E28" s="36">
        <v>0</v>
      </c>
      <c r="F28" s="37">
        <v>0</v>
      </c>
      <c r="G28" s="36">
        <v>0</v>
      </c>
      <c r="H28" s="38">
        <f t="shared" si="1"/>
        <v>0</v>
      </c>
      <c r="I28" s="20">
        <v>0</v>
      </c>
      <c r="J28" s="21">
        <v>0</v>
      </c>
      <c r="K28" s="36">
        <v>0</v>
      </c>
      <c r="L28" s="37">
        <v>0</v>
      </c>
      <c r="M28" s="36">
        <v>0</v>
      </c>
      <c r="N28" s="37">
        <v>0</v>
      </c>
      <c r="O28" s="36">
        <v>0</v>
      </c>
      <c r="P28" s="37">
        <v>0</v>
      </c>
      <c r="Q28" s="36">
        <v>0</v>
      </c>
      <c r="R28" s="37">
        <v>0</v>
      </c>
      <c r="S28" s="36">
        <v>0</v>
      </c>
      <c r="T28" s="37">
        <v>0</v>
      </c>
      <c r="U28" s="36">
        <v>0</v>
      </c>
      <c r="V28" s="37">
        <v>0</v>
      </c>
      <c r="W28" s="36">
        <v>0</v>
      </c>
      <c r="X28" s="39">
        <v>0</v>
      </c>
      <c r="Y28" s="38">
        <f t="shared" si="3"/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1">
        <v>0</v>
      </c>
      <c r="AK28" s="38">
        <f t="shared" si="5"/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1">
        <v>0</v>
      </c>
      <c r="AT28" s="40">
        <v>0</v>
      </c>
      <c r="AU28" s="36">
        <v>0</v>
      </c>
      <c r="AV28" s="38">
        <f t="shared" si="7"/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1">
        <v>0</v>
      </c>
      <c r="BE28" s="37">
        <v>0</v>
      </c>
      <c r="BF28" s="40">
        <v>0</v>
      </c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</row>
    <row r="29" spans="1:197" s="10" customFormat="1" ht="22.5" customHeight="1">
      <c r="A29" s="71" t="s">
        <v>92</v>
      </c>
      <c r="B29" s="24">
        <f t="shared" si="17"/>
        <v>1</v>
      </c>
      <c r="C29" s="25">
        <f>SUM(C30:C33,C37)</f>
        <v>0</v>
      </c>
      <c r="D29" s="26">
        <f aca="true" t="shared" si="25" ref="D29:BF29">SUM(D30:D33,D37)</f>
        <v>0</v>
      </c>
      <c r="E29" s="25">
        <f t="shared" si="25"/>
        <v>0</v>
      </c>
      <c r="F29" s="26">
        <f t="shared" si="25"/>
        <v>0</v>
      </c>
      <c r="G29" s="25">
        <f t="shared" si="25"/>
        <v>0</v>
      </c>
      <c r="H29" s="27">
        <f t="shared" si="1"/>
        <v>0</v>
      </c>
      <c r="I29" s="16">
        <f t="shared" si="25"/>
        <v>0</v>
      </c>
      <c r="J29" s="17">
        <f t="shared" si="25"/>
        <v>0</v>
      </c>
      <c r="K29" s="25">
        <f t="shared" si="25"/>
        <v>0</v>
      </c>
      <c r="L29" s="26">
        <f t="shared" si="25"/>
        <v>0</v>
      </c>
      <c r="M29" s="25">
        <f t="shared" si="25"/>
        <v>0</v>
      </c>
      <c r="N29" s="26">
        <f t="shared" si="25"/>
        <v>0</v>
      </c>
      <c r="O29" s="25">
        <f t="shared" si="25"/>
        <v>0</v>
      </c>
      <c r="P29" s="26">
        <f t="shared" si="25"/>
        <v>0</v>
      </c>
      <c r="Q29" s="25">
        <f t="shared" si="25"/>
        <v>0</v>
      </c>
      <c r="R29" s="26">
        <f t="shared" si="25"/>
        <v>0</v>
      </c>
      <c r="S29" s="25">
        <f t="shared" si="25"/>
        <v>0</v>
      </c>
      <c r="T29" s="26">
        <f t="shared" si="25"/>
        <v>0</v>
      </c>
      <c r="U29" s="25">
        <f t="shared" si="25"/>
        <v>0</v>
      </c>
      <c r="V29" s="26">
        <f t="shared" si="25"/>
        <v>0</v>
      </c>
      <c r="W29" s="25">
        <f t="shared" si="25"/>
        <v>0</v>
      </c>
      <c r="X29" s="29">
        <f t="shared" si="25"/>
        <v>0</v>
      </c>
      <c r="Y29" s="27">
        <f t="shared" si="3"/>
        <v>0</v>
      </c>
      <c r="Z29" s="16">
        <f t="shared" si="25"/>
        <v>0</v>
      </c>
      <c r="AA29" s="16">
        <f t="shared" si="25"/>
        <v>0</v>
      </c>
      <c r="AB29" s="16">
        <f t="shared" si="25"/>
        <v>0</v>
      </c>
      <c r="AC29" s="16">
        <f t="shared" si="25"/>
        <v>0</v>
      </c>
      <c r="AD29" s="16">
        <f t="shared" si="25"/>
        <v>0</v>
      </c>
      <c r="AE29" s="16">
        <f t="shared" si="25"/>
        <v>0</v>
      </c>
      <c r="AF29" s="16">
        <f t="shared" si="25"/>
        <v>0</v>
      </c>
      <c r="AG29" s="16">
        <f t="shared" si="25"/>
        <v>0</v>
      </c>
      <c r="AH29" s="16">
        <f t="shared" si="25"/>
        <v>0</v>
      </c>
      <c r="AI29" s="16">
        <f t="shared" si="25"/>
        <v>0</v>
      </c>
      <c r="AJ29" s="17">
        <f t="shared" si="25"/>
        <v>0</v>
      </c>
      <c r="AK29" s="27">
        <f t="shared" si="5"/>
        <v>0</v>
      </c>
      <c r="AL29" s="16">
        <f t="shared" si="25"/>
        <v>0</v>
      </c>
      <c r="AM29" s="16">
        <f t="shared" si="25"/>
        <v>0</v>
      </c>
      <c r="AN29" s="16">
        <f t="shared" si="25"/>
        <v>0</v>
      </c>
      <c r="AO29" s="16">
        <f t="shared" si="25"/>
        <v>0</v>
      </c>
      <c r="AP29" s="16">
        <f t="shared" si="25"/>
        <v>0</v>
      </c>
      <c r="AQ29" s="16">
        <f t="shared" si="25"/>
        <v>0</v>
      </c>
      <c r="AR29" s="16">
        <f t="shared" si="25"/>
        <v>0</v>
      </c>
      <c r="AS29" s="17">
        <f t="shared" si="25"/>
        <v>0</v>
      </c>
      <c r="AT29" s="30">
        <f t="shared" si="25"/>
        <v>1</v>
      </c>
      <c r="AU29" s="25">
        <f t="shared" si="25"/>
        <v>0</v>
      </c>
      <c r="AV29" s="27">
        <f t="shared" si="7"/>
        <v>0</v>
      </c>
      <c r="AW29" s="16">
        <f t="shared" si="25"/>
        <v>0</v>
      </c>
      <c r="AX29" s="16">
        <f t="shared" si="25"/>
        <v>0</v>
      </c>
      <c r="AY29" s="16">
        <f t="shared" si="25"/>
        <v>0</v>
      </c>
      <c r="AZ29" s="16">
        <f t="shared" si="25"/>
        <v>0</v>
      </c>
      <c r="BA29" s="16">
        <f t="shared" si="25"/>
        <v>0</v>
      </c>
      <c r="BB29" s="16">
        <f t="shared" si="25"/>
        <v>0</v>
      </c>
      <c r="BC29" s="16">
        <f t="shared" si="25"/>
        <v>0</v>
      </c>
      <c r="BD29" s="17">
        <f t="shared" si="25"/>
        <v>0</v>
      </c>
      <c r="BE29" s="26">
        <f t="shared" si="25"/>
        <v>0</v>
      </c>
      <c r="BF29" s="30">
        <f t="shared" si="25"/>
        <v>0</v>
      </c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</row>
    <row r="30" spans="1:197" s="10" customFormat="1" ht="22.5" customHeight="1">
      <c r="A30" s="71" t="s">
        <v>93</v>
      </c>
      <c r="B30" s="24">
        <f t="shared" si="17"/>
        <v>0</v>
      </c>
      <c r="C30" s="25">
        <v>0</v>
      </c>
      <c r="D30" s="26">
        <v>0</v>
      </c>
      <c r="E30" s="25">
        <v>0</v>
      </c>
      <c r="F30" s="26">
        <v>0</v>
      </c>
      <c r="G30" s="25">
        <v>0</v>
      </c>
      <c r="H30" s="27">
        <f t="shared" si="1"/>
        <v>0</v>
      </c>
      <c r="I30" s="16">
        <v>0</v>
      </c>
      <c r="J30" s="17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29">
        <v>0</v>
      </c>
      <c r="Y30" s="27">
        <f t="shared" si="3"/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27">
        <f t="shared" si="5"/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7">
        <v>0</v>
      </c>
      <c r="AT30" s="30">
        <v>0</v>
      </c>
      <c r="AU30" s="25">
        <v>0</v>
      </c>
      <c r="AV30" s="27">
        <f t="shared" si="7"/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7">
        <v>0</v>
      </c>
      <c r="BE30" s="26">
        <v>0</v>
      </c>
      <c r="BF30" s="30">
        <v>0</v>
      </c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</row>
    <row r="31" spans="1:197" s="10" customFormat="1" ht="22.5" customHeight="1">
      <c r="A31" s="71" t="s">
        <v>94</v>
      </c>
      <c r="B31" s="24">
        <f t="shared" si="17"/>
        <v>0</v>
      </c>
      <c r="C31" s="25">
        <v>0</v>
      </c>
      <c r="D31" s="26">
        <v>0</v>
      </c>
      <c r="E31" s="25">
        <v>0</v>
      </c>
      <c r="F31" s="26">
        <v>0</v>
      </c>
      <c r="G31" s="25">
        <v>0</v>
      </c>
      <c r="H31" s="27">
        <f t="shared" si="1"/>
        <v>0</v>
      </c>
      <c r="I31" s="16">
        <v>0</v>
      </c>
      <c r="J31" s="17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  <c r="W31" s="25">
        <v>0</v>
      </c>
      <c r="X31" s="29">
        <v>0</v>
      </c>
      <c r="Y31" s="27">
        <f t="shared" si="3"/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>
        <v>0</v>
      </c>
      <c r="AK31" s="27">
        <f t="shared" si="5"/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7">
        <v>0</v>
      </c>
      <c r="AT31" s="30">
        <v>0</v>
      </c>
      <c r="AU31" s="25">
        <v>0</v>
      </c>
      <c r="AV31" s="27">
        <f t="shared" si="7"/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7">
        <v>0</v>
      </c>
      <c r="BE31" s="26">
        <v>0</v>
      </c>
      <c r="BF31" s="30">
        <v>0</v>
      </c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</row>
    <row r="32" spans="1:197" s="10" customFormat="1" ht="22.5" customHeight="1">
      <c r="A32" s="71" t="s">
        <v>103</v>
      </c>
      <c r="B32" s="24">
        <f t="shared" si="17"/>
        <v>0</v>
      </c>
      <c r="C32" s="25">
        <v>0</v>
      </c>
      <c r="D32" s="26">
        <v>0</v>
      </c>
      <c r="E32" s="25">
        <v>0</v>
      </c>
      <c r="F32" s="26">
        <v>0</v>
      </c>
      <c r="G32" s="25">
        <v>0</v>
      </c>
      <c r="H32" s="27">
        <f t="shared" si="1"/>
        <v>0</v>
      </c>
      <c r="I32" s="16">
        <v>0</v>
      </c>
      <c r="J32" s="17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  <c r="W32" s="25">
        <v>0</v>
      </c>
      <c r="X32" s="29">
        <v>0</v>
      </c>
      <c r="Y32" s="27">
        <f t="shared" si="3"/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>
        <v>0</v>
      </c>
      <c r="AK32" s="27">
        <f t="shared" si="5"/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7">
        <v>0</v>
      </c>
      <c r="AT32" s="30">
        <v>0</v>
      </c>
      <c r="AU32" s="25">
        <v>0</v>
      </c>
      <c r="AV32" s="27">
        <f t="shared" si="7"/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7">
        <v>0</v>
      </c>
      <c r="BE32" s="26">
        <v>0</v>
      </c>
      <c r="BF32" s="30">
        <v>0</v>
      </c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</row>
    <row r="33" spans="1:197" s="6" customFormat="1" ht="22.5" customHeight="1">
      <c r="A33" s="71" t="s">
        <v>95</v>
      </c>
      <c r="B33" s="24">
        <f t="shared" si="17"/>
        <v>0</v>
      </c>
      <c r="C33" s="25">
        <f>SUM(C34:C36)</f>
        <v>0</v>
      </c>
      <c r="D33" s="26">
        <f aca="true" t="shared" si="26" ref="D33:BF33">SUM(D34:D36)</f>
        <v>0</v>
      </c>
      <c r="E33" s="25">
        <f t="shared" si="26"/>
        <v>0</v>
      </c>
      <c r="F33" s="26">
        <f t="shared" si="26"/>
        <v>0</v>
      </c>
      <c r="G33" s="25">
        <f t="shared" si="26"/>
        <v>0</v>
      </c>
      <c r="H33" s="27">
        <f t="shared" si="1"/>
        <v>0</v>
      </c>
      <c r="I33" s="16">
        <f t="shared" si="26"/>
        <v>0</v>
      </c>
      <c r="J33" s="17">
        <f t="shared" si="26"/>
        <v>0</v>
      </c>
      <c r="K33" s="25">
        <f t="shared" si="26"/>
        <v>0</v>
      </c>
      <c r="L33" s="26">
        <f t="shared" si="26"/>
        <v>0</v>
      </c>
      <c r="M33" s="25">
        <f t="shared" si="26"/>
        <v>0</v>
      </c>
      <c r="N33" s="26">
        <f t="shared" si="26"/>
        <v>0</v>
      </c>
      <c r="O33" s="25">
        <f t="shared" si="26"/>
        <v>0</v>
      </c>
      <c r="P33" s="26">
        <f t="shared" si="26"/>
        <v>0</v>
      </c>
      <c r="Q33" s="25">
        <f t="shared" si="26"/>
        <v>0</v>
      </c>
      <c r="R33" s="26">
        <f t="shared" si="26"/>
        <v>0</v>
      </c>
      <c r="S33" s="25">
        <f t="shared" si="26"/>
        <v>0</v>
      </c>
      <c r="T33" s="26">
        <f t="shared" si="26"/>
        <v>0</v>
      </c>
      <c r="U33" s="25">
        <f t="shared" si="26"/>
        <v>0</v>
      </c>
      <c r="V33" s="26">
        <f t="shared" si="26"/>
        <v>0</v>
      </c>
      <c r="W33" s="25">
        <f t="shared" si="26"/>
        <v>0</v>
      </c>
      <c r="X33" s="29">
        <f t="shared" si="26"/>
        <v>0</v>
      </c>
      <c r="Y33" s="27">
        <f t="shared" si="3"/>
        <v>0</v>
      </c>
      <c r="Z33" s="16">
        <f t="shared" si="26"/>
        <v>0</v>
      </c>
      <c r="AA33" s="16">
        <f t="shared" si="26"/>
        <v>0</v>
      </c>
      <c r="AB33" s="16">
        <f t="shared" si="26"/>
        <v>0</v>
      </c>
      <c r="AC33" s="16">
        <f t="shared" si="26"/>
        <v>0</v>
      </c>
      <c r="AD33" s="16">
        <f t="shared" si="26"/>
        <v>0</v>
      </c>
      <c r="AE33" s="16">
        <f t="shared" si="26"/>
        <v>0</v>
      </c>
      <c r="AF33" s="16">
        <f t="shared" si="26"/>
        <v>0</v>
      </c>
      <c r="AG33" s="16">
        <f t="shared" si="26"/>
        <v>0</v>
      </c>
      <c r="AH33" s="16">
        <f t="shared" si="26"/>
        <v>0</v>
      </c>
      <c r="AI33" s="16">
        <f t="shared" si="26"/>
        <v>0</v>
      </c>
      <c r="AJ33" s="17">
        <f t="shared" si="26"/>
        <v>0</v>
      </c>
      <c r="AK33" s="27">
        <f t="shared" si="5"/>
        <v>0</v>
      </c>
      <c r="AL33" s="16">
        <f t="shared" si="26"/>
        <v>0</v>
      </c>
      <c r="AM33" s="16">
        <f t="shared" si="26"/>
        <v>0</v>
      </c>
      <c r="AN33" s="16">
        <f t="shared" si="26"/>
        <v>0</v>
      </c>
      <c r="AO33" s="16">
        <f t="shared" si="26"/>
        <v>0</v>
      </c>
      <c r="AP33" s="16">
        <f t="shared" si="26"/>
        <v>0</v>
      </c>
      <c r="AQ33" s="16">
        <f t="shared" si="26"/>
        <v>0</v>
      </c>
      <c r="AR33" s="16">
        <f t="shared" si="26"/>
        <v>0</v>
      </c>
      <c r="AS33" s="17">
        <f t="shared" si="26"/>
        <v>0</v>
      </c>
      <c r="AT33" s="30">
        <f t="shared" si="26"/>
        <v>0</v>
      </c>
      <c r="AU33" s="25">
        <f t="shared" si="26"/>
        <v>0</v>
      </c>
      <c r="AV33" s="27">
        <f t="shared" si="7"/>
        <v>0</v>
      </c>
      <c r="AW33" s="16">
        <f t="shared" si="26"/>
        <v>0</v>
      </c>
      <c r="AX33" s="16">
        <f t="shared" si="26"/>
        <v>0</v>
      </c>
      <c r="AY33" s="16">
        <f t="shared" si="26"/>
        <v>0</v>
      </c>
      <c r="AZ33" s="16">
        <f t="shared" si="26"/>
        <v>0</v>
      </c>
      <c r="BA33" s="16">
        <f t="shared" si="26"/>
        <v>0</v>
      </c>
      <c r="BB33" s="16">
        <f t="shared" si="26"/>
        <v>0</v>
      </c>
      <c r="BC33" s="16">
        <f t="shared" si="26"/>
        <v>0</v>
      </c>
      <c r="BD33" s="17">
        <f t="shared" si="26"/>
        <v>0</v>
      </c>
      <c r="BE33" s="26">
        <f t="shared" si="26"/>
        <v>0</v>
      </c>
      <c r="BF33" s="30">
        <f t="shared" si="26"/>
        <v>0</v>
      </c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</row>
    <row r="34" spans="1:197" s="10" customFormat="1" ht="22.5" customHeight="1">
      <c r="A34" s="72" t="s">
        <v>146</v>
      </c>
      <c r="B34" s="35">
        <f t="shared" si="17"/>
        <v>0</v>
      </c>
      <c r="C34" s="36">
        <v>0</v>
      </c>
      <c r="D34" s="37">
        <v>0</v>
      </c>
      <c r="E34" s="36">
        <v>0</v>
      </c>
      <c r="F34" s="37">
        <v>0</v>
      </c>
      <c r="G34" s="36">
        <v>0</v>
      </c>
      <c r="H34" s="38">
        <f t="shared" si="1"/>
        <v>0</v>
      </c>
      <c r="I34" s="20">
        <v>0</v>
      </c>
      <c r="J34" s="21">
        <v>0</v>
      </c>
      <c r="K34" s="36">
        <v>0</v>
      </c>
      <c r="L34" s="37">
        <v>0</v>
      </c>
      <c r="M34" s="36">
        <v>0</v>
      </c>
      <c r="N34" s="37">
        <v>0</v>
      </c>
      <c r="O34" s="36">
        <v>0</v>
      </c>
      <c r="P34" s="37">
        <v>0</v>
      </c>
      <c r="Q34" s="36">
        <v>0</v>
      </c>
      <c r="R34" s="37">
        <v>0</v>
      </c>
      <c r="S34" s="36">
        <v>0</v>
      </c>
      <c r="T34" s="37">
        <v>0</v>
      </c>
      <c r="U34" s="36">
        <v>0</v>
      </c>
      <c r="V34" s="37">
        <v>0</v>
      </c>
      <c r="W34" s="36">
        <v>0</v>
      </c>
      <c r="X34" s="39">
        <v>0</v>
      </c>
      <c r="Y34" s="38">
        <f t="shared" si="3"/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1">
        <v>0</v>
      </c>
      <c r="AK34" s="38">
        <f t="shared" si="5"/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1">
        <v>0</v>
      </c>
      <c r="AT34" s="40">
        <v>0</v>
      </c>
      <c r="AU34" s="36">
        <v>0</v>
      </c>
      <c r="AV34" s="38">
        <f t="shared" si="7"/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1">
        <v>0</v>
      </c>
      <c r="BE34" s="37">
        <v>0</v>
      </c>
      <c r="BF34" s="40">
        <v>0</v>
      </c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</row>
    <row r="35" spans="1:197" s="10" customFormat="1" ht="22.5" customHeight="1">
      <c r="A35" s="72" t="s">
        <v>147</v>
      </c>
      <c r="B35" s="35">
        <f t="shared" si="17"/>
        <v>0</v>
      </c>
      <c r="C35" s="36">
        <v>0</v>
      </c>
      <c r="D35" s="37">
        <v>0</v>
      </c>
      <c r="E35" s="36">
        <v>0</v>
      </c>
      <c r="F35" s="37">
        <v>0</v>
      </c>
      <c r="G35" s="36">
        <v>0</v>
      </c>
      <c r="H35" s="38">
        <f t="shared" si="1"/>
        <v>0</v>
      </c>
      <c r="I35" s="20">
        <v>0</v>
      </c>
      <c r="J35" s="21">
        <v>0</v>
      </c>
      <c r="K35" s="36">
        <v>0</v>
      </c>
      <c r="L35" s="37">
        <v>0</v>
      </c>
      <c r="M35" s="36">
        <v>0</v>
      </c>
      <c r="N35" s="37">
        <v>0</v>
      </c>
      <c r="O35" s="36">
        <v>0</v>
      </c>
      <c r="P35" s="37">
        <v>0</v>
      </c>
      <c r="Q35" s="36">
        <v>0</v>
      </c>
      <c r="R35" s="37">
        <v>0</v>
      </c>
      <c r="S35" s="36">
        <v>0</v>
      </c>
      <c r="T35" s="37">
        <v>0</v>
      </c>
      <c r="U35" s="36">
        <v>0</v>
      </c>
      <c r="V35" s="37">
        <v>0</v>
      </c>
      <c r="W35" s="36">
        <v>0</v>
      </c>
      <c r="X35" s="39">
        <v>0</v>
      </c>
      <c r="Y35" s="38">
        <f t="shared" si="3"/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1">
        <v>0</v>
      </c>
      <c r="AK35" s="38">
        <f t="shared" si="5"/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1">
        <v>0</v>
      </c>
      <c r="AT35" s="40">
        <v>0</v>
      </c>
      <c r="AU35" s="36">
        <v>0</v>
      </c>
      <c r="AV35" s="38">
        <f t="shared" si="7"/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1">
        <v>0</v>
      </c>
      <c r="BE35" s="37">
        <v>0</v>
      </c>
      <c r="BF35" s="40">
        <v>0</v>
      </c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</row>
    <row r="36" spans="1:197" s="10" customFormat="1" ht="13.5">
      <c r="A36" s="72" t="s">
        <v>148</v>
      </c>
      <c r="B36" s="35">
        <f t="shared" si="17"/>
        <v>0</v>
      </c>
      <c r="C36" s="36">
        <v>0</v>
      </c>
      <c r="D36" s="37">
        <v>0</v>
      </c>
      <c r="E36" s="36">
        <v>0</v>
      </c>
      <c r="F36" s="37">
        <v>0</v>
      </c>
      <c r="G36" s="36">
        <v>0</v>
      </c>
      <c r="H36" s="38">
        <f t="shared" si="1"/>
        <v>0</v>
      </c>
      <c r="I36" s="20">
        <v>0</v>
      </c>
      <c r="J36" s="21">
        <v>0</v>
      </c>
      <c r="K36" s="36">
        <v>0</v>
      </c>
      <c r="L36" s="37">
        <v>0</v>
      </c>
      <c r="M36" s="36">
        <v>0</v>
      </c>
      <c r="N36" s="37">
        <v>0</v>
      </c>
      <c r="O36" s="36">
        <v>0</v>
      </c>
      <c r="P36" s="37">
        <v>0</v>
      </c>
      <c r="Q36" s="36">
        <v>0</v>
      </c>
      <c r="R36" s="37">
        <v>0</v>
      </c>
      <c r="S36" s="36">
        <v>0</v>
      </c>
      <c r="T36" s="37">
        <v>0</v>
      </c>
      <c r="U36" s="36">
        <v>0</v>
      </c>
      <c r="V36" s="37">
        <v>0</v>
      </c>
      <c r="W36" s="36">
        <v>0</v>
      </c>
      <c r="X36" s="39">
        <v>0</v>
      </c>
      <c r="Y36" s="38">
        <f t="shared" si="3"/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1">
        <v>0</v>
      </c>
      <c r="AK36" s="38">
        <f t="shared" si="5"/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1">
        <v>0</v>
      </c>
      <c r="AT36" s="40">
        <v>0</v>
      </c>
      <c r="AU36" s="36">
        <v>0</v>
      </c>
      <c r="AV36" s="38">
        <f t="shared" si="7"/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1">
        <v>0</v>
      </c>
      <c r="BE36" s="37">
        <v>0</v>
      </c>
      <c r="BF36" s="40">
        <v>0</v>
      </c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</row>
    <row r="37" spans="1:197" s="10" customFormat="1" ht="13.5">
      <c r="A37" s="71" t="s">
        <v>96</v>
      </c>
      <c r="B37" s="24">
        <f t="shared" si="17"/>
        <v>1</v>
      </c>
      <c r="C37" s="25">
        <f>SUM(C38:C38)</f>
        <v>0</v>
      </c>
      <c r="D37" s="26">
        <f aca="true" t="shared" si="27" ref="D37:BF37">SUM(D38:D38)</f>
        <v>0</v>
      </c>
      <c r="E37" s="25">
        <f t="shared" si="27"/>
        <v>0</v>
      </c>
      <c r="F37" s="26">
        <f t="shared" si="27"/>
        <v>0</v>
      </c>
      <c r="G37" s="25">
        <f t="shared" si="27"/>
        <v>0</v>
      </c>
      <c r="H37" s="27">
        <f t="shared" si="1"/>
        <v>0</v>
      </c>
      <c r="I37" s="16">
        <f t="shared" si="27"/>
        <v>0</v>
      </c>
      <c r="J37" s="17">
        <f t="shared" si="27"/>
        <v>0</v>
      </c>
      <c r="K37" s="25">
        <f t="shared" si="27"/>
        <v>0</v>
      </c>
      <c r="L37" s="26">
        <f t="shared" si="27"/>
        <v>0</v>
      </c>
      <c r="M37" s="25">
        <f t="shared" si="27"/>
        <v>0</v>
      </c>
      <c r="N37" s="26">
        <f t="shared" si="27"/>
        <v>0</v>
      </c>
      <c r="O37" s="25">
        <f t="shared" si="27"/>
        <v>0</v>
      </c>
      <c r="P37" s="26">
        <f t="shared" si="27"/>
        <v>0</v>
      </c>
      <c r="Q37" s="25">
        <f t="shared" si="27"/>
        <v>0</v>
      </c>
      <c r="R37" s="26">
        <f t="shared" si="27"/>
        <v>0</v>
      </c>
      <c r="S37" s="25">
        <f t="shared" si="27"/>
        <v>0</v>
      </c>
      <c r="T37" s="26">
        <f t="shared" si="27"/>
        <v>0</v>
      </c>
      <c r="U37" s="25">
        <f t="shared" si="27"/>
        <v>0</v>
      </c>
      <c r="V37" s="26">
        <f t="shared" si="27"/>
        <v>0</v>
      </c>
      <c r="W37" s="25">
        <f t="shared" si="27"/>
        <v>0</v>
      </c>
      <c r="X37" s="29">
        <f t="shared" si="27"/>
        <v>0</v>
      </c>
      <c r="Y37" s="27">
        <f t="shared" si="3"/>
        <v>0</v>
      </c>
      <c r="Z37" s="16">
        <f t="shared" si="27"/>
        <v>0</v>
      </c>
      <c r="AA37" s="16">
        <f t="shared" si="27"/>
        <v>0</v>
      </c>
      <c r="AB37" s="16">
        <f t="shared" si="27"/>
        <v>0</v>
      </c>
      <c r="AC37" s="16">
        <f t="shared" si="27"/>
        <v>0</v>
      </c>
      <c r="AD37" s="16">
        <f t="shared" si="27"/>
        <v>0</v>
      </c>
      <c r="AE37" s="16">
        <f t="shared" si="27"/>
        <v>0</v>
      </c>
      <c r="AF37" s="16">
        <f t="shared" si="27"/>
        <v>0</v>
      </c>
      <c r="AG37" s="16">
        <f t="shared" si="27"/>
        <v>0</v>
      </c>
      <c r="AH37" s="16">
        <f t="shared" si="27"/>
        <v>0</v>
      </c>
      <c r="AI37" s="16">
        <f t="shared" si="27"/>
        <v>0</v>
      </c>
      <c r="AJ37" s="17">
        <f t="shared" si="27"/>
        <v>0</v>
      </c>
      <c r="AK37" s="27">
        <f t="shared" si="5"/>
        <v>0</v>
      </c>
      <c r="AL37" s="16">
        <f t="shared" si="27"/>
        <v>0</v>
      </c>
      <c r="AM37" s="16">
        <f t="shared" si="27"/>
        <v>0</v>
      </c>
      <c r="AN37" s="16">
        <f t="shared" si="27"/>
        <v>0</v>
      </c>
      <c r="AO37" s="16">
        <f t="shared" si="27"/>
        <v>0</v>
      </c>
      <c r="AP37" s="16">
        <f t="shared" si="27"/>
        <v>0</v>
      </c>
      <c r="AQ37" s="16">
        <f t="shared" si="27"/>
        <v>0</v>
      </c>
      <c r="AR37" s="16">
        <f t="shared" si="27"/>
        <v>0</v>
      </c>
      <c r="AS37" s="17">
        <f t="shared" si="27"/>
        <v>0</v>
      </c>
      <c r="AT37" s="30">
        <f t="shared" si="27"/>
        <v>1</v>
      </c>
      <c r="AU37" s="25">
        <f t="shared" si="27"/>
        <v>0</v>
      </c>
      <c r="AV37" s="27">
        <f t="shared" si="7"/>
        <v>0</v>
      </c>
      <c r="AW37" s="16">
        <f t="shared" si="27"/>
        <v>0</v>
      </c>
      <c r="AX37" s="16">
        <f t="shared" si="27"/>
        <v>0</v>
      </c>
      <c r="AY37" s="16">
        <f t="shared" si="27"/>
        <v>0</v>
      </c>
      <c r="AZ37" s="16">
        <f t="shared" si="27"/>
        <v>0</v>
      </c>
      <c r="BA37" s="16">
        <f t="shared" si="27"/>
        <v>0</v>
      </c>
      <c r="BB37" s="16">
        <f t="shared" si="27"/>
        <v>0</v>
      </c>
      <c r="BC37" s="16">
        <f t="shared" si="27"/>
        <v>0</v>
      </c>
      <c r="BD37" s="17">
        <f t="shared" si="27"/>
        <v>0</v>
      </c>
      <c r="BE37" s="26">
        <f t="shared" si="27"/>
        <v>0</v>
      </c>
      <c r="BF37" s="30">
        <f t="shared" si="27"/>
        <v>0</v>
      </c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</row>
    <row r="38" spans="1:197" s="10" customFormat="1" ht="14.25" thickBot="1">
      <c r="A38" s="73" t="s">
        <v>149</v>
      </c>
      <c r="B38" s="41">
        <f t="shared" si="17"/>
        <v>1</v>
      </c>
      <c r="C38" s="42">
        <v>0</v>
      </c>
      <c r="D38" s="43">
        <v>0</v>
      </c>
      <c r="E38" s="42">
        <v>0</v>
      </c>
      <c r="F38" s="43">
        <v>0</v>
      </c>
      <c r="G38" s="42">
        <v>0</v>
      </c>
      <c r="H38" s="44">
        <f t="shared" si="1"/>
        <v>0</v>
      </c>
      <c r="I38" s="22">
        <v>0</v>
      </c>
      <c r="J38" s="23">
        <v>0</v>
      </c>
      <c r="K38" s="42">
        <v>0</v>
      </c>
      <c r="L38" s="43">
        <v>0</v>
      </c>
      <c r="M38" s="42">
        <v>0</v>
      </c>
      <c r="N38" s="43">
        <v>0</v>
      </c>
      <c r="O38" s="42">
        <v>0</v>
      </c>
      <c r="P38" s="43">
        <v>0</v>
      </c>
      <c r="Q38" s="42">
        <v>0</v>
      </c>
      <c r="R38" s="43">
        <v>0</v>
      </c>
      <c r="S38" s="42">
        <v>0</v>
      </c>
      <c r="T38" s="43">
        <v>0</v>
      </c>
      <c r="U38" s="42">
        <v>0</v>
      </c>
      <c r="V38" s="43">
        <v>0</v>
      </c>
      <c r="W38" s="42">
        <v>0</v>
      </c>
      <c r="X38" s="45">
        <v>0</v>
      </c>
      <c r="Y38" s="44">
        <f t="shared" si="3"/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3">
        <v>0</v>
      </c>
      <c r="AK38" s="44">
        <f t="shared" si="5"/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3">
        <v>0</v>
      </c>
      <c r="AT38" s="46">
        <v>1</v>
      </c>
      <c r="AU38" s="42">
        <v>0</v>
      </c>
      <c r="AV38" s="44">
        <f t="shared" si="7"/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3">
        <v>0</v>
      </c>
      <c r="BE38" s="43">
        <v>0</v>
      </c>
      <c r="BF38" s="46">
        <v>0</v>
      </c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</row>
  </sheetData>
  <sheetProtection/>
  <mergeCells count="29">
    <mergeCell ref="BE3:BE4"/>
    <mergeCell ref="BF3:BF4"/>
    <mergeCell ref="X3:X4"/>
    <mergeCell ref="Y3:Y4"/>
    <mergeCell ref="AK3:AK4"/>
    <mergeCell ref="AT3:AT4"/>
    <mergeCell ref="AU3:AU4"/>
    <mergeCell ref="AV3:AV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2:A4"/>
    <mergeCell ref="B2:B4"/>
    <mergeCell ref="C3:C4"/>
    <mergeCell ref="D3:D4"/>
    <mergeCell ref="E3:E4"/>
    <mergeCell ref="F3:F4"/>
    <mergeCell ref="G3:G4"/>
    <mergeCell ref="H3:H4"/>
    <mergeCell ref="K3:K4"/>
  </mergeCells>
  <printOptions/>
  <pageMargins left="0.5905511811023623" right="0.5905511811023623" top="0.7874015748031497" bottom="0.5118110236220472" header="0.1968503937007874" footer="0.5118110236220472"/>
  <pageSetup horizontalDpi="600" verticalDpi="600" orientation="portrait" pageOrder="overThenDown" paperSize="9" scale="80" r:id="rId2"/>
  <colBreaks count="1" manualBreakCount="1">
    <brk id="2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2011-02-02T09:37:46Z</cp:lastPrinted>
  <dcterms:created xsi:type="dcterms:W3CDTF">2009-02-16T06:50:35Z</dcterms:created>
  <dcterms:modified xsi:type="dcterms:W3CDTF">2011-02-02T09:38:58Z</dcterms:modified>
  <cp:category/>
  <cp:version/>
  <cp:contentType/>
  <cp:contentStatus/>
</cp:coreProperties>
</file>