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第35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<sst xmlns="http://schemas.openxmlformats.org/spreadsheetml/2006/main" count="23" uniqueCount="23">
  <si>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第35表　離婚件数，種類・同居期間別</t>
  </si>
  <si>
    <t>同居期間</t>
  </si>
  <si>
    <t>総数</t>
  </si>
  <si>
    <t>協議離婚</t>
  </si>
  <si>
    <t>調停離婚</t>
  </si>
  <si>
    <t>審判離婚</t>
  </si>
  <si>
    <t>判決離婚</t>
  </si>
  <si>
    <t>百分率</t>
  </si>
  <si>
    <t>累積百分率</t>
  </si>
  <si>
    <t>1年～2年未満</t>
  </si>
  <si>
    <t>20 年 以 上</t>
  </si>
  <si>
    <t>不         詳</t>
  </si>
  <si>
    <t>和解離婚</t>
  </si>
  <si>
    <t>認諾離婚</t>
  </si>
  <si>
    <t>総         数</t>
  </si>
  <si>
    <t>１ 年 未 満</t>
  </si>
  <si>
    <t xml:space="preserve">  2   ～    3</t>
  </si>
  <si>
    <t xml:space="preserve">  3   ～    4</t>
  </si>
  <si>
    <t xml:space="preserve">  4   ～    5</t>
  </si>
  <si>
    <t xml:space="preserve">  5   ～   10</t>
  </si>
  <si>
    <t xml:space="preserve"> 10   ～   15</t>
  </si>
  <si>
    <t xml:space="preserve"> 15　 ～  20</t>
  </si>
  <si>
    <t>平成21年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</si>
</sst>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* #\ ##0;_ * \-#\ ##0;_ * &quot;-&quot;;_ @"/>
    <numFmt numFmtId="186" formatCode="* #\ ##0.0;_ * \-#\ ##0.0;_ * &quot;-&quot;;_ @"/>
    <numFmt numFmtId="187" formatCode="_ * #\ ##0;_ * \-#\ ##0;_ * &quot;-&quot;;_ @"/>
    <numFmt numFmtId="188" formatCode="_ * #\ ##0;_ * \-#\ ##0;_ * &quot;-&quot;;_ @\ "/>
    <numFmt numFmtId="189" formatCode="_ * #\ ##0_ ;_ * \-#\ ##0_ ;_ * &quot;-&quot;_ ;_ @_ "/>
    <numFmt numFmtId="190" formatCode="_ &quot;¥&quot;* #\ ##0.0_ ;_ &quot;¥&quot;* \-#\ ##0.0_ ;_ &quot;¥&quot;* &quot;-&quot;??_ ;_ @_ "/>
    <numFmt numFmtId="191" formatCode="_ * #\ ##0.0_ ;_ * \-#\ ##0.0_ ;_ * &quot;-&quot;??_ ;_ @_ "/>
    <numFmt numFmtId="192" formatCode="_ * ##\ ##0.0_ ;_ * \-##\ ##0.0_ ;_ * &quot;-&quot;??_ ;_ @_ "/>
    <numFmt numFmtId="193" formatCode="_ * ###\ ##0.0_ ;_ * \-###\ ##0.0_ ;_ * &quot;-&quot;??_ ;_ @_ "/>
    <numFmt numFmtId="194" formatCode="_ * ####\ ##0.0_ ;_ * \-####\ ##0.0_ ;_ * &quot;-&quot;??_ ;_ @_ "/>
    <numFmt numFmtId="195" formatCode="_ * #.0\ ##0_ ;_ * \-#.0\ ##0_ ;_ * &quot;-&quot;_ ;_ @_ "/>
    <numFmt numFmtId="196" formatCode="_ * #.\ ##0_ ;_ * \-#.\ ##0_ ;_ * &quot;-&quot;_ ;_ @_ "/>
    <numFmt numFmtId="197" formatCode="_ * .\ ##0_ ;_ * \-.\ ##0_ ;_ * &quot;-&quot;_ ;_ @_ⴆ"/>
    <numFmt numFmtId="198" formatCode="_ * .\ ##_ ;_ * \-.\ ##_ ;_ * &quot;-&quot;_ ;_ @_ⴆ"/>
    <numFmt numFmtId="199" formatCode="_ * .\ #_ ;_ * \-.\ #_ ;_ * &quot;-&quot;_ ;_ @_ⴆ"/>
    <numFmt numFmtId="200" formatCode="_ * #,##0.0_ ;_ * \-#,##0.0_ ;_ * &quot;-&quot;_ ;_ @_ "/>
    <numFmt numFmtId="201" formatCode="0.0_ "/>
    <numFmt numFmtId="202" formatCode="0.00_ "/>
    <numFmt numFmtId="203" formatCode="0.0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>
      <alignment horizontal="right" vertical="center"/>
    </xf>
    <xf numFmtId="189" fontId="11" fillId="0" borderId="11" xfId="0" applyNumberFormat="1" applyFont="1" applyFill="1" applyBorder="1" applyAlignment="1">
      <alignment horizontal="right" vertical="center"/>
    </xf>
    <xf numFmtId="189" fontId="11" fillId="0" borderId="12" xfId="0" applyNumberFormat="1" applyFont="1" applyFill="1" applyBorder="1" applyAlignment="1">
      <alignment horizontal="right" vertical="center"/>
    </xf>
    <xf numFmtId="200" fontId="11" fillId="0" borderId="13" xfId="0" applyNumberFormat="1" applyFont="1" applyFill="1" applyBorder="1" applyAlignment="1">
      <alignment horizontal="right" vertical="center"/>
    </xf>
    <xf numFmtId="197" fontId="11" fillId="0" borderId="14" xfId="0" applyNumberFormat="1" applyFont="1" applyFill="1" applyBorder="1" applyAlignment="1">
      <alignment horizontal="right" vertical="center"/>
    </xf>
    <xf numFmtId="189" fontId="10" fillId="0" borderId="15" xfId="0" applyNumberFormat="1" applyFont="1" applyFill="1" applyBorder="1" applyAlignment="1">
      <alignment horizontal="right" vertic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6" xfId="0" applyNumberFormat="1" applyFont="1" applyFill="1" applyBorder="1" applyAlignment="1">
      <alignment horizontal="right" vertical="center"/>
    </xf>
    <xf numFmtId="200" fontId="10" fillId="0" borderId="13" xfId="0" applyNumberFormat="1" applyFont="1" applyFill="1" applyBorder="1" applyAlignment="1">
      <alignment horizontal="right" vertical="center"/>
    </xf>
    <xf numFmtId="201" fontId="10" fillId="0" borderId="14" xfId="0" applyNumberFormat="1" applyFont="1" applyFill="1" applyBorder="1" applyAlignment="1">
      <alignment horizontal="right" vertical="center"/>
    </xf>
    <xf numFmtId="189" fontId="10" fillId="0" borderId="17" xfId="0" applyNumberFormat="1" applyFont="1" applyFill="1" applyBorder="1" applyAlignment="1">
      <alignment horizontal="right" vertical="center"/>
    </xf>
    <xf numFmtId="189" fontId="10" fillId="0" borderId="18" xfId="0" applyNumberFormat="1" applyFont="1" applyFill="1" applyBorder="1" applyAlignment="1">
      <alignment horizontal="right" vertical="center"/>
    </xf>
    <xf numFmtId="189" fontId="10" fillId="0" borderId="19" xfId="0" applyNumberFormat="1" applyFont="1" applyFill="1" applyBorder="1" applyAlignment="1">
      <alignment horizontal="right" vertical="center"/>
    </xf>
    <xf numFmtId="200" fontId="10" fillId="0" borderId="20" xfId="0" applyNumberFormat="1" applyFont="1" applyFill="1" applyBorder="1" applyAlignment="1">
      <alignment horizontal="right" vertical="center"/>
    </xf>
    <xf numFmtId="201" fontId="10" fillId="0" borderId="21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19\&#9323;&#38626;&#231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離婚データ"/>
      <sheetName val="第34表"/>
      <sheetName val="第35表第36表"/>
    </sheetNames>
    <definedNames>
      <definedName name="第35表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T16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00390625" style="2" customWidth="1"/>
    <col min="3" max="3" width="6.125" style="2" customWidth="1"/>
    <col min="4" max="4" width="8.625" style="2" customWidth="1"/>
    <col min="5" max="12" width="10.375" style="2" customWidth="1"/>
    <col min="13" max="16384" width="9.00390625" style="2" customWidth="1"/>
  </cols>
  <sheetData>
    <row r="1" spans="1:12" ht="17.25">
      <c r="A1" s="1" t="s">
        <v>0</v>
      </c>
      <c r="L1" s="38" t="s">
        <v>22</v>
      </c>
    </row>
    <row r="2" ht="8.25" customHeight="1" thickBot="1">
      <c r="L2" s="39"/>
    </row>
    <row r="3" spans="1:20" ht="14.25" customHeight="1">
      <c r="A3" s="46" t="s">
        <v>1</v>
      </c>
      <c r="B3" s="47"/>
      <c r="C3" s="48"/>
      <c r="D3" s="20"/>
      <c r="E3" s="20"/>
      <c r="F3" s="20"/>
      <c r="G3" s="20"/>
      <c r="H3" s="20"/>
      <c r="I3" s="21"/>
      <c r="J3" s="22"/>
      <c r="K3" s="23"/>
      <c r="L3" s="24"/>
      <c r="N3" s="3"/>
      <c r="O3" s="3"/>
      <c r="P3" s="3"/>
      <c r="Q3" s="3"/>
      <c r="R3" s="3"/>
      <c r="S3" s="3"/>
      <c r="T3" s="3"/>
    </row>
    <row r="4" spans="1:20" ht="14.25" customHeight="1">
      <c r="A4" s="40"/>
      <c r="B4" s="41"/>
      <c r="C4" s="42"/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6" t="s">
        <v>12</v>
      </c>
      <c r="J4" s="27" t="s">
        <v>13</v>
      </c>
      <c r="K4" s="28" t="s">
        <v>7</v>
      </c>
      <c r="L4" s="29" t="s">
        <v>8</v>
      </c>
      <c r="N4" s="3"/>
      <c r="O4" s="3"/>
      <c r="P4" s="3"/>
      <c r="Q4" s="3"/>
      <c r="R4" s="3"/>
      <c r="S4" s="3"/>
      <c r="T4" s="3"/>
    </row>
    <row r="5" spans="1:20" ht="14.25" customHeight="1">
      <c r="A5" s="49"/>
      <c r="B5" s="50"/>
      <c r="C5" s="51"/>
      <c r="D5" s="30"/>
      <c r="E5" s="30"/>
      <c r="F5" s="30"/>
      <c r="G5" s="30"/>
      <c r="H5" s="30"/>
      <c r="I5" s="31"/>
      <c r="J5" s="32"/>
      <c r="K5" s="33"/>
      <c r="L5" s="34"/>
      <c r="N5" s="4"/>
      <c r="O5" s="3"/>
      <c r="P5" s="3"/>
      <c r="Q5" s="3"/>
      <c r="R5" s="3"/>
      <c r="S5" s="3"/>
      <c r="T5" s="3"/>
    </row>
    <row r="6" spans="1:20" ht="18.75" customHeight="1">
      <c r="A6" s="43" t="s">
        <v>14</v>
      </c>
      <c r="B6" s="44"/>
      <c r="C6" s="45"/>
      <c r="D6" s="5">
        <f>SUM(E6:J6)</f>
        <v>1489</v>
      </c>
      <c r="E6" s="6">
        <f aca="true" t="shared" si="0" ref="E6:J6">SUM(E7:E16)</f>
        <v>1296</v>
      </c>
      <c r="F6" s="6">
        <f t="shared" si="0"/>
        <v>161</v>
      </c>
      <c r="G6" s="6">
        <f t="shared" si="0"/>
        <v>0</v>
      </c>
      <c r="H6" s="6">
        <f t="shared" si="0"/>
        <v>17</v>
      </c>
      <c r="I6" s="6">
        <f t="shared" si="0"/>
        <v>15</v>
      </c>
      <c r="J6" s="7">
        <f t="shared" si="0"/>
        <v>0</v>
      </c>
      <c r="K6" s="8">
        <v>100</v>
      </c>
      <c r="L6" s="9">
        <v>0</v>
      </c>
      <c r="N6" s="4"/>
      <c r="O6" s="4"/>
      <c r="P6" s="4"/>
      <c r="Q6" s="4"/>
      <c r="R6" s="4"/>
      <c r="S6" s="3"/>
      <c r="T6" s="3"/>
    </row>
    <row r="7" spans="1:20" ht="19.5" customHeight="1">
      <c r="A7" s="40" t="s">
        <v>15</v>
      </c>
      <c r="B7" s="41"/>
      <c r="C7" s="42"/>
      <c r="D7" s="10">
        <f aca="true" t="shared" si="1" ref="D7:D16">SUM(E7:J7)</f>
        <v>101</v>
      </c>
      <c r="E7" s="11">
        <v>93</v>
      </c>
      <c r="F7" s="11">
        <v>8</v>
      </c>
      <c r="G7" s="11">
        <v>0</v>
      </c>
      <c r="H7" s="11">
        <v>0</v>
      </c>
      <c r="I7" s="10">
        <v>0</v>
      </c>
      <c r="J7" s="12">
        <v>0</v>
      </c>
      <c r="K7" s="13">
        <f>IF(D$7=0,0,D7/D$7*100)</f>
        <v>100</v>
      </c>
      <c r="L7" s="14">
        <f>IF(D$7=0,0,SUM(D7:D$8)/D$7*100)</f>
        <v>208.91089108910893</v>
      </c>
      <c r="N7" s="4"/>
      <c r="O7" s="4"/>
      <c r="P7" s="4"/>
      <c r="Q7" s="4"/>
      <c r="R7" s="4"/>
      <c r="S7" s="3"/>
      <c r="T7" s="3"/>
    </row>
    <row r="8" spans="1:20" ht="19.5" customHeight="1">
      <c r="A8" s="40" t="s">
        <v>9</v>
      </c>
      <c r="B8" s="41"/>
      <c r="C8" s="42"/>
      <c r="D8" s="10">
        <f t="shared" si="1"/>
        <v>110</v>
      </c>
      <c r="E8" s="11">
        <v>99</v>
      </c>
      <c r="F8" s="11">
        <v>11</v>
      </c>
      <c r="G8" s="11">
        <v>0</v>
      </c>
      <c r="H8" s="11">
        <v>0</v>
      </c>
      <c r="I8" s="10">
        <v>0</v>
      </c>
      <c r="J8" s="12">
        <v>0</v>
      </c>
      <c r="K8" s="13">
        <f aca="true" t="shared" si="2" ref="K8:K16">IF(D$7=0,0,D8/D$7*100)</f>
        <v>108.91089108910892</v>
      </c>
      <c r="L8" s="14">
        <f>IF(D$7=0,0,SUM(D$8:D8)/D$7*100)</f>
        <v>108.91089108910892</v>
      </c>
      <c r="N8" s="4"/>
      <c r="O8" s="4"/>
      <c r="P8" s="4"/>
      <c r="Q8" s="4"/>
      <c r="R8" s="4"/>
      <c r="S8" s="3"/>
      <c r="T8" s="3"/>
    </row>
    <row r="9" spans="1:20" ht="19.5" customHeight="1">
      <c r="A9" s="40" t="s">
        <v>16</v>
      </c>
      <c r="B9" s="41"/>
      <c r="C9" s="42"/>
      <c r="D9" s="10">
        <f t="shared" si="1"/>
        <v>114</v>
      </c>
      <c r="E9" s="11">
        <v>101</v>
      </c>
      <c r="F9" s="11">
        <v>11</v>
      </c>
      <c r="G9" s="11">
        <v>0</v>
      </c>
      <c r="H9" s="11">
        <v>1</v>
      </c>
      <c r="I9" s="10">
        <v>1</v>
      </c>
      <c r="J9" s="12">
        <v>0</v>
      </c>
      <c r="K9" s="13">
        <f t="shared" si="2"/>
        <v>112.87128712871286</v>
      </c>
      <c r="L9" s="14">
        <f>IF(D$7=0,0,SUM(D$8:D9)/D$7*100)</f>
        <v>221.7821782178218</v>
      </c>
      <c r="N9" s="4"/>
      <c r="O9" s="4"/>
      <c r="P9" s="4"/>
      <c r="Q9" s="4"/>
      <c r="R9" s="4"/>
      <c r="S9" s="3"/>
      <c r="T9" s="3"/>
    </row>
    <row r="10" spans="1:20" ht="19.5" customHeight="1">
      <c r="A10" s="40" t="s">
        <v>17</v>
      </c>
      <c r="B10" s="41"/>
      <c r="C10" s="42"/>
      <c r="D10" s="10">
        <f t="shared" si="1"/>
        <v>78</v>
      </c>
      <c r="E10" s="11">
        <v>67</v>
      </c>
      <c r="F10" s="11">
        <v>11</v>
      </c>
      <c r="G10" s="11">
        <v>0</v>
      </c>
      <c r="H10" s="11">
        <v>0</v>
      </c>
      <c r="I10" s="10">
        <v>0</v>
      </c>
      <c r="J10" s="12">
        <v>0</v>
      </c>
      <c r="K10" s="13">
        <f t="shared" si="2"/>
        <v>77.22772277227723</v>
      </c>
      <c r="L10" s="14">
        <f>IF(D$7=0,0,SUM(D$8:D10)/D$7*100)</f>
        <v>299.009900990099</v>
      </c>
      <c r="N10" s="4"/>
      <c r="O10" s="4"/>
      <c r="P10" s="4"/>
      <c r="Q10" s="4"/>
      <c r="R10" s="4"/>
      <c r="S10" s="3"/>
      <c r="T10" s="3"/>
    </row>
    <row r="11" spans="1:20" ht="19.5" customHeight="1">
      <c r="A11" s="40" t="s">
        <v>18</v>
      </c>
      <c r="B11" s="41"/>
      <c r="C11" s="42"/>
      <c r="D11" s="10">
        <f t="shared" si="1"/>
        <v>91</v>
      </c>
      <c r="E11" s="11">
        <v>72</v>
      </c>
      <c r="F11" s="11">
        <v>18</v>
      </c>
      <c r="G11" s="11">
        <v>0</v>
      </c>
      <c r="H11" s="11">
        <v>1</v>
      </c>
      <c r="I11" s="10">
        <v>0</v>
      </c>
      <c r="J11" s="12">
        <v>0</v>
      </c>
      <c r="K11" s="13">
        <f t="shared" si="2"/>
        <v>90.0990099009901</v>
      </c>
      <c r="L11" s="14">
        <f>IF(D$7=0,0,SUM(D$8:D11)/D$7*100)</f>
        <v>389.1089108910891</v>
      </c>
      <c r="N11" s="4"/>
      <c r="O11" s="4"/>
      <c r="P11" s="4"/>
      <c r="Q11" s="4"/>
      <c r="R11" s="4"/>
      <c r="S11" s="3"/>
      <c r="T11" s="3"/>
    </row>
    <row r="12" spans="1:20" ht="19.5" customHeight="1">
      <c r="A12" s="40" t="s">
        <v>19</v>
      </c>
      <c r="B12" s="41"/>
      <c r="C12" s="42"/>
      <c r="D12" s="10">
        <f t="shared" si="1"/>
        <v>336</v>
      </c>
      <c r="E12" s="11">
        <v>294</v>
      </c>
      <c r="F12" s="11">
        <v>31</v>
      </c>
      <c r="G12" s="11">
        <v>0</v>
      </c>
      <c r="H12" s="11">
        <v>6</v>
      </c>
      <c r="I12" s="10">
        <v>5</v>
      </c>
      <c r="J12" s="12">
        <v>0</v>
      </c>
      <c r="K12" s="13">
        <f t="shared" si="2"/>
        <v>332.6732673267327</v>
      </c>
      <c r="L12" s="14">
        <f>IF(D$7=0,0,SUM(D$8:D12)/D$7*100)</f>
        <v>721.7821782178218</v>
      </c>
      <c r="N12" s="4"/>
      <c r="O12" s="4"/>
      <c r="P12" s="4"/>
      <c r="Q12" s="4"/>
      <c r="R12" s="4"/>
      <c r="S12" s="3"/>
      <c r="T12" s="3"/>
    </row>
    <row r="13" spans="1:20" ht="19.5" customHeight="1">
      <c r="A13" s="40" t="s">
        <v>20</v>
      </c>
      <c r="B13" s="41"/>
      <c r="C13" s="42"/>
      <c r="D13" s="10">
        <f t="shared" si="1"/>
        <v>188</v>
      </c>
      <c r="E13" s="11">
        <v>157</v>
      </c>
      <c r="F13" s="11">
        <v>25</v>
      </c>
      <c r="G13" s="11">
        <v>0</v>
      </c>
      <c r="H13" s="11">
        <v>4</v>
      </c>
      <c r="I13" s="10">
        <v>2</v>
      </c>
      <c r="J13" s="12">
        <v>0</v>
      </c>
      <c r="K13" s="13">
        <f t="shared" si="2"/>
        <v>186.13861386138615</v>
      </c>
      <c r="L13" s="14">
        <f>IF(D$7=0,0,SUM(D$8:D13)/D$7*100)</f>
        <v>907.9207920792079</v>
      </c>
      <c r="N13" s="4"/>
      <c r="O13" s="4"/>
      <c r="P13" s="4"/>
      <c r="Q13" s="4"/>
      <c r="R13" s="4"/>
      <c r="S13" s="3"/>
      <c r="T13" s="3"/>
    </row>
    <row r="14" spans="1:20" ht="19.5" customHeight="1">
      <c r="A14" s="40" t="s">
        <v>21</v>
      </c>
      <c r="B14" s="41"/>
      <c r="C14" s="42"/>
      <c r="D14" s="10">
        <f t="shared" si="1"/>
        <v>160</v>
      </c>
      <c r="E14" s="11">
        <v>140</v>
      </c>
      <c r="F14" s="11">
        <v>16</v>
      </c>
      <c r="G14" s="11">
        <v>0</v>
      </c>
      <c r="H14" s="11">
        <v>3</v>
      </c>
      <c r="I14" s="10">
        <v>1</v>
      </c>
      <c r="J14" s="12">
        <v>0</v>
      </c>
      <c r="K14" s="13">
        <f t="shared" si="2"/>
        <v>158.41584158415841</v>
      </c>
      <c r="L14" s="14">
        <f>IF(D$7=0,0,SUM(D$8:D14)/D$7*100)</f>
        <v>1066.3366336633662</v>
      </c>
      <c r="N14" s="4"/>
      <c r="O14" s="4"/>
      <c r="P14" s="4"/>
      <c r="Q14" s="4"/>
      <c r="R14" s="4"/>
      <c r="S14" s="3"/>
      <c r="T14" s="3"/>
    </row>
    <row r="15" spans="1:20" ht="19.5" customHeight="1">
      <c r="A15" s="40" t="s">
        <v>10</v>
      </c>
      <c r="B15" s="41"/>
      <c r="C15" s="42"/>
      <c r="D15" s="10">
        <f t="shared" si="1"/>
        <v>255</v>
      </c>
      <c r="E15" s="11">
        <v>225</v>
      </c>
      <c r="F15" s="11">
        <v>23</v>
      </c>
      <c r="G15" s="11">
        <v>0</v>
      </c>
      <c r="H15" s="11">
        <v>1</v>
      </c>
      <c r="I15" s="10">
        <v>6</v>
      </c>
      <c r="J15" s="12">
        <v>0</v>
      </c>
      <c r="K15" s="13">
        <f t="shared" si="2"/>
        <v>252.4752475247525</v>
      </c>
      <c r="L15" s="14">
        <f>IF(D$7=0,0,SUM(D$8:D15)/D$7*100)</f>
        <v>1318.8118811881188</v>
      </c>
      <c r="N15" s="4"/>
      <c r="O15" s="4"/>
      <c r="P15" s="4"/>
      <c r="Q15" s="4"/>
      <c r="R15" s="4"/>
      <c r="S15" s="3"/>
      <c r="T15" s="3"/>
    </row>
    <row r="16" spans="1:20" ht="19.5" customHeight="1" thickBot="1">
      <c r="A16" s="35" t="s">
        <v>11</v>
      </c>
      <c r="B16" s="36"/>
      <c r="C16" s="37"/>
      <c r="D16" s="15">
        <f t="shared" si="1"/>
        <v>56</v>
      </c>
      <c r="E16" s="16">
        <v>48</v>
      </c>
      <c r="F16" s="16">
        <v>7</v>
      </c>
      <c r="G16" s="16">
        <v>0</v>
      </c>
      <c r="H16" s="16">
        <v>1</v>
      </c>
      <c r="I16" s="15">
        <v>0</v>
      </c>
      <c r="J16" s="17">
        <v>0</v>
      </c>
      <c r="K16" s="18">
        <f t="shared" si="2"/>
        <v>55.44554455445545</v>
      </c>
      <c r="L16" s="19">
        <f>IF(D$7=0,0,SUM(D$8:D16)/D$7*100)</f>
        <v>1374.2574257425742</v>
      </c>
      <c r="N16" s="3"/>
      <c r="O16" s="3"/>
      <c r="P16" s="3"/>
      <c r="Q16" s="3"/>
      <c r="R16" s="3"/>
      <c r="S16" s="3"/>
      <c r="T16" s="3"/>
    </row>
    <row r="17" ht="14.25" customHeight="1"/>
  </sheetData>
  <sheetProtection/>
  <mergeCells count="13">
    <mergeCell ref="A13:C13"/>
    <mergeCell ref="A14:C14"/>
    <mergeCell ref="A15:C15"/>
    <mergeCell ref="A16:C16"/>
    <mergeCell ref="L1:L2"/>
    <mergeCell ref="A10:C10"/>
    <mergeCell ref="A11:C11"/>
    <mergeCell ref="A12:C12"/>
    <mergeCell ref="A6:C6"/>
    <mergeCell ref="A7:C7"/>
    <mergeCell ref="A8:C8"/>
    <mergeCell ref="A9:C9"/>
    <mergeCell ref="A3:C5"/>
  </mergeCells>
  <printOptions/>
  <pageMargins left="0.5905511811023623" right="0.5905511811023623" top="0.7874015748031497" bottom="0.3937007874015748" header="0.6299212598425197" footer="0.5118110236220472"/>
  <pageSetup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2009-02-16T09:59:08Z</cp:lastPrinted>
  <dcterms:created xsi:type="dcterms:W3CDTF">2009-02-16T09:52:59Z</dcterms:created>
  <dcterms:modified xsi:type="dcterms:W3CDTF">2011-02-02T10:45:56Z</dcterms:modified>
  <cp:category/>
  <cp:version/>
  <cp:contentType/>
  <cp:contentStatus/>
</cp:coreProperties>
</file>