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ddh17112399\E\財政担当共有フォルダー\12 普通会計決算統計\財政状況資料集\R1財政状況資料集\10　→総務省・市町\公表データ\"/>
    </mc:Choice>
  </mc:AlternateContent>
  <xr:revisionPtr revIDLastSave="0" documentId="13_ncr:1_{F122F6FA-DB8E-474A-B140-A690E3AE720F}" xr6:coauthVersionLast="45" xr6:coauthVersionMax="45" xr10:uidLastSave="{00000000-0000-0000-0000-000000000000}"/>
  <bookViews>
    <workbookView xWindow="-28920" yWindow="-120" windowWidth="29040" windowHeight="15840" firstSheet="12" activeTab="15"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G43" i="7" l="1"/>
  <c r="CQ43" i="7"/>
  <c r="CO43" i="7"/>
  <c r="BY43" i="7"/>
  <c r="BW43" i="7"/>
  <c r="BE43" i="7"/>
  <c r="AM43" i="7"/>
  <c r="U43" i="7"/>
  <c r="E43" i="7"/>
  <c r="C43" i="7" s="1"/>
  <c r="DG42" i="7"/>
  <c r="CQ42" i="7"/>
  <c r="CO42" i="7" s="1"/>
  <c r="BY42" i="7"/>
  <c r="BW42" i="7"/>
  <c r="BE42" i="7"/>
  <c r="AM42" i="7"/>
  <c r="U42" i="7"/>
  <c r="E42" i="7"/>
  <c r="C42" i="7" s="1"/>
  <c r="DG41" i="7"/>
  <c r="CQ41" i="7"/>
  <c r="CO41" i="7" s="1"/>
  <c r="BY41" i="7"/>
  <c r="BE41" i="7"/>
  <c r="AM41" i="7"/>
  <c r="U41" i="7"/>
  <c r="E41" i="7"/>
  <c r="C41" i="7" s="1"/>
  <c r="DG40" i="7"/>
  <c r="CQ40" i="7"/>
  <c r="CO40" i="7" s="1"/>
  <c r="BY40" i="7"/>
  <c r="BE40" i="7"/>
  <c r="AM40" i="7"/>
  <c r="U40" i="7"/>
  <c r="E40" i="7"/>
  <c r="C40" i="7" s="1"/>
  <c r="DG39" i="7"/>
  <c r="CQ39" i="7"/>
  <c r="CO39" i="7" s="1"/>
  <c r="BY39" i="7"/>
  <c r="BE39" i="7"/>
  <c r="AM39" i="7"/>
  <c r="U39" i="7"/>
  <c r="E39" i="7"/>
  <c r="C39" i="7" s="1"/>
  <c r="DG38" i="7"/>
  <c r="CQ38" i="7"/>
  <c r="CO38" i="7" s="1"/>
  <c r="BY38" i="7"/>
  <c r="BE38" i="7"/>
  <c r="AM38" i="7"/>
  <c r="U38" i="7"/>
  <c r="E38" i="7"/>
  <c r="C38" i="7" s="1"/>
  <c r="DG37" i="7"/>
  <c r="CQ37" i="7"/>
  <c r="CO37" i="7" s="1"/>
  <c r="BY37" i="7"/>
  <c r="BE37" i="7"/>
  <c r="AM37" i="7"/>
  <c r="U37" i="7"/>
  <c r="E37" i="7"/>
  <c r="C37" i="7" s="1"/>
  <c r="DG36" i="7"/>
  <c r="CQ36" i="7"/>
  <c r="CO36" i="7" s="1"/>
  <c r="BY36" i="7"/>
  <c r="BE36" i="7"/>
  <c r="AM36" i="7"/>
  <c r="U36" i="7"/>
  <c r="E36" i="7"/>
  <c r="C36" i="7" s="1"/>
  <c r="DG35" i="7"/>
  <c r="CQ35" i="7"/>
  <c r="CO35" i="7" s="1"/>
  <c r="BY35" i="7"/>
  <c r="BG35" i="7"/>
  <c r="AO35" i="7"/>
  <c r="W35" i="7"/>
  <c r="E35" i="7"/>
  <c r="C35" i="7" s="1"/>
  <c r="DG34" i="7"/>
  <c r="CQ34" i="7"/>
  <c r="CO34" i="7" s="1"/>
  <c r="BY34" i="7"/>
  <c r="BG34" i="7"/>
  <c r="AO34" i="7"/>
  <c r="W34" i="7"/>
  <c r="E34" i="7"/>
  <c r="C34" i="7" s="1"/>
  <c r="U34" i="7" l="1"/>
  <c r="U35" i="7" l="1"/>
  <c r="AM34" i="7" l="1"/>
  <c r="AM35" i="7" s="1"/>
  <c r="BE34" i="7" l="1"/>
  <c r="BE35" i="7" l="1"/>
  <c r="BW34" i="7"/>
  <c r="BW35" i="7" s="1"/>
  <c r="BW36" i="7" s="1"/>
  <c r="BW37" i="7" s="1"/>
  <c r="BW38" i="7" s="1"/>
  <c r="BW39" i="7" s="1"/>
  <c r="BW40" i="7" s="1"/>
  <c r="BW41" i="7" s="1"/>
</calcChain>
</file>

<file path=xl/sharedStrings.xml><?xml version="1.0" encoding="utf-8"?>
<sst xmlns="http://schemas.openxmlformats.org/spreadsheetml/2006/main" count="997" uniqueCount="554">
  <si>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</si>
  <si>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</si>
  <si>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</si>
  <si>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</si>
  <si>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</si>
  <si>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</si>
  <si>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</si>
  <si>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</si>
  <si>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</si>
  <si>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</si>
  <si>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</si>
  <si>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</si>
  <si>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</si>
  <si>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</si>
  <si>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</si>
  <si>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</si>
  <si>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</si>
  <si>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令和元年度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</si>
  <si>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</si>
  <si>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</si>
  <si>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</si>
  <si>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</si>
  <si>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Ⅰ－３</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</si>
  <si>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</si>
  <si>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</si>
  <si>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</si>
  <si>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</si>
  <si>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</si>
  <si>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</si>
  <si>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</si>
  <si>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</si>
  <si>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</si>
  <si>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</si>
  <si>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</si>
  <si>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</si>
  <si>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</si>
  <si>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小城市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</si>
  <si>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</si>
  <si>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</si>
  <si>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</si>
  <si>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</si>
  <si>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</si>
  <si>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</si>
  <si>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</si>
  <si>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</si>
  <si>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</si>
  <si>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</si>
  <si>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</si>
  <si>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</si>
  <si>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</si>
  <si>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</si>
  <si>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</si>
  <si>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</si>
  <si>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</si>
  <si>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</si>
  <si>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</si>
  <si>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</si>
  <si>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</si>
  <si>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</si>
  <si>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</si>
  <si>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</si>
  <si>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</si>
  <si>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</si>
  <si>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</si>
  <si>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</si>
  <si>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</si>
  <si>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</si>
  <si>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</si>
  <si>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</si>
  <si>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</si>
  <si>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</si>
  <si>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</si>
  <si>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</si>
  <si>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</si>
  <si>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</si>
  <si>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</si>
  <si>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</si>
  <si>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</si>
  <si>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</si>
  <si>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</si>
  <si>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</si>
  <si>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</si>
  <si>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</si>
  <si>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</si>
  <si>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4"/>
  </si>
  <si>
    <t>うち日本人(％)</t>
    <phoneticPr fontId="5"/>
  </si>
  <si>
    <t>-0.3</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</si>
  <si>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</si>
  <si>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</si>
  <si>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</si>
  <si>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</si>
  <si>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</si>
  <si>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</si>
  <si>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</si>
  <si>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</si>
  <si>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</si>
  <si>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</si>
  <si>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</si>
  <si>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</si>
  <si>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</si>
  <si>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</si>
  <si>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</si>
  <si>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</si>
  <si>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</si>
  <si>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</si>
  <si>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</si>
  <si>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</si>
  <si>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</si>
  <si>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</si>
  <si>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</si>
  <si>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</si>
  <si>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</si>
  <si>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</si>
  <si>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</si>
  <si>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</si>
  <si>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</si>
  <si>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</si>
  <si>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</si>
  <si>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</si>
  <si>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</si>
  <si>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</si>
  <si>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</si>
  <si>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</si>
  <si>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</si>
  <si>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</si>
  <si>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</si>
  <si>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</si>
  <si>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</si>
  <si>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</si>
  <si>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</si>
  <si>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</si>
  <si>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</si>
  <si>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</si>
  <si>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</si>
  <si>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</si>
  <si>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</si>
  <si>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</si>
  <si>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</si>
  <si>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</si>
  <si>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</si>
  <si>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</si>
  <si>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</si>
  <si>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</si>
  <si>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</si>
  <si>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</si>
  <si>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佐賀県小城市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</si>
  <si>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</si>
  <si>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</si>
  <si>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</si>
  <si>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</si>
  <si>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</si>
  <si>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</si>
  <si>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</si>
  <si>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</si>
  <si>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</si>
  <si>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</si>
  <si>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</si>
  <si>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</si>
  <si>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</si>
  <si>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</si>
  <si>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</si>
  <si>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</si>
  <si>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</si>
  <si>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</si>
  <si>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</si>
  <si>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</si>
  <si>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</si>
  <si>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</si>
  <si>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</si>
  <si>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</si>
  <si>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</si>
  <si>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</si>
  <si>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</si>
  <si>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</si>
  <si>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</si>
  <si>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</si>
  <si>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</si>
  <si>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</si>
  <si>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</si>
  <si>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</si>
  <si>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</si>
  <si>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</si>
  <si>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</si>
  <si>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</si>
  <si>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</si>
  <si>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</si>
  <si>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</si>
  <si>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</si>
  <si>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</si>
  <si>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</si>
  <si>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</si>
  <si>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</si>
  <si>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</si>
  <si>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</si>
  <si>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</si>
  <si>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</si>
  <si>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</si>
  <si>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</si>
  <si>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</si>
  <si>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</si>
  <si>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</si>
  <si>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</si>
  <si>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</si>
  <si>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</si>
  <si>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</si>
  <si>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</si>
  <si>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</si>
  <si>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</si>
  <si>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</si>
  <si>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</si>
  <si>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</si>
  <si>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</si>
  <si>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</si>
  <si>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</si>
  <si>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</si>
  <si>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</si>
  <si>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</si>
  <si>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</si>
  <si>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</si>
  <si>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</si>
  <si>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</si>
  <si>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</si>
  <si>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</si>
  <si>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</si>
  <si>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</si>
  <si>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</si>
  <si>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</si>
  <si>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</si>
  <si>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</si>
  <si>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</si>
  <si>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</si>
  <si>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</si>
  <si>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</si>
  <si>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</si>
  <si>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</si>
  <si>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</si>
  <si>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</si>
  <si>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</si>
  <si>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</si>
  <si>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</si>
  <si>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</si>
  <si>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</si>
  <si>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</si>
  <si>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</si>
  <si>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</si>
  <si>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</si>
  <si>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</si>
  <si>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</si>
  <si>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</si>
  <si>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</si>
  <si>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</si>
  <si>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</si>
  <si>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</si>
  <si>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</si>
  <si>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</si>
  <si>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</si>
  <si>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</si>
  <si>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</si>
  <si>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</si>
  <si>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</si>
  <si>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</si>
  <si>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</si>
  <si>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</si>
  <si>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</si>
  <si>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</si>
  <si>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</si>
  <si>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</si>
  <si>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</si>
  <si>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</si>
  <si>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</si>
  <si>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</si>
  <si>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</si>
  <si>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</si>
  <si>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</si>
  <si>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</si>
  <si>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</si>
  <si>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</si>
  <si>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</si>
  <si>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</si>
  <si>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</si>
  <si>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</si>
  <si>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</si>
  <si>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</si>
  <si>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</si>
  <si>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</si>
  <si>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</si>
  <si>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</si>
  <si>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</si>
  <si>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</si>
  <si>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</si>
  <si>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</si>
  <si>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</si>
  <si>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</si>
  <si>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</si>
  <si>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</si>
  <si>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</si>
  <si>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</si>
  <si>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</si>
  <si>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佐賀県小城市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</si>
  <si>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</si>
  <si>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</si>
  <si>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</si>
  <si>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</si>
  <si>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</si>
  <si>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</si>
  <si>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</si>
  <si>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</si>
  <si>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</si>
  <si>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</si>
  <si>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</si>
  <si>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</si>
  <si>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</si>
  <si>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</si>
  <si>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</si>
  <si>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</si>
  <si>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</si>
  <si>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</si>
  <si>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</si>
  <si>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</si>
  <si>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</si>
  <si>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</si>
  <si>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</si>
  <si>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</si>
  <si>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</si>
  <si>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</si>
  <si>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</si>
  <si>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</si>
  <si>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</si>
  <si>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</si>
  <si>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</si>
  <si>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</si>
  <si>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</si>
  <si>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</si>
  <si>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2"/>
  </si>
  <si>
    <t>後期高齢者医療特別会計</t>
    <phoneticPr fontId="5"/>
  </si>
  <si>
    <t>水道事業会計</t>
    <phoneticPr fontId="5"/>
  </si>
  <si>
    <t>法適用企業</t>
    <phoneticPr fontId="5"/>
  </si>
  <si>
    <t>病院事業会計</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</si>
  <si>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</si>
  <si>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</si>
  <si>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</si>
  <si>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</si>
  <si>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</si>
  <si>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</si>
  <si>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</si>
  <si>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</si>
  <si>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天山地区共同衛生処理場組合</t>
    <rPh sb="0" eb="2">
      <t>テンザン</t>
    </rPh>
    <rPh sb="2" eb="4">
      <t>チク</t>
    </rPh>
    <rPh sb="4" eb="6">
      <t>キョウドウ</t>
    </rPh>
    <rPh sb="6" eb="8">
      <t>エイセイ</t>
    </rPh>
    <rPh sb="8" eb="11">
      <t>ショリジョウ</t>
    </rPh>
    <rPh sb="11" eb="13">
      <t>クミアイ</t>
    </rPh>
    <phoneticPr fontId="2"/>
  </si>
  <si>
    <t>天山地区共同斎場組合</t>
    <rPh sb="0" eb="2">
      <t>テンザン</t>
    </rPh>
    <rPh sb="2" eb="4">
      <t>チク</t>
    </rPh>
    <rPh sb="4" eb="6">
      <t>キョウドウ</t>
    </rPh>
    <rPh sb="6" eb="8">
      <t>サイジョウ</t>
    </rPh>
    <rPh sb="8" eb="10">
      <t>クミアイ</t>
    </rPh>
    <phoneticPr fontId="2"/>
  </si>
  <si>
    <t>佐賀中部広域連合</t>
    <rPh sb="0" eb="2">
      <t>サガ</t>
    </rPh>
    <rPh sb="2" eb="4">
      <t>チュウブ</t>
    </rPh>
    <rPh sb="4" eb="6">
      <t>コウイキ</t>
    </rPh>
    <rPh sb="6" eb="8">
      <t>レンゴウ</t>
    </rPh>
    <phoneticPr fontId="2"/>
  </si>
  <si>
    <t>佐賀県後期高齢者医療広域連合</t>
    <rPh sb="0" eb="3">
      <t>サガケン</t>
    </rPh>
    <rPh sb="3" eb="5">
      <t>コウキ</t>
    </rPh>
    <rPh sb="5" eb="8">
      <t>コウレイシャ</t>
    </rPh>
    <rPh sb="8" eb="10">
      <t>イリョウ</t>
    </rPh>
    <rPh sb="10" eb="12">
      <t>コウイキ</t>
    </rPh>
    <rPh sb="12" eb="14">
      <t>レンゴウ</t>
    </rPh>
    <phoneticPr fontId="2"/>
  </si>
  <si>
    <t>佐賀県市町総合事務組合</t>
    <rPh sb="0" eb="3">
      <t>サガケン</t>
    </rPh>
    <rPh sb="3" eb="4">
      <t>シ</t>
    </rPh>
    <rPh sb="4" eb="5">
      <t>マチ</t>
    </rPh>
    <rPh sb="5" eb="7">
      <t>ソウゴウ</t>
    </rPh>
    <rPh sb="7" eb="9">
      <t>ジム</t>
    </rPh>
    <rPh sb="9" eb="11">
      <t>クミアイ</t>
    </rPh>
    <phoneticPr fontId="2"/>
  </si>
  <si>
    <t>天山地区共同環境組合</t>
    <rPh sb="0" eb="2">
      <t>テンザン</t>
    </rPh>
    <rPh sb="2" eb="4">
      <t>チク</t>
    </rPh>
    <rPh sb="4" eb="6">
      <t>キョウドウ</t>
    </rPh>
    <rPh sb="6" eb="8">
      <t>カンキョウ</t>
    </rPh>
    <rPh sb="8" eb="10">
      <t>クミアイ</t>
    </rPh>
    <phoneticPr fontId="2"/>
  </si>
  <si>
    <t>佐賀西部広域水道企業団</t>
    <rPh sb="0" eb="2">
      <t>サガ</t>
    </rPh>
    <rPh sb="2" eb="4">
      <t>セイブ</t>
    </rPh>
    <rPh sb="4" eb="6">
      <t>コウイキ</t>
    </rPh>
    <rPh sb="6" eb="8">
      <t>スイドウ</t>
    </rPh>
    <rPh sb="8" eb="10">
      <t>キギョウ</t>
    </rPh>
    <rPh sb="10" eb="11">
      <t>ダン</t>
    </rPh>
    <phoneticPr fontId="2"/>
  </si>
  <si>
    <t>西佐賀水道企業団</t>
    <rPh sb="0" eb="1">
      <t>ニシ</t>
    </rPh>
    <rPh sb="1" eb="3">
      <t>サガ</t>
    </rPh>
    <rPh sb="3" eb="5">
      <t>スイドウ</t>
    </rPh>
    <rPh sb="5" eb="7">
      <t>キギョウ</t>
    </rPh>
    <rPh sb="7" eb="8">
      <t>ダン</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</si>
  <si>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</si>
  <si>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</si>
  <si>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</si>
  <si>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</si>
  <si>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</si>
  <si>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</si>
  <si>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</si>
  <si>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</si>
  <si>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</si>
  <si>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</si>
  <si>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</si>
  <si>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</si>
  <si>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</si>
  <si>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</si>
  <si>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</si>
  <si>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</si>
  <si>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</si>
  <si>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</si>
  <si>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</si>
  <si>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</si>
  <si>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</si>
  <si>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</si>
  <si>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</si>
  <si>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</si>
  <si>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</si>
  <si>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</si>
  <si>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</si>
  <si>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</si>
  <si>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</si>
  <si>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</si>
  <si>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</si>
  <si>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</si>
  <si>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</si>
  <si>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</si>
  <si>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</si>
  <si>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</si>
  <si>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</si>
  <si>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</si>
  <si>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</si>
  <si>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</si>
  <si>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</si>
  <si>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</si>
  <si>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</si>
  <si>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</si>
  <si>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</si>
  <si>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</si>
  <si>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</si>
  <si>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</si>
  <si>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</si>
  <si>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</si>
  <si>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</si>
  <si>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</si>
  <si>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</si>
  <si>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</si>
  <si>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</si>
  <si>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</si>
  <si>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</si>
  <si>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</si>
  <si>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</si>
  <si>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</si>
  <si>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</si>
  <si>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</si>
  <si>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</si>
  <si>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</si>
  <si>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</si>
  <si>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</si>
  <si>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</si>
  <si>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</si>
  <si>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</si>
  <si>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</si>
  <si>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</si>
  <si>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</si>
  <si>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</si>
  <si>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</si>
  <si>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</si>
  <si>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</si>
  <si>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</si>
  <si>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</si>
  <si>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</si>
  <si>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</si>
  <si>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</si>
  <si>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</si>
  <si>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</si>
  <si>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</si>
  <si>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</si>
  <si>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</si>
  <si>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</si>
  <si>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</si>
  <si>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</si>
  <si>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</si>
  <si>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</si>
  <si>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</si>
  <si>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</si>
  <si>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</si>
  <si>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</si>
  <si>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</si>
  <si>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</si>
  <si>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</si>
  <si>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</si>
  <si>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</si>
  <si>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</si>
  <si>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</si>
  <si>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</si>
  <si>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</si>
  <si>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</si>
  <si>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</si>
  <si>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</si>
  <si>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</si>
  <si>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</si>
  <si>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</si>
  <si>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</si>
  <si>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</si>
  <si>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</si>
  <si>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</si>
  <si>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</si>
  <si>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</si>
  <si>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</si>
  <si>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</si>
  <si>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</si>
  <si>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</si>
  <si>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</si>
  <si>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</si>
  <si>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</si>
  <si>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</si>
  <si>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</si>
  <si>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</si>
  <si>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</si>
  <si>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</si>
  <si>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</si>
  <si>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</si>
  <si>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0.16</t>
  </si>
  <si>
    <t>会計</t>
    <rPh sb="0" eb="2">
      <t>カイケイ</t>
    </rPh>
    <phoneticPr fontId="5"/>
  </si>
  <si>
    <t>病院事業会計</t>
  </si>
  <si>
    <t>水道事業会計</t>
  </si>
  <si>
    <t>一般会計</t>
  </si>
  <si>
    <t>国民健康保険特別会計</t>
  </si>
  <si>
    <t>▲ 3.05</t>
  </si>
  <si>
    <t>▲ 0.63</t>
  </si>
  <si>
    <t>下水道特別会計</t>
  </si>
  <si>
    <t>簡易水道特別会計</t>
  </si>
  <si>
    <t>後期高齢者医療特別会計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</si>
  <si>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</si>
  <si>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</si>
  <si>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</si>
  <si>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</si>
  <si>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</si>
  <si>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</si>
  <si>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</si>
  <si>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</si>
  <si>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</si>
  <si>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</si>
  <si>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</si>
  <si>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</si>
  <si>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</si>
  <si>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</si>
  <si>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</si>
  <si>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</si>
  <si>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</si>
  <si>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</si>
  <si>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</si>
  <si>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</si>
  <si>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</si>
  <si>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</si>
  <si>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</si>
  <si>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</si>
  <si>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</si>
  <si>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</si>
  <si>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</si>
  <si>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</si>
  <si>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</si>
  <si>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</si>
  <si>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</si>
  <si>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</si>
  <si>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</si>
  <si>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</si>
  <si>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</si>
  <si>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</si>
  <si>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</si>
  <si>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</si>
  <si>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</si>
  <si>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</si>
  <si>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</si>
  <si>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</si>
  <si>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</si>
  <si>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</si>
  <si>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</si>
  <si>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</si>
  <si>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</si>
  <si>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</si>
  <si>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(当該欄に積立額が多い上位５基金の基金名を入力して下さい(R01年度末現在))</t>
    <phoneticPr fontId="5"/>
  </si>
  <si>
    <t>基金残高合計</t>
    <rPh sb="0" eb="2">
      <t>キキン</t>
    </rPh>
    <rPh sb="2" eb="4">
      <t>ザンダカ</t>
    </rPh>
    <rPh sb="4" eb="6">
      <t>ゴウケイ</t>
    </rPh>
    <phoneticPr fontId="5"/>
  </si>
  <si>
    <t>　将来負担比率は、地方債の償還額などに充当可能財源が将来負担額を上回っているため、当該比率は算定されていない。有形固定資産減価償却率についても、類似団体平均よりも低い値である。今後施設の老朽化が進み、更新費用等も増えることが予想されるため、公共施設等総合管理計画に基づき、全体保有量の削減、更新費用などの縮減に努め、将来負担比率になるべく影響がでないよう取り組んでいきたい。</t>
    <rPh sb="1" eb="3">
      <t>ショウライ</t>
    </rPh>
    <rPh sb="3" eb="5">
      <t>フタン</t>
    </rPh>
    <rPh sb="5" eb="7">
      <t>ヒリツ</t>
    </rPh>
    <rPh sb="9" eb="12">
      <t>チホウサイ</t>
    </rPh>
    <rPh sb="13" eb="15">
      <t>ショウカン</t>
    </rPh>
    <rPh sb="15" eb="16">
      <t>ガク</t>
    </rPh>
    <rPh sb="19" eb="21">
      <t>ジュウトウ</t>
    </rPh>
    <rPh sb="21" eb="23">
      <t>カノウ</t>
    </rPh>
    <rPh sb="23" eb="25">
      <t>ザイゲン</t>
    </rPh>
    <rPh sb="26" eb="28">
      <t>ショウライ</t>
    </rPh>
    <rPh sb="28" eb="30">
      <t>フタン</t>
    </rPh>
    <rPh sb="30" eb="31">
      <t>ガク</t>
    </rPh>
    <rPh sb="32" eb="34">
      <t>ウワマワ</t>
    </rPh>
    <rPh sb="41" eb="43">
      <t>トウガイ</t>
    </rPh>
    <rPh sb="43" eb="45">
      <t>ヒリツ</t>
    </rPh>
    <rPh sb="46" eb="48">
      <t>サンテイ</t>
    </rPh>
    <rPh sb="55" eb="57">
      <t>ユウケイ</t>
    </rPh>
    <rPh sb="57" eb="59">
      <t>コテイ</t>
    </rPh>
    <rPh sb="59" eb="61">
      <t>シサン</t>
    </rPh>
    <rPh sb="61" eb="63">
      <t>ゲンカ</t>
    </rPh>
    <rPh sb="63" eb="65">
      <t>ショウキャク</t>
    </rPh>
    <rPh sb="65" eb="66">
      <t>リツ</t>
    </rPh>
    <rPh sb="72" eb="74">
      <t>ルイジ</t>
    </rPh>
    <rPh sb="74" eb="76">
      <t>ダンタイ</t>
    </rPh>
    <rPh sb="76" eb="78">
      <t>ヘイキン</t>
    </rPh>
    <rPh sb="81" eb="82">
      <t>ヒク</t>
    </rPh>
    <rPh sb="83" eb="84">
      <t>アタイ</t>
    </rPh>
    <rPh sb="88" eb="90">
      <t>コンゴ</t>
    </rPh>
    <rPh sb="90" eb="92">
      <t>シセツ</t>
    </rPh>
    <rPh sb="93" eb="96">
      <t>ロウキュウカ</t>
    </rPh>
    <rPh sb="97" eb="98">
      <t>スス</t>
    </rPh>
    <rPh sb="100" eb="102">
      <t>コウシン</t>
    </rPh>
    <rPh sb="102" eb="104">
      <t>ヒヨウ</t>
    </rPh>
    <rPh sb="104" eb="105">
      <t>ナド</t>
    </rPh>
    <rPh sb="106" eb="107">
      <t>フ</t>
    </rPh>
    <rPh sb="112" eb="114">
      <t>ヨソウ</t>
    </rPh>
    <rPh sb="120" eb="122">
      <t>コウキョウ</t>
    </rPh>
    <rPh sb="122" eb="124">
      <t>シセツ</t>
    </rPh>
    <rPh sb="124" eb="125">
      <t>ナド</t>
    </rPh>
    <rPh sb="125" eb="127">
      <t>ソウゴウ</t>
    </rPh>
    <rPh sb="127" eb="129">
      <t>カンリ</t>
    </rPh>
    <rPh sb="129" eb="131">
      <t>ケイカク</t>
    </rPh>
    <rPh sb="132" eb="133">
      <t>モト</t>
    </rPh>
    <rPh sb="136" eb="138">
      <t>ゼンタイ</t>
    </rPh>
    <rPh sb="138" eb="140">
      <t>ホユウ</t>
    </rPh>
    <rPh sb="140" eb="141">
      <t>リョウ</t>
    </rPh>
    <rPh sb="142" eb="144">
      <t>サクゲン</t>
    </rPh>
    <rPh sb="145" eb="147">
      <t>コウシン</t>
    </rPh>
    <rPh sb="147" eb="149">
      <t>ヒヨウ</t>
    </rPh>
    <rPh sb="152" eb="154">
      <t>シュクゲン</t>
    </rPh>
    <rPh sb="155" eb="156">
      <t>ツト</t>
    </rPh>
    <rPh sb="158" eb="160">
      <t>ショウライ</t>
    </rPh>
    <rPh sb="160" eb="162">
      <t>フタン</t>
    </rPh>
    <rPh sb="162" eb="164">
      <t>ヒリツ</t>
    </rPh>
    <rPh sb="169" eb="171">
      <t>エイキョウ</t>
    </rPh>
    <rPh sb="177" eb="178">
      <t>ト</t>
    </rPh>
    <rPh sb="179" eb="180">
      <t>ク</t>
    </rPh>
    <phoneticPr fontId="5"/>
  </si>
  <si>
    <t>鉱害復旧施設維持管理基金</t>
    <rPh sb="0" eb="2">
      <t>コウガイ</t>
    </rPh>
    <rPh sb="2" eb="4">
      <t>フッキュウ</t>
    </rPh>
    <rPh sb="4" eb="6">
      <t>シセツ</t>
    </rPh>
    <rPh sb="6" eb="8">
      <t>イジ</t>
    </rPh>
    <rPh sb="8" eb="10">
      <t>カンリ</t>
    </rPh>
    <rPh sb="10" eb="12">
      <t>キキン</t>
    </rPh>
    <phoneticPr fontId="2"/>
  </si>
  <si>
    <t>鉱害復旧施設維持管理基金</t>
    <rPh sb="0" eb="12">
      <t>コウガイフッキュウシセツイジカンリキキン</t>
    </rPh>
    <phoneticPr fontId="2"/>
  </si>
  <si>
    <t>合併振興基金</t>
    <rPh sb="0" eb="2">
      <t>ガッペイ</t>
    </rPh>
    <rPh sb="2" eb="4">
      <t>シンコウ</t>
    </rPh>
    <rPh sb="4" eb="6">
      <t>キキン</t>
    </rPh>
    <phoneticPr fontId="2"/>
  </si>
  <si>
    <t>合併振興基金</t>
    <rPh sb="0" eb="6">
      <t>ガッペイシンコウキキン</t>
    </rPh>
    <phoneticPr fontId="2"/>
  </si>
  <si>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</si>
  <si>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</si>
  <si>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まちづくり振興基金</t>
    <rPh sb="5" eb="7">
      <t>シンコウ</t>
    </rPh>
    <rPh sb="7" eb="9">
      <t>キキン</t>
    </rPh>
    <phoneticPr fontId="2"/>
  </si>
  <si>
    <t>　将来負担比率は、地方債の償還額等に充当可能財源が将来負担額を上回っているため、当該比率は算定されていない。充当可能財源として各種基金が17億円程度あるが、そのうち鉱害復旧施設維持管理基金の残高が7億円程度あり、充当可能財源を押し上げている要因となっている。
　実質公債費比率は、平成25年度以降繰上償還を行ってきたこともあり、ここ数年下がってきていたが、クリーンヒル天山などの新たな施設の建設事業に対する地方債の償還の開始により、昨年度に比べ増加した。今後も施設整備等により市債発行額の増加が見込まれるため、引き続き繰上償還を実施するとともに償還額の平準化を目指す。</t>
    <rPh sb="1" eb="3">
      <t>ショウライ</t>
    </rPh>
    <rPh sb="3" eb="5">
      <t>フタン</t>
    </rPh>
    <rPh sb="5" eb="7">
      <t>ヒリツ</t>
    </rPh>
    <rPh sb="9" eb="12">
      <t>チホウサイ</t>
    </rPh>
    <rPh sb="13" eb="15">
      <t>ショウカン</t>
    </rPh>
    <rPh sb="15" eb="17">
      <t>ガクナド</t>
    </rPh>
    <rPh sb="18" eb="20">
      <t>ジュウトウ</t>
    </rPh>
    <rPh sb="20" eb="22">
      <t>カノウ</t>
    </rPh>
    <rPh sb="22" eb="24">
      <t>ザイゲン</t>
    </rPh>
    <rPh sb="25" eb="27">
      <t>ショウライ</t>
    </rPh>
    <rPh sb="27" eb="29">
      <t>フタン</t>
    </rPh>
    <rPh sb="29" eb="30">
      <t>ガク</t>
    </rPh>
    <rPh sb="31" eb="33">
      <t>ウワマワ</t>
    </rPh>
    <rPh sb="40" eb="42">
      <t>トウガイ</t>
    </rPh>
    <rPh sb="42" eb="44">
      <t>ヒリツ</t>
    </rPh>
    <rPh sb="45" eb="47">
      <t>サンテイ</t>
    </rPh>
    <rPh sb="54" eb="56">
      <t>ジュウトウ</t>
    </rPh>
    <rPh sb="56" eb="58">
      <t>カノウ</t>
    </rPh>
    <rPh sb="58" eb="60">
      <t>ザイゲン</t>
    </rPh>
    <rPh sb="63" eb="65">
      <t>カクシュ</t>
    </rPh>
    <rPh sb="65" eb="67">
      <t>キキン</t>
    </rPh>
    <rPh sb="70" eb="72">
      <t>オクエン</t>
    </rPh>
    <rPh sb="72" eb="74">
      <t>テイド</t>
    </rPh>
    <rPh sb="82" eb="84">
      <t>コウガイ</t>
    </rPh>
    <rPh sb="84" eb="86">
      <t>フッキュウ</t>
    </rPh>
    <rPh sb="86" eb="88">
      <t>シセツ</t>
    </rPh>
    <rPh sb="88" eb="90">
      <t>イジ</t>
    </rPh>
    <rPh sb="90" eb="92">
      <t>カンリ</t>
    </rPh>
    <rPh sb="92" eb="94">
      <t>キキン</t>
    </rPh>
    <rPh sb="95" eb="97">
      <t>ザンダカ</t>
    </rPh>
    <rPh sb="99" eb="101">
      <t>オクエン</t>
    </rPh>
    <rPh sb="101" eb="103">
      <t>テイド</t>
    </rPh>
    <rPh sb="106" eb="108">
      <t>ジュウトウ</t>
    </rPh>
    <rPh sb="108" eb="110">
      <t>カノウ</t>
    </rPh>
    <rPh sb="110" eb="112">
      <t>ザイゲン</t>
    </rPh>
    <rPh sb="113" eb="114">
      <t>オ</t>
    </rPh>
    <rPh sb="115" eb="116">
      <t>ア</t>
    </rPh>
    <rPh sb="120" eb="122">
      <t>ヨウイン</t>
    </rPh>
    <rPh sb="131" eb="133">
      <t>ジッシツ</t>
    </rPh>
    <rPh sb="133" eb="136">
      <t>コウサイヒ</t>
    </rPh>
    <rPh sb="136" eb="138">
      <t>ヒリツ</t>
    </rPh>
    <rPh sb="140" eb="142">
      <t>ヘイセイ</t>
    </rPh>
    <rPh sb="144" eb="146">
      <t>ネンド</t>
    </rPh>
    <rPh sb="146" eb="148">
      <t>イコウ</t>
    </rPh>
    <rPh sb="148" eb="150">
      <t>クリアゲ</t>
    </rPh>
    <rPh sb="150" eb="152">
      <t>ショウカン</t>
    </rPh>
    <rPh sb="153" eb="154">
      <t>オコナ</t>
    </rPh>
    <rPh sb="166" eb="168">
      <t>スウネン</t>
    </rPh>
    <rPh sb="168" eb="169">
      <t>サ</t>
    </rPh>
    <rPh sb="184" eb="186">
      <t>テンザン</t>
    </rPh>
    <rPh sb="189" eb="190">
      <t>アラ</t>
    </rPh>
    <rPh sb="192" eb="194">
      <t>シセツ</t>
    </rPh>
    <rPh sb="195" eb="197">
      <t>ケンセツ</t>
    </rPh>
    <rPh sb="197" eb="199">
      <t>ジギョウ</t>
    </rPh>
    <rPh sb="200" eb="201">
      <t>タイ</t>
    </rPh>
    <rPh sb="203" eb="206">
      <t>チホウサイ</t>
    </rPh>
    <rPh sb="207" eb="209">
      <t>ショウカン</t>
    </rPh>
    <rPh sb="210" eb="212">
      <t>カイシ</t>
    </rPh>
    <rPh sb="216" eb="219">
      <t>サクネンド</t>
    </rPh>
    <rPh sb="220" eb="221">
      <t>クラ</t>
    </rPh>
    <rPh sb="222" eb="224">
      <t>ゾウカ</t>
    </rPh>
    <rPh sb="227" eb="229">
      <t>コンゴ</t>
    </rPh>
    <rPh sb="230" eb="232">
      <t>シセツ</t>
    </rPh>
    <rPh sb="232" eb="234">
      <t>セイビ</t>
    </rPh>
    <rPh sb="234" eb="235">
      <t>ナド</t>
    </rPh>
    <rPh sb="238" eb="240">
      <t>シサイ</t>
    </rPh>
    <rPh sb="240" eb="243">
      <t>ハッコウガク</t>
    </rPh>
    <rPh sb="244" eb="246">
      <t>ゾウカ</t>
    </rPh>
    <rPh sb="247" eb="249">
      <t>ミコ</t>
    </rPh>
    <rPh sb="255" eb="256">
      <t>ヒ</t>
    </rPh>
    <rPh sb="257" eb="258">
      <t>ツヅ</t>
    </rPh>
    <rPh sb="259" eb="261">
      <t>クリアゲ</t>
    </rPh>
    <rPh sb="261" eb="263">
      <t>ショウカン</t>
    </rPh>
    <rPh sb="264" eb="266">
      <t>ジッシ</t>
    </rPh>
    <rPh sb="272" eb="274">
      <t>ショウカン</t>
    </rPh>
    <rPh sb="274" eb="275">
      <t>ガク</t>
    </rPh>
    <rPh sb="276" eb="279">
      <t>ヘイジュンカ</t>
    </rPh>
    <rPh sb="280" eb="282">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</si>
</sst>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9">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Border="1" applyAlignment="1">
      <alignment horizontal="center"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0" fontId="9" fillId="0" borderId="35"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34"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48"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0" fontId="13" fillId="0" borderId="2" xfId="7" applyFont="1" applyFill="1" applyBorder="1" applyAlignment="1">
      <alignment vertical="center"/>
    </xf>
    <xf numFmtId="0" fontId="13" fillId="0" borderId="3" xfId="7" applyFont="1" applyFill="1" applyBorder="1" applyAlignment="1">
      <alignment vertical="center"/>
    </xf>
    <xf numFmtId="0" fontId="9" fillId="0" borderId="5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6"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3" fillId="0" borderId="69"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3" fillId="0" borderId="73"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2" borderId="46" xfId="12" applyFont="1" applyFill="1" applyBorder="1" applyAlignment="1" applyProtection="1">
      <alignment horizontal="left"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6"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8"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179" fontId="4" fillId="2" borderId="114"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65"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49" xfId="12" applyFont="1" applyFill="1" applyBorder="1" applyAlignment="1" applyProtection="1">
      <alignment horizontal="center" vertical="center"/>
    </xf>
    <xf numFmtId="0" fontId="4" fillId="2" borderId="43"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2" xfId="12" applyFont="1" applyFill="1" applyBorder="1" applyAlignment="1" applyProtection="1">
      <alignment horizontal="center" vertical="center"/>
    </xf>
    <xf numFmtId="0" fontId="4" fillId="2" borderId="38"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0" fontId="4" fillId="2" borderId="27"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xr:uid="{00000000-0005-0000-0000-000001000000}"/>
    <cellStyle name="標準 2 2" xfId="8" xr:uid="{F77F1D8D-E8DC-47E9-8229-512BB6CB4921}"/>
    <cellStyle name="標準 2 3" xfId="10" xr:uid="{46E38BCF-3AB4-4D55-8B15-22B40A58DECC}"/>
    <cellStyle name="標準 3" xfId="11" xr:uid="{8061C90B-495E-44E6-B173-EE0A159AA4D1}"/>
    <cellStyle name="標準 4" xfId="20" xr:uid="{953804A0-4036-40AC-AE11-C319DD91180B}"/>
    <cellStyle name="標準 4_APAHO401600" xfId="16" xr:uid="{9542CD37-98DF-4CE0-8856-02868CA17EFB}"/>
    <cellStyle name="標準 4_APAHO4019001" xfId="19" xr:uid="{6AC1C589-2375-4665-A79A-E1665DBCEABC}"/>
    <cellStyle name="標準 4_ZJ08_022012_青森市_2010" xfId="18" xr:uid="{0628DDC5-273A-4C9A-8700-CCC922B2CBB6}"/>
    <cellStyle name="標準 6" xfId="7" xr:uid="{F5794424-1A82-44E5-8868-DADF316EDC51}"/>
    <cellStyle name="標準 6_APAHO401000" xfId="9" xr:uid="{0C5D0C75-F068-4579-BD04-93FDFC266247}"/>
    <cellStyle name="標準 6_APAHO401200_O-JJ1016-001-3_財政状況資料集(決算状況カード(各会計・関係団体))(Rev2)2" xfId="15" xr:uid="{C0E94B60-D0A0-4206-9D67-132E14BC3785}"/>
    <cellStyle name="標準 6_APAHO402200_O-JJ1016-001-3_財政状況資料集(決算状況カード(各会計・関係団体))(Rev2)2" xfId="12" xr:uid="{D3107828-926E-4787-9E86-18563C0F7EB7}"/>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DFB44833-E7F6-42C6-85F4-EEB478CDD767}"/>
    <cellStyle name="標準_O-JJ0722-001-3_決算状況カード(各会計・関係団体)_O-JJ1016-001-3_財政状況資料集(決算状況カード(各会計・関係団体))(Rev2)2" xfId="14" xr:uid="{AB3D9330-A6AA-4F18-AD4E-3AEEDE09DC1C}"/>
    <cellStyle name="標準_O-JJ0722-001-8_連結実質赤字比率に係る赤字・黒字の構成分析" xfId="17" xr:uid="{2438824D-DAD2-49F2-BCBD-6FDAA708F95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85459</c:v>
                </c:pt>
                <c:pt idx="1">
                  <c:v>66954</c:v>
                </c:pt>
                <c:pt idx="2">
                  <c:v>72656</c:v>
                </c:pt>
                <c:pt idx="3">
                  <c:v>65080</c:v>
                </c:pt>
                <c:pt idx="4">
                  <c:v>79288</c:v>
                </c:pt>
              </c:numCache>
            </c:numRef>
          </c:val>
          <c:smooth val="0"/>
          <c:extLst>
            <c:ext xmlns:c16="http://schemas.microsoft.com/office/drawing/2014/chart" uri="{C3380CC4-5D6E-409C-BE32-E72D297353CC}">
              <c16:uniqueId val="{00000000-EF74-4728-9D6E-A16383F817BF}"/>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83407</c:v>
                </c:pt>
                <c:pt idx="1">
                  <c:v>47887</c:v>
                </c:pt>
                <c:pt idx="2">
                  <c:v>88866</c:v>
                </c:pt>
                <c:pt idx="3">
                  <c:v>44538</c:v>
                </c:pt>
                <c:pt idx="4">
                  <c:v>38503</c:v>
                </c:pt>
              </c:numCache>
            </c:numRef>
          </c:val>
          <c:smooth val="0"/>
          <c:extLst>
            <c:ext xmlns:c16="http://schemas.microsoft.com/office/drawing/2014/chart" uri="{C3380CC4-5D6E-409C-BE32-E72D297353CC}">
              <c16:uniqueId val="{00000001-EF74-4728-9D6E-A16383F817B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3.63</c:v>
                </c:pt>
                <c:pt idx="1">
                  <c:v>3.62</c:v>
                </c:pt>
                <c:pt idx="2">
                  <c:v>2.7</c:v>
                </c:pt>
                <c:pt idx="3">
                  <c:v>2.96</c:v>
                </c:pt>
                <c:pt idx="4">
                  <c:v>4.4000000000000004</c:v>
                </c:pt>
              </c:numCache>
            </c:numRef>
          </c:val>
          <c:extLst>
            <c:ext xmlns:c16="http://schemas.microsoft.com/office/drawing/2014/chart" uri="{C3380CC4-5D6E-409C-BE32-E72D297353CC}">
              <c16:uniqueId val="{00000000-CE9E-49C3-9428-E8E9349439A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14.08</c:v>
                </c:pt>
                <c:pt idx="1">
                  <c:v>14.09</c:v>
                </c:pt>
                <c:pt idx="2">
                  <c:v>14.41</c:v>
                </c:pt>
                <c:pt idx="3">
                  <c:v>14.66</c:v>
                </c:pt>
                <c:pt idx="4">
                  <c:v>12.07</c:v>
                </c:pt>
              </c:numCache>
            </c:numRef>
          </c:val>
          <c:extLst>
            <c:ext xmlns:c16="http://schemas.microsoft.com/office/drawing/2014/chart" uri="{C3380CC4-5D6E-409C-BE32-E72D297353CC}">
              <c16:uniqueId val="{00000001-CE9E-49C3-9428-E8E9349439A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5.29</c:v>
                </c:pt>
                <c:pt idx="1">
                  <c:v>2.85</c:v>
                </c:pt>
                <c:pt idx="2">
                  <c:v>1.58</c:v>
                </c:pt>
                <c:pt idx="3">
                  <c:v>2.97</c:v>
                </c:pt>
                <c:pt idx="4">
                  <c:v>-0.16</c:v>
                </c:pt>
              </c:numCache>
            </c:numRef>
          </c:val>
          <c:smooth val="0"/>
          <c:extLst>
            <c:ext xmlns:c16="http://schemas.microsoft.com/office/drawing/2014/chart" uri="{C3380CC4-5D6E-409C-BE32-E72D297353CC}">
              <c16:uniqueId val="{00000002-CE9E-49C3-9428-E8E9349439A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#N/A</c:v>
                </c:pt>
                <c:pt idx="1">
                  <c:v>0.01</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47D4-47BE-9281-4BE552AED7C6}"/>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7D4-47BE-9281-4BE552AED7C6}"/>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7D4-47BE-9281-4BE552AED7C6}"/>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0.06</c:v>
                </c:pt>
                <c:pt idx="2">
                  <c:v>#N/A</c:v>
                </c:pt>
                <c:pt idx="3">
                  <c:v>0.05</c:v>
                </c:pt>
                <c:pt idx="4">
                  <c:v>#N/A</c:v>
                </c:pt>
                <c:pt idx="5">
                  <c:v>0.06</c:v>
                </c:pt>
                <c:pt idx="6">
                  <c:v>#N/A</c:v>
                </c:pt>
                <c:pt idx="7">
                  <c:v>0.08</c:v>
                </c:pt>
                <c:pt idx="8">
                  <c:v>#N/A</c:v>
                </c:pt>
                <c:pt idx="9">
                  <c:v>0</c:v>
                </c:pt>
              </c:numCache>
            </c:numRef>
          </c:val>
          <c:extLst>
            <c:ext xmlns:c16="http://schemas.microsoft.com/office/drawing/2014/chart" uri="{C3380CC4-5D6E-409C-BE32-E72D297353CC}">
              <c16:uniqueId val="{00000003-47D4-47BE-9281-4BE552AED7C6}"/>
            </c:ext>
          </c:extLst>
        </c:ser>
        <c:ser>
          <c:idx val="4"/>
          <c:order val="4"/>
          <c:tx>
            <c:strRef>
              <c:f>[1]データシート!$A$31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4-47D4-47BE-9281-4BE552AED7C6}"/>
            </c:ext>
          </c:extLst>
        </c:ser>
        <c:ser>
          <c:idx val="5"/>
          <c:order val="5"/>
          <c:tx>
            <c:strRef>
              <c:f>[1]データシート!$A$32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0.48</c:v>
                </c:pt>
                <c:pt idx="2">
                  <c:v>#N/A</c:v>
                </c:pt>
                <c:pt idx="3">
                  <c:v>0.5</c:v>
                </c:pt>
                <c:pt idx="4">
                  <c:v>#N/A</c:v>
                </c:pt>
                <c:pt idx="5">
                  <c:v>0.56999999999999995</c:v>
                </c:pt>
                <c:pt idx="6">
                  <c:v>#N/A</c:v>
                </c:pt>
                <c:pt idx="7">
                  <c:v>0.39</c:v>
                </c:pt>
                <c:pt idx="8">
                  <c:v>#N/A</c:v>
                </c:pt>
                <c:pt idx="9">
                  <c:v>0.26</c:v>
                </c:pt>
              </c:numCache>
            </c:numRef>
          </c:val>
          <c:extLst>
            <c:ext xmlns:c16="http://schemas.microsoft.com/office/drawing/2014/chart" uri="{C3380CC4-5D6E-409C-BE32-E72D297353CC}">
              <c16:uniqueId val="{00000005-47D4-47BE-9281-4BE552AED7C6}"/>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3.05</c:v>
                </c:pt>
                <c:pt idx="1">
                  <c:v>#N/A</c:v>
                </c:pt>
                <c:pt idx="2">
                  <c:v>0.63</c:v>
                </c:pt>
                <c:pt idx="3">
                  <c:v>#N/A</c:v>
                </c:pt>
                <c:pt idx="4">
                  <c:v>#N/A</c:v>
                </c:pt>
                <c:pt idx="5">
                  <c:v>0.15</c:v>
                </c:pt>
                <c:pt idx="6">
                  <c:v>#N/A</c:v>
                </c:pt>
                <c:pt idx="7">
                  <c:v>1.4</c:v>
                </c:pt>
                <c:pt idx="8">
                  <c:v>#N/A</c:v>
                </c:pt>
                <c:pt idx="9">
                  <c:v>2.39</c:v>
                </c:pt>
              </c:numCache>
            </c:numRef>
          </c:val>
          <c:extLst>
            <c:ext xmlns:c16="http://schemas.microsoft.com/office/drawing/2014/chart" uri="{C3380CC4-5D6E-409C-BE32-E72D297353CC}">
              <c16:uniqueId val="{00000006-47D4-47BE-9281-4BE552AED7C6}"/>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3.61</c:v>
                </c:pt>
                <c:pt idx="2">
                  <c:v>#N/A</c:v>
                </c:pt>
                <c:pt idx="3">
                  <c:v>3.61</c:v>
                </c:pt>
                <c:pt idx="4">
                  <c:v>#N/A</c:v>
                </c:pt>
                <c:pt idx="5">
                  <c:v>2.7</c:v>
                </c:pt>
                <c:pt idx="6">
                  <c:v>#N/A</c:v>
                </c:pt>
                <c:pt idx="7">
                  <c:v>2.95</c:v>
                </c:pt>
                <c:pt idx="8">
                  <c:v>#N/A</c:v>
                </c:pt>
                <c:pt idx="9">
                  <c:v>4.4000000000000004</c:v>
                </c:pt>
              </c:numCache>
            </c:numRef>
          </c:val>
          <c:extLst>
            <c:ext xmlns:c16="http://schemas.microsoft.com/office/drawing/2014/chart" uri="{C3380CC4-5D6E-409C-BE32-E72D297353CC}">
              <c16:uniqueId val="{00000007-47D4-47BE-9281-4BE552AED7C6}"/>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3.39</c:v>
                </c:pt>
                <c:pt idx="2">
                  <c:v>#N/A</c:v>
                </c:pt>
                <c:pt idx="3">
                  <c:v>5.31</c:v>
                </c:pt>
                <c:pt idx="4">
                  <c:v>#N/A</c:v>
                </c:pt>
                <c:pt idx="5">
                  <c:v>8.26</c:v>
                </c:pt>
                <c:pt idx="6">
                  <c:v>#N/A</c:v>
                </c:pt>
                <c:pt idx="7">
                  <c:v>8.8000000000000007</c:v>
                </c:pt>
                <c:pt idx="8">
                  <c:v>#N/A</c:v>
                </c:pt>
                <c:pt idx="9">
                  <c:v>9.2899999999999991</c:v>
                </c:pt>
              </c:numCache>
            </c:numRef>
          </c:val>
          <c:extLst>
            <c:ext xmlns:c16="http://schemas.microsoft.com/office/drawing/2014/chart" uri="{C3380CC4-5D6E-409C-BE32-E72D297353CC}">
              <c16:uniqueId val="{00000008-47D4-47BE-9281-4BE552AED7C6}"/>
            </c:ext>
          </c:extLst>
        </c:ser>
        <c:ser>
          <c:idx val="9"/>
          <c:order val="9"/>
          <c:tx>
            <c:strRef>
              <c:f>[1]データシート!$A$36</c:f>
              <c:strCache>
                <c:ptCount val="1"/>
                <c:pt idx="0">
                  <c:v>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13.03</c:v>
                </c:pt>
                <c:pt idx="2">
                  <c:v>#N/A</c:v>
                </c:pt>
                <c:pt idx="3">
                  <c:v>12.87</c:v>
                </c:pt>
                <c:pt idx="4">
                  <c:v>#N/A</c:v>
                </c:pt>
                <c:pt idx="5">
                  <c:v>13.26</c:v>
                </c:pt>
                <c:pt idx="6">
                  <c:v>#N/A</c:v>
                </c:pt>
                <c:pt idx="7">
                  <c:v>12.84</c:v>
                </c:pt>
                <c:pt idx="8">
                  <c:v>#N/A</c:v>
                </c:pt>
                <c:pt idx="9">
                  <c:v>11.87</c:v>
                </c:pt>
              </c:numCache>
            </c:numRef>
          </c:val>
          <c:extLst>
            <c:ext xmlns:c16="http://schemas.microsoft.com/office/drawing/2014/chart" uri="{C3380CC4-5D6E-409C-BE32-E72D297353CC}">
              <c16:uniqueId val="{00000009-47D4-47BE-9281-4BE552AED7C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2624</c:v>
                </c:pt>
                <c:pt idx="5">
                  <c:v>2673</c:v>
                </c:pt>
                <c:pt idx="8">
                  <c:v>2392</c:v>
                </c:pt>
                <c:pt idx="11">
                  <c:v>2392</c:v>
                </c:pt>
                <c:pt idx="14">
                  <c:v>2383</c:v>
                </c:pt>
              </c:numCache>
            </c:numRef>
          </c:val>
          <c:extLst>
            <c:ext xmlns:c16="http://schemas.microsoft.com/office/drawing/2014/chart" uri="{C3380CC4-5D6E-409C-BE32-E72D297353CC}">
              <c16:uniqueId val="{00000000-5D29-47B9-99EC-92B04D92AD7B}"/>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D29-47B9-99EC-92B04D92AD7B}"/>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9</c:v>
                </c:pt>
                <c:pt idx="3">
                  <c:v>8</c:v>
                </c:pt>
                <c:pt idx="6">
                  <c:v>7</c:v>
                </c:pt>
                <c:pt idx="9">
                  <c:v>5</c:v>
                </c:pt>
                <c:pt idx="12">
                  <c:v>5</c:v>
                </c:pt>
              </c:numCache>
            </c:numRef>
          </c:val>
          <c:extLst>
            <c:ext xmlns:c16="http://schemas.microsoft.com/office/drawing/2014/chart" uri="{C3380CC4-5D6E-409C-BE32-E72D297353CC}">
              <c16:uniqueId val="{00000002-5D29-47B9-99EC-92B04D92AD7B}"/>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81</c:v>
                </c:pt>
                <c:pt idx="3">
                  <c:v>91</c:v>
                </c:pt>
                <c:pt idx="6">
                  <c:v>92</c:v>
                </c:pt>
                <c:pt idx="9">
                  <c:v>94</c:v>
                </c:pt>
                <c:pt idx="12">
                  <c:v>93</c:v>
                </c:pt>
              </c:numCache>
            </c:numRef>
          </c:val>
          <c:extLst>
            <c:ext xmlns:c16="http://schemas.microsoft.com/office/drawing/2014/chart" uri="{C3380CC4-5D6E-409C-BE32-E72D297353CC}">
              <c16:uniqueId val="{00000003-5D29-47B9-99EC-92B04D92AD7B}"/>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520</c:v>
                </c:pt>
                <c:pt idx="3">
                  <c:v>552</c:v>
                </c:pt>
                <c:pt idx="6">
                  <c:v>675</c:v>
                </c:pt>
                <c:pt idx="9">
                  <c:v>742</c:v>
                </c:pt>
                <c:pt idx="12">
                  <c:v>817</c:v>
                </c:pt>
              </c:numCache>
            </c:numRef>
          </c:val>
          <c:extLst>
            <c:ext xmlns:c16="http://schemas.microsoft.com/office/drawing/2014/chart" uri="{C3380CC4-5D6E-409C-BE32-E72D297353CC}">
              <c16:uniqueId val="{00000004-5D29-47B9-99EC-92B04D92AD7B}"/>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29-47B9-99EC-92B04D92AD7B}"/>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D29-47B9-99EC-92B04D92AD7B}"/>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2560</c:v>
                </c:pt>
                <c:pt idx="3">
                  <c:v>2318</c:v>
                </c:pt>
                <c:pt idx="6">
                  <c:v>2153</c:v>
                </c:pt>
                <c:pt idx="9">
                  <c:v>2172</c:v>
                </c:pt>
                <c:pt idx="12">
                  <c:v>2097</c:v>
                </c:pt>
              </c:numCache>
            </c:numRef>
          </c:val>
          <c:extLst>
            <c:ext xmlns:c16="http://schemas.microsoft.com/office/drawing/2014/chart" uri="{C3380CC4-5D6E-409C-BE32-E72D297353CC}">
              <c16:uniqueId val="{00000007-5D29-47B9-99EC-92B04D92AD7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546</c:v>
                </c:pt>
                <c:pt idx="2">
                  <c:v>#N/A</c:v>
                </c:pt>
                <c:pt idx="3">
                  <c:v>#N/A</c:v>
                </c:pt>
                <c:pt idx="4">
                  <c:v>296</c:v>
                </c:pt>
                <c:pt idx="5">
                  <c:v>#N/A</c:v>
                </c:pt>
                <c:pt idx="6">
                  <c:v>#N/A</c:v>
                </c:pt>
                <c:pt idx="7">
                  <c:v>535</c:v>
                </c:pt>
                <c:pt idx="8">
                  <c:v>#N/A</c:v>
                </c:pt>
                <c:pt idx="9">
                  <c:v>#N/A</c:v>
                </c:pt>
                <c:pt idx="10">
                  <c:v>621</c:v>
                </c:pt>
                <c:pt idx="11">
                  <c:v>#N/A</c:v>
                </c:pt>
                <c:pt idx="12">
                  <c:v>#N/A</c:v>
                </c:pt>
                <c:pt idx="13">
                  <c:v>629</c:v>
                </c:pt>
                <c:pt idx="14">
                  <c:v>#N/A</c:v>
                </c:pt>
              </c:numCache>
            </c:numRef>
          </c:val>
          <c:smooth val="0"/>
          <c:extLst>
            <c:ext xmlns:c16="http://schemas.microsoft.com/office/drawing/2014/chart" uri="{C3380CC4-5D6E-409C-BE32-E72D297353CC}">
              <c16:uniqueId val="{00000008-5D29-47B9-99EC-92B04D92AD7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22895</c:v>
                </c:pt>
                <c:pt idx="5">
                  <c:v>22806</c:v>
                </c:pt>
                <c:pt idx="8">
                  <c:v>21980</c:v>
                </c:pt>
                <c:pt idx="11">
                  <c:v>21360</c:v>
                </c:pt>
                <c:pt idx="14">
                  <c:v>21313</c:v>
                </c:pt>
              </c:numCache>
            </c:numRef>
          </c:val>
          <c:extLst>
            <c:ext xmlns:c16="http://schemas.microsoft.com/office/drawing/2014/chart" uri="{C3380CC4-5D6E-409C-BE32-E72D297353CC}">
              <c16:uniqueId val="{00000000-67D1-4097-A482-92002BCE72D2}"/>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522</c:v>
                </c:pt>
                <c:pt idx="5">
                  <c:v>663</c:v>
                </c:pt>
                <c:pt idx="8">
                  <c:v>860</c:v>
                </c:pt>
                <c:pt idx="11">
                  <c:v>783</c:v>
                </c:pt>
                <c:pt idx="14">
                  <c:v>655</c:v>
                </c:pt>
              </c:numCache>
            </c:numRef>
          </c:val>
          <c:extLst>
            <c:ext xmlns:c16="http://schemas.microsoft.com/office/drawing/2014/chart" uri="{C3380CC4-5D6E-409C-BE32-E72D297353CC}">
              <c16:uniqueId val="{00000001-67D1-4097-A482-92002BCE72D2}"/>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16836</c:v>
                </c:pt>
                <c:pt idx="5">
                  <c:v>17079</c:v>
                </c:pt>
                <c:pt idx="8">
                  <c:v>17137</c:v>
                </c:pt>
                <c:pt idx="11">
                  <c:v>16856</c:v>
                </c:pt>
                <c:pt idx="14">
                  <c:v>15875</c:v>
                </c:pt>
              </c:numCache>
            </c:numRef>
          </c:val>
          <c:extLst>
            <c:ext xmlns:c16="http://schemas.microsoft.com/office/drawing/2014/chart" uri="{C3380CC4-5D6E-409C-BE32-E72D297353CC}">
              <c16:uniqueId val="{00000002-67D1-4097-A482-92002BCE72D2}"/>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7D1-4097-A482-92002BCE72D2}"/>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7D1-4097-A482-92002BCE72D2}"/>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7D1-4097-A482-92002BCE72D2}"/>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2714</c:v>
                </c:pt>
                <c:pt idx="3">
                  <c:v>1832</c:v>
                </c:pt>
                <c:pt idx="6">
                  <c:v>1798</c:v>
                </c:pt>
                <c:pt idx="9">
                  <c:v>1457</c:v>
                </c:pt>
                <c:pt idx="12">
                  <c:v>2425</c:v>
                </c:pt>
              </c:numCache>
            </c:numRef>
          </c:val>
          <c:extLst>
            <c:ext xmlns:c16="http://schemas.microsoft.com/office/drawing/2014/chart" uri="{C3380CC4-5D6E-409C-BE32-E72D297353CC}">
              <c16:uniqueId val="{00000006-67D1-4097-A482-92002BCE72D2}"/>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561</c:v>
                </c:pt>
                <c:pt idx="3">
                  <c:v>500</c:v>
                </c:pt>
                <c:pt idx="6">
                  <c:v>458</c:v>
                </c:pt>
                <c:pt idx="9">
                  <c:v>402</c:v>
                </c:pt>
                <c:pt idx="12">
                  <c:v>495</c:v>
                </c:pt>
              </c:numCache>
            </c:numRef>
          </c:val>
          <c:extLst>
            <c:ext xmlns:c16="http://schemas.microsoft.com/office/drawing/2014/chart" uri="{C3380CC4-5D6E-409C-BE32-E72D297353CC}">
              <c16:uniqueId val="{00000007-67D1-4097-A482-92002BCE72D2}"/>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10732</c:v>
                </c:pt>
                <c:pt idx="3">
                  <c:v>10635</c:v>
                </c:pt>
                <c:pt idx="6">
                  <c:v>11167</c:v>
                </c:pt>
                <c:pt idx="9">
                  <c:v>12140</c:v>
                </c:pt>
                <c:pt idx="12">
                  <c:v>13354</c:v>
                </c:pt>
              </c:numCache>
            </c:numRef>
          </c:val>
          <c:extLst>
            <c:ext xmlns:c16="http://schemas.microsoft.com/office/drawing/2014/chart" uri="{C3380CC4-5D6E-409C-BE32-E72D297353CC}">
              <c16:uniqueId val="{00000008-67D1-4097-A482-92002BCE72D2}"/>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28</c:v>
                </c:pt>
                <c:pt idx="3">
                  <c:v>21</c:v>
                </c:pt>
                <c:pt idx="6">
                  <c:v>15</c:v>
                </c:pt>
                <c:pt idx="9">
                  <c:v>15</c:v>
                </c:pt>
                <c:pt idx="12">
                  <c:v>10</c:v>
                </c:pt>
              </c:numCache>
            </c:numRef>
          </c:val>
          <c:extLst>
            <c:ext xmlns:c16="http://schemas.microsoft.com/office/drawing/2014/chart" uri="{C3380CC4-5D6E-409C-BE32-E72D297353CC}">
              <c16:uniqueId val="{00000009-67D1-4097-A482-92002BCE72D2}"/>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20751</c:v>
                </c:pt>
                <c:pt idx="3">
                  <c:v>19778</c:v>
                </c:pt>
                <c:pt idx="6">
                  <c:v>19591</c:v>
                </c:pt>
                <c:pt idx="9">
                  <c:v>19019</c:v>
                </c:pt>
                <c:pt idx="12">
                  <c:v>19206</c:v>
                </c:pt>
              </c:numCache>
            </c:numRef>
          </c:val>
          <c:extLst>
            <c:ext xmlns:c16="http://schemas.microsoft.com/office/drawing/2014/chart" uri="{C3380CC4-5D6E-409C-BE32-E72D297353CC}">
              <c16:uniqueId val="{0000000A-67D1-4097-A482-92002BCE72D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7D1-4097-A482-92002BCE72D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1736</c:v>
                </c:pt>
                <c:pt idx="1">
                  <c:v>1738</c:v>
                </c:pt>
                <c:pt idx="2">
                  <c:v>1419</c:v>
                </c:pt>
              </c:numCache>
            </c:numRef>
          </c:val>
          <c:extLst>
            <c:ext xmlns:c16="http://schemas.microsoft.com/office/drawing/2014/chart" uri="{C3380CC4-5D6E-409C-BE32-E72D297353CC}">
              <c16:uniqueId val="{00000000-9021-46FF-B5A3-9E2C74E6FDBE}"/>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2832</c:v>
                </c:pt>
                <c:pt idx="1">
                  <c:v>2718</c:v>
                </c:pt>
                <c:pt idx="2">
                  <c:v>2389</c:v>
                </c:pt>
              </c:numCache>
            </c:numRef>
          </c:val>
          <c:extLst>
            <c:ext xmlns:c16="http://schemas.microsoft.com/office/drawing/2014/chart" uri="{C3380CC4-5D6E-409C-BE32-E72D297353CC}">
              <c16:uniqueId val="{00000001-9021-46FF-B5A3-9E2C74E6FDBE}"/>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13886</c:v>
                </c:pt>
                <c:pt idx="1">
                  <c:v>13712</c:v>
                </c:pt>
                <c:pt idx="2">
                  <c:v>13376</c:v>
                </c:pt>
              </c:numCache>
            </c:numRef>
          </c:val>
          <c:extLst>
            <c:ext xmlns:c16="http://schemas.microsoft.com/office/drawing/2014/chart" uri="{C3380CC4-5D6E-409C-BE32-E72D297353CC}">
              <c16:uniqueId val="{00000002-9021-46FF-B5A3-9E2C74E6FDB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{DFD62269-5932-4C28-B573-D6FB016A2706}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84F-46FB-AC3A-D967BFE0C7F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{7A66CDB9-9276-4601-94F0-1E6783240D8A}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4F-46FB-AC3A-D967BFE0C7F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{05739AEB-6F09-41D7-912F-DBF4FD0BFAD2}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4F-46FB-AC3A-D967BFE0C7F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{5B43ECEA-601C-4C58-9616-4159526C793A}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4F-46FB-AC3A-D967BFE0C7F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{51FE6C87-35D5-4AF1-8F90-1095B31D12AA}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4F-46FB-AC3A-D967BFE0C7F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{1659C473-4C3F-4A99-84E3-0ABCC9D19BE7}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84F-46FB-AC3A-D967BFE0C7F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{81E1111A-17B5-4456-ACB6-BEC2C327FCC3}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84F-46FB-AC3A-D967BFE0C7F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{4CE710C7-1EEA-471E-A679-EA3C97FD5DCD}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84F-46FB-AC3A-D967BFE0C7F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{B3C96D2F-AA58-4F0D-8E0E-5CFD605CC0A7}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84F-46FB-AC3A-D967BFE0C7F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39.799999999999997</c:v>
                </c:pt>
                <c:pt idx="8">
                  <c:v>41.3</c:v>
                </c:pt>
                <c:pt idx="16">
                  <c:v>42.4</c:v>
                </c:pt>
                <c:pt idx="24">
                  <c:v>44.1</c:v>
                </c:pt>
                <c:pt idx="32">
                  <c:v>45.8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84F-46FB-AC3A-D967BFE0C7F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{B2A807BD-34AA-4F00-8BB1-5AE67034FDDF}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84F-46FB-AC3A-D967BFE0C7F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{D16CDC28-7F35-4403-AC99-84EE9107765A}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4F-46FB-AC3A-D967BFE0C7F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{1765C4C1-3168-4DE3-8748-C38F343C59BC}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4F-46FB-AC3A-D967BFE0C7F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{41F355A2-5545-43E2-BE3B-23D641434673}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4F-46FB-AC3A-D967BFE0C7F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{76C351C8-9018-40A4-A7E5-F3665B1CA9B0}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4F-46FB-AC3A-D967BFE0C7F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{FEA0B7F5-F6CD-473D-9E03-034C050AE4D7}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84F-46FB-AC3A-D967BFE0C7F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{B2928F49-00E9-40D5-9B94-AD5613F7780A}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84F-46FB-AC3A-D967BFE0C7F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{7D99ED5A-1C5C-4FE4-841A-B50ED66123A3}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84F-46FB-AC3A-D967BFE0C7F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{06D9DB57-E663-4DBB-A092-2BE73FB96988}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84F-46FB-AC3A-D967BFE0C7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58.8</c:v>
                </c:pt>
                <c:pt idx="16">
                  <c:v>59.4</c:v>
                </c:pt>
                <c:pt idx="24">
                  <c:v>60.7</c:v>
                </c:pt>
                <c:pt idx="32">
                  <c:v>66.599999999999994</c:v>
                </c:pt>
              </c:numCache>
            </c:numRef>
          </c:xVal>
          <c:yVal>
            <c:numRef>
              <c:f>公会計指標分析・財政指標組合せ分析表!$BP$55:$DC$55</c:f>
              <c:numCache>
                <c:formatCode>#,##0.0;"▲ "#,##0.0</c:formatCode>
                <c:ptCount val="40"/>
                <c:pt idx="0">
                  <c:v>58.5</c:v>
                </c:pt>
                <c:pt idx="8">
                  <c:v>36.6</c:v>
                </c:pt>
                <c:pt idx="16">
                  <c:v>37.700000000000003</c:v>
                </c:pt>
                <c:pt idx="24">
                  <c:v>37.9</c:v>
                </c:pt>
                <c:pt idx="32">
                  <c:v>38.700000000000003</c:v>
                </c:pt>
              </c:numCache>
            </c:numRef>
          </c:yVal>
          <c:smooth val="0"/>
          <c:extLst>
            <c:ext xmlns:c16="http://schemas.microsoft.com/office/drawing/2014/chart" uri="{C3380CC4-5D6E-409C-BE32-E72D297353CC}">
              <c16:uniqueId val="{00000013-884F-46FB-AC3A-D967BFE0C7FE}"/>
            </c:ext>
          </c:extLst>
        </c:ser>
        <c:dLbls>
          <c:showLegendKey val="0"/>
          <c:showVal val="1"/>
          <c:showCatName val="0"/>
          <c:showSerName val="0"/>
          <c:showPercent val="0"/>
          <c:showBubbleSize val="0"/>
        </c:dLbls>
        <c:axId val="46179840"/>
        <c:axId val="46181760"/>
      </c:scatterChart>
      <c:valAx>
        <c:axId val="46179840"/>
        <c:scaling>
          <c:orientation val="minMax"/>
          <c:max val="68"/>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3"/>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{84492ABA-4AB6-4CF7-978C-7F323A7C9CA9}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BC7-4EBA-91F0-6358A086E6D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{6E5EE50B-10CC-49AD-B3D6-506A61063A26}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C7-4EBA-91F0-6358A086E6D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{B74C7EFF-B3EF-44D2-9533-A06834647E2E}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C7-4EBA-91F0-6358A086E6D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{C5714D5A-E15A-4E46-A9C2-FD63DBF49D93}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C7-4EBA-91F0-6358A086E6D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{AF335077-90EA-48E6-BF95-479702513A26}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C7-4EBA-91F0-6358A086E6DD}"/>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{D3BC254F-5335-4723-AFD2-8839D34FE306}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BC7-4EBA-91F0-6358A086E6D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{1A619328-BA02-4475-BBED-2D622DC230CE}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BC7-4EBA-91F0-6358A086E6DD}"/>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{C00D014C-987D-4536-8CEF-93441AD51FFD}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BC7-4EBA-91F0-6358A086E6DD}"/>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{DED366CE-EFF3-4ECD-B074-6E5EB6F5632C}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BC7-4EBA-91F0-6358A086E6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4.9000000000000004</c:v>
                </c:pt>
                <c:pt idx="16">
                  <c:v>4.7</c:v>
                </c:pt>
                <c:pt idx="24">
                  <c:v>5</c:v>
                </c:pt>
                <c:pt idx="32">
                  <c:v>6.2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BC7-4EBA-91F0-6358A086E6D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{E9266152-9516-4ED0-B0EF-6708A1E741ED}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BC7-4EBA-91F0-6358A086E6D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{307E389C-4E6A-47DF-BA59-A57709C310BA}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C7-4EBA-91F0-6358A086E6D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{3E4E82B8-9F23-4CC3-B43A-083D0DFE4B37}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C7-4EBA-91F0-6358A086E6D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{59D72774-0873-4A94-ADDE-50F743AC7163}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C7-4EBA-91F0-6358A086E6D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{4A1BCEB9-7D6B-48CC-9F28-C08E8AA3E178}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C7-4EBA-91F0-6358A086E6D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{62ABD031-F974-4544-9B59-8385239EEF0C}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BC7-4EBA-91F0-6358A086E6D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{E3EF39EF-A606-4930-AD00-4D5A37B04CA2}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BC7-4EBA-91F0-6358A086E6D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{54974211-1D49-4607-BFCC-BDC748E65537}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BC7-4EBA-91F0-6358A086E6D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{01B93EE0-6F6F-4544-B457-986BE4720AA2}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BC7-4EBA-91F0-6358A086E6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9.1999999999999993</c:v>
                </c:pt>
                <c:pt idx="16">
                  <c:v>8.9</c:v>
                </c:pt>
                <c:pt idx="24">
                  <c:v>8.6999999999999993</c:v>
                </c:pt>
                <c:pt idx="32">
                  <c:v>8.8000000000000007</c:v>
                </c:pt>
              </c:numCache>
            </c:numRef>
          </c:xVal>
          <c:yVal>
            <c:numRef>
              <c:f>公会計指標分析・財政指標組合せ分析表!$BP$77:$DC$77</c:f>
              <c:numCache>
                <c:formatCode>#,##0.0;"▲ "#,##0.0</c:formatCode>
                <c:ptCount val="40"/>
                <c:pt idx="0">
                  <c:v>58.5</c:v>
                </c:pt>
                <c:pt idx="8">
                  <c:v>36.6</c:v>
                </c:pt>
                <c:pt idx="16">
                  <c:v>37.700000000000003</c:v>
                </c:pt>
                <c:pt idx="24">
                  <c:v>37.9</c:v>
                </c:pt>
                <c:pt idx="32">
                  <c:v>38.700000000000003</c:v>
                </c:pt>
              </c:numCache>
            </c:numRef>
          </c:yVal>
          <c:smooth val="0"/>
          <c:extLst>
            <c:ext xmlns:c16="http://schemas.microsoft.com/office/drawing/2014/chart" uri="{C3380CC4-5D6E-409C-BE32-E72D297353CC}">
              <c16:uniqueId val="{00000013-4BC7-4EBA-91F0-6358A086E6DD}"/>
            </c:ext>
          </c:extLst>
        </c:ser>
        <c:dLbls>
          <c:showLegendKey val="0"/>
          <c:showVal val="1"/>
          <c:showCatName val="0"/>
          <c:showSerName val="0"/>
          <c:showPercent val="0"/>
          <c:showBubbleSize val="0"/>
        </c:dLbls>
        <c:axId val="84219776"/>
        <c:axId val="84234240"/>
      </c:scatterChart>
      <c:valAx>
        <c:axId val="84219776"/>
        <c:scaling>
          <c:orientation val="minMax"/>
          <c:max val="10.9"/>
          <c:min val="8.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3"/>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2775B725-3568-4731-86EE-286C8396AF93}"/>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1EB9E3CC-C954-40D6-9387-EA152477BF5C}"/>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D19680EC-0195-4546-ADF1-59A219B83536}"/>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EC23FD09-B23E-4261-BFEC-EB034C8D883A}"/>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78E0E381-9262-43A9-807D-FC1767BEBA99}"/>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佐賀県小城市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6B4D2901-3EF5-40EB-9F3E-AE2DE6041DDA}"/>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8EA55F2A-CDC2-4311-A9E6-3E473544AA3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E1ABB26A-5DF8-4A12-ABB2-BDC4EC83B4A1}"/>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E328D145-70ED-4256-AC29-286523ECA6C7}"/>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4D684F06-A61A-4595-8C13-451946FDA4A3}"/>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2BCD18B2-B2DE-4E9F-9321-1467B2534C4F}"/>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9FBC7D27-0174-4DEF-8662-4064DA79F51E}"/>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7432CA86-90A7-4D0C-B466-5FE41462E9DB}"/>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60052AB9-B52A-4C76-9C2A-1DF83498B64F}"/>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3F4E69D8-8C2B-42C1-9414-A8822B140BFA}"/>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B833690C-F864-4B94-98D9-AEFB690CEB14}"/>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E8086148-F816-4107-BB36-1AB4338CAB6A}"/>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42F6EEC7-995F-45BF-9B8D-2D0E7DBB75F5}"/>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600FF7B5-313B-4963-8FAE-8E12DE75E2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D4EAC35B-CDA2-4BAD-864B-928C25C9D4EB}"/>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8BBE021B-6859-4084-957D-D85A9D9BDCF3}"/>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元利償還金は、ここ数年市債の繰上償還を行っているため徐々に減少傾向になっている。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公営企業債の元利償還金に対する繰入金は、下水道特別会計で事業実施に伴い、繰入金が増加している。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今後も施設整備等を予定しており、引き続き繰上償還の実施や償還額の平準化に努める。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13D8C37C-A491-4CC0-8CEB-EF271E5A2EFA}"/>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56AEAB5C-9E5E-4DAD-8B7C-AD5BC0721B5D}"/>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32E3F515-5EBD-48F7-B8BA-CBC7D7817B35}"/>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E40390EE-F070-498B-AE44-2B14A3200A13}"/>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CCEAD7DD-633F-4271-A2EF-56615F9CBC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615CC872-ECAC-48A8-8545-1CA206D2AF13}"/>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A126A850-C846-4E54-B8DA-951B08ACA95D}"/>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96F272CD-AD62-4F51-A990-E0FA164B388A}"/>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8D6D7ABE-3F7E-41E6-8A39-63FD2349666A}"/>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47EF77D2-F44E-471D-B459-CDDF18CA9465}"/>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8B9B6BC9-0751-451C-8A3F-DB32686F0FED}"/>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8F01873A-473D-4D58-9DE2-988E4A974B13}"/>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DCC4946A-3AA3-4707-89E6-68C5FF4E40EA}"/>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15BC9044-0B89-4373-A8A6-EFCDF69D40A9}"/>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D8A87FB1-1400-47C5-BACF-2EB7190CE635}"/>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B810649A-99D4-4555-8ED4-652E768E721F}"/>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47CE22AD-A68C-424C-8B75-9F348D3F08E8}"/>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CEBDBB65-1CC3-45DD-A2E5-CE5BA8EC9AC3}"/>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562391A0-FF11-4E22-81C9-16B3AF594694}"/>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C3CA4EE-5FB0-4613-A938-E22454F210DC}"/>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DF9549A6-51D1-41A4-A422-4D45D80EF312}"/>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E501A6F7-F412-4ED1-AE2D-CB66B042E48D}"/>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AF9DE76A-DAE3-4F17-B4F3-5D9266057E95}"/>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佐賀県小城市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9B0225CF-8035-4A15-B8CC-0AE949CB9833}"/>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B1C1D74E-6712-4260-842A-F8C9C537B84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3B075829-B5F1-4FF4-8511-9FB5178DBF49}"/>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将来負担比率の分子については、将来負担額を充当可能財源等が上回っているため、マイナスとなっている。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しかしながら、普通交付税の合併算定替の特例措置の終了等による影響から、歳入の減少が見込まれ、充当可能財源が減少すると予想される。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引き続き、市債の繰上償還等を行い、将来負担額の大きな割合を占める一般会計等に係る地方債の現在高の抑制に努め、中長期的な財政の健全化に努める。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FE8F371C-B535-4AF1-B02F-605A655F98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48950C97-A642-47AD-BEBD-C12F34EF3164}"/>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ECA042C9-74B3-4602-AEC8-A5ED0527A3FA}"/>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C31E4D3B-5675-4E3B-A357-E5BC8205B52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449042A5-B637-48CA-966C-24D715D6FEB5}"/>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2186DFDC-F630-4BB9-AB41-0BB7119E3311}"/>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5032E749-8F25-4B1E-95C3-5519F04B93CE}"/>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佐賀県小城市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37D8BBE-ECC8-434F-912D-12743805E94D}"/>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47EF4DDE-31B3-4053-9CD2-6020578845C2}"/>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96ACB956-59F2-420C-BDD4-2F46D2AA6D44}"/>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1A909298-1309-4805-84F1-AA647AABD71A}"/>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財政調整基金及び減債基金を取り崩したこと、また改修工事に伴う鉱害復旧施設維持管理基金を取り崩したことにより、基金全体として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財政調整基金は、今後減少が予想されるため、財政の健全な運営に資するために適切な残高を確保する。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特定目的基金は、その使途に応じた活用を図り、財政運営の健全化に努める。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62979DCA-13EC-4936-BA16-EF2F6824F4B8}"/>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B2D62F14-4729-4D88-81C2-C3ABF64A0B9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EC5E6195-2D28-4992-89A6-72DCE7C152EA}"/>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・公害復旧施設維持管理基金：鉱害復旧施設の維持管理及び維持管理に付帯する事業を行う。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・合併振興基金：市民の連携の強化及び一体感の醸成並びに市の進行を図る。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・地域福祉基金：地域の特性に応じた高齢者保健福祉施策等を施局的に推進する。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・まちづくり振興基金：地域の産業、歴史、伝統、文化等の特色を生かした独創的で地域性豊かな活力あるまちづくりを推進する。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・鉱害復旧施設維持管理基金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排水機整備に基づく改修工事等に伴い、鉱害復旧施設維持管理基金を取り崩し、残高が減少した。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・公用施設整備基金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公共施設の老朽化に伴い、維持補修費及び普通建設事業費等が増加することが予想されるため、公共施設等総合管理計画に基づき、当基金の活用を図る。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A4F3EA96-E950-4E0E-850A-5B18E4321108}"/>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F49CAAE1-EAB2-4F99-AB0E-1930CBD593D7}"/>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73C5AC18-56EF-43E0-AD5D-1C00AFD8B88D}"/>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積立額が取り崩し額を下回ったため、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当基金は長期にわたり、財政の健全な運営に資するため必要な資金であり、今後は決算剰余金を積み立てる等、基金の現在高の確保に努める。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ECA72BB3-1625-40B0-9F4D-912E6F1AC2AF}"/>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5AF78749-99F3-4F38-A9E0-DF03815774DA}"/>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CF3CE12-5A7A-4E3D-BD60-77A28A5AD74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繰上償還のため取り崩しを行ったこと等により、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令和３年度に地方債償還のピークを迎える予定のため、当基金の有効活用を図る。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E77C44E2-A450-494D-BD50-75B7D2463D1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佐賀県小城市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45,327
45,020
95.81
23,299,522
22,532,942
517,891
11,762,701
19,205,507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有形固定資産減価償却率は、類似団体よりも低くなっている。市営住宅建替事業や小学校大規模改造事業等ここ数年新たに整備、更新した施設が多いことが要因となっている。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88477</xdr:rowOff>
    </xdr:from>
    <xdr:to>
      <xdr:col>23</xdr:col>
      <xdr:colOff>85090</xdr:colOff>
      <xdr:row>34</xdr:row>
      <xdr:rowOff>82973</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5489152"/>
          <a:ext cx="1270" cy="1194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35154</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5264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88477</xdr:rowOff>
    </xdr:from>
    <xdr:to>
      <xdr:col>23</xdr:col>
      <xdr:colOff>174625</xdr:colOff>
      <xdr:row>27</xdr:row>
      <xdr:rowOff>88477</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489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111142</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45085</xdr:rowOff>
    </xdr:from>
    <xdr:to>
      <xdr:col>15</xdr:col>
      <xdr:colOff>187325</xdr:colOff>
      <xdr:row>30</xdr:row>
      <xdr:rowOff>146685</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154093</xdr:rowOff>
    </xdr:from>
    <xdr:to>
      <xdr:col>7</xdr:col>
      <xdr:colOff>187325</xdr:colOff>
      <xdr:row>29</xdr:row>
      <xdr:rowOff>84243</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70062</xdr:rowOff>
    </xdr:from>
    <xdr:to>
      <xdr:col>23</xdr:col>
      <xdr:colOff>136525</xdr:colOff>
      <xdr:row>28</xdr:row>
      <xdr:rowOff>212</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711700" y="547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162154</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813300" y="5391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8890</xdr:rowOff>
    </xdr:from>
    <xdr:to>
      <xdr:col>19</xdr:col>
      <xdr:colOff>187325</xdr:colOff>
      <xdr:row>27</xdr:row>
      <xdr:rowOff>110490</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000500" y="54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59690</xdr:rowOff>
    </xdr:from>
    <xdr:to>
      <xdr:col>23</xdr:col>
      <xdr:colOff>85725</xdr:colOff>
      <xdr:row>27</xdr:row>
      <xdr:rowOff>120862</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4051300" y="5460365"/>
          <a:ext cx="7112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119168</xdr:rowOff>
    </xdr:from>
    <xdr:to>
      <xdr:col>15</xdr:col>
      <xdr:colOff>187325</xdr:colOff>
      <xdr:row>27</xdr:row>
      <xdr:rowOff>49318</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238500" y="534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169968</xdr:rowOff>
    </xdr:from>
    <xdr:to>
      <xdr:col>19</xdr:col>
      <xdr:colOff>136525</xdr:colOff>
      <xdr:row>27</xdr:row>
      <xdr:rowOff>59690</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3289300" y="5399193"/>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79587</xdr:rowOff>
    </xdr:from>
    <xdr:to>
      <xdr:col>11</xdr:col>
      <xdr:colOff>187325</xdr:colOff>
      <xdr:row>27</xdr:row>
      <xdr:rowOff>9737</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476500" y="530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130387</xdr:rowOff>
    </xdr:from>
    <xdr:to>
      <xdr:col>15</xdr:col>
      <xdr:colOff>136525</xdr:colOff>
      <xdr:row>26</xdr:row>
      <xdr:rowOff>169968</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527300" y="5359612"/>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25612</xdr:rowOff>
    </xdr:from>
    <xdr:to>
      <xdr:col>7</xdr:col>
      <xdr:colOff>187325</xdr:colOff>
      <xdr:row>26</xdr:row>
      <xdr:rowOff>127212</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714500" y="525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76412</xdr:rowOff>
    </xdr:from>
    <xdr:to>
      <xdr:col>11</xdr:col>
      <xdr:colOff>136525</xdr:colOff>
      <xdr:row>26</xdr:row>
      <xdr:rowOff>130387</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765300" y="5305637"/>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137812</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3086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116222</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324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75370</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562744" y="581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127017</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836044" y="518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65845</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3086744" y="5123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26264</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324744" y="508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143739</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562744" y="503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債務償還比率は、ここ数年繰上償還を行ってきたため、類似団体平均を下回っている。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しかしながら、下水道事業の償還額の増と、充当可能財源である基金の減により、今年度大幅に上昇している。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引き続き市債の繰上償還等を行い、将来負担額の抑制に努めていきたい。</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9" name="債務償還比率グラフ枠">
          <a:extLst>
            <a:ext uri="{FF2B5EF4-FFF2-40B4-BE49-F238E27FC236}">
              <a16:creationId xmlns:a16="http://schemas.microsoft.com/office/drawing/2014/main" id="{00000000-0008-0000-0000-00008B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119452</xdr:rowOff>
    </xdr:from>
    <xdr:to>
      <xdr:col>76</xdr:col>
      <xdr:colOff>21589</xdr:colOff>
      <xdr:row>33</xdr:row>
      <xdr:rowOff>161535</xdr:rowOff>
    </xdr:to>
    <xdr:cxnSp macro="">
      <xdr:nvCxnSpPr>
        <xdr:cNvPr id="140" name="直線コネクタ 139">
          <a:extLst>
            <a:ext uri="{FF2B5EF4-FFF2-40B4-BE49-F238E27FC236}">
              <a16:creationId xmlns:a16="http://schemas.microsoft.com/office/drawing/2014/main" id="{00000000-0008-0000-0000-00008C000000}"/>
            </a:ext>
          </a:extLst>
        </xdr:cNvPr>
        <xdr:cNvCxnSpPr/>
      </xdr:nvCxnSpPr>
      <xdr:spPr>
        <a:xfrm flipV="1">
          <a:off x="14793595" y="5177227"/>
          <a:ext cx="1269" cy="1413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165362</xdr:rowOff>
    </xdr:from>
    <xdr:ext cx="560923" cy="259045"/>
    <xdr:sp macro="" textlink="">
      <xdr:nvSpPr>
        <xdr:cNvPr id="141" name="債務償還比率最小値テキスト">
          <a:extLst>
            <a:ext uri="{FF2B5EF4-FFF2-40B4-BE49-F238E27FC236}">
              <a16:creationId xmlns:a16="http://schemas.microsoft.com/office/drawing/2014/main" id="{00000000-0008-0000-0000-00008D000000}"/>
            </a:ext>
          </a:extLst>
        </xdr:cNvPr>
        <xdr:cNvSpPr txBox="1"/>
      </xdr:nvSpPr>
      <xdr:spPr>
        <a:xfrm>
          <a:off x="14846300" y="65947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161535</xdr:rowOff>
    </xdr:from>
    <xdr:to>
      <xdr:col>76</xdr:col>
      <xdr:colOff>111125</xdr:colOff>
      <xdr:row>33</xdr:row>
      <xdr:rowOff>161535</xdr:rowOff>
    </xdr:to>
    <xdr:cxnSp macro="">
      <xdr:nvCxnSpPr>
        <xdr:cNvPr id="142" name="直線コネクタ 141">
          <a:extLst>
            <a:ext uri="{FF2B5EF4-FFF2-40B4-BE49-F238E27FC236}">
              <a16:creationId xmlns:a16="http://schemas.microsoft.com/office/drawing/2014/main" id="{00000000-0008-0000-0000-00008E000000}"/>
            </a:ext>
          </a:extLst>
        </xdr:cNvPr>
        <xdr:cNvCxnSpPr/>
      </xdr:nvCxnSpPr>
      <xdr:spPr>
        <a:xfrm>
          <a:off x="14706600" y="65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66129</xdr:rowOff>
    </xdr:from>
    <xdr:ext cx="469744" cy="259045"/>
    <xdr:sp macro="" textlink="">
      <xdr:nvSpPr>
        <xdr:cNvPr id="143" name="債務償還比率最大値テキスト">
          <a:extLst>
            <a:ext uri="{FF2B5EF4-FFF2-40B4-BE49-F238E27FC236}">
              <a16:creationId xmlns:a16="http://schemas.microsoft.com/office/drawing/2014/main" id="{00000000-0008-0000-0000-00008F000000}"/>
            </a:ext>
          </a:extLst>
        </xdr:cNvPr>
        <xdr:cNvSpPr txBox="1"/>
      </xdr:nvSpPr>
      <xdr:spPr>
        <a:xfrm>
          <a:off x="14846300" y="495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119452</xdr:rowOff>
    </xdr:from>
    <xdr:to>
      <xdr:col>76</xdr:col>
      <xdr:colOff>111125</xdr:colOff>
      <xdr:row>25</xdr:row>
      <xdr:rowOff>119452</xdr:rowOff>
    </xdr:to>
    <xdr:cxnSp macro="">
      <xdr:nvCxnSpPr>
        <xdr:cNvPr id="144" name="直線コネクタ 143">
          <a:extLst>
            <a:ext uri="{FF2B5EF4-FFF2-40B4-BE49-F238E27FC236}">
              <a16:creationId xmlns:a16="http://schemas.microsoft.com/office/drawing/2014/main" id="{00000000-0008-0000-0000-000090000000}"/>
            </a:ext>
          </a:extLst>
        </xdr:cNvPr>
        <xdr:cNvCxnSpPr/>
      </xdr:nvCxnSpPr>
      <xdr:spPr>
        <a:xfrm>
          <a:off x="14706600" y="517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62220</xdr:rowOff>
    </xdr:from>
    <xdr:ext cx="469744" cy="259045"/>
    <xdr:sp macro="" textlink="">
      <xdr:nvSpPr>
        <xdr:cNvPr id="145" name="債務償還比率平均値テキスト">
          <a:extLst>
            <a:ext uri="{FF2B5EF4-FFF2-40B4-BE49-F238E27FC236}">
              <a16:creationId xmlns:a16="http://schemas.microsoft.com/office/drawing/2014/main" id="{00000000-0008-0000-0000-000091000000}"/>
            </a:ext>
          </a:extLst>
        </xdr:cNvPr>
        <xdr:cNvSpPr txBox="1"/>
      </xdr:nvSpPr>
      <xdr:spPr>
        <a:xfrm>
          <a:off x="14846300" y="5977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83793</xdr:rowOff>
    </xdr:from>
    <xdr:to>
      <xdr:col>76</xdr:col>
      <xdr:colOff>73025</xdr:colOff>
      <xdr:row>31</xdr:row>
      <xdr:rowOff>13943</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4744700" y="599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50945</xdr:rowOff>
    </xdr:from>
    <xdr:to>
      <xdr:col>72</xdr:col>
      <xdr:colOff>123825</xdr:colOff>
      <xdr:row>30</xdr:row>
      <xdr:rowOff>152545</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4033500" y="596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13779</xdr:rowOff>
    </xdr:from>
    <xdr:to>
      <xdr:col>68</xdr:col>
      <xdr:colOff>123825</xdr:colOff>
      <xdr:row>30</xdr:row>
      <xdr:rowOff>115379</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3271500" y="592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167032</xdr:rowOff>
    </xdr:from>
    <xdr:to>
      <xdr:col>64</xdr:col>
      <xdr:colOff>123825</xdr:colOff>
      <xdr:row>30</xdr:row>
      <xdr:rowOff>97182</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2509500" y="5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118146</xdr:rowOff>
    </xdr:from>
    <xdr:to>
      <xdr:col>60</xdr:col>
      <xdr:colOff>123825</xdr:colOff>
      <xdr:row>30</xdr:row>
      <xdr:rowOff>48296</xdr:rowOff>
    </xdr:to>
    <xdr:sp macro="" textlink="">
      <xdr:nvSpPr>
        <xdr:cNvPr id="150" name="フローチャート: 判断 149">
          <a:extLst>
            <a:ext uri="{FF2B5EF4-FFF2-40B4-BE49-F238E27FC236}">
              <a16:creationId xmlns:a16="http://schemas.microsoft.com/office/drawing/2014/main" id="{00000000-0008-0000-0000-000096000000}"/>
            </a:ext>
          </a:extLst>
        </xdr:cNvPr>
        <xdr:cNvSpPr/>
      </xdr:nvSpPr>
      <xdr:spPr>
        <a:xfrm>
          <a:off x="11747500" y="5861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99024</xdr:rowOff>
    </xdr:from>
    <xdr:to>
      <xdr:col>76</xdr:col>
      <xdr:colOff>73025</xdr:colOff>
      <xdr:row>30</xdr:row>
      <xdr:rowOff>29174</xdr:rowOff>
    </xdr:to>
    <xdr:sp macro="" textlink="">
      <xdr:nvSpPr>
        <xdr:cNvPr id="156" name="楕円 155">
          <a:extLst>
            <a:ext uri="{FF2B5EF4-FFF2-40B4-BE49-F238E27FC236}">
              <a16:creationId xmlns:a16="http://schemas.microsoft.com/office/drawing/2014/main" id="{00000000-0008-0000-0000-00009C000000}"/>
            </a:ext>
          </a:extLst>
        </xdr:cNvPr>
        <xdr:cNvSpPr/>
      </xdr:nvSpPr>
      <xdr:spPr>
        <a:xfrm>
          <a:off x="14744700" y="584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121901</xdr:rowOff>
    </xdr:from>
    <xdr:ext cx="469744" cy="259045"/>
    <xdr:sp macro="" textlink="">
      <xdr:nvSpPr>
        <xdr:cNvPr id="157" name="債務償還比率該当値テキスト">
          <a:extLst>
            <a:ext uri="{FF2B5EF4-FFF2-40B4-BE49-F238E27FC236}">
              <a16:creationId xmlns:a16="http://schemas.microsoft.com/office/drawing/2014/main" id="{00000000-0008-0000-0000-00009D000000}"/>
            </a:ext>
          </a:extLst>
        </xdr:cNvPr>
        <xdr:cNvSpPr txBox="1"/>
      </xdr:nvSpPr>
      <xdr:spPr>
        <a:xfrm>
          <a:off x="14846300" y="569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599</xdr:rowOff>
    </xdr:from>
    <xdr:to>
      <xdr:col>72</xdr:col>
      <xdr:colOff>123825</xdr:colOff>
      <xdr:row>28</xdr:row>
      <xdr:rowOff>102199</xdr:rowOff>
    </xdr:to>
    <xdr:sp macro="" textlink="">
      <xdr:nvSpPr>
        <xdr:cNvPr id="158" name="楕円 157">
          <a:extLst>
            <a:ext uri="{FF2B5EF4-FFF2-40B4-BE49-F238E27FC236}">
              <a16:creationId xmlns:a16="http://schemas.microsoft.com/office/drawing/2014/main" id="{00000000-0008-0000-0000-00009E000000}"/>
            </a:ext>
          </a:extLst>
        </xdr:cNvPr>
        <xdr:cNvSpPr/>
      </xdr:nvSpPr>
      <xdr:spPr>
        <a:xfrm>
          <a:off x="14033500" y="557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51399</xdr:rowOff>
    </xdr:from>
    <xdr:to>
      <xdr:col>76</xdr:col>
      <xdr:colOff>22225</xdr:colOff>
      <xdr:row>29</xdr:row>
      <xdr:rowOff>149824</xdr:rowOff>
    </xdr:to>
    <xdr:cxnSp macro="">
      <xdr:nvCxnSpPr>
        <xdr:cNvPr id="159" name="直線コネクタ 158">
          <a:extLst>
            <a:ext uri="{FF2B5EF4-FFF2-40B4-BE49-F238E27FC236}">
              <a16:creationId xmlns:a16="http://schemas.microsoft.com/office/drawing/2014/main" id="{00000000-0008-0000-0000-00009F000000}"/>
            </a:ext>
          </a:extLst>
        </xdr:cNvPr>
        <xdr:cNvCxnSpPr/>
      </xdr:nvCxnSpPr>
      <xdr:spPr>
        <a:xfrm>
          <a:off x="14084300" y="5623524"/>
          <a:ext cx="711200" cy="26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127172</xdr:rowOff>
    </xdr:from>
    <xdr:to>
      <xdr:col>68</xdr:col>
      <xdr:colOff>123825</xdr:colOff>
      <xdr:row>28</xdr:row>
      <xdr:rowOff>57322</xdr:rowOff>
    </xdr:to>
    <xdr:sp macro="" textlink="">
      <xdr:nvSpPr>
        <xdr:cNvPr id="160" name="楕円 159">
          <a:extLst>
            <a:ext uri="{FF2B5EF4-FFF2-40B4-BE49-F238E27FC236}">
              <a16:creationId xmlns:a16="http://schemas.microsoft.com/office/drawing/2014/main" id="{00000000-0008-0000-0000-0000A0000000}"/>
            </a:ext>
          </a:extLst>
        </xdr:cNvPr>
        <xdr:cNvSpPr/>
      </xdr:nvSpPr>
      <xdr:spPr>
        <a:xfrm>
          <a:off x="13271500" y="552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6522</xdr:rowOff>
    </xdr:from>
    <xdr:to>
      <xdr:col>72</xdr:col>
      <xdr:colOff>73025</xdr:colOff>
      <xdr:row>28</xdr:row>
      <xdr:rowOff>51399</xdr:rowOff>
    </xdr:to>
    <xdr:cxnSp macro="">
      <xdr:nvCxnSpPr>
        <xdr:cNvPr id="161" name="直線コネクタ 160">
          <a:extLst>
            <a:ext uri="{FF2B5EF4-FFF2-40B4-BE49-F238E27FC236}">
              <a16:creationId xmlns:a16="http://schemas.microsoft.com/office/drawing/2014/main" id="{00000000-0008-0000-0000-0000A1000000}"/>
            </a:ext>
          </a:extLst>
        </xdr:cNvPr>
        <xdr:cNvCxnSpPr/>
      </xdr:nvCxnSpPr>
      <xdr:spPr>
        <a:xfrm>
          <a:off x="13322300" y="5578647"/>
          <a:ext cx="762000" cy="4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58393</xdr:rowOff>
    </xdr:from>
    <xdr:to>
      <xdr:col>64</xdr:col>
      <xdr:colOff>123825</xdr:colOff>
      <xdr:row>27</xdr:row>
      <xdr:rowOff>159993</xdr:rowOff>
    </xdr:to>
    <xdr:sp macro="" textlink="">
      <xdr:nvSpPr>
        <xdr:cNvPr id="162" name="楕円 161">
          <a:extLst>
            <a:ext uri="{FF2B5EF4-FFF2-40B4-BE49-F238E27FC236}">
              <a16:creationId xmlns:a16="http://schemas.microsoft.com/office/drawing/2014/main" id="{00000000-0008-0000-0000-0000A2000000}"/>
            </a:ext>
          </a:extLst>
        </xdr:cNvPr>
        <xdr:cNvSpPr/>
      </xdr:nvSpPr>
      <xdr:spPr>
        <a:xfrm>
          <a:off x="12509500" y="54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109193</xdr:rowOff>
    </xdr:from>
    <xdr:to>
      <xdr:col>68</xdr:col>
      <xdr:colOff>73025</xdr:colOff>
      <xdr:row>28</xdr:row>
      <xdr:rowOff>6522</xdr:rowOff>
    </xdr:to>
    <xdr:cxnSp macro="">
      <xdr:nvCxnSpPr>
        <xdr:cNvPr id="163" name="直線コネクタ 162">
          <a:extLst>
            <a:ext uri="{FF2B5EF4-FFF2-40B4-BE49-F238E27FC236}">
              <a16:creationId xmlns:a16="http://schemas.microsoft.com/office/drawing/2014/main" id="{00000000-0008-0000-0000-0000A3000000}"/>
            </a:ext>
          </a:extLst>
        </xdr:cNvPr>
        <xdr:cNvCxnSpPr/>
      </xdr:nvCxnSpPr>
      <xdr:spPr>
        <a:xfrm>
          <a:off x="12560300" y="5509868"/>
          <a:ext cx="762000" cy="6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77053</xdr:rowOff>
    </xdr:from>
    <xdr:to>
      <xdr:col>60</xdr:col>
      <xdr:colOff>123825</xdr:colOff>
      <xdr:row>28</xdr:row>
      <xdr:rowOff>7203</xdr:rowOff>
    </xdr:to>
    <xdr:sp macro="" textlink="">
      <xdr:nvSpPr>
        <xdr:cNvPr id="164" name="楕円 163">
          <a:extLst>
            <a:ext uri="{FF2B5EF4-FFF2-40B4-BE49-F238E27FC236}">
              <a16:creationId xmlns:a16="http://schemas.microsoft.com/office/drawing/2014/main" id="{00000000-0008-0000-0000-0000A4000000}"/>
            </a:ext>
          </a:extLst>
        </xdr:cNvPr>
        <xdr:cNvSpPr/>
      </xdr:nvSpPr>
      <xdr:spPr>
        <a:xfrm>
          <a:off x="11747500" y="547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109193</xdr:rowOff>
    </xdr:from>
    <xdr:to>
      <xdr:col>64</xdr:col>
      <xdr:colOff>73025</xdr:colOff>
      <xdr:row>27</xdr:row>
      <xdr:rowOff>127853</xdr:rowOff>
    </xdr:to>
    <xdr:cxnSp macro="">
      <xdr:nvCxnSpPr>
        <xdr:cNvPr id="165" name="直線コネクタ 164">
          <a:extLst>
            <a:ext uri="{FF2B5EF4-FFF2-40B4-BE49-F238E27FC236}">
              <a16:creationId xmlns:a16="http://schemas.microsoft.com/office/drawing/2014/main" id="{00000000-0008-0000-0000-0000A5000000}"/>
            </a:ext>
          </a:extLst>
        </xdr:cNvPr>
        <xdr:cNvCxnSpPr/>
      </xdr:nvCxnSpPr>
      <xdr:spPr>
        <a:xfrm flipV="1">
          <a:off x="11798300" y="5509868"/>
          <a:ext cx="762000" cy="1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143672</xdr:rowOff>
    </xdr:from>
    <xdr:ext cx="469744" cy="259045"/>
    <xdr:sp macro="" textlink="">
      <xdr:nvSpPr>
        <xdr:cNvPr id="166" name="n_1aveValue債務償還比率">
          <a:extLst>
            <a:ext uri="{FF2B5EF4-FFF2-40B4-BE49-F238E27FC236}">
              <a16:creationId xmlns:a16="http://schemas.microsoft.com/office/drawing/2014/main" id="{00000000-0008-0000-0000-0000A6000000}"/>
            </a:ext>
          </a:extLst>
        </xdr:cNvPr>
        <xdr:cNvSpPr txBox="1"/>
      </xdr:nvSpPr>
      <xdr:spPr>
        <a:xfrm>
          <a:off x="13836727" y="605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106506</xdr:rowOff>
    </xdr:from>
    <xdr:ext cx="469744" cy="259045"/>
    <xdr:sp macro="" textlink="">
      <xdr:nvSpPr>
        <xdr:cNvPr id="167" name="n_2aveValue債務償還比率">
          <a:extLst>
            <a:ext uri="{FF2B5EF4-FFF2-40B4-BE49-F238E27FC236}">
              <a16:creationId xmlns:a16="http://schemas.microsoft.com/office/drawing/2014/main" id="{00000000-0008-0000-0000-0000A7000000}"/>
            </a:ext>
          </a:extLst>
        </xdr:cNvPr>
        <xdr:cNvSpPr txBox="1"/>
      </xdr:nvSpPr>
      <xdr:spPr>
        <a:xfrm>
          <a:off x="13087427" y="602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88309</xdr:rowOff>
    </xdr:from>
    <xdr:ext cx="469744" cy="259045"/>
    <xdr:sp macro="" textlink="">
      <xdr:nvSpPr>
        <xdr:cNvPr id="168" name="n_3aveValue債務償還比率">
          <a:extLst>
            <a:ext uri="{FF2B5EF4-FFF2-40B4-BE49-F238E27FC236}">
              <a16:creationId xmlns:a16="http://schemas.microsoft.com/office/drawing/2014/main" id="{00000000-0008-0000-0000-0000A8000000}"/>
            </a:ext>
          </a:extLst>
        </xdr:cNvPr>
        <xdr:cNvSpPr txBox="1"/>
      </xdr:nvSpPr>
      <xdr:spPr>
        <a:xfrm>
          <a:off x="12325427" y="60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39423</xdr:rowOff>
    </xdr:from>
    <xdr:ext cx="469744" cy="259045"/>
    <xdr:sp macro="" textlink="">
      <xdr:nvSpPr>
        <xdr:cNvPr id="169" name="n_4aveValue債務償還比率">
          <a:extLst>
            <a:ext uri="{FF2B5EF4-FFF2-40B4-BE49-F238E27FC236}">
              <a16:creationId xmlns:a16="http://schemas.microsoft.com/office/drawing/2014/main" id="{00000000-0008-0000-0000-0000A9000000}"/>
            </a:ext>
          </a:extLst>
        </xdr:cNvPr>
        <xdr:cNvSpPr txBox="1"/>
      </xdr:nvSpPr>
      <xdr:spPr>
        <a:xfrm>
          <a:off x="11563427" y="595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118726</xdr:rowOff>
    </xdr:from>
    <xdr:ext cx="469744" cy="259045"/>
    <xdr:sp macro="" textlink="">
      <xdr:nvSpPr>
        <xdr:cNvPr id="170" name="n_1mainValue債務償還比率">
          <a:extLst>
            <a:ext uri="{FF2B5EF4-FFF2-40B4-BE49-F238E27FC236}">
              <a16:creationId xmlns:a16="http://schemas.microsoft.com/office/drawing/2014/main" id="{00000000-0008-0000-0000-0000AA000000}"/>
            </a:ext>
          </a:extLst>
        </xdr:cNvPr>
        <xdr:cNvSpPr txBox="1"/>
      </xdr:nvSpPr>
      <xdr:spPr>
        <a:xfrm>
          <a:off x="13836727" y="534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73849</xdr:rowOff>
    </xdr:from>
    <xdr:ext cx="469744" cy="259045"/>
    <xdr:sp macro="" textlink="">
      <xdr:nvSpPr>
        <xdr:cNvPr id="171" name="n_2mainValue債務償還比率">
          <a:extLst>
            <a:ext uri="{FF2B5EF4-FFF2-40B4-BE49-F238E27FC236}">
              <a16:creationId xmlns:a16="http://schemas.microsoft.com/office/drawing/2014/main" id="{00000000-0008-0000-0000-0000AB000000}"/>
            </a:ext>
          </a:extLst>
        </xdr:cNvPr>
        <xdr:cNvSpPr txBox="1"/>
      </xdr:nvSpPr>
      <xdr:spPr>
        <a:xfrm>
          <a:off x="13087427" y="530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5070</xdr:rowOff>
    </xdr:from>
    <xdr:ext cx="469744" cy="259045"/>
    <xdr:sp macro="" textlink="">
      <xdr:nvSpPr>
        <xdr:cNvPr id="172" name="n_3mainValue債務償還比率">
          <a:extLst>
            <a:ext uri="{FF2B5EF4-FFF2-40B4-BE49-F238E27FC236}">
              <a16:creationId xmlns:a16="http://schemas.microsoft.com/office/drawing/2014/main" id="{00000000-0008-0000-0000-0000AC000000}"/>
            </a:ext>
          </a:extLst>
        </xdr:cNvPr>
        <xdr:cNvSpPr txBox="1"/>
      </xdr:nvSpPr>
      <xdr:spPr>
        <a:xfrm>
          <a:off x="12325427" y="523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23730</xdr:rowOff>
    </xdr:from>
    <xdr:ext cx="469744" cy="259045"/>
    <xdr:sp macro="" textlink="">
      <xdr:nvSpPr>
        <xdr:cNvPr id="173" name="n_4mainValue債務償還比率">
          <a:extLst>
            <a:ext uri="{FF2B5EF4-FFF2-40B4-BE49-F238E27FC236}">
              <a16:creationId xmlns:a16="http://schemas.microsoft.com/office/drawing/2014/main" id="{00000000-0008-0000-0000-0000AD000000}"/>
            </a:ext>
          </a:extLst>
        </xdr:cNvPr>
        <xdr:cNvSpPr txBox="1"/>
      </xdr:nvSpPr>
      <xdr:spPr>
        <a:xfrm>
          <a:off x="11563427" y="525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5" name="正方形/長方形 174">
          <a:extLst>
            <a:ext uri="{FF2B5EF4-FFF2-40B4-BE49-F238E27FC236}">
              <a16:creationId xmlns:a16="http://schemas.microsoft.com/office/drawing/2014/main" id="{00000000-0008-0000-0000-0000A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佐賀県小城市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45,327
45,020
95.81
23,299,522
22,532,942
517,891
11,762,701
19,205,507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28575</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857875"/>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146702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28575</xdr:rowOff>
    </xdr:from>
    <xdr:to>
      <xdr:col>24</xdr:col>
      <xdr:colOff>152400</xdr:colOff>
      <xdr:row>34</xdr:row>
      <xdr:rowOff>28575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156845</xdr:rowOff>
    </xdr:from>
    <xdr:to>
      <xdr:col>10</xdr:col>
      <xdr:colOff>165100</xdr:colOff>
      <xdr:row>37</xdr:row>
      <xdr:rowOff>86995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57785</xdr:rowOff>
    </xdr:from>
    <xdr:to>
      <xdr:col>6</xdr:col>
      <xdr:colOff>38100</xdr:colOff>
      <xdr:row>36</xdr:row>
      <xdr:rowOff>159385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109220</xdr:rowOff>
    </xdr:from>
    <xdr:to>
      <xdr:col>24</xdr:col>
      <xdr:colOff>114300</xdr:colOff>
      <xdr:row>35</xdr:row>
      <xdr:rowOff>39370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132097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74930</xdr:rowOff>
    </xdr:from>
    <xdr:to>
      <xdr:col>20</xdr:col>
      <xdr:colOff>38100</xdr:colOff>
      <xdr:row>35</xdr:row>
      <xdr:rowOff>5080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125730</xdr:rowOff>
    </xdr:from>
    <xdr:to>
      <xdr:col>24</xdr:col>
      <xdr:colOff>63500</xdr:colOff>
      <xdr:row>34</xdr:row>
      <xdr:rowOff>160020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59550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40640</xdr:rowOff>
    </xdr:from>
    <xdr:to>
      <xdr:col>15</xdr:col>
      <xdr:colOff>101600</xdr:colOff>
      <xdr:row>34</xdr:row>
      <xdr:rowOff>142240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91440</xdr:rowOff>
    </xdr:from>
    <xdr:to>
      <xdr:col>19</xdr:col>
      <xdr:colOff>177800</xdr:colOff>
      <xdr:row>34</xdr:row>
      <xdr:rowOff>125730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59207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12065</xdr:rowOff>
    </xdr:from>
    <xdr:to>
      <xdr:col>10</xdr:col>
      <xdr:colOff>165100</xdr:colOff>
      <xdr:row>34</xdr:row>
      <xdr:rowOff>113665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62865</xdr:rowOff>
    </xdr:from>
    <xdr:to>
      <xdr:col>15</xdr:col>
      <xdr:colOff>50800</xdr:colOff>
      <xdr:row>34</xdr:row>
      <xdr:rowOff>91440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58921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147320</xdr:rowOff>
    </xdr:from>
    <xdr:to>
      <xdr:col>6</xdr:col>
      <xdr:colOff>38100</xdr:colOff>
      <xdr:row>34</xdr:row>
      <xdr:rowOff>77470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58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26670</xdr:rowOff>
    </xdr:from>
    <xdr:to>
      <xdr:col>10</xdr:col>
      <xdr:colOff>114300</xdr:colOff>
      <xdr:row>34</xdr:row>
      <xdr:rowOff>62865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58559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129557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93362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78122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150512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21607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56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158767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130192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56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93997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55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a:extLst>
            <a:ext uri="{FF2B5EF4-FFF2-40B4-BE49-F238E27FC236}">
              <a16:creationId xmlns:a16="http://schemas.microsoft.com/office/drawing/2014/main" id="{00000000-0008-0000-0100-00007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83344</xdr:rowOff>
    </xdr:from>
    <xdr:to>
      <xdr:col>54</xdr:col>
      <xdr:colOff>189865</xdr:colOff>
      <xdr:row>41</xdr:row>
      <xdr:rowOff>127178</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flipV="1">
          <a:off x="10476865" y="5741194"/>
          <a:ext cx="0" cy="141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131005</xdr:rowOff>
    </xdr:from>
    <xdr:ext cx="469744" cy="259045"/>
    <xdr:sp macro="" textlink="">
      <xdr:nvSpPr>
        <xdr:cNvPr id="119" name="【道路】&#10;一人当たり延長最小値テキスト">
          <a:extLst>
            <a:ext uri="{FF2B5EF4-FFF2-40B4-BE49-F238E27FC236}">
              <a16:creationId xmlns:a16="http://schemas.microsoft.com/office/drawing/2014/main" id="{00000000-0008-0000-0100-000077000000}"/>
            </a:ext>
          </a:extLst>
        </xdr:cNvPr>
        <xdr:cNvSpPr txBox="1"/>
      </xdr:nvSpPr>
      <xdr:spPr>
        <a:xfrm>
          <a:off x="10515600" y="716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127178</xdr:rowOff>
    </xdr:from>
    <xdr:to>
      <xdr:col>55</xdr:col>
      <xdr:colOff>88900</xdr:colOff>
      <xdr:row>41</xdr:row>
      <xdr:rowOff>127178</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10388600" y="715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30021</xdr:rowOff>
    </xdr:from>
    <xdr:ext cx="534377" cy="259045"/>
    <xdr:sp macro="" textlink="">
      <xdr:nvSpPr>
        <xdr:cNvPr id="121" name="【道路】&#10;一人当たり延長最大値テキスト">
          <a:extLst>
            <a:ext uri="{FF2B5EF4-FFF2-40B4-BE49-F238E27FC236}">
              <a16:creationId xmlns:a16="http://schemas.microsoft.com/office/drawing/2014/main" id="{00000000-0008-0000-0100-000079000000}"/>
            </a:ext>
          </a:extLst>
        </xdr:cNvPr>
        <xdr:cNvSpPr txBox="1"/>
      </xdr:nvSpPr>
      <xdr:spPr>
        <a:xfrm>
          <a:off x="10515600" y="551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83344</xdr:rowOff>
    </xdr:from>
    <xdr:to>
      <xdr:col>55</xdr:col>
      <xdr:colOff>88900</xdr:colOff>
      <xdr:row>33</xdr:row>
      <xdr:rowOff>83344</xdr:rowOff>
    </xdr:to>
    <xdr:cxnSp macro="">
      <xdr:nvCxnSpPr>
        <xdr:cNvPr id="122" name="直線コネクタ 121">
          <a:extLst>
            <a:ext uri="{FF2B5EF4-FFF2-40B4-BE49-F238E27FC236}">
              <a16:creationId xmlns:a16="http://schemas.microsoft.com/office/drawing/2014/main" id="{00000000-0008-0000-0100-00007A000000}"/>
            </a:ext>
          </a:extLst>
        </xdr:cNvPr>
        <xdr:cNvCxnSpPr/>
      </xdr:nvCxnSpPr>
      <xdr:spPr>
        <a:xfrm>
          <a:off x="10388600" y="574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8929</xdr:rowOff>
    </xdr:from>
    <xdr:ext cx="534377" cy="259045"/>
    <xdr:sp macro="" textlink="">
      <xdr:nvSpPr>
        <xdr:cNvPr id="123" name="【道路】&#10;一人当たり延長平均値テキスト">
          <a:extLst>
            <a:ext uri="{FF2B5EF4-FFF2-40B4-BE49-F238E27FC236}">
              <a16:creationId xmlns:a16="http://schemas.microsoft.com/office/drawing/2014/main" id="{00000000-0008-0000-0100-00007B000000}"/>
            </a:ext>
          </a:extLst>
        </xdr:cNvPr>
        <xdr:cNvSpPr txBox="1"/>
      </xdr:nvSpPr>
      <xdr:spPr>
        <a:xfrm>
          <a:off x="10515600" y="669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157502</xdr:rowOff>
    </xdr:from>
    <xdr:to>
      <xdr:col>55</xdr:col>
      <xdr:colOff>50800</xdr:colOff>
      <xdr:row>40</xdr:row>
      <xdr:rowOff>87652</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10426700" y="684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139157</xdr:rowOff>
    </xdr:from>
    <xdr:to>
      <xdr:col>50</xdr:col>
      <xdr:colOff>165100</xdr:colOff>
      <xdr:row>40</xdr:row>
      <xdr:rowOff>69307</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9588500" y="68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145900</xdr:rowOff>
    </xdr:from>
    <xdr:to>
      <xdr:col>46</xdr:col>
      <xdr:colOff>38100</xdr:colOff>
      <xdr:row>40</xdr:row>
      <xdr:rowOff>76050</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8699500" y="683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153044</xdr:rowOff>
    </xdr:from>
    <xdr:to>
      <xdr:col>41</xdr:col>
      <xdr:colOff>101600</xdr:colOff>
      <xdr:row>40</xdr:row>
      <xdr:rowOff>83194</xdr:rowOff>
    </xdr:to>
    <xdr:sp macro="" textlink="">
      <xdr:nvSpPr>
        <xdr:cNvPr id="127" name="フローチャート: 判断 126">
          <a:extLst>
            <a:ext uri="{FF2B5EF4-FFF2-40B4-BE49-F238E27FC236}">
              <a16:creationId xmlns:a16="http://schemas.microsoft.com/office/drawing/2014/main" id="{00000000-0008-0000-0100-00007F000000}"/>
            </a:ext>
          </a:extLst>
        </xdr:cNvPr>
        <xdr:cNvSpPr/>
      </xdr:nvSpPr>
      <xdr:spPr>
        <a:xfrm>
          <a:off x="7810500" y="683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153044</xdr:rowOff>
    </xdr:from>
    <xdr:to>
      <xdr:col>36</xdr:col>
      <xdr:colOff>165100</xdr:colOff>
      <xdr:row>39</xdr:row>
      <xdr:rowOff>83194</xdr:rowOff>
    </xdr:to>
    <xdr:sp macro="" textlink="">
      <xdr:nvSpPr>
        <xdr:cNvPr id="128" name="フローチャート: 判断 127">
          <a:extLst>
            <a:ext uri="{FF2B5EF4-FFF2-40B4-BE49-F238E27FC236}">
              <a16:creationId xmlns:a16="http://schemas.microsoft.com/office/drawing/2014/main" id="{00000000-0008-0000-0100-000080000000}"/>
            </a:ext>
          </a:extLst>
        </xdr:cNvPr>
        <xdr:cNvSpPr/>
      </xdr:nvSpPr>
      <xdr:spPr>
        <a:xfrm>
          <a:off x="6921500" y="666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117240</xdr:rowOff>
    </xdr:from>
    <xdr:to>
      <xdr:col>55</xdr:col>
      <xdr:colOff>50800</xdr:colOff>
      <xdr:row>41</xdr:row>
      <xdr:rowOff>47390</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10426700" y="69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95667</xdr:rowOff>
    </xdr:from>
    <xdr:ext cx="534377" cy="259045"/>
    <xdr:sp macro="" textlink="">
      <xdr:nvSpPr>
        <xdr:cNvPr id="135" name="【道路】&#10;一人当たり延長該当値テキスト">
          <a:extLst>
            <a:ext uri="{FF2B5EF4-FFF2-40B4-BE49-F238E27FC236}">
              <a16:creationId xmlns:a16="http://schemas.microsoft.com/office/drawing/2014/main" id="{00000000-0008-0000-0100-000087000000}"/>
            </a:ext>
          </a:extLst>
        </xdr:cNvPr>
        <xdr:cNvSpPr txBox="1"/>
      </xdr:nvSpPr>
      <xdr:spPr>
        <a:xfrm>
          <a:off x="10515600" y="695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118211</xdr:rowOff>
    </xdr:from>
    <xdr:to>
      <xdr:col>50</xdr:col>
      <xdr:colOff>165100</xdr:colOff>
      <xdr:row>41</xdr:row>
      <xdr:rowOff>48361</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9588500" y="697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168040</xdr:rowOff>
    </xdr:from>
    <xdr:to>
      <xdr:col>55</xdr:col>
      <xdr:colOff>0</xdr:colOff>
      <xdr:row>40</xdr:row>
      <xdr:rowOff>169011</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9639300" y="7026040"/>
          <a:ext cx="8382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118469</xdr:rowOff>
    </xdr:from>
    <xdr:to>
      <xdr:col>46</xdr:col>
      <xdr:colOff>38100</xdr:colOff>
      <xdr:row>41</xdr:row>
      <xdr:rowOff>48619</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8699500" y="697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169011</xdr:rowOff>
    </xdr:from>
    <xdr:to>
      <xdr:col>50</xdr:col>
      <xdr:colOff>114300</xdr:colOff>
      <xdr:row>40</xdr:row>
      <xdr:rowOff>169269</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8750300" y="7027011"/>
          <a:ext cx="8890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118669</xdr:rowOff>
    </xdr:from>
    <xdr:to>
      <xdr:col>41</xdr:col>
      <xdr:colOff>101600</xdr:colOff>
      <xdr:row>41</xdr:row>
      <xdr:rowOff>48819</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7810500" y="697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169269</xdr:rowOff>
    </xdr:from>
    <xdr:to>
      <xdr:col>45</xdr:col>
      <xdr:colOff>177800</xdr:colOff>
      <xdr:row>40</xdr:row>
      <xdr:rowOff>169469</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flipV="1">
          <a:off x="7861300" y="7027269"/>
          <a:ext cx="8890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124841</xdr:rowOff>
    </xdr:from>
    <xdr:to>
      <xdr:col>36</xdr:col>
      <xdr:colOff>165100</xdr:colOff>
      <xdr:row>41</xdr:row>
      <xdr:rowOff>54991</xdr:rowOff>
    </xdr:to>
    <xdr:sp macro="" textlink="">
      <xdr:nvSpPr>
        <xdr:cNvPr id="142" name="楕円 141">
          <a:extLst>
            <a:ext uri="{FF2B5EF4-FFF2-40B4-BE49-F238E27FC236}">
              <a16:creationId xmlns:a16="http://schemas.microsoft.com/office/drawing/2014/main" id="{00000000-0008-0000-0100-00008E000000}"/>
            </a:ext>
          </a:extLst>
        </xdr:cNvPr>
        <xdr:cNvSpPr/>
      </xdr:nvSpPr>
      <xdr:spPr>
        <a:xfrm>
          <a:off x="6921500" y="698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169469</xdr:rowOff>
    </xdr:from>
    <xdr:to>
      <xdr:col>41</xdr:col>
      <xdr:colOff>50800</xdr:colOff>
      <xdr:row>41</xdr:row>
      <xdr:rowOff>4191</xdr:rowOff>
    </xdr:to>
    <xdr:cxnSp macro="">
      <xdr:nvCxnSpPr>
        <xdr:cNvPr id="143" name="直線コネクタ 142">
          <a:extLst>
            <a:ext uri="{FF2B5EF4-FFF2-40B4-BE49-F238E27FC236}">
              <a16:creationId xmlns:a16="http://schemas.microsoft.com/office/drawing/2014/main" id="{00000000-0008-0000-0100-00008F000000}"/>
            </a:ext>
          </a:extLst>
        </xdr:cNvPr>
        <xdr:cNvCxnSpPr/>
      </xdr:nvCxnSpPr>
      <xdr:spPr>
        <a:xfrm flipV="1">
          <a:off x="6972300" y="7027469"/>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85834</xdr:rowOff>
    </xdr:from>
    <xdr:ext cx="534377" cy="259045"/>
    <xdr:sp macro="" textlink="">
      <xdr:nvSpPr>
        <xdr:cNvPr id="144" name="n_1aveValue【道路】&#10;一人当たり延長">
          <a:extLst>
            <a:ext uri="{FF2B5EF4-FFF2-40B4-BE49-F238E27FC236}">
              <a16:creationId xmlns:a16="http://schemas.microsoft.com/office/drawing/2014/main" id="{00000000-0008-0000-0100-000090000000}"/>
            </a:ext>
          </a:extLst>
        </xdr:cNvPr>
        <xdr:cNvSpPr txBox="1"/>
      </xdr:nvSpPr>
      <xdr:spPr>
        <a:xfrm>
          <a:off x="9359411" y="66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92577</xdr:rowOff>
    </xdr:from>
    <xdr:ext cx="534377" cy="259045"/>
    <xdr:sp macro="" textlink="">
      <xdr:nvSpPr>
        <xdr:cNvPr id="145" name="n_2aveValue【道路】&#10;一人当たり延長">
          <a:extLst>
            <a:ext uri="{FF2B5EF4-FFF2-40B4-BE49-F238E27FC236}">
              <a16:creationId xmlns:a16="http://schemas.microsoft.com/office/drawing/2014/main" id="{00000000-0008-0000-0100-000091000000}"/>
            </a:ext>
          </a:extLst>
        </xdr:cNvPr>
        <xdr:cNvSpPr txBox="1"/>
      </xdr:nvSpPr>
      <xdr:spPr>
        <a:xfrm>
          <a:off x="8483111" y="660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99721</xdr:rowOff>
    </xdr:from>
    <xdr:ext cx="534377" cy="259045"/>
    <xdr:sp macro="" textlink="">
      <xdr:nvSpPr>
        <xdr:cNvPr id="146" name="n_3aveValue【道路】&#10;一人当たり延長">
          <a:extLst>
            <a:ext uri="{FF2B5EF4-FFF2-40B4-BE49-F238E27FC236}">
              <a16:creationId xmlns:a16="http://schemas.microsoft.com/office/drawing/2014/main" id="{00000000-0008-0000-0100-000092000000}"/>
            </a:ext>
          </a:extLst>
        </xdr:cNvPr>
        <xdr:cNvSpPr txBox="1"/>
      </xdr:nvSpPr>
      <xdr:spPr>
        <a:xfrm>
          <a:off x="7594111" y="661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99722</xdr:rowOff>
    </xdr:from>
    <xdr:ext cx="534377" cy="259045"/>
    <xdr:sp macro="" textlink="">
      <xdr:nvSpPr>
        <xdr:cNvPr id="147" name="n_4aveValue【道路】&#10;一人当たり延長">
          <a:extLst>
            <a:ext uri="{FF2B5EF4-FFF2-40B4-BE49-F238E27FC236}">
              <a16:creationId xmlns:a16="http://schemas.microsoft.com/office/drawing/2014/main" id="{00000000-0008-0000-0100-000093000000}"/>
            </a:ext>
          </a:extLst>
        </xdr:cNvPr>
        <xdr:cNvSpPr txBox="1"/>
      </xdr:nvSpPr>
      <xdr:spPr>
        <a:xfrm>
          <a:off x="6705111" y="644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39488</xdr:rowOff>
    </xdr:from>
    <xdr:ext cx="534377" cy="259045"/>
    <xdr:sp macro="" textlink="">
      <xdr:nvSpPr>
        <xdr:cNvPr id="148" name="n_1mainValue【道路】&#10;一人当たり延長">
          <a:extLst>
            <a:ext uri="{FF2B5EF4-FFF2-40B4-BE49-F238E27FC236}">
              <a16:creationId xmlns:a16="http://schemas.microsoft.com/office/drawing/2014/main" id="{00000000-0008-0000-0100-000094000000}"/>
            </a:ext>
          </a:extLst>
        </xdr:cNvPr>
        <xdr:cNvSpPr txBox="1"/>
      </xdr:nvSpPr>
      <xdr:spPr>
        <a:xfrm>
          <a:off x="9359411" y="706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39746</xdr:rowOff>
    </xdr:from>
    <xdr:ext cx="534377" cy="259045"/>
    <xdr:sp macro="" textlink="">
      <xdr:nvSpPr>
        <xdr:cNvPr id="149" name="n_2mainValue【道路】&#10;一人当たり延長">
          <a:extLst>
            <a:ext uri="{FF2B5EF4-FFF2-40B4-BE49-F238E27FC236}">
              <a16:creationId xmlns:a16="http://schemas.microsoft.com/office/drawing/2014/main" id="{00000000-0008-0000-0100-000095000000}"/>
            </a:ext>
          </a:extLst>
        </xdr:cNvPr>
        <xdr:cNvSpPr txBox="1"/>
      </xdr:nvSpPr>
      <xdr:spPr>
        <a:xfrm>
          <a:off x="8483111" y="706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39946</xdr:rowOff>
    </xdr:from>
    <xdr:ext cx="534377" cy="259045"/>
    <xdr:sp macro="" textlink="">
      <xdr:nvSpPr>
        <xdr:cNvPr id="150" name="n_3mainValue【道路】&#10;一人当たり延長">
          <a:extLst>
            <a:ext uri="{FF2B5EF4-FFF2-40B4-BE49-F238E27FC236}">
              <a16:creationId xmlns:a16="http://schemas.microsoft.com/office/drawing/2014/main" id="{00000000-0008-0000-0100-000096000000}"/>
            </a:ext>
          </a:extLst>
        </xdr:cNvPr>
        <xdr:cNvSpPr txBox="1"/>
      </xdr:nvSpPr>
      <xdr:spPr>
        <a:xfrm>
          <a:off x="7594111" y="706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46118</xdr:rowOff>
    </xdr:from>
    <xdr:ext cx="534377" cy="259045"/>
    <xdr:sp macro="" textlink="">
      <xdr:nvSpPr>
        <xdr:cNvPr id="151" name="n_4mainValue【道路】&#10;一人当たり延長">
          <a:extLst>
            <a:ext uri="{FF2B5EF4-FFF2-40B4-BE49-F238E27FC236}">
              <a16:creationId xmlns:a16="http://schemas.microsoft.com/office/drawing/2014/main" id="{00000000-0008-0000-0100-000097000000}"/>
            </a:ext>
          </a:extLst>
        </xdr:cNvPr>
        <xdr:cNvSpPr txBox="1"/>
      </xdr:nvSpPr>
      <xdr:spPr>
        <a:xfrm>
          <a:off x="6705111" y="707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00000000-0008-0000-0100-00009E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00000000-0008-0000-0100-00009F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1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127635</xdr:rowOff>
    </xdr:from>
    <xdr:to>
      <xdr:col>24</xdr:col>
      <xdr:colOff>62865</xdr:colOff>
      <xdr:row>64</xdr:row>
      <xdr:rowOff>135255</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flipV="1">
          <a:off x="4634865" y="9557385"/>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139082</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0000000-0008-0000-0100-0000B0000000}"/>
            </a:ext>
          </a:extLst>
        </xdr:cNvPr>
        <xdr:cNvSpPr txBox="1"/>
      </xdr:nvSpPr>
      <xdr:spPr>
        <a:xfrm>
          <a:off x="4673600" y="1111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135255</xdr:rowOff>
    </xdr:from>
    <xdr:to>
      <xdr:col>24</xdr:col>
      <xdr:colOff>152400</xdr:colOff>
      <xdr:row>64</xdr:row>
      <xdr:rowOff>135255</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1110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74312</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00000000-0008-0000-0100-0000B2000000}"/>
            </a:ext>
          </a:extLst>
        </xdr:cNvPr>
        <xdr:cNvSpPr txBox="1"/>
      </xdr:nvSpPr>
      <xdr:spPr>
        <a:xfrm>
          <a:off x="4673600" y="9332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127635</xdr:rowOff>
    </xdr:from>
    <xdr:to>
      <xdr:col>24</xdr:col>
      <xdr:colOff>152400</xdr:colOff>
      <xdr:row>55</xdr:row>
      <xdr:rowOff>127635</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4546600" y="955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154957</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0000000-0008-0000-0100-0000B4000000}"/>
            </a:ext>
          </a:extLst>
        </xdr:cNvPr>
        <xdr:cNvSpPr txBox="1"/>
      </xdr:nvSpPr>
      <xdr:spPr>
        <a:xfrm>
          <a:off x="4673600" y="10441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132080</xdr:rowOff>
    </xdr:from>
    <xdr:to>
      <xdr:col>24</xdr:col>
      <xdr:colOff>114300</xdr:colOff>
      <xdr:row>62</xdr:row>
      <xdr:rowOff>62230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45847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116840</xdr:rowOff>
    </xdr:from>
    <xdr:to>
      <xdr:col>20</xdr:col>
      <xdr:colOff>38100</xdr:colOff>
      <xdr:row>62</xdr:row>
      <xdr:rowOff>46990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37465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92075</xdr:rowOff>
    </xdr:from>
    <xdr:to>
      <xdr:col>15</xdr:col>
      <xdr:colOff>101600</xdr:colOff>
      <xdr:row>62</xdr:row>
      <xdr:rowOff>22225</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2857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5" name="フローチャート: 判断 184">
          <a:extLst>
            <a:ext uri="{FF2B5EF4-FFF2-40B4-BE49-F238E27FC236}">
              <a16:creationId xmlns:a16="http://schemas.microsoft.com/office/drawing/2014/main" id="{00000000-0008-0000-0100-0000B9000000}"/>
            </a:ext>
          </a:extLst>
        </xdr:cNvPr>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27305</xdr:rowOff>
    </xdr:from>
    <xdr:to>
      <xdr:col>24</xdr:col>
      <xdr:colOff>114300</xdr:colOff>
      <xdr:row>62</xdr:row>
      <xdr:rowOff>128905</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45847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5732</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0000000-0008-0000-0100-0000C0000000}"/>
            </a:ext>
          </a:extLst>
        </xdr:cNvPr>
        <xdr:cNvSpPr txBox="1"/>
      </xdr:nvSpPr>
      <xdr:spPr>
        <a:xfrm>
          <a:off x="4673600"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xdr:rowOff>
    </xdr:from>
    <xdr:to>
      <xdr:col>20</xdr:col>
      <xdr:colOff>38100</xdr:colOff>
      <xdr:row>62</xdr:row>
      <xdr:rowOff>107950</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3746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57150</xdr:rowOff>
    </xdr:from>
    <xdr:to>
      <xdr:col>24</xdr:col>
      <xdr:colOff>63500</xdr:colOff>
      <xdr:row>62</xdr:row>
      <xdr:rowOff>78105</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3797300" y="106870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154940</xdr:rowOff>
    </xdr:from>
    <xdr:to>
      <xdr:col>15</xdr:col>
      <xdr:colOff>101600</xdr:colOff>
      <xdr:row>62</xdr:row>
      <xdr:rowOff>85090</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2857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34290</xdr:rowOff>
    </xdr:from>
    <xdr:to>
      <xdr:col>19</xdr:col>
      <xdr:colOff>177800</xdr:colOff>
      <xdr:row>62</xdr:row>
      <xdr:rowOff>57150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908300" y="106641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133985</xdr:rowOff>
    </xdr:from>
    <xdr:to>
      <xdr:col>10</xdr:col>
      <xdr:colOff>165100</xdr:colOff>
      <xdr:row>62</xdr:row>
      <xdr:rowOff>64135</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968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13335</xdr:rowOff>
    </xdr:from>
    <xdr:to>
      <xdr:col>15</xdr:col>
      <xdr:colOff>50800</xdr:colOff>
      <xdr:row>62</xdr:row>
      <xdr:rowOff>34290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2019300" y="106432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111125</xdr:rowOff>
    </xdr:from>
    <xdr:to>
      <xdr:col>6</xdr:col>
      <xdr:colOff>38100</xdr:colOff>
      <xdr:row>62</xdr:row>
      <xdr:rowOff>41275</xdr:rowOff>
    </xdr:to>
    <xdr:sp macro="" textlink="">
      <xdr:nvSpPr>
        <xdr:cNvPr id="199" name="楕円 198">
          <a:extLst>
            <a:ext uri="{FF2B5EF4-FFF2-40B4-BE49-F238E27FC236}">
              <a16:creationId xmlns:a16="http://schemas.microsoft.com/office/drawing/2014/main" id="{00000000-0008-0000-0100-0000C7000000}"/>
            </a:ext>
          </a:extLst>
        </xdr:cNvPr>
        <xdr:cNvSpPr/>
      </xdr:nvSpPr>
      <xdr:spPr>
        <a:xfrm>
          <a:off x="1079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161925</xdr:rowOff>
    </xdr:from>
    <xdr:to>
      <xdr:col>10</xdr:col>
      <xdr:colOff>114300</xdr:colOff>
      <xdr:row>62</xdr:row>
      <xdr:rowOff>13335</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1130300" y="106203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63517</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35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38752</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32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99077</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35820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76217</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2705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55262</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1816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32402</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0000000-0008-0000-0100-0000D0000000}"/>
            </a:ext>
          </a:extLst>
        </xdr:cNvPr>
        <xdr:cNvSpPr txBox="1"/>
      </xdr:nvSpPr>
      <xdr:spPr>
        <a:xfrm>
          <a:off x="927744"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1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00000000-0008-0000-0100-0000E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69801</xdr:rowOff>
    </xdr:from>
    <xdr:to>
      <xdr:col>54</xdr:col>
      <xdr:colOff>189865</xdr:colOff>
      <xdr:row>64</xdr:row>
      <xdr:rowOff>123741</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flipV="1">
          <a:off x="10476865" y="9671001"/>
          <a:ext cx="0" cy="1425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127568</xdr:rowOff>
    </xdr:from>
    <xdr:ext cx="469744" cy="259045"/>
    <xdr:sp macro="" textlink="">
      <xdr:nvSpPr>
        <xdr:cNvPr id="235" name="【橋りょう・トンネル】&#10;一人当たり有形固定資産（償却資産）額最小値テキスト">
          <a:extLst>
            <a:ext uri="{FF2B5EF4-FFF2-40B4-BE49-F238E27FC236}">
              <a16:creationId xmlns:a16="http://schemas.microsoft.com/office/drawing/2014/main" id="{00000000-0008-0000-0100-0000EB000000}"/>
            </a:ext>
          </a:extLst>
        </xdr:cNvPr>
        <xdr:cNvSpPr txBox="1"/>
      </xdr:nvSpPr>
      <xdr:spPr>
        <a:xfrm>
          <a:off x="10515600" y="1110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123741</xdr:rowOff>
    </xdr:from>
    <xdr:to>
      <xdr:col>55</xdr:col>
      <xdr:colOff>88900</xdr:colOff>
      <xdr:row>64</xdr:row>
      <xdr:rowOff>123741</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10388600" y="11096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16478</xdr:rowOff>
    </xdr:from>
    <xdr:ext cx="599010" cy="259045"/>
    <xdr:sp macro="" textlink="">
      <xdr:nvSpPr>
        <xdr:cNvPr id="237" name="【橋りょう・トンネル】&#10;一人当たり有形固定資産（償却資産）額最大値テキスト">
          <a:extLst>
            <a:ext uri="{FF2B5EF4-FFF2-40B4-BE49-F238E27FC236}">
              <a16:creationId xmlns:a16="http://schemas.microsoft.com/office/drawing/2014/main" id="{00000000-0008-0000-0100-0000ED000000}"/>
            </a:ext>
          </a:extLst>
        </xdr:cNvPr>
        <xdr:cNvSpPr txBox="1"/>
      </xdr:nvSpPr>
      <xdr:spPr>
        <a:xfrm>
          <a:off x="10515600" y="944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69801</xdr:rowOff>
    </xdr:from>
    <xdr:to>
      <xdr:col>55</xdr:col>
      <xdr:colOff>88900</xdr:colOff>
      <xdr:row>56</xdr:row>
      <xdr:rowOff>69801</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10388600" y="967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160714</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00000000-0008-0000-0100-0000EF000000}"/>
            </a:ext>
          </a:extLst>
        </xdr:cNvPr>
        <xdr:cNvSpPr txBox="1"/>
      </xdr:nvSpPr>
      <xdr:spPr>
        <a:xfrm>
          <a:off x="10515600" y="1044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137837</xdr:rowOff>
    </xdr:from>
    <xdr:to>
      <xdr:col>55</xdr:col>
      <xdr:colOff>50800</xdr:colOff>
      <xdr:row>62</xdr:row>
      <xdr:rowOff>67987</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10426700" y="105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143079</xdr:rowOff>
    </xdr:from>
    <xdr:to>
      <xdr:col>50</xdr:col>
      <xdr:colOff>165100</xdr:colOff>
      <xdr:row>62</xdr:row>
      <xdr:rowOff>73229</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9588500" y="106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124972</xdr:rowOff>
    </xdr:from>
    <xdr:to>
      <xdr:col>46</xdr:col>
      <xdr:colOff>38100</xdr:colOff>
      <xdr:row>62</xdr:row>
      <xdr:rowOff>55122</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8699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6636</xdr:rowOff>
    </xdr:from>
    <xdr:to>
      <xdr:col>41</xdr:col>
      <xdr:colOff>101600</xdr:colOff>
      <xdr:row>62</xdr:row>
      <xdr:rowOff>108236</xdr:rowOff>
    </xdr:to>
    <xdr:sp macro="" textlink="">
      <xdr:nvSpPr>
        <xdr:cNvPr id="243" name="フローチャート: 判断 242">
          <a:extLst>
            <a:ext uri="{FF2B5EF4-FFF2-40B4-BE49-F238E27FC236}">
              <a16:creationId xmlns:a16="http://schemas.microsoft.com/office/drawing/2014/main" id="{00000000-0008-0000-0100-0000F3000000}"/>
            </a:ext>
          </a:extLst>
        </xdr:cNvPr>
        <xdr:cNvSpPr/>
      </xdr:nvSpPr>
      <xdr:spPr>
        <a:xfrm>
          <a:off x="7810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153658</xdr:rowOff>
    </xdr:from>
    <xdr:to>
      <xdr:col>36</xdr:col>
      <xdr:colOff>165100</xdr:colOff>
      <xdr:row>62</xdr:row>
      <xdr:rowOff>83808</xdr:rowOff>
    </xdr:to>
    <xdr:sp macro="" textlink="">
      <xdr:nvSpPr>
        <xdr:cNvPr id="244" name="フローチャート: 判断 243">
          <a:extLst>
            <a:ext uri="{FF2B5EF4-FFF2-40B4-BE49-F238E27FC236}">
              <a16:creationId xmlns:a16="http://schemas.microsoft.com/office/drawing/2014/main" id="{00000000-0008-0000-0100-0000F4000000}"/>
            </a:ext>
          </a:extLst>
        </xdr:cNvPr>
        <xdr:cNvSpPr/>
      </xdr:nvSpPr>
      <xdr:spPr>
        <a:xfrm>
          <a:off x="6921500" y="10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39798</xdr:rowOff>
    </xdr:from>
    <xdr:to>
      <xdr:col>55</xdr:col>
      <xdr:colOff>50800</xdr:colOff>
      <xdr:row>62</xdr:row>
      <xdr:rowOff>141398</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10426700" y="1066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18225</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00000000-0008-0000-0100-0000FB000000}"/>
            </a:ext>
          </a:extLst>
        </xdr:cNvPr>
        <xdr:cNvSpPr txBox="1"/>
      </xdr:nvSpPr>
      <xdr:spPr>
        <a:xfrm>
          <a:off x="10515600" y="1064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43720</xdr:rowOff>
    </xdr:from>
    <xdr:to>
      <xdr:col>50</xdr:col>
      <xdr:colOff>165100</xdr:colOff>
      <xdr:row>62</xdr:row>
      <xdr:rowOff>145320</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9588500" y="1067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90598</xdr:rowOff>
    </xdr:from>
    <xdr:to>
      <xdr:col>55</xdr:col>
      <xdr:colOff>0</xdr:colOff>
      <xdr:row>62</xdr:row>
      <xdr:rowOff>94520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9639300" y="10720498"/>
          <a:ext cx="838200" cy="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47300</xdr:rowOff>
    </xdr:from>
    <xdr:to>
      <xdr:col>46</xdr:col>
      <xdr:colOff>38100</xdr:colOff>
      <xdr:row>62</xdr:row>
      <xdr:rowOff>148900</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8699500" y="1067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94520</xdr:rowOff>
    </xdr:from>
    <xdr:to>
      <xdr:col>50</xdr:col>
      <xdr:colOff>114300</xdr:colOff>
      <xdr:row>62</xdr:row>
      <xdr:rowOff>98100</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8750300" y="10724420"/>
          <a:ext cx="889000" cy="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52667</xdr:rowOff>
    </xdr:from>
    <xdr:to>
      <xdr:col>41</xdr:col>
      <xdr:colOff>101600</xdr:colOff>
      <xdr:row>62</xdr:row>
      <xdr:rowOff>154267</xdr:rowOff>
    </xdr:to>
    <xdr:sp macro="" textlink="">
      <xdr:nvSpPr>
        <xdr:cNvPr id="256" name="楕円 255">
          <a:extLst>
            <a:ext uri="{FF2B5EF4-FFF2-40B4-BE49-F238E27FC236}">
              <a16:creationId xmlns:a16="http://schemas.microsoft.com/office/drawing/2014/main" id="{00000000-0008-0000-0100-000000010000}"/>
            </a:ext>
          </a:extLst>
        </xdr:cNvPr>
        <xdr:cNvSpPr/>
      </xdr:nvSpPr>
      <xdr:spPr>
        <a:xfrm>
          <a:off x="7810500" y="1068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98100</xdr:rowOff>
    </xdr:from>
    <xdr:to>
      <xdr:col>45</xdr:col>
      <xdr:colOff>177800</xdr:colOff>
      <xdr:row>62</xdr:row>
      <xdr:rowOff>103467</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flipV="1">
          <a:off x="7861300" y="10728000"/>
          <a:ext cx="889000" cy="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57159</xdr:rowOff>
    </xdr:from>
    <xdr:to>
      <xdr:col>36</xdr:col>
      <xdr:colOff>165100</xdr:colOff>
      <xdr:row>62</xdr:row>
      <xdr:rowOff>158759</xdr:rowOff>
    </xdr:to>
    <xdr:sp macro="" textlink="">
      <xdr:nvSpPr>
        <xdr:cNvPr id="258" name="楕円 257">
          <a:extLst>
            <a:ext uri="{FF2B5EF4-FFF2-40B4-BE49-F238E27FC236}">
              <a16:creationId xmlns:a16="http://schemas.microsoft.com/office/drawing/2014/main" id="{00000000-0008-0000-0100-000002010000}"/>
            </a:ext>
          </a:extLst>
        </xdr:cNvPr>
        <xdr:cNvSpPr/>
      </xdr:nvSpPr>
      <xdr:spPr>
        <a:xfrm>
          <a:off x="6921500" y="106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103467</xdr:rowOff>
    </xdr:from>
    <xdr:to>
      <xdr:col>41</xdr:col>
      <xdr:colOff>50800</xdr:colOff>
      <xdr:row>62</xdr:row>
      <xdr:rowOff>107959</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flipV="1">
          <a:off x="6972300" y="10733367"/>
          <a:ext cx="889000" cy="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89756</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27095" y="1037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71649</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50795" y="103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124763</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61795" y="1041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100335</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672795" y="1038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136447</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9327095" y="1076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140027</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00000000-0008-0000-0100-000009010000}"/>
            </a:ext>
          </a:extLst>
        </xdr:cNvPr>
        <xdr:cNvSpPr txBox="1"/>
      </xdr:nvSpPr>
      <xdr:spPr>
        <a:xfrm>
          <a:off x="8450795" y="1076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145394</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00000000-0008-0000-0100-00000A010000}"/>
            </a:ext>
          </a:extLst>
        </xdr:cNvPr>
        <xdr:cNvSpPr txBox="1"/>
      </xdr:nvSpPr>
      <xdr:spPr>
        <a:xfrm>
          <a:off x="7561795" y="10775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149886</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00000000-0008-0000-0100-00000B010000}"/>
            </a:ext>
          </a:extLst>
        </xdr:cNvPr>
        <xdr:cNvSpPr txBox="1"/>
      </xdr:nvSpPr>
      <xdr:spPr>
        <a:xfrm>
          <a:off x="6672795" y="1077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00000000-0008-0000-0100-000023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28575</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flipV="1">
          <a:off x="4634865" y="1336738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32402</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00000000-0008-0000-0100-000025010000}"/>
            </a:ext>
          </a:extLst>
        </xdr:cNvPr>
        <xdr:cNvSpPr txBox="1"/>
      </xdr:nvSpPr>
      <xdr:spPr>
        <a:xfrm>
          <a:off x="46736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28575</xdr:rowOff>
    </xdr:from>
    <xdr:to>
      <xdr:col>24</xdr:col>
      <xdr:colOff>152400</xdr:colOff>
      <xdr:row>86</xdr:row>
      <xdr:rowOff>28575</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00000000-0008-0000-0100-000027010000}"/>
            </a:ext>
          </a:extLst>
        </xdr:cNvPr>
        <xdr:cNvSpPr txBox="1"/>
      </xdr:nvSpPr>
      <xdr:spPr>
        <a:xfrm>
          <a:off x="4673600" y="1314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4546600" y="1336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5732</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00000000-0008-0000-0100-000029010000}"/>
            </a:ext>
          </a:extLst>
        </xdr:cNvPr>
        <xdr:cNvSpPr txBox="1"/>
      </xdr:nvSpPr>
      <xdr:spPr>
        <a:xfrm>
          <a:off x="4673600" y="1423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27305</xdr:rowOff>
    </xdr:from>
    <xdr:to>
      <xdr:col>24</xdr:col>
      <xdr:colOff>114300</xdr:colOff>
      <xdr:row>83</xdr:row>
      <xdr:rowOff>128905</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45847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48261</xdr:rowOff>
    </xdr:from>
    <xdr:to>
      <xdr:col>20</xdr:col>
      <xdr:colOff>38100</xdr:colOff>
      <xdr:row>83</xdr:row>
      <xdr:rowOff>149861</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3746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17780</xdr:rowOff>
    </xdr:from>
    <xdr:to>
      <xdr:col>15</xdr:col>
      <xdr:colOff>101600</xdr:colOff>
      <xdr:row>83</xdr:row>
      <xdr:rowOff>119380</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2857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160655</xdr:rowOff>
    </xdr:from>
    <xdr:to>
      <xdr:col>10</xdr:col>
      <xdr:colOff>165100</xdr:colOff>
      <xdr:row>83</xdr:row>
      <xdr:rowOff>90805</xdr:rowOff>
    </xdr:to>
    <xdr:sp macro="" textlink="">
      <xdr:nvSpPr>
        <xdr:cNvPr id="301" name="フローチャート: 判断 300">
          <a:extLst>
            <a:ext uri="{FF2B5EF4-FFF2-40B4-BE49-F238E27FC236}">
              <a16:creationId xmlns:a16="http://schemas.microsoft.com/office/drawing/2014/main" id="{00000000-0008-0000-0100-00002D010000}"/>
            </a:ext>
          </a:extLst>
        </xdr:cNvPr>
        <xdr:cNvSpPr/>
      </xdr:nvSpPr>
      <xdr:spPr>
        <a:xfrm>
          <a:off x="1968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302" name="フローチャート: 判断 301">
          <a:extLst>
            <a:ext uri="{FF2B5EF4-FFF2-40B4-BE49-F238E27FC236}">
              <a16:creationId xmlns:a16="http://schemas.microsoft.com/office/drawing/2014/main" id="{00000000-0008-0000-0100-00002E010000}"/>
            </a:ext>
          </a:extLst>
        </xdr:cNvPr>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29211</xdr:rowOff>
    </xdr:from>
    <xdr:to>
      <xdr:col>24</xdr:col>
      <xdr:colOff>114300</xdr:colOff>
      <xdr:row>78</xdr:row>
      <xdr:rowOff>130811</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4584700" y="134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115588</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00000000-0008-0000-0100-000035010000}"/>
            </a:ext>
          </a:extLst>
        </xdr:cNvPr>
        <xdr:cNvSpPr txBox="1"/>
      </xdr:nvSpPr>
      <xdr:spPr>
        <a:xfrm>
          <a:off x="4673600" y="1331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10161</xdr:rowOff>
    </xdr:from>
    <xdr:to>
      <xdr:col>20</xdr:col>
      <xdr:colOff>38100</xdr:colOff>
      <xdr:row>78</xdr:row>
      <xdr:rowOff>111761</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3746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60961</xdr:rowOff>
    </xdr:from>
    <xdr:to>
      <xdr:col>24</xdr:col>
      <xdr:colOff>63500</xdr:colOff>
      <xdr:row>78</xdr:row>
      <xdr:rowOff>80011</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3797300" y="1343406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133986</xdr:rowOff>
    </xdr:from>
    <xdr:to>
      <xdr:col>15</xdr:col>
      <xdr:colOff>101600</xdr:colOff>
      <xdr:row>78</xdr:row>
      <xdr:rowOff>64136</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2857500" y="1333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13336</xdr:rowOff>
    </xdr:from>
    <xdr:to>
      <xdr:col>19</xdr:col>
      <xdr:colOff>177800</xdr:colOff>
      <xdr:row>78</xdr:row>
      <xdr:rowOff>60961</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2908300" y="1338643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141605</xdr:rowOff>
    </xdr:from>
    <xdr:to>
      <xdr:col>10</xdr:col>
      <xdr:colOff>165100</xdr:colOff>
      <xdr:row>79</xdr:row>
      <xdr:rowOff>71755</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968500" y="13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13336</xdr:rowOff>
    </xdr:from>
    <xdr:to>
      <xdr:col>15</xdr:col>
      <xdr:colOff>50800</xdr:colOff>
      <xdr:row>79</xdr:row>
      <xdr:rowOff>20955</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flipV="1">
          <a:off x="2019300" y="13386436"/>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80645</xdr:rowOff>
    </xdr:from>
    <xdr:to>
      <xdr:col>6</xdr:col>
      <xdr:colOff>38100</xdr:colOff>
      <xdr:row>81</xdr:row>
      <xdr:rowOff>10795</xdr:rowOff>
    </xdr:to>
    <xdr:sp macro="" textlink="">
      <xdr:nvSpPr>
        <xdr:cNvPr id="316" name="楕円 315">
          <a:extLst>
            <a:ext uri="{FF2B5EF4-FFF2-40B4-BE49-F238E27FC236}">
              <a16:creationId xmlns:a16="http://schemas.microsoft.com/office/drawing/2014/main" id="{00000000-0008-0000-0100-00003C010000}"/>
            </a:ext>
          </a:extLst>
        </xdr:cNvPr>
        <xdr:cNvSpPr/>
      </xdr:nvSpPr>
      <xdr:spPr>
        <a:xfrm>
          <a:off x="1079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20955</xdr:rowOff>
    </xdr:from>
    <xdr:to>
      <xdr:col>10</xdr:col>
      <xdr:colOff>114300</xdr:colOff>
      <xdr:row>80</xdr:row>
      <xdr:rowOff>131445</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flipV="1">
          <a:off x="1130300" y="13565505"/>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140988</xdr:rowOff>
    </xdr:from>
    <xdr:ext cx="405111" cy="259045"/>
    <xdr:sp macro="" textlink="">
      <xdr:nvSpPr>
        <xdr:cNvPr id="318" name="n_1ave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110507</xdr:rowOff>
    </xdr:from>
    <xdr:ext cx="405111" cy="259045"/>
    <xdr:sp macro="" textlink="">
      <xdr:nvSpPr>
        <xdr:cNvPr id="319" name="n_2ave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81932</xdr:rowOff>
    </xdr:from>
    <xdr:ext cx="405111" cy="259045"/>
    <xdr:sp macro="" textlink="">
      <xdr:nvSpPr>
        <xdr:cNvPr id="320" name="n_3ave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121938</xdr:rowOff>
    </xdr:from>
    <xdr:ext cx="405111" cy="259045"/>
    <xdr:sp macro="" textlink="">
      <xdr:nvSpPr>
        <xdr:cNvPr id="321" name="n_4ave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128288</xdr:rowOff>
    </xdr:from>
    <xdr:ext cx="405111" cy="259045"/>
    <xdr:sp macro="" textlink="">
      <xdr:nvSpPr>
        <xdr:cNvPr id="322" name="n_1mainValue【公営住宅】&#10;有形固定資産減価償却率">
          <a:extLst>
            <a:ext uri="{FF2B5EF4-FFF2-40B4-BE49-F238E27FC236}">
              <a16:creationId xmlns:a16="http://schemas.microsoft.com/office/drawing/2014/main" id="{00000000-0008-0000-0100-000042010000}"/>
            </a:ext>
          </a:extLst>
        </xdr:cNvPr>
        <xdr:cNvSpPr txBox="1"/>
      </xdr:nvSpPr>
      <xdr:spPr>
        <a:xfrm>
          <a:off x="3582044" y="1315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80663</xdr:rowOff>
    </xdr:from>
    <xdr:ext cx="405111" cy="259045"/>
    <xdr:sp macro="" textlink="">
      <xdr:nvSpPr>
        <xdr:cNvPr id="323" name="n_2mainValue【公営住宅】&#10;有形固定資産減価償却率">
          <a:extLst>
            <a:ext uri="{FF2B5EF4-FFF2-40B4-BE49-F238E27FC236}">
              <a16:creationId xmlns:a16="http://schemas.microsoft.com/office/drawing/2014/main" id="{00000000-0008-0000-0100-000043010000}"/>
            </a:ext>
          </a:extLst>
        </xdr:cNvPr>
        <xdr:cNvSpPr txBox="1"/>
      </xdr:nvSpPr>
      <xdr:spPr>
        <a:xfrm>
          <a:off x="2705744" y="1311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88282</xdr:rowOff>
    </xdr:from>
    <xdr:ext cx="405111" cy="259045"/>
    <xdr:sp macro="" textlink="">
      <xdr:nvSpPr>
        <xdr:cNvPr id="324" name="n_3mainValue【公営住宅】&#10;有形固定資産減価償却率">
          <a:extLst>
            <a:ext uri="{FF2B5EF4-FFF2-40B4-BE49-F238E27FC236}">
              <a16:creationId xmlns:a16="http://schemas.microsoft.com/office/drawing/2014/main" id="{00000000-0008-0000-0100-000044010000}"/>
            </a:ext>
          </a:extLst>
        </xdr:cNvPr>
        <xdr:cNvSpPr txBox="1"/>
      </xdr:nvSpPr>
      <xdr:spPr>
        <a:xfrm>
          <a:off x="1816744" y="1328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27322</xdr:rowOff>
    </xdr:from>
    <xdr:ext cx="405111" cy="259045"/>
    <xdr:sp macro="" textlink="">
      <xdr:nvSpPr>
        <xdr:cNvPr id="325" name="n_4mainValue【公営住宅】&#10;有形固定資産減価償却率">
          <a:extLst>
            <a:ext uri="{FF2B5EF4-FFF2-40B4-BE49-F238E27FC236}">
              <a16:creationId xmlns:a16="http://schemas.microsoft.com/office/drawing/2014/main" id="{00000000-0008-0000-0100-000045010000}"/>
            </a:ext>
          </a:extLst>
        </xdr:cNvPr>
        <xdr:cNvSpPr txBox="1"/>
      </xdr:nvSpPr>
      <xdr:spPr>
        <a:xfrm>
          <a:off x="927744"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1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6851</xdr:rowOff>
    </xdr:from>
    <xdr:to>
      <xdr:col>54</xdr:col>
      <xdr:colOff>189865</xdr:colOff>
      <xdr:row>86</xdr:row>
      <xdr:rowOff>32088</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10476865" y="13551401"/>
          <a:ext cx="0" cy="1225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35915</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100-00005C010000}"/>
            </a:ext>
          </a:extLst>
        </xdr:cNvPr>
        <xdr:cNvSpPr txBox="1"/>
      </xdr:nvSpPr>
      <xdr:spPr>
        <a:xfrm>
          <a:off x="10515600" y="147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32088</xdr:rowOff>
    </xdr:from>
    <xdr:to>
      <xdr:col>55</xdr:col>
      <xdr:colOff>88900</xdr:colOff>
      <xdr:row>86</xdr:row>
      <xdr:rowOff>32088</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47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124978</xdr:rowOff>
    </xdr:from>
    <xdr:ext cx="534377" cy="259045"/>
    <xdr:sp macro="" textlink="">
      <xdr:nvSpPr>
        <xdr:cNvPr id="350" name="【公営住宅】&#10;一人当たり面積最大値テキスト">
          <a:extLst>
            <a:ext uri="{FF2B5EF4-FFF2-40B4-BE49-F238E27FC236}">
              <a16:creationId xmlns:a16="http://schemas.microsoft.com/office/drawing/2014/main" id="{00000000-0008-0000-0100-00005E010000}"/>
            </a:ext>
          </a:extLst>
        </xdr:cNvPr>
        <xdr:cNvSpPr txBox="1"/>
      </xdr:nvSpPr>
      <xdr:spPr>
        <a:xfrm>
          <a:off x="10515600" y="1332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6851</xdr:rowOff>
    </xdr:from>
    <xdr:to>
      <xdr:col>55</xdr:col>
      <xdr:colOff>88900</xdr:colOff>
      <xdr:row>79</xdr:row>
      <xdr:rowOff>6851</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355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117939</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100-000060010000}"/>
            </a:ext>
          </a:extLst>
        </xdr:cNvPr>
        <xdr:cNvSpPr txBox="1"/>
      </xdr:nvSpPr>
      <xdr:spPr>
        <a:xfrm>
          <a:off x="10515600" y="14519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95062</xdr:rowOff>
    </xdr:from>
    <xdr:to>
      <xdr:col>55</xdr:col>
      <xdr:colOff>50800</xdr:colOff>
      <xdr:row>86</xdr:row>
      <xdr:rowOff>25212</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10426700" y="1466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89964</xdr:rowOff>
    </xdr:from>
    <xdr:to>
      <xdr:col>50</xdr:col>
      <xdr:colOff>165100</xdr:colOff>
      <xdr:row>86</xdr:row>
      <xdr:rowOff>20114</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9588500" y="1466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93897</xdr:rowOff>
    </xdr:from>
    <xdr:to>
      <xdr:col>46</xdr:col>
      <xdr:colOff>38100</xdr:colOff>
      <xdr:row>86</xdr:row>
      <xdr:rowOff>24047</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869950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94376</xdr:rowOff>
    </xdr:from>
    <xdr:to>
      <xdr:col>41</xdr:col>
      <xdr:colOff>101600</xdr:colOff>
      <xdr:row>86</xdr:row>
      <xdr:rowOff>24526</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7810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133192</xdr:rowOff>
    </xdr:from>
    <xdr:to>
      <xdr:col>36</xdr:col>
      <xdr:colOff>165100</xdr:colOff>
      <xdr:row>86</xdr:row>
      <xdr:rowOff>63342</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6921500" y="1470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152212</xdr:rowOff>
    </xdr:from>
    <xdr:to>
      <xdr:col>55</xdr:col>
      <xdr:colOff>50800</xdr:colOff>
      <xdr:row>86</xdr:row>
      <xdr:rowOff>82362</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10426700" y="1472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73489</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100-00006C010000}"/>
            </a:ext>
          </a:extLst>
        </xdr:cNvPr>
        <xdr:cNvSpPr txBox="1"/>
      </xdr:nvSpPr>
      <xdr:spPr>
        <a:xfrm>
          <a:off x="10515600" y="1464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152236</xdr:rowOff>
    </xdr:from>
    <xdr:to>
      <xdr:col>50</xdr:col>
      <xdr:colOff>165100</xdr:colOff>
      <xdr:row>86</xdr:row>
      <xdr:rowOff>82386</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9588500" y="147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31562</xdr:rowOff>
    </xdr:from>
    <xdr:to>
      <xdr:col>55</xdr:col>
      <xdr:colOff>0</xdr:colOff>
      <xdr:row>86</xdr:row>
      <xdr:rowOff>31586</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9639300" y="14776262"/>
          <a:ext cx="8382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151961</xdr:rowOff>
    </xdr:from>
    <xdr:to>
      <xdr:col>46</xdr:col>
      <xdr:colOff>38100</xdr:colOff>
      <xdr:row>86</xdr:row>
      <xdr:rowOff>82111</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8699500" y="1472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31311</xdr:rowOff>
    </xdr:from>
    <xdr:to>
      <xdr:col>50</xdr:col>
      <xdr:colOff>114300</xdr:colOff>
      <xdr:row>86</xdr:row>
      <xdr:rowOff>31586</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8750300" y="14776011"/>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153721</xdr:rowOff>
    </xdr:from>
    <xdr:to>
      <xdr:col>41</xdr:col>
      <xdr:colOff>101600</xdr:colOff>
      <xdr:row>86</xdr:row>
      <xdr:rowOff>83871</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7810500" y="1472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31311</xdr:rowOff>
    </xdr:from>
    <xdr:to>
      <xdr:col>45</xdr:col>
      <xdr:colOff>177800</xdr:colOff>
      <xdr:row>86</xdr:row>
      <xdr:rowOff>33071</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7861300" y="14776011"/>
          <a:ext cx="8890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154246</xdr:rowOff>
    </xdr:from>
    <xdr:to>
      <xdr:col>36</xdr:col>
      <xdr:colOff>165100</xdr:colOff>
      <xdr:row>86</xdr:row>
      <xdr:rowOff>84396</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6921500" y="1472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33071</xdr:rowOff>
    </xdr:from>
    <xdr:to>
      <xdr:col>41</xdr:col>
      <xdr:colOff>50800</xdr:colOff>
      <xdr:row>86</xdr:row>
      <xdr:rowOff>33596</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6972300" y="14777771"/>
          <a:ext cx="8890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36641</xdr:rowOff>
    </xdr:from>
    <xdr:ext cx="469744" cy="259045"/>
    <xdr:sp macro="" textlink="">
      <xdr:nvSpPr>
        <xdr:cNvPr id="373" name="n_1aveValue【公営住宅】&#10;一人当たり面積">
          <a:extLst>
            <a:ext uri="{FF2B5EF4-FFF2-40B4-BE49-F238E27FC236}">
              <a16:creationId xmlns:a16="http://schemas.microsoft.com/office/drawing/2014/main" id="{00000000-0008-0000-0100-000075010000}"/>
            </a:ext>
          </a:extLst>
        </xdr:cNvPr>
        <xdr:cNvSpPr txBox="1"/>
      </xdr:nvSpPr>
      <xdr:spPr>
        <a:xfrm>
          <a:off x="9391727" y="1443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40574</xdr:rowOff>
    </xdr:from>
    <xdr:ext cx="469744" cy="259045"/>
    <xdr:sp macro="" textlink="">
      <xdr:nvSpPr>
        <xdr:cNvPr id="374" name="n_2aveValue【公営住宅】&#10;一人当たり面積">
          <a:extLst>
            <a:ext uri="{FF2B5EF4-FFF2-40B4-BE49-F238E27FC236}">
              <a16:creationId xmlns:a16="http://schemas.microsoft.com/office/drawing/2014/main" id="{00000000-0008-0000-0100-000076010000}"/>
            </a:ext>
          </a:extLst>
        </xdr:cNvPr>
        <xdr:cNvSpPr txBox="1"/>
      </xdr:nvSpPr>
      <xdr:spPr>
        <a:xfrm>
          <a:off x="8515427" y="1444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41053</xdr:rowOff>
    </xdr:from>
    <xdr:ext cx="469744" cy="259045"/>
    <xdr:sp macro="" textlink="">
      <xdr:nvSpPr>
        <xdr:cNvPr id="375" name="n_3aveValue【公営住宅】&#10;一人当たり面積">
          <a:extLst>
            <a:ext uri="{FF2B5EF4-FFF2-40B4-BE49-F238E27FC236}">
              <a16:creationId xmlns:a16="http://schemas.microsoft.com/office/drawing/2014/main" id="{00000000-0008-0000-0100-000077010000}"/>
            </a:ext>
          </a:extLst>
        </xdr:cNvPr>
        <xdr:cNvSpPr txBox="1"/>
      </xdr:nvSpPr>
      <xdr:spPr>
        <a:xfrm>
          <a:off x="76264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79869</xdr:rowOff>
    </xdr:from>
    <xdr:ext cx="469744" cy="259045"/>
    <xdr:sp macro="" textlink="">
      <xdr:nvSpPr>
        <xdr:cNvPr id="376" name="n_4aveValue【公営住宅】&#10;一人当たり面積">
          <a:extLst>
            <a:ext uri="{FF2B5EF4-FFF2-40B4-BE49-F238E27FC236}">
              <a16:creationId xmlns:a16="http://schemas.microsoft.com/office/drawing/2014/main" id="{00000000-0008-0000-0100-000078010000}"/>
            </a:ext>
          </a:extLst>
        </xdr:cNvPr>
        <xdr:cNvSpPr txBox="1"/>
      </xdr:nvSpPr>
      <xdr:spPr>
        <a:xfrm>
          <a:off x="6737427" y="1448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73513</xdr:rowOff>
    </xdr:from>
    <xdr:ext cx="469744" cy="259045"/>
    <xdr:sp macro="" textlink="">
      <xdr:nvSpPr>
        <xdr:cNvPr id="377" name="n_1mainValue【公営住宅】&#10;一人当たり面積">
          <a:extLst>
            <a:ext uri="{FF2B5EF4-FFF2-40B4-BE49-F238E27FC236}">
              <a16:creationId xmlns:a16="http://schemas.microsoft.com/office/drawing/2014/main" id="{00000000-0008-0000-0100-000079010000}"/>
            </a:ext>
          </a:extLst>
        </xdr:cNvPr>
        <xdr:cNvSpPr txBox="1"/>
      </xdr:nvSpPr>
      <xdr:spPr>
        <a:xfrm>
          <a:off x="9391727" y="1481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73238</xdr:rowOff>
    </xdr:from>
    <xdr:ext cx="469744" cy="259045"/>
    <xdr:sp macro="" textlink="">
      <xdr:nvSpPr>
        <xdr:cNvPr id="378" name="n_2mainValue【公営住宅】&#10;一人当たり面積">
          <a:extLst>
            <a:ext uri="{FF2B5EF4-FFF2-40B4-BE49-F238E27FC236}">
              <a16:creationId xmlns:a16="http://schemas.microsoft.com/office/drawing/2014/main" id="{00000000-0008-0000-0100-00007A010000}"/>
            </a:ext>
          </a:extLst>
        </xdr:cNvPr>
        <xdr:cNvSpPr txBox="1"/>
      </xdr:nvSpPr>
      <xdr:spPr>
        <a:xfrm>
          <a:off x="8515427" y="1481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74998</xdr:rowOff>
    </xdr:from>
    <xdr:ext cx="469744" cy="259045"/>
    <xdr:sp macro="" textlink="">
      <xdr:nvSpPr>
        <xdr:cNvPr id="379" name="n_3mainValue【公営住宅】&#10;一人当たり面積">
          <a:extLst>
            <a:ext uri="{FF2B5EF4-FFF2-40B4-BE49-F238E27FC236}">
              <a16:creationId xmlns:a16="http://schemas.microsoft.com/office/drawing/2014/main" id="{00000000-0008-0000-0100-00007B010000}"/>
            </a:ext>
          </a:extLst>
        </xdr:cNvPr>
        <xdr:cNvSpPr txBox="1"/>
      </xdr:nvSpPr>
      <xdr:spPr>
        <a:xfrm>
          <a:off x="7626427" y="1481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75523</xdr:rowOff>
    </xdr:from>
    <xdr:ext cx="469744" cy="259045"/>
    <xdr:sp macro="" textlink="">
      <xdr:nvSpPr>
        <xdr:cNvPr id="380" name="n_4mainValue【公営住宅】&#10;一人当たり面積">
          <a:extLst>
            <a:ext uri="{FF2B5EF4-FFF2-40B4-BE49-F238E27FC236}">
              <a16:creationId xmlns:a16="http://schemas.microsoft.com/office/drawing/2014/main" id="{00000000-0008-0000-0100-00007C010000}"/>
            </a:ext>
          </a:extLst>
        </xdr:cNvPr>
        <xdr:cNvSpPr txBox="1"/>
      </xdr:nvSpPr>
      <xdr:spPr>
        <a:xfrm>
          <a:off x="6737427" y="1482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1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41</xdr:row>
      <xdr:rowOff>129540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flipV="1">
          <a:off x="16318864" y="562737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133367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100-0000A6010000}"/>
            </a:ext>
          </a:extLst>
        </xdr:cNvPr>
        <xdr:cNvSpPr txBox="1"/>
      </xdr:nvSpPr>
      <xdr:spPr>
        <a:xfrm>
          <a:off x="16357600"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129540</xdr:rowOff>
    </xdr:from>
    <xdr:to>
      <xdr:col>86</xdr:col>
      <xdr:colOff>25400</xdr:colOff>
      <xdr:row>41</xdr:row>
      <xdr:rowOff>129540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6230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100-0000A8010000}"/>
            </a:ext>
          </a:extLst>
        </xdr:cNvPr>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153052</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100-0000AA010000}"/>
            </a:ext>
          </a:extLst>
        </xdr:cNvPr>
        <xdr:cNvSpPr txBox="1"/>
      </xdr:nvSpPr>
      <xdr:spPr>
        <a:xfrm>
          <a:off x="16357600" y="6153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130175</xdr:rowOff>
    </xdr:from>
    <xdr:to>
      <xdr:col>85</xdr:col>
      <xdr:colOff>177800</xdr:colOff>
      <xdr:row>37</xdr:row>
      <xdr:rowOff>60325</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62687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120650</xdr:rowOff>
    </xdr:from>
    <xdr:to>
      <xdr:col>81</xdr:col>
      <xdr:colOff>101600</xdr:colOff>
      <xdr:row>37</xdr:row>
      <xdr:rowOff>50800</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5430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86360</xdr:rowOff>
    </xdr:from>
    <xdr:to>
      <xdr:col>72</xdr:col>
      <xdr:colOff>38100</xdr:colOff>
      <xdr:row>37</xdr:row>
      <xdr:rowOff>16510</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3652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76835</xdr:rowOff>
    </xdr:from>
    <xdr:to>
      <xdr:col>85</xdr:col>
      <xdr:colOff>177800</xdr:colOff>
      <xdr:row>41</xdr:row>
      <xdr:rowOff>6985</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6268700" y="6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55262</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100-0000B6010000}"/>
            </a:ext>
          </a:extLst>
        </xdr:cNvPr>
        <xdr:cNvSpPr txBox="1"/>
      </xdr:nvSpPr>
      <xdr:spPr>
        <a:xfrm>
          <a:off x="16357600" y="691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27305</xdr:rowOff>
    </xdr:from>
    <xdr:to>
      <xdr:col>81</xdr:col>
      <xdr:colOff>101600</xdr:colOff>
      <xdr:row>40</xdr:row>
      <xdr:rowOff>128905</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5430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78105</xdr:rowOff>
    </xdr:from>
    <xdr:to>
      <xdr:col>85</xdr:col>
      <xdr:colOff>127000</xdr:colOff>
      <xdr:row>40</xdr:row>
      <xdr:rowOff>127635</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5481300" y="693610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170180</xdr:rowOff>
    </xdr:from>
    <xdr:to>
      <xdr:col>76</xdr:col>
      <xdr:colOff>165100</xdr:colOff>
      <xdr:row>40</xdr:row>
      <xdr:rowOff>100330</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4541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49530</xdr:rowOff>
    </xdr:from>
    <xdr:to>
      <xdr:col>81</xdr:col>
      <xdr:colOff>50800</xdr:colOff>
      <xdr:row>40</xdr:row>
      <xdr:rowOff>78105</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4592300" y="69075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128270</xdr:rowOff>
    </xdr:from>
    <xdr:to>
      <xdr:col>72</xdr:col>
      <xdr:colOff>38100</xdr:colOff>
      <xdr:row>40</xdr:row>
      <xdr:rowOff>58420</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3652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7620</xdr:rowOff>
    </xdr:from>
    <xdr:to>
      <xdr:col>76</xdr:col>
      <xdr:colOff>114300</xdr:colOff>
      <xdr:row>40</xdr:row>
      <xdr:rowOff>49530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3703300" y="68656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90170</xdr:rowOff>
    </xdr:from>
    <xdr:to>
      <xdr:col>67</xdr:col>
      <xdr:colOff>101600</xdr:colOff>
      <xdr:row>40</xdr:row>
      <xdr:rowOff>20320</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12763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140970</xdr:rowOff>
    </xdr:from>
    <xdr:to>
      <xdr:col>71</xdr:col>
      <xdr:colOff>177800</xdr:colOff>
      <xdr:row>40</xdr:row>
      <xdr:rowOff>7620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2814300" y="6827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67327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52660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84472</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4389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33037</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500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120032</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5266044"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91457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4389744"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49547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35007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11447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2611744"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00000000-0008-0000-0100-0000D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161108</xdr:rowOff>
    </xdr:from>
    <xdr:to>
      <xdr:col>116</xdr:col>
      <xdr:colOff>62864</xdr:colOff>
      <xdr:row>42</xdr:row>
      <xdr:rowOff>40277</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flipV="1">
          <a:off x="22160864" y="5647508"/>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id="{00000000-0008-0000-0100-0000E1010000}"/>
            </a:ext>
          </a:extLst>
        </xdr:cNvPr>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107785</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id="{00000000-0008-0000-0100-0000E3010000}"/>
            </a:ext>
          </a:extLst>
        </xdr:cNvPr>
        <xdr:cNvSpPr txBox="1"/>
      </xdr:nvSpPr>
      <xdr:spPr>
        <a:xfrm>
          <a:off x="22199600" y="542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161108</xdr:rowOff>
    </xdr:from>
    <xdr:to>
      <xdr:col>116</xdr:col>
      <xdr:colOff>152400</xdr:colOff>
      <xdr:row>32</xdr:row>
      <xdr:rowOff>161108</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22072600" y="56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85833</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id="{00000000-0008-0000-0100-0000E5010000}"/>
            </a:ext>
          </a:extLst>
        </xdr:cNvPr>
        <xdr:cNvSpPr txBox="1"/>
      </xdr:nvSpPr>
      <xdr:spPr>
        <a:xfrm>
          <a:off x="22199600" y="660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43362</xdr:rowOff>
    </xdr:from>
    <xdr:to>
      <xdr:col>107</xdr:col>
      <xdr:colOff>101600</xdr:colOff>
      <xdr:row>39</xdr:row>
      <xdr:rowOff>144962</xdr:rowOff>
    </xdr:to>
    <xdr:sp macro="" textlink="">
      <xdr:nvSpPr>
        <xdr:cNvPr id="488" name="フローチャート: 判断 487">
          <a:extLst>
            <a:ext uri="{FF2B5EF4-FFF2-40B4-BE49-F238E27FC236}">
              <a16:creationId xmlns:a16="http://schemas.microsoft.com/office/drawing/2014/main" id="{00000000-0008-0000-0100-0000E8010000}"/>
            </a:ext>
          </a:extLst>
        </xdr:cNvPr>
        <xdr:cNvSpPr/>
      </xdr:nvSpPr>
      <xdr:spPr>
        <a:xfrm>
          <a:off x="20383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69487</xdr:rowOff>
    </xdr:from>
    <xdr:to>
      <xdr:col>102</xdr:col>
      <xdr:colOff>165100</xdr:colOff>
      <xdr:row>39</xdr:row>
      <xdr:rowOff>171087</xdr:rowOff>
    </xdr:to>
    <xdr:sp macro="" textlink="">
      <xdr:nvSpPr>
        <xdr:cNvPr id="489" name="フローチャート: 判断 488">
          <a:extLst>
            <a:ext uri="{FF2B5EF4-FFF2-40B4-BE49-F238E27FC236}">
              <a16:creationId xmlns:a16="http://schemas.microsoft.com/office/drawing/2014/main" id="{00000000-0008-0000-0100-0000E9010000}"/>
            </a:ext>
          </a:extLst>
        </xdr:cNvPr>
        <xdr:cNvSpPr/>
      </xdr:nvSpPr>
      <xdr:spPr>
        <a:xfrm>
          <a:off x="19494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139700</xdr:rowOff>
    </xdr:from>
    <xdr:to>
      <xdr:col>98</xdr:col>
      <xdr:colOff>38100</xdr:colOff>
      <xdr:row>39</xdr:row>
      <xdr:rowOff>69850</xdr:rowOff>
    </xdr:to>
    <xdr:sp macro="" textlink="">
      <xdr:nvSpPr>
        <xdr:cNvPr id="490" name="フローチャート: 判断 489">
          <a:extLst>
            <a:ext uri="{FF2B5EF4-FFF2-40B4-BE49-F238E27FC236}">
              <a16:creationId xmlns:a16="http://schemas.microsoft.com/office/drawing/2014/main" id="{00000000-0008-0000-0100-0000EA010000}"/>
            </a:ext>
          </a:extLst>
        </xdr:cNvPr>
        <xdr:cNvSpPr/>
      </xdr:nvSpPr>
      <xdr:spPr>
        <a:xfrm>
          <a:off x="18605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48260</xdr:rowOff>
    </xdr:from>
    <xdr:to>
      <xdr:col>116</xdr:col>
      <xdr:colOff>114300</xdr:colOff>
      <xdr:row>40</xdr:row>
      <xdr:rowOff>149860</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22110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26687</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00000000-0008-0000-0100-0000F1010000}"/>
            </a:ext>
          </a:extLst>
        </xdr:cNvPr>
        <xdr:cNvSpPr txBox="1"/>
      </xdr:nvSpPr>
      <xdr:spPr>
        <a:xfrm>
          <a:off x="22199600"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48260</xdr:rowOff>
    </xdr:from>
    <xdr:to>
      <xdr:col>112</xdr:col>
      <xdr:colOff>38100</xdr:colOff>
      <xdr:row>40</xdr:row>
      <xdr:rowOff>149860</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21272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99060</xdr:rowOff>
    </xdr:from>
    <xdr:to>
      <xdr:col>116</xdr:col>
      <xdr:colOff>63500</xdr:colOff>
      <xdr:row>40</xdr:row>
      <xdr:rowOff>99060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21323300" y="6957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76019</xdr:rowOff>
    </xdr:from>
    <xdr:to>
      <xdr:col>107</xdr:col>
      <xdr:colOff>101600</xdr:colOff>
      <xdr:row>40</xdr:row>
      <xdr:rowOff>6169</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20383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126819</xdr:rowOff>
    </xdr:from>
    <xdr:to>
      <xdr:col>111</xdr:col>
      <xdr:colOff>177800</xdr:colOff>
      <xdr:row>40</xdr:row>
      <xdr:rowOff>99060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20434300" y="6813369"/>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76019</xdr:rowOff>
    </xdr:from>
    <xdr:to>
      <xdr:col>102</xdr:col>
      <xdr:colOff>165100</xdr:colOff>
      <xdr:row>40</xdr:row>
      <xdr:rowOff>6169</xdr:rowOff>
    </xdr:to>
    <xdr:sp macro="" textlink="">
      <xdr:nvSpPr>
        <xdr:cNvPr id="502" name="楕円 501">
          <a:extLst>
            <a:ext uri="{FF2B5EF4-FFF2-40B4-BE49-F238E27FC236}">
              <a16:creationId xmlns:a16="http://schemas.microsoft.com/office/drawing/2014/main" id="{00000000-0008-0000-0100-0000F6010000}"/>
            </a:ext>
          </a:extLst>
        </xdr:cNvPr>
        <xdr:cNvSpPr/>
      </xdr:nvSpPr>
      <xdr:spPr>
        <a:xfrm>
          <a:off x="19494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126819</xdr:rowOff>
    </xdr:from>
    <xdr:to>
      <xdr:col>107</xdr:col>
      <xdr:colOff>50800</xdr:colOff>
      <xdr:row>39</xdr:row>
      <xdr:rowOff>126819</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9545300" y="68133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79284</xdr:rowOff>
    </xdr:from>
    <xdr:to>
      <xdr:col>98</xdr:col>
      <xdr:colOff>38100</xdr:colOff>
      <xdr:row>40</xdr:row>
      <xdr:rowOff>9434</xdr:rowOff>
    </xdr:to>
    <xdr:sp macro="" textlink="">
      <xdr:nvSpPr>
        <xdr:cNvPr id="504" name="楕円 503">
          <a:extLst>
            <a:ext uri="{FF2B5EF4-FFF2-40B4-BE49-F238E27FC236}">
              <a16:creationId xmlns:a16="http://schemas.microsoft.com/office/drawing/2014/main" id="{00000000-0008-0000-0100-0000F8010000}"/>
            </a:ext>
          </a:extLst>
        </xdr:cNvPr>
        <xdr:cNvSpPr/>
      </xdr:nvSpPr>
      <xdr:spPr>
        <a:xfrm>
          <a:off x="18605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126819</xdr:rowOff>
    </xdr:from>
    <xdr:to>
      <xdr:col>102</xdr:col>
      <xdr:colOff>114300</xdr:colOff>
      <xdr:row>39</xdr:row>
      <xdr:rowOff>130084</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flipV="1">
          <a:off x="18656300" y="68133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25961</xdr:rowOff>
    </xdr:from>
    <xdr:ext cx="469744" cy="259045"/>
    <xdr:sp macro="" textlink="">
      <xdr:nvSpPr>
        <xdr:cNvPr id="506" name="n_1ave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210757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161489</xdr:rowOff>
    </xdr:from>
    <xdr:ext cx="469744" cy="259045"/>
    <xdr:sp macro="" textlink="">
      <xdr:nvSpPr>
        <xdr:cNvPr id="507" name="n_2ave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20199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16164</xdr:rowOff>
    </xdr:from>
    <xdr:ext cx="469744" cy="259045"/>
    <xdr:sp macro="" textlink="">
      <xdr:nvSpPr>
        <xdr:cNvPr id="508" name="n_3ave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93104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86377</xdr:rowOff>
    </xdr:from>
    <xdr:ext cx="469744" cy="259045"/>
    <xdr:sp macro="" textlink="">
      <xdr:nvSpPr>
        <xdr:cNvPr id="509" name="n_4ave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8421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140987</xdr:rowOff>
    </xdr:from>
    <xdr:ext cx="469744" cy="259045"/>
    <xdr:sp macro="" textlink="">
      <xdr:nvSpPr>
        <xdr:cNvPr id="510" name="n_1main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210757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168746</xdr:rowOff>
    </xdr:from>
    <xdr:ext cx="469744" cy="259045"/>
    <xdr:sp macro="" textlink="">
      <xdr:nvSpPr>
        <xdr:cNvPr id="511" name="n_2mainValue【認定こども園・幼稚園・保育所】&#10;一人当たり面積">
          <a:extLst>
            <a:ext uri="{FF2B5EF4-FFF2-40B4-BE49-F238E27FC236}">
              <a16:creationId xmlns:a16="http://schemas.microsoft.com/office/drawing/2014/main" id="{00000000-0008-0000-0100-0000FF010000}"/>
            </a:ext>
          </a:extLst>
        </xdr:cNvPr>
        <xdr:cNvSpPr txBox="1"/>
      </xdr:nvSpPr>
      <xdr:spPr>
        <a:xfrm>
          <a:off x="201994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168746</xdr:rowOff>
    </xdr:from>
    <xdr:ext cx="469744" cy="259045"/>
    <xdr:sp macro="" textlink="">
      <xdr:nvSpPr>
        <xdr:cNvPr id="512" name="n_3mainValue【認定こども園・幼稚園・保育所】&#10;一人当たり面積">
          <a:extLst>
            <a:ext uri="{FF2B5EF4-FFF2-40B4-BE49-F238E27FC236}">
              <a16:creationId xmlns:a16="http://schemas.microsoft.com/office/drawing/2014/main" id="{00000000-0008-0000-0100-000000020000}"/>
            </a:ext>
          </a:extLst>
        </xdr:cNvPr>
        <xdr:cNvSpPr txBox="1"/>
      </xdr:nvSpPr>
      <xdr:spPr>
        <a:xfrm>
          <a:off x="193104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561</xdr:rowOff>
    </xdr:from>
    <xdr:ext cx="469744" cy="259045"/>
    <xdr:sp macro="" textlink="">
      <xdr:nvSpPr>
        <xdr:cNvPr id="513" name="n_4mainValue【認定こども園・幼稚園・保育所】&#10;一人当たり面積">
          <a:extLst>
            <a:ext uri="{FF2B5EF4-FFF2-40B4-BE49-F238E27FC236}">
              <a16:creationId xmlns:a16="http://schemas.microsoft.com/office/drawing/2014/main" id="{00000000-0008-0000-0100-000001020000}"/>
            </a:ext>
          </a:extLst>
        </xdr:cNvPr>
        <xdr:cNvSpPr txBox="1"/>
      </xdr:nvSpPr>
      <xdr:spPr>
        <a:xfrm>
          <a:off x="184214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a:extLst>
            <a:ext uri="{FF2B5EF4-FFF2-40B4-BE49-F238E27FC236}">
              <a16:creationId xmlns:a16="http://schemas.microsoft.com/office/drawing/2014/main" id="{00000000-0008-0000-0100-00001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156210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flipV="1">
          <a:off x="16318864" y="9464040"/>
          <a:ext cx="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160037</xdr:rowOff>
    </xdr:from>
    <xdr:ext cx="405111" cy="259045"/>
    <xdr:sp macro="" textlink="">
      <xdr:nvSpPr>
        <xdr:cNvPr id="539" name="【学校施設】&#10;有形固定資産減価償却率最小値テキスト">
          <a:extLst>
            <a:ext uri="{FF2B5EF4-FFF2-40B4-BE49-F238E27FC236}">
              <a16:creationId xmlns:a16="http://schemas.microsoft.com/office/drawing/2014/main" id="{00000000-0008-0000-0100-00001B020000}"/>
            </a:ext>
          </a:extLst>
        </xdr:cNvPr>
        <xdr:cNvSpPr txBox="1"/>
      </xdr:nvSpPr>
      <xdr:spPr>
        <a:xfrm>
          <a:off x="16357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156210</xdr:rowOff>
    </xdr:from>
    <xdr:to>
      <xdr:col>86</xdr:col>
      <xdr:colOff>25400</xdr:colOff>
      <xdr:row>64</xdr:row>
      <xdr:rowOff>156210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6230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541" name="【学校施設】&#10;有形固定資産減価償却率最大値テキスト">
          <a:extLst>
            <a:ext uri="{FF2B5EF4-FFF2-40B4-BE49-F238E27FC236}">
              <a16:creationId xmlns:a16="http://schemas.microsoft.com/office/drawing/2014/main" id="{00000000-0008-0000-0100-00001D020000}"/>
            </a:ext>
          </a:extLst>
        </xdr:cNvPr>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543" name="【学校施設】&#10;有形固定資産減価償却率平均値テキスト">
          <a:extLst>
            <a:ext uri="{FF2B5EF4-FFF2-40B4-BE49-F238E27FC236}">
              <a16:creationId xmlns:a16="http://schemas.microsoft.com/office/drawing/2014/main" id="{00000000-0008-0000-0100-00001F020000}"/>
            </a:ext>
          </a:extLst>
        </xdr:cNvPr>
        <xdr:cNvSpPr txBox="1"/>
      </xdr:nvSpPr>
      <xdr:spPr>
        <a:xfrm>
          <a:off x="16357600" y="1029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21590</xdr:rowOff>
    </xdr:from>
    <xdr:to>
      <xdr:col>76</xdr:col>
      <xdr:colOff>165100</xdr:colOff>
      <xdr:row>60</xdr:row>
      <xdr:rowOff>123190</xdr:rowOff>
    </xdr:to>
    <xdr:sp macro="" textlink="">
      <xdr:nvSpPr>
        <xdr:cNvPr id="546" name="フローチャート: 判断 545">
          <a:extLst>
            <a:ext uri="{FF2B5EF4-FFF2-40B4-BE49-F238E27FC236}">
              <a16:creationId xmlns:a16="http://schemas.microsoft.com/office/drawing/2014/main" id="{00000000-0008-0000-0100-000022020000}"/>
            </a:ext>
          </a:extLst>
        </xdr:cNvPr>
        <xdr:cNvSpPr/>
      </xdr:nvSpPr>
      <xdr:spPr>
        <a:xfrm>
          <a:off x="14541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116840</xdr:rowOff>
    </xdr:from>
    <xdr:to>
      <xdr:col>72</xdr:col>
      <xdr:colOff>38100</xdr:colOff>
      <xdr:row>60</xdr:row>
      <xdr:rowOff>46990</xdr:rowOff>
    </xdr:to>
    <xdr:sp macro="" textlink="">
      <xdr:nvSpPr>
        <xdr:cNvPr id="547" name="フローチャート: 判断 546">
          <a:extLst>
            <a:ext uri="{FF2B5EF4-FFF2-40B4-BE49-F238E27FC236}">
              <a16:creationId xmlns:a16="http://schemas.microsoft.com/office/drawing/2014/main" id="{00000000-0008-0000-0100-000023020000}"/>
            </a:ext>
          </a:extLst>
        </xdr:cNvPr>
        <xdr:cNvSpPr/>
      </xdr:nvSpPr>
      <xdr:spPr>
        <a:xfrm>
          <a:off x="13652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55880</xdr:rowOff>
    </xdr:from>
    <xdr:to>
      <xdr:col>67</xdr:col>
      <xdr:colOff>101600</xdr:colOff>
      <xdr:row>59</xdr:row>
      <xdr:rowOff>157480</xdr:rowOff>
    </xdr:to>
    <xdr:sp macro="" textlink="">
      <xdr:nvSpPr>
        <xdr:cNvPr id="548" name="フローチャート: 判断 547">
          <a:extLst>
            <a:ext uri="{FF2B5EF4-FFF2-40B4-BE49-F238E27FC236}">
              <a16:creationId xmlns:a16="http://schemas.microsoft.com/office/drawing/2014/main" id="{00000000-0008-0000-0100-000024020000}"/>
            </a:ext>
          </a:extLst>
        </xdr:cNvPr>
        <xdr:cNvSpPr/>
      </xdr:nvSpPr>
      <xdr:spPr>
        <a:xfrm>
          <a:off x="12763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170180</xdr:rowOff>
    </xdr:from>
    <xdr:to>
      <xdr:col>85</xdr:col>
      <xdr:colOff>177800</xdr:colOff>
      <xdr:row>58</xdr:row>
      <xdr:rowOff>100330</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62687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21607</xdr:rowOff>
    </xdr:from>
    <xdr:ext cx="405111" cy="259045"/>
    <xdr:sp macro="" textlink="">
      <xdr:nvSpPr>
        <xdr:cNvPr id="555" name="【学校施設】&#10;有形固定資産減価償却率該当値テキスト">
          <a:extLst>
            <a:ext uri="{FF2B5EF4-FFF2-40B4-BE49-F238E27FC236}">
              <a16:creationId xmlns:a16="http://schemas.microsoft.com/office/drawing/2014/main" id="{00000000-0008-0000-0100-00002B020000}"/>
            </a:ext>
          </a:extLst>
        </xdr:cNvPr>
        <xdr:cNvSpPr txBox="1"/>
      </xdr:nvSpPr>
      <xdr:spPr>
        <a:xfrm>
          <a:off x="16357600"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67310</xdr:rowOff>
    </xdr:from>
    <xdr:to>
      <xdr:col>81</xdr:col>
      <xdr:colOff>101600</xdr:colOff>
      <xdr:row>57</xdr:row>
      <xdr:rowOff>168910</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54305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118110</xdr:rowOff>
    </xdr:from>
    <xdr:to>
      <xdr:col>85</xdr:col>
      <xdr:colOff>127000</xdr:colOff>
      <xdr:row>58</xdr:row>
      <xdr:rowOff>49530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5481300" y="989076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82550</xdr:rowOff>
    </xdr:from>
    <xdr:to>
      <xdr:col>76</xdr:col>
      <xdr:colOff>165100</xdr:colOff>
      <xdr:row>57</xdr:row>
      <xdr:rowOff>12700</xdr:rowOff>
    </xdr:to>
    <xdr:sp macro="" textlink="">
      <xdr:nvSpPr>
        <xdr:cNvPr id="558" name="楕円 557">
          <a:extLst>
            <a:ext uri="{FF2B5EF4-FFF2-40B4-BE49-F238E27FC236}">
              <a16:creationId xmlns:a16="http://schemas.microsoft.com/office/drawing/2014/main" id="{00000000-0008-0000-0100-00002E020000}"/>
            </a:ext>
          </a:extLst>
        </xdr:cNvPr>
        <xdr:cNvSpPr/>
      </xdr:nvSpPr>
      <xdr:spPr>
        <a:xfrm>
          <a:off x="145415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133350</xdr:rowOff>
    </xdr:from>
    <xdr:to>
      <xdr:col>81</xdr:col>
      <xdr:colOff>50800</xdr:colOff>
      <xdr:row>57</xdr:row>
      <xdr:rowOff>118110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4592300" y="973455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36830</xdr:rowOff>
    </xdr:from>
    <xdr:to>
      <xdr:col>72</xdr:col>
      <xdr:colOff>38100</xdr:colOff>
      <xdr:row>56</xdr:row>
      <xdr:rowOff>138430</xdr:rowOff>
    </xdr:to>
    <xdr:sp macro="" textlink="">
      <xdr:nvSpPr>
        <xdr:cNvPr id="560" name="楕円 559">
          <a:extLst>
            <a:ext uri="{FF2B5EF4-FFF2-40B4-BE49-F238E27FC236}">
              <a16:creationId xmlns:a16="http://schemas.microsoft.com/office/drawing/2014/main" id="{00000000-0008-0000-0100-000030020000}"/>
            </a:ext>
          </a:extLst>
        </xdr:cNvPr>
        <xdr:cNvSpPr/>
      </xdr:nvSpPr>
      <xdr:spPr>
        <a:xfrm>
          <a:off x="13652500" y="96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87630</xdr:rowOff>
    </xdr:from>
    <xdr:to>
      <xdr:col>76</xdr:col>
      <xdr:colOff>114300</xdr:colOff>
      <xdr:row>56</xdr:row>
      <xdr:rowOff>133350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3703300" y="96888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124460</xdr:rowOff>
    </xdr:from>
    <xdr:to>
      <xdr:col>67</xdr:col>
      <xdr:colOff>101600</xdr:colOff>
      <xdr:row>56</xdr:row>
      <xdr:rowOff>54610</xdr:rowOff>
    </xdr:to>
    <xdr:sp macro="" textlink="">
      <xdr:nvSpPr>
        <xdr:cNvPr id="562" name="楕円 561">
          <a:extLst>
            <a:ext uri="{FF2B5EF4-FFF2-40B4-BE49-F238E27FC236}">
              <a16:creationId xmlns:a16="http://schemas.microsoft.com/office/drawing/2014/main" id="{00000000-0008-0000-0100-000032020000}"/>
            </a:ext>
          </a:extLst>
        </xdr:cNvPr>
        <xdr:cNvSpPr/>
      </xdr:nvSpPr>
      <xdr:spPr>
        <a:xfrm>
          <a:off x="12763500" y="95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3810</xdr:rowOff>
    </xdr:from>
    <xdr:to>
      <xdr:col>71</xdr:col>
      <xdr:colOff>177800</xdr:colOff>
      <xdr:row>56</xdr:row>
      <xdr:rowOff>87630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2814300" y="960501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110507</xdr:rowOff>
    </xdr:from>
    <xdr:ext cx="405111" cy="259045"/>
    <xdr:sp macro="" textlink="">
      <xdr:nvSpPr>
        <xdr:cNvPr id="564" name="n_1aveValue【学校施設】&#10;有形固定資産減価償却率">
          <a:extLst>
            <a:ext uri="{FF2B5EF4-FFF2-40B4-BE49-F238E27FC236}">
              <a16:creationId xmlns:a16="http://schemas.microsoft.com/office/drawing/2014/main" id="{00000000-0008-0000-0100-000034020000}"/>
            </a:ext>
          </a:extLst>
        </xdr:cNvPr>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114317</xdr:rowOff>
    </xdr:from>
    <xdr:ext cx="405111" cy="259045"/>
    <xdr:sp macro="" textlink="">
      <xdr:nvSpPr>
        <xdr:cNvPr id="565" name="n_2aveValue【学校施設】&#10;有形固定資産減価償却率">
          <a:extLst>
            <a:ext uri="{FF2B5EF4-FFF2-40B4-BE49-F238E27FC236}">
              <a16:creationId xmlns:a16="http://schemas.microsoft.com/office/drawing/2014/main" id="{00000000-0008-0000-0100-000035020000}"/>
            </a:ext>
          </a:extLst>
        </xdr:cNvPr>
        <xdr:cNvSpPr txBox="1"/>
      </xdr:nvSpPr>
      <xdr:spPr>
        <a:xfrm>
          <a:off x="14389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38117</xdr:rowOff>
    </xdr:from>
    <xdr:ext cx="405111" cy="259045"/>
    <xdr:sp macro="" textlink="">
      <xdr:nvSpPr>
        <xdr:cNvPr id="566" name="n_3aveValue【学校施設】&#10;有形固定資産減価償却率">
          <a:extLst>
            <a:ext uri="{FF2B5EF4-FFF2-40B4-BE49-F238E27FC236}">
              <a16:creationId xmlns:a16="http://schemas.microsoft.com/office/drawing/2014/main" id="{00000000-0008-0000-0100-000036020000}"/>
            </a:ext>
          </a:extLst>
        </xdr:cNvPr>
        <xdr:cNvSpPr txBox="1"/>
      </xdr:nvSpPr>
      <xdr:spPr>
        <a:xfrm>
          <a:off x="13500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148607</xdr:rowOff>
    </xdr:from>
    <xdr:ext cx="405111" cy="259045"/>
    <xdr:sp macro="" textlink="">
      <xdr:nvSpPr>
        <xdr:cNvPr id="567" name="n_4aveValue【学校施設】&#10;有形固定資産減価償却率">
          <a:extLst>
            <a:ext uri="{FF2B5EF4-FFF2-40B4-BE49-F238E27FC236}">
              <a16:creationId xmlns:a16="http://schemas.microsoft.com/office/drawing/2014/main" id="{00000000-0008-0000-0100-000037020000}"/>
            </a:ext>
          </a:extLst>
        </xdr:cNvPr>
        <xdr:cNvSpPr txBox="1"/>
      </xdr:nvSpPr>
      <xdr:spPr>
        <a:xfrm>
          <a:off x="12611744"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13987</xdr:rowOff>
    </xdr:from>
    <xdr:ext cx="405111" cy="259045"/>
    <xdr:sp macro="" textlink="">
      <xdr:nvSpPr>
        <xdr:cNvPr id="568" name="n_1mainValue【学校施設】&#10;有形固定資産減価償却率">
          <a:extLst>
            <a:ext uri="{FF2B5EF4-FFF2-40B4-BE49-F238E27FC236}">
              <a16:creationId xmlns:a16="http://schemas.microsoft.com/office/drawing/2014/main" id="{00000000-0008-0000-0100-000038020000}"/>
            </a:ext>
          </a:extLst>
        </xdr:cNvPr>
        <xdr:cNvSpPr txBox="1"/>
      </xdr:nvSpPr>
      <xdr:spPr>
        <a:xfrm>
          <a:off x="1526604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29227</xdr:rowOff>
    </xdr:from>
    <xdr:ext cx="405111" cy="259045"/>
    <xdr:sp macro="" textlink="">
      <xdr:nvSpPr>
        <xdr:cNvPr id="569" name="n_2mainValue【学校施設】&#10;有形固定資産減価償却率">
          <a:extLst>
            <a:ext uri="{FF2B5EF4-FFF2-40B4-BE49-F238E27FC236}">
              <a16:creationId xmlns:a16="http://schemas.microsoft.com/office/drawing/2014/main" id="{00000000-0008-0000-0100-000039020000}"/>
            </a:ext>
          </a:extLst>
        </xdr:cNvPr>
        <xdr:cNvSpPr txBox="1"/>
      </xdr:nvSpPr>
      <xdr:spPr>
        <a:xfrm>
          <a:off x="14389744" y="945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154957</xdr:rowOff>
    </xdr:from>
    <xdr:ext cx="405111" cy="259045"/>
    <xdr:sp macro="" textlink="">
      <xdr:nvSpPr>
        <xdr:cNvPr id="570" name="n_3mainValue【学校施設】&#10;有形固定資産減価償却率">
          <a:extLst>
            <a:ext uri="{FF2B5EF4-FFF2-40B4-BE49-F238E27FC236}">
              <a16:creationId xmlns:a16="http://schemas.microsoft.com/office/drawing/2014/main" id="{00000000-0008-0000-0100-00003A020000}"/>
            </a:ext>
          </a:extLst>
        </xdr:cNvPr>
        <xdr:cNvSpPr txBox="1"/>
      </xdr:nvSpPr>
      <xdr:spPr>
        <a:xfrm>
          <a:off x="13500744" y="941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71137</xdr:rowOff>
    </xdr:from>
    <xdr:ext cx="405111" cy="259045"/>
    <xdr:sp macro="" textlink="">
      <xdr:nvSpPr>
        <xdr:cNvPr id="571" name="n_4mainValue【学校施設】&#10;有形固定資産減価償却率">
          <a:extLst>
            <a:ext uri="{FF2B5EF4-FFF2-40B4-BE49-F238E27FC236}">
              <a16:creationId xmlns:a16="http://schemas.microsoft.com/office/drawing/2014/main" id="{00000000-0008-0000-0100-00003B020000}"/>
            </a:ext>
          </a:extLst>
        </xdr:cNvPr>
        <xdr:cNvSpPr txBox="1"/>
      </xdr:nvSpPr>
      <xdr:spPr>
        <a:xfrm>
          <a:off x="12611744" y="932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00000000-0008-0000-0100-00005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106070</xdr:rowOff>
    </xdr:from>
    <xdr:to>
      <xdr:col>116</xdr:col>
      <xdr:colOff>62864</xdr:colOff>
      <xdr:row>63</xdr:row>
      <xdr:rowOff>34290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flipV="1">
          <a:off x="22160864" y="9878720"/>
          <a:ext cx="0" cy="95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38117</xdr:rowOff>
    </xdr:from>
    <xdr:ext cx="469744" cy="259045"/>
    <xdr:sp macro="" textlink="">
      <xdr:nvSpPr>
        <xdr:cNvPr id="595" name="【学校施設】&#10;一人当たり面積最小値テキスト">
          <a:extLst>
            <a:ext uri="{FF2B5EF4-FFF2-40B4-BE49-F238E27FC236}">
              <a16:creationId xmlns:a16="http://schemas.microsoft.com/office/drawing/2014/main" id="{00000000-0008-0000-0100-000053020000}"/>
            </a:ext>
          </a:extLst>
        </xdr:cNvPr>
        <xdr:cNvSpPr txBox="1"/>
      </xdr:nvSpPr>
      <xdr:spPr>
        <a:xfrm>
          <a:off x="221996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34290</xdr:rowOff>
    </xdr:from>
    <xdr:to>
      <xdr:col>116</xdr:col>
      <xdr:colOff>152400</xdr:colOff>
      <xdr:row>63</xdr:row>
      <xdr:rowOff>34290</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22072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52747</xdr:rowOff>
    </xdr:from>
    <xdr:ext cx="469744" cy="259045"/>
    <xdr:sp macro="" textlink="">
      <xdr:nvSpPr>
        <xdr:cNvPr id="597" name="【学校施設】&#10;一人当たり面積最大値テキスト">
          <a:extLst>
            <a:ext uri="{FF2B5EF4-FFF2-40B4-BE49-F238E27FC236}">
              <a16:creationId xmlns:a16="http://schemas.microsoft.com/office/drawing/2014/main" id="{00000000-0008-0000-0100-000055020000}"/>
            </a:ext>
          </a:extLst>
        </xdr:cNvPr>
        <xdr:cNvSpPr txBox="1"/>
      </xdr:nvSpPr>
      <xdr:spPr>
        <a:xfrm>
          <a:off x="22199600" y="965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106070</xdr:rowOff>
    </xdr:from>
    <xdr:to>
      <xdr:col>116</xdr:col>
      <xdr:colOff>152400</xdr:colOff>
      <xdr:row>57</xdr:row>
      <xdr:rowOff>106070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22072600" y="987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39184</xdr:rowOff>
    </xdr:from>
    <xdr:ext cx="469744" cy="259045"/>
    <xdr:sp macro="" textlink="">
      <xdr:nvSpPr>
        <xdr:cNvPr id="599" name="【学校施設】&#10;一人当たり面積平均値テキスト">
          <a:extLst>
            <a:ext uri="{FF2B5EF4-FFF2-40B4-BE49-F238E27FC236}">
              <a16:creationId xmlns:a16="http://schemas.microsoft.com/office/drawing/2014/main" id="{00000000-0008-0000-0100-000057020000}"/>
            </a:ext>
          </a:extLst>
        </xdr:cNvPr>
        <xdr:cNvSpPr txBox="1"/>
      </xdr:nvSpPr>
      <xdr:spPr>
        <a:xfrm>
          <a:off x="22199600" y="10497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60757</xdr:rowOff>
    </xdr:from>
    <xdr:to>
      <xdr:col>116</xdr:col>
      <xdr:colOff>114300</xdr:colOff>
      <xdr:row>61</xdr:row>
      <xdr:rowOff>162357</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22110700" y="1051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39268</xdr:rowOff>
    </xdr:from>
    <xdr:to>
      <xdr:col>112</xdr:col>
      <xdr:colOff>38100</xdr:colOff>
      <xdr:row>61</xdr:row>
      <xdr:rowOff>140868</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21272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41097</xdr:rowOff>
    </xdr:from>
    <xdr:to>
      <xdr:col>107</xdr:col>
      <xdr:colOff>101600</xdr:colOff>
      <xdr:row>61</xdr:row>
      <xdr:rowOff>142697</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20383500" y="104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48413</xdr:rowOff>
    </xdr:from>
    <xdr:to>
      <xdr:col>102</xdr:col>
      <xdr:colOff>165100</xdr:colOff>
      <xdr:row>61</xdr:row>
      <xdr:rowOff>150013</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19494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26924</xdr:rowOff>
    </xdr:from>
    <xdr:to>
      <xdr:col>98</xdr:col>
      <xdr:colOff>38100</xdr:colOff>
      <xdr:row>60</xdr:row>
      <xdr:rowOff>128524</xdr:rowOff>
    </xdr:to>
    <xdr:sp macro="" textlink="">
      <xdr:nvSpPr>
        <xdr:cNvPr id="604" name="フローチャート: 判断 603">
          <a:extLst>
            <a:ext uri="{FF2B5EF4-FFF2-40B4-BE49-F238E27FC236}">
              <a16:creationId xmlns:a16="http://schemas.microsoft.com/office/drawing/2014/main" id="{00000000-0008-0000-0100-00005C020000}"/>
            </a:ext>
          </a:extLst>
        </xdr:cNvPr>
        <xdr:cNvSpPr/>
      </xdr:nvSpPr>
      <xdr:spPr>
        <a:xfrm>
          <a:off x="18605500" y="103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49326</xdr:rowOff>
    </xdr:from>
    <xdr:to>
      <xdr:col>116</xdr:col>
      <xdr:colOff>114300</xdr:colOff>
      <xdr:row>61</xdr:row>
      <xdr:rowOff>150926</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2110700" y="1050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72203</xdr:rowOff>
    </xdr:from>
    <xdr:ext cx="469744" cy="259045"/>
    <xdr:sp macro="" textlink="">
      <xdr:nvSpPr>
        <xdr:cNvPr id="611" name="【学校施設】&#10;一人当たり面積該当値テキスト">
          <a:extLst>
            <a:ext uri="{FF2B5EF4-FFF2-40B4-BE49-F238E27FC236}">
              <a16:creationId xmlns:a16="http://schemas.microsoft.com/office/drawing/2014/main" id="{00000000-0008-0000-0100-000063020000}"/>
            </a:ext>
          </a:extLst>
        </xdr:cNvPr>
        <xdr:cNvSpPr txBox="1"/>
      </xdr:nvSpPr>
      <xdr:spPr>
        <a:xfrm>
          <a:off x="22199600" y="1035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50698</xdr:rowOff>
    </xdr:from>
    <xdr:to>
      <xdr:col>112</xdr:col>
      <xdr:colOff>38100</xdr:colOff>
      <xdr:row>61</xdr:row>
      <xdr:rowOff>152298</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21272500" y="1050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100126</xdr:rowOff>
    </xdr:from>
    <xdr:to>
      <xdr:col>116</xdr:col>
      <xdr:colOff>63500</xdr:colOff>
      <xdr:row>61</xdr:row>
      <xdr:rowOff>101498</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21323300" y="10558576"/>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49784</xdr:rowOff>
    </xdr:from>
    <xdr:to>
      <xdr:col>107</xdr:col>
      <xdr:colOff>101600</xdr:colOff>
      <xdr:row>61</xdr:row>
      <xdr:rowOff>151384</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20383500" y="105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100584</xdr:rowOff>
    </xdr:from>
    <xdr:to>
      <xdr:col>111</xdr:col>
      <xdr:colOff>177800</xdr:colOff>
      <xdr:row>61</xdr:row>
      <xdr:rowOff>101498</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20434300" y="1055903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53899</xdr:rowOff>
    </xdr:from>
    <xdr:to>
      <xdr:col>102</xdr:col>
      <xdr:colOff>165100</xdr:colOff>
      <xdr:row>61</xdr:row>
      <xdr:rowOff>155499</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19494500" y="1051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100584</xdr:rowOff>
    </xdr:from>
    <xdr:to>
      <xdr:col>107</xdr:col>
      <xdr:colOff>50800</xdr:colOff>
      <xdr:row>61</xdr:row>
      <xdr:rowOff>104699</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19545300" y="1055903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64415</xdr:rowOff>
    </xdr:from>
    <xdr:to>
      <xdr:col>98</xdr:col>
      <xdr:colOff>38100</xdr:colOff>
      <xdr:row>61</xdr:row>
      <xdr:rowOff>166015</xdr:rowOff>
    </xdr:to>
    <xdr:sp macro="" textlink="">
      <xdr:nvSpPr>
        <xdr:cNvPr id="618" name="楕円 617">
          <a:extLst>
            <a:ext uri="{FF2B5EF4-FFF2-40B4-BE49-F238E27FC236}">
              <a16:creationId xmlns:a16="http://schemas.microsoft.com/office/drawing/2014/main" id="{00000000-0008-0000-0100-00006A020000}"/>
            </a:ext>
          </a:extLst>
        </xdr:cNvPr>
        <xdr:cNvSpPr/>
      </xdr:nvSpPr>
      <xdr:spPr>
        <a:xfrm>
          <a:off x="18605500" y="105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104699</xdr:rowOff>
    </xdr:from>
    <xdr:to>
      <xdr:col>102</xdr:col>
      <xdr:colOff>114300</xdr:colOff>
      <xdr:row>61</xdr:row>
      <xdr:rowOff>115215</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flipV="1">
          <a:off x="18656300" y="10563149"/>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157395</xdr:rowOff>
    </xdr:from>
    <xdr:ext cx="469744" cy="259045"/>
    <xdr:sp macro="" textlink="">
      <xdr:nvSpPr>
        <xdr:cNvPr id="620" name="n_1aveValue【学校施設】&#10;一人当たり面積">
          <a:extLst>
            <a:ext uri="{FF2B5EF4-FFF2-40B4-BE49-F238E27FC236}">
              <a16:creationId xmlns:a16="http://schemas.microsoft.com/office/drawing/2014/main" id="{00000000-0008-0000-0100-00006C020000}"/>
            </a:ext>
          </a:extLst>
        </xdr:cNvPr>
        <xdr:cNvSpPr txBox="1"/>
      </xdr:nvSpPr>
      <xdr:spPr>
        <a:xfrm>
          <a:off x="210757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159224</xdr:rowOff>
    </xdr:from>
    <xdr:ext cx="469744" cy="259045"/>
    <xdr:sp macro="" textlink="">
      <xdr:nvSpPr>
        <xdr:cNvPr id="621" name="n_2aveValue【学校施設】&#10;一人当たり面積">
          <a:extLst>
            <a:ext uri="{FF2B5EF4-FFF2-40B4-BE49-F238E27FC236}">
              <a16:creationId xmlns:a16="http://schemas.microsoft.com/office/drawing/2014/main" id="{00000000-0008-0000-0100-00006D020000}"/>
            </a:ext>
          </a:extLst>
        </xdr:cNvPr>
        <xdr:cNvSpPr txBox="1"/>
      </xdr:nvSpPr>
      <xdr:spPr>
        <a:xfrm>
          <a:off x="20199427" y="1027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166540</xdr:rowOff>
    </xdr:from>
    <xdr:ext cx="469744" cy="259045"/>
    <xdr:sp macro="" textlink="">
      <xdr:nvSpPr>
        <xdr:cNvPr id="622" name="n_3aveValue【学校施設】&#10;一人当たり面積">
          <a:extLst>
            <a:ext uri="{FF2B5EF4-FFF2-40B4-BE49-F238E27FC236}">
              <a16:creationId xmlns:a16="http://schemas.microsoft.com/office/drawing/2014/main" id="{00000000-0008-0000-0100-00006E020000}"/>
            </a:ext>
          </a:extLst>
        </xdr:cNvPr>
        <xdr:cNvSpPr txBox="1"/>
      </xdr:nvSpPr>
      <xdr:spPr>
        <a:xfrm>
          <a:off x="19310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145051</xdr:rowOff>
    </xdr:from>
    <xdr:ext cx="469744" cy="259045"/>
    <xdr:sp macro="" textlink="">
      <xdr:nvSpPr>
        <xdr:cNvPr id="623" name="n_4aveValue【学校施設】&#10;一人当たり面積">
          <a:extLst>
            <a:ext uri="{FF2B5EF4-FFF2-40B4-BE49-F238E27FC236}">
              <a16:creationId xmlns:a16="http://schemas.microsoft.com/office/drawing/2014/main" id="{00000000-0008-0000-0100-00006F020000}"/>
            </a:ext>
          </a:extLst>
        </xdr:cNvPr>
        <xdr:cNvSpPr txBox="1"/>
      </xdr:nvSpPr>
      <xdr:spPr>
        <a:xfrm>
          <a:off x="18421427" y="1008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143425</xdr:rowOff>
    </xdr:from>
    <xdr:ext cx="469744" cy="259045"/>
    <xdr:sp macro="" textlink="">
      <xdr:nvSpPr>
        <xdr:cNvPr id="624" name="n_1mainValue【学校施設】&#10;一人当たり面積">
          <a:extLst>
            <a:ext uri="{FF2B5EF4-FFF2-40B4-BE49-F238E27FC236}">
              <a16:creationId xmlns:a16="http://schemas.microsoft.com/office/drawing/2014/main" id="{00000000-0008-0000-0100-000070020000}"/>
            </a:ext>
          </a:extLst>
        </xdr:cNvPr>
        <xdr:cNvSpPr txBox="1"/>
      </xdr:nvSpPr>
      <xdr:spPr>
        <a:xfrm>
          <a:off x="21075727" y="1060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142511</xdr:rowOff>
    </xdr:from>
    <xdr:ext cx="469744" cy="259045"/>
    <xdr:sp macro="" textlink="">
      <xdr:nvSpPr>
        <xdr:cNvPr id="625" name="n_2mainValue【学校施設】&#10;一人当たり面積">
          <a:extLst>
            <a:ext uri="{FF2B5EF4-FFF2-40B4-BE49-F238E27FC236}">
              <a16:creationId xmlns:a16="http://schemas.microsoft.com/office/drawing/2014/main" id="{00000000-0008-0000-0100-000071020000}"/>
            </a:ext>
          </a:extLst>
        </xdr:cNvPr>
        <xdr:cNvSpPr txBox="1"/>
      </xdr:nvSpPr>
      <xdr:spPr>
        <a:xfrm>
          <a:off x="20199427" y="1060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146626</xdr:rowOff>
    </xdr:from>
    <xdr:ext cx="469744" cy="259045"/>
    <xdr:sp macro="" textlink="">
      <xdr:nvSpPr>
        <xdr:cNvPr id="626" name="n_3mainValue【学校施設】&#10;一人当たり面積">
          <a:extLst>
            <a:ext uri="{FF2B5EF4-FFF2-40B4-BE49-F238E27FC236}">
              <a16:creationId xmlns:a16="http://schemas.microsoft.com/office/drawing/2014/main" id="{00000000-0008-0000-0100-000072020000}"/>
            </a:ext>
          </a:extLst>
        </xdr:cNvPr>
        <xdr:cNvSpPr txBox="1"/>
      </xdr:nvSpPr>
      <xdr:spPr>
        <a:xfrm>
          <a:off x="19310427" y="1060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157142</xdr:rowOff>
    </xdr:from>
    <xdr:ext cx="469744" cy="259045"/>
    <xdr:sp macro="" textlink="">
      <xdr:nvSpPr>
        <xdr:cNvPr id="627" name="n_4mainValue【学校施設】&#10;一人当たり面積">
          <a:extLst>
            <a:ext uri="{FF2B5EF4-FFF2-40B4-BE49-F238E27FC236}">
              <a16:creationId xmlns:a16="http://schemas.microsoft.com/office/drawing/2014/main" id="{00000000-0008-0000-0100-000073020000}"/>
            </a:ext>
          </a:extLst>
        </xdr:cNvPr>
        <xdr:cNvSpPr txBox="1"/>
      </xdr:nvSpPr>
      <xdr:spPr>
        <a:xfrm>
          <a:off x="18421427" y="1061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00000000-0008-0000-0100-00008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140970</xdr:rowOff>
    </xdr:from>
    <xdr:to>
      <xdr:col>85</xdr:col>
      <xdr:colOff>126364</xdr:colOff>
      <xdr:row>85</xdr:row>
      <xdr:rowOff>150113</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flipV="1">
          <a:off x="16318864" y="13514070"/>
          <a:ext cx="0" cy="1209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153940</xdr:rowOff>
    </xdr:from>
    <xdr:ext cx="405111" cy="259045"/>
    <xdr:sp macro="" textlink="">
      <xdr:nvSpPr>
        <xdr:cNvPr id="651" name="【児童館】&#10;有形固定資産減価償却率最小値テキスト">
          <a:extLst>
            <a:ext uri="{FF2B5EF4-FFF2-40B4-BE49-F238E27FC236}">
              <a16:creationId xmlns:a16="http://schemas.microsoft.com/office/drawing/2014/main" id="{00000000-0008-0000-0100-00008B020000}"/>
            </a:ext>
          </a:extLst>
        </xdr:cNvPr>
        <xdr:cNvSpPr txBox="1"/>
      </xdr:nvSpPr>
      <xdr:spPr>
        <a:xfrm>
          <a:off x="16357600" y="14727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150113</xdr:rowOff>
    </xdr:from>
    <xdr:to>
      <xdr:col>86</xdr:col>
      <xdr:colOff>25400</xdr:colOff>
      <xdr:row>85</xdr:row>
      <xdr:rowOff>150113</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6230600" y="1472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87647</xdr:rowOff>
    </xdr:from>
    <xdr:ext cx="405111" cy="259045"/>
    <xdr:sp macro="" textlink="">
      <xdr:nvSpPr>
        <xdr:cNvPr id="653" name="【児童館】&#10;有形固定資産減価償却率最大値テキスト">
          <a:extLst>
            <a:ext uri="{FF2B5EF4-FFF2-40B4-BE49-F238E27FC236}">
              <a16:creationId xmlns:a16="http://schemas.microsoft.com/office/drawing/2014/main" id="{00000000-0008-0000-0100-00008D020000}"/>
            </a:ext>
          </a:extLst>
        </xdr:cNvPr>
        <xdr:cNvSpPr txBox="1"/>
      </xdr:nvSpPr>
      <xdr:spPr>
        <a:xfrm>
          <a:off x="16357600" y="1328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140970</xdr:rowOff>
    </xdr:from>
    <xdr:to>
      <xdr:col>86</xdr:col>
      <xdr:colOff>25400</xdr:colOff>
      <xdr:row>78</xdr:row>
      <xdr:rowOff>140970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6230600" y="1351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164609</xdr:rowOff>
    </xdr:from>
    <xdr:ext cx="405111" cy="259045"/>
    <xdr:sp macro="" textlink="">
      <xdr:nvSpPr>
        <xdr:cNvPr id="655" name="【児童館】&#10;有形固定資産減価償却率平均値テキスト">
          <a:extLst>
            <a:ext uri="{FF2B5EF4-FFF2-40B4-BE49-F238E27FC236}">
              <a16:creationId xmlns:a16="http://schemas.microsoft.com/office/drawing/2014/main" id="{00000000-0008-0000-0100-00008F020000}"/>
            </a:ext>
          </a:extLst>
        </xdr:cNvPr>
        <xdr:cNvSpPr txBox="1"/>
      </xdr:nvSpPr>
      <xdr:spPr>
        <a:xfrm>
          <a:off x="16357600" y="1405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xdr:rowOff>
    </xdr:from>
    <xdr:to>
      <xdr:col>85</xdr:col>
      <xdr:colOff>177800</xdr:colOff>
      <xdr:row>82</xdr:row>
      <xdr:rowOff>116332</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62687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97028</xdr:rowOff>
    </xdr:from>
    <xdr:to>
      <xdr:col>81</xdr:col>
      <xdr:colOff>101600</xdr:colOff>
      <xdr:row>82</xdr:row>
      <xdr:rowOff>27178</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5430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106172</xdr:rowOff>
    </xdr:from>
    <xdr:to>
      <xdr:col>76</xdr:col>
      <xdr:colOff>165100</xdr:colOff>
      <xdr:row>82</xdr:row>
      <xdr:rowOff>36322</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4541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126746</xdr:rowOff>
    </xdr:from>
    <xdr:to>
      <xdr:col>72</xdr:col>
      <xdr:colOff>38100</xdr:colOff>
      <xdr:row>82</xdr:row>
      <xdr:rowOff>56896</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3652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161037</xdr:rowOff>
    </xdr:from>
    <xdr:to>
      <xdr:col>67</xdr:col>
      <xdr:colOff>101600</xdr:colOff>
      <xdr:row>79</xdr:row>
      <xdr:rowOff>91187</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12763500" y="1353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170180</xdr:rowOff>
    </xdr:from>
    <xdr:to>
      <xdr:col>85</xdr:col>
      <xdr:colOff>177800</xdr:colOff>
      <xdr:row>79</xdr:row>
      <xdr:rowOff>100330</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162687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85107</xdr:rowOff>
    </xdr:from>
    <xdr:ext cx="405111" cy="259045"/>
    <xdr:sp macro="" textlink="">
      <xdr:nvSpPr>
        <xdr:cNvPr id="667" name="【児童館】&#10;有形固定資産減価償却率該当値テキスト">
          <a:extLst>
            <a:ext uri="{FF2B5EF4-FFF2-40B4-BE49-F238E27FC236}">
              <a16:creationId xmlns:a16="http://schemas.microsoft.com/office/drawing/2014/main" id="{00000000-0008-0000-0100-00009B020000}"/>
            </a:ext>
          </a:extLst>
        </xdr:cNvPr>
        <xdr:cNvSpPr txBox="1"/>
      </xdr:nvSpPr>
      <xdr:spPr>
        <a:xfrm>
          <a:off x="16357600" y="13458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101600</xdr:rowOff>
    </xdr:from>
    <xdr:to>
      <xdr:col>81</xdr:col>
      <xdr:colOff>101600</xdr:colOff>
      <xdr:row>79</xdr:row>
      <xdr:rowOff>31750</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15430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152400</xdr:rowOff>
    </xdr:from>
    <xdr:to>
      <xdr:col>85</xdr:col>
      <xdr:colOff>127000</xdr:colOff>
      <xdr:row>79</xdr:row>
      <xdr:rowOff>49530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5481300" y="135255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33020</xdr:rowOff>
    </xdr:from>
    <xdr:to>
      <xdr:col>76</xdr:col>
      <xdr:colOff>165100</xdr:colOff>
      <xdr:row>78</xdr:row>
      <xdr:rowOff>134620</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14541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83820</xdr:rowOff>
    </xdr:from>
    <xdr:to>
      <xdr:col>81</xdr:col>
      <xdr:colOff>50800</xdr:colOff>
      <xdr:row>78</xdr:row>
      <xdr:rowOff>152400</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4592300" y="13456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135889</xdr:rowOff>
    </xdr:from>
    <xdr:to>
      <xdr:col>72</xdr:col>
      <xdr:colOff>38100</xdr:colOff>
      <xdr:row>78</xdr:row>
      <xdr:rowOff>66039</xdr:rowOff>
    </xdr:to>
    <xdr:sp macro="" textlink="">
      <xdr:nvSpPr>
        <xdr:cNvPr id="672" name="楕円 671">
          <a:extLst>
            <a:ext uri="{FF2B5EF4-FFF2-40B4-BE49-F238E27FC236}">
              <a16:creationId xmlns:a16="http://schemas.microsoft.com/office/drawing/2014/main" id="{00000000-0008-0000-0100-0000A0020000}"/>
            </a:ext>
          </a:extLst>
        </xdr:cNvPr>
        <xdr:cNvSpPr/>
      </xdr:nvSpPr>
      <xdr:spPr>
        <a:xfrm>
          <a:off x="13652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15239</xdr:rowOff>
    </xdr:from>
    <xdr:to>
      <xdr:col>76</xdr:col>
      <xdr:colOff>114300</xdr:colOff>
      <xdr:row>78</xdr:row>
      <xdr:rowOff>83820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3703300" y="133883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67311</xdr:rowOff>
    </xdr:from>
    <xdr:to>
      <xdr:col>67</xdr:col>
      <xdr:colOff>101600</xdr:colOff>
      <xdr:row>77</xdr:row>
      <xdr:rowOff>168911</xdr:rowOff>
    </xdr:to>
    <xdr:sp macro="" textlink="">
      <xdr:nvSpPr>
        <xdr:cNvPr id="674" name="楕円 673">
          <a:extLst>
            <a:ext uri="{FF2B5EF4-FFF2-40B4-BE49-F238E27FC236}">
              <a16:creationId xmlns:a16="http://schemas.microsoft.com/office/drawing/2014/main" id="{00000000-0008-0000-0100-0000A2020000}"/>
            </a:ext>
          </a:extLst>
        </xdr:cNvPr>
        <xdr:cNvSpPr/>
      </xdr:nvSpPr>
      <xdr:spPr>
        <a:xfrm>
          <a:off x="12763500" y="132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118111</xdr:rowOff>
    </xdr:from>
    <xdr:to>
      <xdr:col>71</xdr:col>
      <xdr:colOff>177800</xdr:colOff>
      <xdr:row>78</xdr:row>
      <xdr:rowOff>15239</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2814300" y="133197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18305</xdr:rowOff>
    </xdr:from>
    <xdr:ext cx="405111" cy="259045"/>
    <xdr:sp macro="" textlink="">
      <xdr:nvSpPr>
        <xdr:cNvPr id="676" name="n_1aveValue【児童館】&#10;有形固定資産減価償却率">
          <a:extLst>
            <a:ext uri="{FF2B5EF4-FFF2-40B4-BE49-F238E27FC236}">
              <a16:creationId xmlns:a16="http://schemas.microsoft.com/office/drawing/2014/main" id="{00000000-0008-0000-0100-0000A4020000}"/>
            </a:ext>
          </a:extLst>
        </xdr:cNvPr>
        <xdr:cNvSpPr txBox="1"/>
      </xdr:nvSpPr>
      <xdr:spPr>
        <a:xfrm>
          <a:off x="15266044" y="1407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27449</xdr:rowOff>
    </xdr:from>
    <xdr:ext cx="405111" cy="259045"/>
    <xdr:sp macro="" textlink="">
      <xdr:nvSpPr>
        <xdr:cNvPr id="677" name="n_2aveValue【児童館】&#10;有形固定資産減価償却率">
          <a:extLst>
            <a:ext uri="{FF2B5EF4-FFF2-40B4-BE49-F238E27FC236}">
              <a16:creationId xmlns:a16="http://schemas.microsoft.com/office/drawing/2014/main" id="{00000000-0008-0000-0100-0000A5020000}"/>
            </a:ext>
          </a:extLst>
        </xdr:cNvPr>
        <xdr:cNvSpPr txBox="1"/>
      </xdr:nvSpPr>
      <xdr:spPr>
        <a:xfrm>
          <a:off x="14389744" y="140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48023</xdr:rowOff>
    </xdr:from>
    <xdr:ext cx="405111" cy="259045"/>
    <xdr:sp macro="" textlink="">
      <xdr:nvSpPr>
        <xdr:cNvPr id="678" name="n_3aveValue【児童館】&#10;有形固定資産減価償却率">
          <a:extLst>
            <a:ext uri="{FF2B5EF4-FFF2-40B4-BE49-F238E27FC236}">
              <a16:creationId xmlns:a16="http://schemas.microsoft.com/office/drawing/2014/main" id="{00000000-0008-0000-0100-0000A6020000}"/>
            </a:ext>
          </a:extLst>
        </xdr:cNvPr>
        <xdr:cNvSpPr txBox="1"/>
      </xdr:nvSpPr>
      <xdr:spPr>
        <a:xfrm>
          <a:off x="135007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82314</xdr:rowOff>
    </xdr:from>
    <xdr:ext cx="405111" cy="259045"/>
    <xdr:sp macro="" textlink="">
      <xdr:nvSpPr>
        <xdr:cNvPr id="679" name="n_4aveValue【児童館】&#10;有形固定資産減価償却率">
          <a:extLst>
            <a:ext uri="{FF2B5EF4-FFF2-40B4-BE49-F238E27FC236}">
              <a16:creationId xmlns:a16="http://schemas.microsoft.com/office/drawing/2014/main" id="{00000000-0008-0000-0100-0000A7020000}"/>
            </a:ext>
          </a:extLst>
        </xdr:cNvPr>
        <xdr:cNvSpPr txBox="1"/>
      </xdr:nvSpPr>
      <xdr:spPr>
        <a:xfrm>
          <a:off x="12611744" y="1362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48277</xdr:rowOff>
    </xdr:from>
    <xdr:ext cx="405111" cy="259045"/>
    <xdr:sp macro="" textlink="">
      <xdr:nvSpPr>
        <xdr:cNvPr id="680" name="n_1mainValue【児童館】&#10;有形固定資産減価償却率">
          <a:extLst>
            <a:ext uri="{FF2B5EF4-FFF2-40B4-BE49-F238E27FC236}">
              <a16:creationId xmlns:a16="http://schemas.microsoft.com/office/drawing/2014/main" id="{00000000-0008-0000-0100-0000A8020000}"/>
            </a:ext>
          </a:extLst>
        </xdr:cNvPr>
        <xdr:cNvSpPr txBox="1"/>
      </xdr:nvSpPr>
      <xdr:spPr>
        <a:xfrm>
          <a:off x="15266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151147</xdr:rowOff>
    </xdr:from>
    <xdr:ext cx="405111" cy="259045"/>
    <xdr:sp macro="" textlink="">
      <xdr:nvSpPr>
        <xdr:cNvPr id="681" name="n_2mainValue【児童館】&#10;有形固定資産減価償却率">
          <a:extLst>
            <a:ext uri="{FF2B5EF4-FFF2-40B4-BE49-F238E27FC236}">
              <a16:creationId xmlns:a16="http://schemas.microsoft.com/office/drawing/2014/main" id="{00000000-0008-0000-0100-0000A9020000}"/>
            </a:ext>
          </a:extLst>
        </xdr:cNvPr>
        <xdr:cNvSpPr txBox="1"/>
      </xdr:nvSpPr>
      <xdr:spPr>
        <a:xfrm>
          <a:off x="143897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82566</xdr:rowOff>
    </xdr:from>
    <xdr:ext cx="405111" cy="259045"/>
    <xdr:sp macro="" textlink="">
      <xdr:nvSpPr>
        <xdr:cNvPr id="682" name="n_3mainValue【児童館】&#10;有形固定資産減価償却率">
          <a:extLst>
            <a:ext uri="{FF2B5EF4-FFF2-40B4-BE49-F238E27FC236}">
              <a16:creationId xmlns:a16="http://schemas.microsoft.com/office/drawing/2014/main" id="{00000000-0008-0000-0100-0000AA020000}"/>
            </a:ext>
          </a:extLst>
        </xdr:cNvPr>
        <xdr:cNvSpPr txBox="1"/>
      </xdr:nvSpPr>
      <xdr:spPr>
        <a:xfrm>
          <a:off x="13500744" y="1311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13988</xdr:rowOff>
    </xdr:from>
    <xdr:ext cx="405111" cy="259045"/>
    <xdr:sp macro="" textlink="">
      <xdr:nvSpPr>
        <xdr:cNvPr id="683" name="n_4mainValue【児童館】&#10;有形固定資産減価償却率">
          <a:extLst>
            <a:ext uri="{FF2B5EF4-FFF2-40B4-BE49-F238E27FC236}">
              <a16:creationId xmlns:a16="http://schemas.microsoft.com/office/drawing/2014/main" id="{00000000-0008-0000-0100-0000AB020000}"/>
            </a:ext>
          </a:extLst>
        </xdr:cNvPr>
        <xdr:cNvSpPr txBox="1"/>
      </xdr:nvSpPr>
      <xdr:spPr>
        <a:xfrm>
          <a:off x="12611744" y="1304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a:extLst>
            <a:ext uri="{FF2B5EF4-FFF2-40B4-BE49-F238E27FC236}">
              <a16:creationId xmlns:a16="http://schemas.microsoft.com/office/drawing/2014/main" id="{00000000-0008-0000-0100-0000C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68580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flipV="1">
          <a:off x="22160864" y="134416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72407</xdr:rowOff>
    </xdr:from>
    <xdr:ext cx="469744" cy="259045"/>
    <xdr:sp macro="" textlink="">
      <xdr:nvSpPr>
        <xdr:cNvPr id="708" name="【児童館】&#10;一人当たり面積最小値テキスト">
          <a:extLst>
            <a:ext uri="{FF2B5EF4-FFF2-40B4-BE49-F238E27FC236}">
              <a16:creationId xmlns:a16="http://schemas.microsoft.com/office/drawing/2014/main" id="{00000000-0008-0000-0100-0000C4020000}"/>
            </a:ext>
          </a:extLst>
        </xdr:cNvPr>
        <xdr:cNvSpPr txBox="1"/>
      </xdr:nvSpPr>
      <xdr:spPr>
        <a:xfrm>
          <a:off x="22199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68580</xdr:rowOff>
    </xdr:from>
    <xdr:to>
      <xdr:col>116</xdr:col>
      <xdr:colOff>152400</xdr:colOff>
      <xdr:row>86</xdr:row>
      <xdr:rowOff>68580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710" name="【児童館】&#10;一人当たり面積最大値テキスト">
          <a:extLst>
            <a:ext uri="{FF2B5EF4-FFF2-40B4-BE49-F238E27FC236}">
              <a16:creationId xmlns:a16="http://schemas.microsoft.com/office/drawing/2014/main" id="{00000000-0008-0000-0100-0000C6020000}"/>
            </a:ext>
          </a:extLst>
        </xdr:cNvPr>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132097</xdr:rowOff>
    </xdr:from>
    <xdr:ext cx="469744" cy="259045"/>
    <xdr:sp macro="" textlink="">
      <xdr:nvSpPr>
        <xdr:cNvPr id="712" name="【児童館】&#10;一人当たり面積平均値テキスト">
          <a:extLst>
            <a:ext uri="{FF2B5EF4-FFF2-40B4-BE49-F238E27FC236}">
              <a16:creationId xmlns:a16="http://schemas.microsoft.com/office/drawing/2014/main" id="{00000000-0008-0000-0100-0000C8020000}"/>
            </a:ext>
          </a:extLst>
        </xdr:cNvPr>
        <xdr:cNvSpPr txBox="1"/>
      </xdr:nvSpPr>
      <xdr:spPr>
        <a:xfrm>
          <a:off x="22199600" y="1436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109220</xdr:rowOff>
    </xdr:from>
    <xdr:to>
      <xdr:col>116</xdr:col>
      <xdr:colOff>114300</xdr:colOff>
      <xdr:row>85</xdr:row>
      <xdr:rowOff>39370</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221107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154939</xdr:rowOff>
    </xdr:from>
    <xdr:to>
      <xdr:col>112</xdr:col>
      <xdr:colOff>38100</xdr:colOff>
      <xdr:row>85</xdr:row>
      <xdr:rowOff>85089</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21272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19494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6350</xdr:rowOff>
    </xdr:from>
    <xdr:to>
      <xdr:col>98</xdr:col>
      <xdr:colOff>38100</xdr:colOff>
      <xdr:row>85</xdr:row>
      <xdr:rowOff>107950</xdr:rowOff>
    </xdr:to>
    <xdr:sp macro="" textlink="">
      <xdr:nvSpPr>
        <xdr:cNvPr id="717" name="フローチャート: 判断 716">
          <a:extLst>
            <a:ext uri="{FF2B5EF4-FFF2-40B4-BE49-F238E27FC236}">
              <a16:creationId xmlns:a16="http://schemas.microsoft.com/office/drawing/2014/main" id="{00000000-0008-0000-0100-0000CD020000}"/>
            </a:ext>
          </a:extLst>
        </xdr:cNvPr>
        <xdr:cNvSpPr/>
      </xdr:nvSpPr>
      <xdr:spPr>
        <a:xfrm>
          <a:off x="18605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22110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27957</xdr:rowOff>
    </xdr:from>
    <xdr:ext cx="469744" cy="259045"/>
    <xdr:sp macro="" textlink="">
      <xdr:nvSpPr>
        <xdr:cNvPr id="724" name="【児童館】&#10;一人当たり面積該当値テキスト">
          <a:extLst>
            <a:ext uri="{FF2B5EF4-FFF2-40B4-BE49-F238E27FC236}">
              <a16:creationId xmlns:a16="http://schemas.microsoft.com/office/drawing/2014/main" id="{00000000-0008-0000-0100-0000D4020000}"/>
            </a:ext>
          </a:extLst>
        </xdr:cNvPr>
        <xdr:cNvSpPr txBox="1"/>
      </xdr:nvSpPr>
      <xdr:spPr>
        <a:xfrm>
          <a:off x="22199600" y="1460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113030</xdr:rowOff>
    </xdr:from>
    <xdr:to>
      <xdr:col>112</xdr:col>
      <xdr:colOff>38100</xdr:colOff>
      <xdr:row>86</xdr:row>
      <xdr:rowOff>43180</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2127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163830</xdr:rowOff>
    </xdr:from>
    <xdr:to>
      <xdr:col>116</xdr:col>
      <xdr:colOff>63500</xdr:colOff>
      <xdr:row>85</xdr:row>
      <xdr:rowOff>163830</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21323300" y="1473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113030</xdr:rowOff>
    </xdr:from>
    <xdr:to>
      <xdr:col>107</xdr:col>
      <xdr:colOff>101600</xdr:colOff>
      <xdr:row>86</xdr:row>
      <xdr:rowOff>43180</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20383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163830</xdr:rowOff>
    </xdr:from>
    <xdr:to>
      <xdr:col>111</xdr:col>
      <xdr:colOff>177800</xdr:colOff>
      <xdr:row>85</xdr:row>
      <xdr:rowOff>163830</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20434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113030</xdr:rowOff>
    </xdr:from>
    <xdr:to>
      <xdr:col>102</xdr:col>
      <xdr:colOff>165100</xdr:colOff>
      <xdr:row>86</xdr:row>
      <xdr:rowOff>43180</xdr:rowOff>
    </xdr:to>
    <xdr:sp macro="" textlink="">
      <xdr:nvSpPr>
        <xdr:cNvPr id="729" name="楕円 728">
          <a:extLst>
            <a:ext uri="{FF2B5EF4-FFF2-40B4-BE49-F238E27FC236}">
              <a16:creationId xmlns:a16="http://schemas.microsoft.com/office/drawing/2014/main" id="{00000000-0008-0000-0100-0000D9020000}"/>
            </a:ext>
          </a:extLst>
        </xdr:cNvPr>
        <xdr:cNvSpPr/>
      </xdr:nvSpPr>
      <xdr:spPr>
        <a:xfrm>
          <a:off x="19494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163830</xdr:rowOff>
    </xdr:from>
    <xdr:to>
      <xdr:col>107</xdr:col>
      <xdr:colOff>50800</xdr:colOff>
      <xdr:row>85</xdr:row>
      <xdr:rowOff>163830</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9545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113030</xdr:rowOff>
    </xdr:from>
    <xdr:to>
      <xdr:col>98</xdr:col>
      <xdr:colOff>38100</xdr:colOff>
      <xdr:row>86</xdr:row>
      <xdr:rowOff>43180</xdr:rowOff>
    </xdr:to>
    <xdr:sp macro="" textlink="">
      <xdr:nvSpPr>
        <xdr:cNvPr id="731" name="楕円 730">
          <a:extLst>
            <a:ext uri="{FF2B5EF4-FFF2-40B4-BE49-F238E27FC236}">
              <a16:creationId xmlns:a16="http://schemas.microsoft.com/office/drawing/2014/main" id="{00000000-0008-0000-0100-0000DB020000}"/>
            </a:ext>
          </a:extLst>
        </xdr:cNvPr>
        <xdr:cNvSpPr/>
      </xdr:nvSpPr>
      <xdr:spPr>
        <a:xfrm>
          <a:off x="18605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163830</xdr:rowOff>
    </xdr:from>
    <xdr:to>
      <xdr:col>102</xdr:col>
      <xdr:colOff>114300</xdr:colOff>
      <xdr:row>85</xdr:row>
      <xdr:rowOff>163830</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a:off x="18656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101616</xdr:rowOff>
    </xdr:from>
    <xdr:ext cx="469744" cy="259045"/>
    <xdr:sp macro="" textlink="">
      <xdr:nvSpPr>
        <xdr:cNvPr id="733" name="n_1aveValue【児童館】&#10;一人当たり面積">
          <a:extLst>
            <a:ext uri="{FF2B5EF4-FFF2-40B4-BE49-F238E27FC236}">
              <a16:creationId xmlns:a16="http://schemas.microsoft.com/office/drawing/2014/main" id="{00000000-0008-0000-0100-0000DD020000}"/>
            </a:ext>
          </a:extLst>
        </xdr:cNvPr>
        <xdr:cNvSpPr txBox="1"/>
      </xdr:nvSpPr>
      <xdr:spPr>
        <a:xfrm>
          <a:off x="210757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734" name="n_2aveValue【児童館】&#10;一人当たり面積">
          <a:extLst>
            <a:ext uri="{FF2B5EF4-FFF2-40B4-BE49-F238E27FC236}">
              <a16:creationId xmlns:a16="http://schemas.microsoft.com/office/drawing/2014/main" id="{00000000-0008-0000-0100-0000DE020000}"/>
            </a:ext>
          </a:extLst>
        </xdr:cNvPr>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116857</xdr:rowOff>
    </xdr:from>
    <xdr:ext cx="469744" cy="259045"/>
    <xdr:sp macro="" textlink="">
      <xdr:nvSpPr>
        <xdr:cNvPr id="735" name="n_3aveValue【児童館】&#10;一人当たり面積">
          <a:extLst>
            <a:ext uri="{FF2B5EF4-FFF2-40B4-BE49-F238E27FC236}">
              <a16:creationId xmlns:a16="http://schemas.microsoft.com/office/drawing/2014/main" id="{00000000-0008-0000-0100-0000DF020000}"/>
            </a:ext>
          </a:extLst>
        </xdr:cNvPr>
        <xdr:cNvSpPr txBox="1"/>
      </xdr:nvSpPr>
      <xdr:spPr>
        <a:xfrm>
          <a:off x="19310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124477</xdr:rowOff>
    </xdr:from>
    <xdr:ext cx="469744" cy="259045"/>
    <xdr:sp macro="" textlink="">
      <xdr:nvSpPr>
        <xdr:cNvPr id="736" name="n_4aveValue【児童館】&#10;一人当たり面積">
          <a:extLst>
            <a:ext uri="{FF2B5EF4-FFF2-40B4-BE49-F238E27FC236}">
              <a16:creationId xmlns:a16="http://schemas.microsoft.com/office/drawing/2014/main" id="{00000000-0008-0000-0100-0000E0020000}"/>
            </a:ext>
          </a:extLst>
        </xdr:cNvPr>
        <xdr:cNvSpPr txBox="1"/>
      </xdr:nvSpPr>
      <xdr:spPr>
        <a:xfrm>
          <a:off x="18421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34307</xdr:rowOff>
    </xdr:from>
    <xdr:ext cx="469744" cy="259045"/>
    <xdr:sp macro="" textlink="">
      <xdr:nvSpPr>
        <xdr:cNvPr id="737" name="n_1mainValue【児童館】&#10;一人当たり面積">
          <a:extLst>
            <a:ext uri="{FF2B5EF4-FFF2-40B4-BE49-F238E27FC236}">
              <a16:creationId xmlns:a16="http://schemas.microsoft.com/office/drawing/2014/main" id="{00000000-0008-0000-0100-0000E1020000}"/>
            </a:ext>
          </a:extLst>
        </xdr:cNvPr>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34307</xdr:rowOff>
    </xdr:from>
    <xdr:ext cx="469744" cy="259045"/>
    <xdr:sp macro="" textlink="">
      <xdr:nvSpPr>
        <xdr:cNvPr id="738" name="n_2mainValue【児童館】&#10;一人当たり面積">
          <a:extLst>
            <a:ext uri="{FF2B5EF4-FFF2-40B4-BE49-F238E27FC236}">
              <a16:creationId xmlns:a16="http://schemas.microsoft.com/office/drawing/2014/main" id="{00000000-0008-0000-0100-0000E2020000}"/>
            </a:ext>
          </a:extLst>
        </xdr:cNvPr>
        <xdr:cNvSpPr txBox="1"/>
      </xdr:nvSpPr>
      <xdr:spPr>
        <a:xfrm>
          <a:off x="20199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34307</xdr:rowOff>
    </xdr:from>
    <xdr:ext cx="469744" cy="259045"/>
    <xdr:sp macro="" textlink="">
      <xdr:nvSpPr>
        <xdr:cNvPr id="739" name="n_3mainValue【児童館】&#10;一人当たり面積">
          <a:extLst>
            <a:ext uri="{FF2B5EF4-FFF2-40B4-BE49-F238E27FC236}">
              <a16:creationId xmlns:a16="http://schemas.microsoft.com/office/drawing/2014/main" id="{00000000-0008-0000-0100-0000E3020000}"/>
            </a:ext>
          </a:extLst>
        </xdr:cNvPr>
        <xdr:cNvSpPr txBox="1"/>
      </xdr:nvSpPr>
      <xdr:spPr>
        <a:xfrm>
          <a:off x="19310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34307</xdr:rowOff>
    </xdr:from>
    <xdr:ext cx="469744" cy="259045"/>
    <xdr:sp macro="" textlink="">
      <xdr:nvSpPr>
        <xdr:cNvPr id="740" name="n_4mainValue【児童館】&#10;一人当たり面積">
          <a:extLst>
            <a:ext uri="{FF2B5EF4-FFF2-40B4-BE49-F238E27FC236}">
              <a16:creationId xmlns:a16="http://schemas.microsoft.com/office/drawing/2014/main" id="{00000000-0008-0000-0100-0000E4020000}"/>
            </a:ext>
          </a:extLst>
        </xdr:cNvPr>
        <xdr:cNvSpPr txBox="1"/>
      </xdr:nvSpPr>
      <xdr:spPr>
        <a:xfrm>
          <a:off x="18421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00000000-0008-0000-0100-0000F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107</xdr:row>
      <xdr:rowOff>160782</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flipV="1">
          <a:off x="16318864" y="17244061"/>
          <a:ext cx="0" cy="1261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164609</xdr:rowOff>
    </xdr:from>
    <xdr:ext cx="405111" cy="259045"/>
    <xdr:sp macro="" textlink="">
      <xdr:nvSpPr>
        <xdr:cNvPr id="764" name="【公民館】&#10;有形固定資産減価償却率最小値テキスト">
          <a:extLst>
            <a:ext uri="{FF2B5EF4-FFF2-40B4-BE49-F238E27FC236}">
              <a16:creationId xmlns:a16="http://schemas.microsoft.com/office/drawing/2014/main" id="{00000000-0008-0000-0100-0000FC020000}"/>
            </a:ext>
          </a:extLst>
        </xdr:cNvPr>
        <xdr:cNvSpPr txBox="1"/>
      </xdr:nvSpPr>
      <xdr:spPr>
        <a:xfrm>
          <a:off x="16357600" y="1850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160782</xdr:rowOff>
    </xdr:from>
    <xdr:to>
      <xdr:col>86</xdr:col>
      <xdr:colOff>25400</xdr:colOff>
      <xdr:row>107</xdr:row>
      <xdr:rowOff>160782</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6230600" y="1850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766" name="【公民館】&#10;有形固定資産減価償却率最大値テキスト">
          <a:extLst>
            <a:ext uri="{FF2B5EF4-FFF2-40B4-BE49-F238E27FC236}">
              <a16:creationId xmlns:a16="http://schemas.microsoft.com/office/drawing/2014/main" id="{00000000-0008-0000-0100-0000FE020000}"/>
            </a:ext>
          </a:extLst>
        </xdr:cNvPr>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162577</xdr:rowOff>
    </xdr:from>
    <xdr:ext cx="405111" cy="259045"/>
    <xdr:sp macro="" textlink="">
      <xdr:nvSpPr>
        <xdr:cNvPr id="768" name="【公民館】&#10;有形固定資産減価償却率平均値テキスト">
          <a:extLst>
            <a:ext uri="{FF2B5EF4-FFF2-40B4-BE49-F238E27FC236}">
              <a16:creationId xmlns:a16="http://schemas.microsoft.com/office/drawing/2014/main" id="{00000000-0008-0000-0100-000000030000}"/>
            </a:ext>
          </a:extLst>
        </xdr:cNvPr>
        <xdr:cNvSpPr txBox="1"/>
      </xdr:nvSpPr>
      <xdr:spPr>
        <a:xfrm>
          <a:off x="16357600" y="1765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139700</xdr:rowOff>
    </xdr:from>
    <xdr:to>
      <xdr:col>85</xdr:col>
      <xdr:colOff>177800</xdr:colOff>
      <xdr:row>104</xdr:row>
      <xdr:rowOff>69850</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62687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112268</xdr:rowOff>
    </xdr:from>
    <xdr:to>
      <xdr:col>81</xdr:col>
      <xdr:colOff>101600</xdr:colOff>
      <xdr:row>104</xdr:row>
      <xdr:rowOff>42418</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5430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100837</xdr:rowOff>
    </xdr:from>
    <xdr:to>
      <xdr:col>76</xdr:col>
      <xdr:colOff>165100</xdr:colOff>
      <xdr:row>104</xdr:row>
      <xdr:rowOff>30987</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4541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75692</xdr:rowOff>
    </xdr:from>
    <xdr:to>
      <xdr:col>72</xdr:col>
      <xdr:colOff>38100</xdr:colOff>
      <xdr:row>104</xdr:row>
      <xdr:rowOff>5842</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3652500" y="17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48261</xdr:rowOff>
    </xdr:from>
    <xdr:to>
      <xdr:col>67</xdr:col>
      <xdr:colOff>101600</xdr:colOff>
      <xdr:row>103</xdr:row>
      <xdr:rowOff>149861</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27635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79" name="楕円 778">
          <a:extLst>
            <a:ext uri="{FF2B5EF4-FFF2-40B4-BE49-F238E27FC236}">
              <a16:creationId xmlns:a16="http://schemas.microsoft.com/office/drawing/2014/main" id="{00000000-0008-0000-0100-00000B030000}"/>
            </a:ext>
          </a:extLst>
        </xdr:cNvPr>
        <xdr:cNvSpPr/>
      </xdr:nvSpPr>
      <xdr:spPr>
        <a:xfrm>
          <a:off x="162687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163847</xdr:rowOff>
    </xdr:from>
    <xdr:ext cx="405111" cy="259045"/>
    <xdr:sp macro="" textlink="">
      <xdr:nvSpPr>
        <xdr:cNvPr id="780" name="【公民館】&#10;有形固定資産減価償却率該当値テキスト">
          <a:extLst>
            <a:ext uri="{FF2B5EF4-FFF2-40B4-BE49-F238E27FC236}">
              <a16:creationId xmlns:a16="http://schemas.microsoft.com/office/drawing/2014/main" id="{00000000-0008-0000-0100-00000C030000}"/>
            </a:ext>
          </a:extLst>
        </xdr:cNvPr>
        <xdr:cNvSpPr txBox="1"/>
      </xdr:nvSpPr>
      <xdr:spPr>
        <a:xfrm>
          <a:off x="16357600"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146558</xdr:rowOff>
    </xdr:from>
    <xdr:to>
      <xdr:col>81</xdr:col>
      <xdr:colOff>101600</xdr:colOff>
      <xdr:row>104</xdr:row>
      <xdr:rowOff>76708</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15430500" y="1780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25908</xdr:rowOff>
    </xdr:from>
    <xdr:to>
      <xdr:col>85</xdr:col>
      <xdr:colOff>127000</xdr:colOff>
      <xdr:row>104</xdr:row>
      <xdr:rowOff>64770</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5481300" y="1785670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107696</xdr:rowOff>
    </xdr:from>
    <xdr:to>
      <xdr:col>76</xdr:col>
      <xdr:colOff>165100</xdr:colOff>
      <xdr:row>104</xdr:row>
      <xdr:rowOff>37846</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14541500" y="1776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158496</xdr:rowOff>
    </xdr:from>
    <xdr:to>
      <xdr:col>81</xdr:col>
      <xdr:colOff>50800</xdr:colOff>
      <xdr:row>104</xdr:row>
      <xdr:rowOff>25908</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4592300" y="1781784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64263</xdr:rowOff>
    </xdr:from>
    <xdr:to>
      <xdr:col>72</xdr:col>
      <xdr:colOff>38100</xdr:colOff>
      <xdr:row>103</xdr:row>
      <xdr:rowOff>165863</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13652500" y="177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115063</xdr:rowOff>
    </xdr:from>
    <xdr:to>
      <xdr:col>76</xdr:col>
      <xdr:colOff>114300</xdr:colOff>
      <xdr:row>103</xdr:row>
      <xdr:rowOff>158496</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3703300" y="17774413"/>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75692</xdr:rowOff>
    </xdr:from>
    <xdr:to>
      <xdr:col>67</xdr:col>
      <xdr:colOff>101600</xdr:colOff>
      <xdr:row>104</xdr:row>
      <xdr:rowOff>5842</xdr:rowOff>
    </xdr:to>
    <xdr:sp macro="" textlink="">
      <xdr:nvSpPr>
        <xdr:cNvPr id="787" name="楕円 786">
          <a:extLst>
            <a:ext uri="{FF2B5EF4-FFF2-40B4-BE49-F238E27FC236}">
              <a16:creationId xmlns:a16="http://schemas.microsoft.com/office/drawing/2014/main" id="{00000000-0008-0000-0100-000013030000}"/>
            </a:ext>
          </a:extLst>
        </xdr:cNvPr>
        <xdr:cNvSpPr/>
      </xdr:nvSpPr>
      <xdr:spPr>
        <a:xfrm>
          <a:off x="12763500" y="1773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115063</xdr:rowOff>
    </xdr:from>
    <xdr:to>
      <xdr:col>71</xdr:col>
      <xdr:colOff>177800</xdr:colOff>
      <xdr:row>103</xdr:row>
      <xdr:rowOff>126492</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flipV="1">
          <a:off x="12814300" y="17774413"/>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58945</xdr:rowOff>
    </xdr:from>
    <xdr:ext cx="405111" cy="259045"/>
    <xdr:sp macro="" textlink="">
      <xdr:nvSpPr>
        <xdr:cNvPr id="789" name="n_1aveValue【公民館】&#10;有形固定資産減価償却率">
          <a:extLst>
            <a:ext uri="{FF2B5EF4-FFF2-40B4-BE49-F238E27FC236}">
              <a16:creationId xmlns:a16="http://schemas.microsoft.com/office/drawing/2014/main" id="{00000000-0008-0000-0100-000015030000}"/>
            </a:ext>
          </a:extLst>
        </xdr:cNvPr>
        <xdr:cNvSpPr txBox="1"/>
      </xdr:nvSpPr>
      <xdr:spPr>
        <a:xfrm>
          <a:off x="152660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47514</xdr:rowOff>
    </xdr:from>
    <xdr:ext cx="405111" cy="259045"/>
    <xdr:sp macro="" textlink="">
      <xdr:nvSpPr>
        <xdr:cNvPr id="790" name="n_2aveValue【公民館】&#10;有形固定資産減価償却率">
          <a:extLst>
            <a:ext uri="{FF2B5EF4-FFF2-40B4-BE49-F238E27FC236}">
              <a16:creationId xmlns:a16="http://schemas.microsoft.com/office/drawing/2014/main" id="{00000000-0008-0000-0100-000016030000}"/>
            </a:ext>
          </a:extLst>
        </xdr:cNvPr>
        <xdr:cNvSpPr txBox="1"/>
      </xdr:nvSpPr>
      <xdr:spPr>
        <a:xfrm>
          <a:off x="143897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168419</xdr:rowOff>
    </xdr:from>
    <xdr:ext cx="405111" cy="259045"/>
    <xdr:sp macro="" textlink="">
      <xdr:nvSpPr>
        <xdr:cNvPr id="791" name="n_3aveValue【公民館】&#10;有形固定資産減価償却率">
          <a:extLst>
            <a:ext uri="{FF2B5EF4-FFF2-40B4-BE49-F238E27FC236}">
              <a16:creationId xmlns:a16="http://schemas.microsoft.com/office/drawing/2014/main" id="{00000000-0008-0000-0100-000017030000}"/>
            </a:ext>
          </a:extLst>
        </xdr:cNvPr>
        <xdr:cNvSpPr txBox="1"/>
      </xdr:nvSpPr>
      <xdr:spPr>
        <a:xfrm>
          <a:off x="13500744" y="1782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166388</xdr:rowOff>
    </xdr:from>
    <xdr:ext cx="405111" cy="259045"/>
    <xdr:sp macro="" textlink="">
      <xdr:nvSpPr>
        <xdr:cNvPr id="792" name="n_4aveValue【公民館】&#10;有形固定資産減価償却率">
          <a:extLst>
            <a:ext uri="{FF2B5EF4-FFF2-40B4-BE49-F238E27FC236}">
              <a16:creationId xmlns:a16="http://schemas.microsoft.com/office/drawing/2014/main" id="{00000000-0008-0000-0100-000018030000}"/>
            </a:ext>
          </a:extLst>
        </xdr:cNvPr>
        <xdr:cNvSpPr txBox="1"/>
      </xdr:nvSpPr>
      <xdr:spPr>
        <a:xfrm>
          <a:off x="12611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67835</xdr:rowOff>
    </xdr:from>
    <xdr:ext cx="405111" cy="259045"/>
    <xdr:sp macro="" textlink="">
      <xdr:nvSpPr>
        <xdr:cNvPr id="793" name="n_1mainValue【公民館】&#10;有形固定資産減価償却率">
          <a:extLst>
            <a:ext uri="{FF2B5EF4-FFF2-40B4-BE49-F238E27FC236}">
              <a16:creationId xmlns:a16="http://schemas.microsoft.com/office/drawing/2014/main" id="{00000000-0008-0000-0100-000019030000}"/>
            </a:ext>
          </a:extLst>
        </xdr:cNvPr>
        <xdr:cNvSpPr txBox="1"/>
      </xdr:nvSpPr>
      <xdr:spPr>
        <a:xfrm>
          <a:off x="15266044" y="1789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28973</xdr:rowOff>
    </xdr:from>
    <xdr:ext cx="405111" cy="259045"/>
    <xdr:sp macro="" textlink="">
      <xdr:nvSpPr>
        <xdr:cNvPr id="794" name="n_2mainValue【公民館】&#10;有形固定資産減価償却率">
          <a:extLst>
            <a:ext uri="{FF2B5EF4-FFF2-40B4-BE49-F238E27FC236}">
              <a16:creationId xmlns:a16="http://schemas.microsoft.com/office/drawing/2014/main" id="{00000000-0008-0000-0100-00001A030000}"/>
            </a:ext>
          </a:extLst>
        </xdr:cNvPr>
        <xdr:cNvSpPr txBox="1"/>
      </xdr:nvSpPr>
      <xdr:spPr>
        <a:xfrm>
          <a:off x="14389744" y="1785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10940</xdr:rowOff>
    </xdr:from>
    <xdr:ext cx="405111" cy="259045"/>
    <xdr:sp macro="" textlink="">
      <xdr:nvSpPr>
        <xdr:cNvPr id="795" name="n_3mainValue【公民館】&#10;有形固定資産減価償却率">
          <a:extLst>
            <a:ext uri="{FF2B5EF4-FFF2-40B4-BE49-F238E27FC236}">
              <a16:creationId xmlns:a16="http://schemas.microsoft.com/office/drawing/2014/main" id="{00000000-0008-0000-0100-00001B030000}"/>
            </a:ext>
          </a:extLst>
        </xdr:cNvPr>
        <xdr:cNvSpPr txBox="1"/>
      </xdr:nvSpPr>
      <xdr:spPr>
        <a:xfrm>
          <a:off x="13500744" y="1749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168419</xdr:rowOff>
    </xdr:from>
    <xdr:ext cx="405111" cy="259045"/>
    <xdr:sp macro="" textlink="">
      <xdr:nvSpPr>
        <xdr:cNvPr id="796" name="n_4mainValue【公民館】&#10;有形固定資産減価償却率">
          <a:extLst>
            <a:ext uri="{FF2B5EF4-FFF2-40B4-BE49-F238E27FC236}">
              <a16:creationId xmlns:a16="http://schemas.microsoft.com/office/drawing/2014/main" id="{00000000-0008-0000-0100-00001C030000}"/>
            </a:ext>
          </a:extLst>
        </xdr:cNvPr>
        <xdr:cNvSpPr txBox="1"/>
      </xdr:nvSpPr>
      <xdr:spPr>
        <a:xfrm>
          <a:off x="12611744" y="1782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a:extLst>
            <a:ext uri="{FF2B5EF4-FFF2-40B4-BE49-F238E27FC236}">
              <a16:creationId xmlns:a16="http://schemas.microsoft.com/office/drawing/2014/main" id="{00000000-0008-0000-0100-00003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38644</xdr:rowOff>
    </xdr:from>
    <xdr:to>
      <xdr:col>116</xdr:col>
      <xdr:colOff>62864</xdr:colOff>
      <xdr:row>108</xdr:row>
      <xdr:rowOff>82731</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flipV="1">
          <a:off x="22160864" y="17012194"/>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86558</xdr:rowOff>
    </xdr:from>
    <xdr:ext cx="469744" cy="259045"/>
    <xdr:sp macro="" textlink="">
      <xdr:nvSpPr>
        <xdr:cNvPr id="823" name="【公民館】&#10;一人当たり面積最小値テキスト">
          <a:extLst>
            <a:ext uri="{FF2B5EF4-FFF2-40B4-BE49-F238E27FC236}">
              <a16:creationId xmlns:a16="http://schemas.microsoft.com/office/drawing/2014/main" id="{00000000-0008-0000-0100-000037030000}"/>
            </a:ext>
          </a:extLst>
        </xdr:cNvPr>
        <xdr:cNvSpPr txBox="1"/>
      </xdr:nvSpPr>
      <xdr:spPr>
        <a:xfrm>
          <a:off x="22199600"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82731</xdr:rowOff>
    </xdr:from>
    <xdr:to>
      <xdr:col>116</xdr:col>
      <xdr:colOff>152400</xdr:colOff>
      <xdr:row>108</xdr:row>
      <xdr:rowOff>82731</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a:off x="22072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156771</xdr:rowOff>
    </xdr:from>
    <xdr:ext cx="469744" cy="259045"/>
    <xdr:sp macro="" textlink="">
      <xdr:nvSpPr>
        <xdr:cNvPr id="825" name="【公民館】&#10;一人当たり面積最大値テキスト">
          <a:extLst>
            <a:ext uri="{FF2B5EF4-FFF2-40B4-BE49-F238E27FC236}">
              <a16:creationId xmlns:a16="http://schemas.microsoft.com/office/drawing/2014/main" id="{00000000-0008-0000-0100-000039030000}"/>
            </a:ext>
          </a:extLst>
        </xdr:cNvPr>
        <xdr:cNvSpPr txBox="1"/>
      </xdr:nvSpPr>
      <xdr:spPr>
        <a:xfrm>
          <a:off x="22199600" y="1678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38644</xdr:rowOff>
    </xdr:from>
    <xdr:to>
      <xdr:col>116</xdr:col>
      <xdr:colOff>152400</xdr:colOff>
      <xdr:row>99</xdr:row>
      <xdr:rowOff>38644</xdr:rowOff>
    </xdr:to>
    <xdr:cxnSp macro="">
      <xdr:nvCxnSpPr>
        <xdr:cNvPr id="826" name="直線コネクタ 825">
          <a:extLst>
            <a:ext uri="{FF2B5EF4-FFF2-40B4-BE49-F238E27FC236}">
              <a16:creationId xmlns:a16="http://schemas.microsoft.com/office/drawing/2014/main" id="{00000000-0008-0000-0100-00003A030000}"/>
            </a:ext>
          </a:extLst>
        </xdr:cNvPr>
        <xdr:cNvCxnSpPr/>
      </xdr:nvCxnSpPr>
      <xdr:spPr>
        <a:xfrm>
          <a:off x="22072600" y="1701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41383</xdr:rowOff>
    </xdr:from>
    <xdr:ext cx="469744" cy="259045"/>
    <xdr:sp macro="" textlink="">
      <xdr:nvSpPr>
        <xdr:cNvPr id="827" name="【公民館】&#10;一人当たり面積平均値テキスト">
          <a:extLst>
            <a:ext uri="{FF2B5EF4-FFF2-40B4-BE49-F238E27FC236}">
              <a16:creationId xmlns:a16="http://schemas.microsoft.com/office/drawing/2014/main" id="{00000000-0008-0000-0100-00003B030000}"/>
            </a:ext>
          </a:extLst>
        </xdr:cNvPr>
        <xdr:cNvSpPr txBox="1"/>
      </xdr:nvSpPr>
      <xdr:spPr>
        <a:xfrm>
          <a:off x="22199600" y="180436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62956</xdr:rowOff>
    </xdr:from>
    <xdr:to>
      <xdr:col>116</xdr:col>
      <xdr:colOff>114300</xdr:colOff>
      <xdr:row>105</xdr:row>
      <xdr:rowOff>164556</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221107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10705</xdr:rowOff>
    </xdr:from>
    <xdr:to>
      <xdr:col>112</xdr:col>
      <xdr:colOff>38100</xdr:colOff>
      <xdr:row>105</xdr:row>
      <xdr:rowOff>112305</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21272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120106</xdr:rowOff>
    </xdr:from>
    <xdr:to>
      <xdr:col>107</xdr:col>
      <xdr:colOff>101600</xdr:colOff>
      <xdr:row>105</xdr:row>
      <xdr:rowOff>50256</xdr:rowOff>
    </xdr:to>
    <xdr:sp macro="" textlink="">
      <xdr:nvSpPr>
        <xdr:cNvPr id="830" name="フローチャート: 判断 829">
          <a:extLst>
            <a:ext uri="{FF2B5EF4-FFF2-40B4-BE49-F238E27FC236}">
              <a16:creationId xmlns:a16="http://schemas.microsoft.com/office/drawing/2014/main" id="{00000000-0008-0000-0100-00003E030000}"/>
            </a:ext>
          </a:extLst>
        </xdr:cNvPr>
        <xdr:cNvSpPr/>
      </xdr:nvSpPr>
      <xdr:spPr>
        <a:xfrm>
          <a:off x="20383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129902</xdr:rowOff>
    </xdr:from>
    <xdr:to>
      <xdr:col>102</xdr:col>
      <xdr:colOff>165100</xdr:colOff>
      <xdr:row>105</xdr:row>
      <xdr:rowOff>60052</xdr:rowOff>
    </xdr:to>
    <xdr:sp macro="" textlink="">
      <xdr:nvSpPr>
        <xdr:cNvPr id="831" name="フローチャート: 判断 830">
          <a:extLst>
            <a:ext uri="{FF2B5EF4-FFF2-40B4-BE49-F238E27FC236}">
              <a16:creationId xmlns:a16="http://schemas.microsoft.com/office/drawing/2014/main" id="{00000000-0008-0000-0100-00003F030000}"/>
            </a:ext>
          </a:extLst>
        </xdr:cNvPr>
        <xdr:cNvSpPr/>
      </xdr:nvSpPr>
      <xdr:spPr>
        <a:xfrm>
          <a:off x="19494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36830</xdr:rowOff>
    </xdr:from>
    <xdr:to>
      <xdr:col>98</xdr:col>
      <xdr:colOff>38100</xdr:colOff>
      <xdr:row>105</xdr:row>
      <xdr:rowOff>138430</xdr:rowOff>
    </xdr:to>
    <xdr:sp macro="" textlink="">
      <xdr:nvSpPr>
        <xdr:cNvPr id="832" name="フローチャート: 判断 831">
          <a:extLst>
            <a:ext uri="{FF2B5EF4-FFF2-40B4-BE49-F238E27FC236}">
              <a16:creationId xmlns:a16="http://schemas.microsoft.com/office/drawing/2014/main" id="{00000000-0008-0000-0100-000040030000}"/>
            </a:ext>
          </a:extLst>
        </xdr:cNvPr>
        <xdr:cNvSpPr/>
      </xdr:nvSpPr>
      <xdr:spPr>
        <a:xfrm>
          <a:off x="18605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10705</xdr:rowOff>
    </xdr:from>
    <xdr:to>
      <xdr:col>116</xdr:col>
      <xdr:colOff>114300</xdr:colOff>
      <xdr:row>105</xdr:row>
      <xdr:rowOff>112305</xdr:rowOff>
    </xdr:to>
    <xdr:sp macro="" textlink="">
      <xdr:nvSpPr>
        <xdr:cNvPr id="838" name="楕円 837">
          <a:extLst>
            <a:ext uri="{FF2B5EF4-FFF2-40B4-BE49-F238E27FC236}">
              <a16:creationId xmlns:a16="http://schemas.microsoft.com/office/drawing/2014/main" id="{00000000-0008-0000-0100-000046030000}"/>
            </a:ext>
          </a:extLst>
        </xdr:cNvPr>
        <xdr:cNvSpPr/>
      </xdr:nvSpPr>
      <xdr:spPr>
        <a:xfrm>
          <a:off x="221107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33582</xdr:rowOff>
    </xdr:from>
    <xdr:ext cx="469744" cy="259045"/>
    <xdr:sp macro="" textlink="">
      <xdr:nvSpPr>
        <xdr:cNvPr id="839" name="【公民館】&#10;一人当たり面積該当値テキスト">
          <a:extLst>
            <a:ext uri="{FF2B5EF4-FFF2-40B4-BE49-F238E27FC236}">
              <a16:creationId xmlns:a16="http://schemas.microsoft.com/office/drawing/2014/main" id="{00000000-0008-0000-0100-000047030000}"/>
            </a:ext>
          </a:extLst>
        </xdr:cNvPr>
        <xdr:cNvSpPr txBox="1"/>
      </xdr:nvSpPr>
      <xdr:spPr>
        <a:xfrm>
          <a:off x="22199600" y="1786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13970</xdr:rowOff>
    </xdr:from>
    <xdr:to>
      <xdr:col>112</xdr:col>
      <xdr:colOff>38100</xdr:colOff>
      <xdr:row>105</xdr:row>
      <xdr:rowOff>115570</xdr:rowOff>
    </xdr:to>
    <xdr:sp macro="" textlink="">
      <xdr:nvSpPr>
        <xdr:cNvPr id="840" name="楕円 839">
          <a:extLst>
            <a:ext uri="{FF2B5EF4-FFF2-40B4-BE49-F238E27FC236}">
              <a16:creationId xmlns:a16="http://schemas.microsoft.com/office/drawing/2014/main" id="{00000000-0008-0000-0100-000048030000}"/>
            </a:ext>
          </a:extLst>
        </xdr:cNvPr>
        <xdr:cNvSpPr/>
      </xdr:nvSpPr>
      <xdr:spPr>
        <a:xfrm>
          <a:off x="21272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61505</xdr:rowOff>
    </xdr:from>
    <xdr:to>
      <xdr:col>116</xdr:col>
      <xdr:colOff>63500</xdr:colOff>
      <xdr:row>105</xdr:row>
      <xdr:rowOff>64770</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flipV="1">
          <a:off x="21323300" y="1806375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13970</xdr:rowOff>
    </xdr:from>
    <xdr:to>
      <xdr:col>107</xdr:col>
      <xdr:colOff>101600</xdr:colOff>
      <xdr:row>105</xdr:row>
      <xdr:rowOff>115570</xdr:rowOff>
    </xdr:to>
    <xdr:sp macro="" textlink="">
      <xdr:nvSpPr>
        <xdr:cNvPr id="842" name="楕円 841">
          <a:extLst>
            <a:ext uri="{FF2B5EF4-FFF2-40B4-BE49-F238E27FC236}">
              <a16:creationId xmlns:a16="http://schemas.microsoft.com/office/drawing/2014/main" id="{00000000-0008-0000-0100-00004A030000}"/>
            </a:ext>
          </a:extLst>
        </xdr:cNvPr>
        <xdr:cNvSpPr/>
      </xdr:nvSpPr>
      <xdr:spPr>
        <a:xfrm>
          <a:off x="20383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64770</xdr:rowOff>
    </xdr:from>
    <xdr:to>
      <xdr:col>111</xdr:col>
      <xdr:colOff>177800</xdr:colOff>
      <xdr:row>105</xdr:row>
      <xdr:rowOff>64770</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a:off x="20434300" y="1806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17236</xdr:rowOff>
    </xdr:from>
    <xdr:to>
      <xdr:col>102</xdr:col>
      <xdr:colOff>165100</xdr:colOff>
      <xdr:row>105</xdr:row>
      <xdr:rowOff>118836</xdr:rowOff>
    </xdr:to>
    <xdr:sp macro="" textlink="">
      <xdr:nvSpPr>
        <xdr:cNvPr id="844" name="楕円 843">
          <a:extLst>
            <a:ext uri="{FF2B5EF4-FFF2-40B4-BE49-F238E27FC236}">
              <a16:creationId xmlns:a16="http://schemas.microsoft.com/office/drawing/2014/main" id="{00000000-0008-0000-0100-00004C030000}"/>
            </a:ext>
          </a:extLst>
        </xdr:cNvPr>
        <xdr:cNvSpPr/>
      </xdr:nvSpPr>
      <xdr:spPr>
        <a:xfrm>
          <a:off x="19494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64770</xdr:rowOff>
    </xdr:from>
    <xdr:to>
      <xdr:col>107</xdr:col>
      <xdr:colOff>50800</xdr:colOff>
      <xdr:row>105</xdr:row>
      <xdr:rowOff>68036</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flipV="1">
          <a:off x="19545300" y="180670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146231</xdr:rowOff>
    </xdr:from>
    <xdr:to>
      <xdr:col>98</xdr:col>
      <xdr:colOff>38100</xdr:colOff>
      <xdr:row>105</xdr:row>
      <xdr:rowOff>76381</xdr:rowOff>
    </xdr:to>
    <xdr:sp macro="" textlink="">
      <xdr:nvSpPr>
        <xdr:cNvPr id="846" name="楕円 845">
          <a:extLst>
            <a:ext uri="{FF2B5EF4-FFF2-40B4-BE49-F238E27FC236}">
              <a16:creationId xmlns:a16="http://schemas.microsoft.com/office/drawing/2014/main" id="{00000000-0008-0000-0100-00004E030000}"/>
            </a:ext>
          </a:extLst>
        </xdr:cNvPr>
        <xdr:cNvSpPr/>
      </xdr:nvSpPr>
      <xdr:spPr>
        <a:xfrm>
          <a:off x="18605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25581</xdr:rowOff>
    </xdr:from>
    <xdr:to>
      <xdr:col>102</xdr:col>
      <xdr:colOff>114300</xdr:colOff>
      <xdr:row>105</xdr:row>
      <xdr:rowOff>68036</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a:off x="18656300" y="1802783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128832</xdr:rowOff>
    </xdr:from>
    <xdr:ext cx="469744" cy="259045"/>
    <xdr:sp macro="" textlink="">
      <xdr:nvSpPr>
        <xdr:cNvPr id="848" name="n_1aveValue【公民館】&#10;一人当たり面積">
          <a:extLst>
            <a:ext uri="{FF2B5EF4-FFF2-40B4-BE49-F238E27FC236}">
              <a16:creationId xmlns:a16="http://schemas.microsoft.com/office/drawing/2014/main" id="{00000000-0008-0000-0100-000050030000}"/>
            </a:ext>
          </a:extLst>
        </xdr:cNvPr>
        <xdr:cNvSpPr txBox="1"/>
      </xdr:nvSpPr>
      <xdr:spPr>
        <a:xfrm>
          <a:off x="210757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66783</xdr:rowOff>
    </xdr:from>
    <xdr:ext cx="469744" cy="259045"/>
    <xdr:sp macro="" textlink="">
      <xdr:nvSpPr>
        <xdr:cNvPr id="849" name="n_2aveValue【公民館】&#10;一人当たり面積">
          <a:extLst>
            <a:ext uri="{FF2B5EF4-FFF2-40B4-BE49-F238E27FC236}">
              <a16:creationId xmlns:a16="http://schemas.microsoft.com/office/drawing/2014/main" id="{00000000-0008-0000-0100-000051030000}"/>
            </a:ext>
          </a:extLst>
        </xdr:cNvPr>
        <xdr:cNvSpPr txBox="1"/>
      </xdr:nvSpPr>
      <xdr:spPr>
        <a:xfrm>
          <a:off x="201994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76579</xdr:rowOff>
    </xdr:from>
    <xdr:ext cx="469744" cy="259045"/>
    <xdr:sp macro="" textlink="">
      <xdr:nvSpPr>
        <xdr:cNvPr id="850" name="n_3aveValue【公民館】&#10;一人当たり面積">
          <a:extLst>
            <a:ext uri="{FF2B5EF4-FFF2-40B4-BE49-F238E27FC236}">
              <a16:creationId xmlns:a16="http://schemas.microsoft.com/office/drawing/2014/main" id="{00000000-0008-0000-0100-000052030000}"/>
            </a:ext>
          </a:extLst>
        </xdr:cNvPr>
        <xdr:cNvSpPr txBox="1"/>
      </xdr:nvSpPr>
      <xdr:spPr>
        <a:xfrm>
          <a:off x="19310427" y="177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129557</xdr:rowOff>
    </xdr:from>
    <xdr:ext cx="469744" cy="259045"/>
    <xdr:sp macro="" textlink="">
      <xdr:nvSpPr>
        <xdr:cNvPr id="851" name="n_4aveValue【公民館】&#10;一人当たり面積">
          <a:extLst>
            <a:ext uri="{FF2B5EF4-FFF2-40B4-BE49-F238E27FC236}">
              <a16:creationId xmlns:a16="http://schemas.microsoft.com/office/drawing/2014/main" id="{00000000-0008-0000-0100-000053030000}"/>
            </a:ext>
          </a:extLst>
        </xdr:cNvPr>
        <xdr:cNvSpPr txBox="1"/>
      </xdr:nvSpPr>
      <xdr:spPr>
        <a:xfrm>
          <a:off x="18421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106697</xdr:rowOff>
    </xdr:from>
    <xdr:ext cx="469744" cy="259045"/>
    <xdr:sp macro="" textlink="">
      <xdr:nvSpPr>
        <xdr:cNvPr id="852" name="n_1mainValue【公民館】&#10;一人当たり面積">
          <a:extLst>
            <a:ext uri="{FF2B5EF4-FFF2-40B4-BE49-F238E27FC236}">
              <a16:creationId xmlns:a16="http://schemas.microsoft.com/office/drawing/2014/main" id="{00000000-0008-0000-0100-000054030000}"/>
            </a:ext>
          </a:extLst>
        </xdr:cNvPr>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106697</xdr:rowOff>
    </xdr:from>
    <xdr:ext cx="469744" cy="259045"/>
    <xdr:sp macro="" textlink="">
      <xdr:nvSpPr>
        <xdr:cNvPr id="853" name="n_2mainValue【公民館】&#10;一人当たり面積">
          <a:extLst>
            <a:ext uri="{FF2B5EF4-FFF2-40B4-BE49-F238E27FC236}">
              <a16:creationId xmlns:a16="http://schemas.microsoft.com/office/drawing/2014/main" id="{00000000-0008-0000-0100-000055030000}"/>
            </a:ext>
          </a:extLst>
        </xdr:cNvPr>
        <xdr:cNvSpPr txBox="1"/>
      </xdr:nvSpPr>
      <xdr:spPr>
        <a:xfrm>
          <a:off x="20199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109963</xdr:rowOff>
    </xdr:from>
    <xdr:ext cx="469744" cy="259045"/>
    <xdr:sp macro="" textlink="">
      <xdr:nvSpPr>
        <xdr:cNvPr id="854" name="n_3mainValue【公民館】&#10;一人当たり面積">
          <a:extLst>
            <a:ext uri="{FF2B5EF4-FFF2-40B4-BE49-F238E27FC236}">
              <a16:creationId xmlns:a16="http://schemas.microsoft.com/office/drawing/2014/main" id="{00000000-0008-0000-0100-000056030000}"/>
            </a:ext>
          </a:extLst>
        </xdr:cNvPr>
        <xdr:cNvSpPr txBox="1"/>
      </xdr:nvSpPr>
      <xdr:spPr>
        <a:xfrm>
          <a:off x="19310427" y="181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92908</xdr:rowOff>
    </xdr:from>
    <xdr:ext cx="469744" cy="259045"/>
    <xdr:sp macro="" textlink="">
      <xdr:nvSpPr>
        <xdr:cNvPr id="855" name="n_4mainValue【公民館】&#10;一人当たり面積">
          <a:extLst>
            <a:ext uri="{FF2B5EF4-FFF2-40B4-BE49-F238E27FC236}">
              <a16:creationId xmlns:a16="http://schemas.microsoft.com/office/drawing/2014/main" id="{00000000-0008-0000-0100-000057030000}"/>
            </a:ext>
          </a:extLst>
        </xdr:cNvPr>
        <xdr:cNvSpPr txBox="1"/>
      </xdr:nvSpPr>
      <xdr:spPr>
        <a:xfrm>
          <a:off x="184214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00000000-0008-0000-0100-00005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00000000-0008-0000-0100-00005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00000000-0008-0000-0100-00005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類似団体、全国平均と比較して特に有形固定資産減価償却率が高くなっている施設は、認定こども園・幼稚園・保育所であり、特に低くなっている施設は、道路、学校施設、公営住宅、児童館である。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認定こども園・幼稚園・保育所については、</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ており、施設の老朽化が進んでいる。今後、老朽化対策、全体保有量の調整のため、施設の統廃合や民営化等の検討を続けていく。道路の有形固定資産減価償却率は、市道を中心に新設改良を行っており、低くなっている。学校施設については、老朽化した学校から大規模改修を行っており、類似団体平均と比較して、有形固定資産減価償却率を低く抑えている。公営住宅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年度にかけて市営住宅の建替えを行っており、有形固定資産減価償却率が低くなっている。児童館については、市内に１施設あり、平成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年度にできたもので、比較的新しい施設である。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今後は、公共施設等総合管理計画に基づき、施設の集約化・複合化の検討、長寿命化計画の策定及びこれに基づく予防管理をすることで、全体保有量の削減、更新等費用の縮減に努めていきたい。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佐賀県小城市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45,327
45,020
95.81
23,299,522
22,532,942
517,891
11,762,701
19,205,507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2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110490</xdr:rowOff>
    </xdr:from>
    <xdr:to>
      <xdr:col>24</xdr:col>
      <xdr:colOff>62865</xdr:colOff>
      <xdr:row>41</xdr:row>
      <xdr:rowOff>133350</xdr:rowOff>
    </xdr:to>
    <xdr:cxnSp macro="">
      <xdr:nvCxnSpPr>
        <xdr:cNvPr id="55" name="直線コネクタ 54">
          <a:extLst>
            <a:ext uri="{FF2B5EF4-FFF2-40B4-BE49-F238E27FC236}">
              <a16:creationId xmlns:a16="http://schemas.microsoft.com/office/drawing/2014/main" id="{00000000-0008-0000-0200-000037000000}"/>
            </a:ext>
          </a:extLst>
        </xdr:cNvPr>
        <xdr:cNvCxnSpPr/>
      </xdr:nvCxnSpPr>
      <xdr:spPr>
        <a:xfrm flipV="1">
          <a:off x="4634865" y="59397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69744" cy="259045"/>
    <xdr:sp macro="" textlink="">
      <xdr:nvSpPr>
        <xdr:cNvPr id="56" name="【図書館】&#10;有形固定資産減価償却率最小値テキスト">
          <a:extLst>
            <a:ext uri="{FF2B5EF4-FFF2-40B4-BE49-F238E27FC236}">
              <a16:creationId xmlns:a16="http://schemas.microsoft.com/office/drawing/2014/main" id="{00000000-0008-0000-0200-000038000000}"/>
            </a:ext>
          </a:extLst>
        </xdr:cNvPr>
        <xdr:cNvSpPr txBox="1"/>
      </xdr:nvSpPr>
      <xdr:spPr>
        <a:xfrm>
          <a:off x="4673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57167</xdr:rowOff>
    </xdr:from>
    <xdr:ext cx="405111" cy="259045"/>
    <xdr:sp macro="" textlink="">
      <xdr:nvSpPr>
        <xdr:cNvPr id="58" name="【図書館】&#10;有形固定資産減価償却率最大値テキスト">
          <a:extLst>
            <a:ext uri="{FF2B5EF4-FFF2-40B4-BE49-F238E27FC236}">
              <a16:creationId xmlns:a16="http://schemas.microsoft.com/office/drawing/2014/main" id="{00000000-0008-0000-0200-00003A000000}"/>
            </a:ext>
          </a:extLst>
        </xdr:cNvPr>
        <xdr:cNvSpPr txBox="1"/>
      </xdr:nvSpPr>
      <xdr:spPr>
        <a:xfrm>
          <a:off x="4673600" y="571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110490</xdr:rowOff>
    </xdr:from>
    <xdr:to>
      <xdr:col>24</xdr:col>
      <xdr:colOff>152400</xdr:colOff>
      <xdr:row>34</xdr:row>
      <xdr:rowOff>110490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593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6113</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200-00003C000000}"/>
            </a:ext>
          </a:extLst>
        </xdr:cNvPr>
        <xdr:cNvSpPr txBox="1"/>
      </xdr:nvSpPr>
      <xdr:spPr>
        <a:xfrm>
          <a:off x="4673600" y="6349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27686</xdr:rowOff>
    </xdr:from>
    <xdr:to>
      <xdr:col>24</xdr:col>
      <xdr:colOff>114300</xdr:colOff>
      <xdr:row>37</xdr:row>
      <xdr:rowOff>129286</xdr:rowOff>
    </xdr:to>
    <xdr:sp macro="" textlink="">
      <xdr:nvSpPr>
        <xdr:cNvPr id="61" name="フローチャート: 判断 60">
          <a:extLst>
            <a:ext uri="{FF2B5EF4-FFF2-40B4-BE49-F238E27FC236}">
              <a16:creationId xmlns:a16="http://schemas.microsoft.com/office/drawing/2014/main" id="{00000000-0008-0000-0200-00003D000000}"/>
            </a:ext>
          </a:extLst>
        </xdr:cNvPr>
        <xdr:cNvSpPr/>
      </xdr:nvSpPr>
      <xdr:spPr>
        <a:xfrm>
          <a:off x="45847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52832</xdr:rowOff>
    </xdr:from>
    <xdr:to>
      <xdr:col>20</xdr:col>
      <xdr:colOff>38100</xdr:colOff>
      <xdr:row>36</xdr:row>
      <xdr:rowOff>154432</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3746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23114</xdr:rowOff>
    </xdr:from>
    <xdr:to>
      <xdr:col>15</xdr:col>
      <xdr:colOff>101600</xdr:colOff>
      <xdr:row>36</xdr:row>
      <xdr:rowOff>124714</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2857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33</xdr:row>
      <xdr:rowOff>123698</xdr:rowOff>
    </xdr:from>
    <xdr:to>
      <xdr:col>6</xdr:col>
      <xdr:colOff>38100</xdr:colOff>
      <xdr:row>34</xdr:row>
      <xdr:rowOff>53848</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1079500" y="578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160274</xdr:rowOff>
    </xdr:from>
    <xdr:to>
      <xdr:col>24</xdr:col>
      <xdr:colOff>114300</xdr:colOff>
      <xdr:row>35</xdr:row>
      <xdr:rowOff>90424</xdr:rowOff>
    </xdr:to>
    <xdr:sp macro="" textlink="">
      <xdr:nvSpPr>
        <xdr:cNvPr id="71" name="楕円 70">
          <a:extLst>
            <a:ext uri="{FF2B5EF4-FFF2-40B4-BE49-F238E27FC236}">
              <a16:creationId xmlns:a16="http://schemas.microsoft.com/office/drawing/2014/main" id="{00000000-0008-0000-0200-000047000000}"/>
            </a:ext>
          </a:extLst>
        </xdr:cNvPr>
        <xdr:cNvSpPr/>
      </xdr:nvSpPr>
      <xdr:spPr>
        <a:xfrm>
          <a:off x="4584700" y="598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75201</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200-000048000000}"/>
            </a:ext>
          </a:extLst>
        </xdr:cNvPr>
        <xdr:cNvSpPr txBox="1"/>
      </xdr:nvSpPr>
      <xdr:spPr>
        <a:xfrm>
          <a:off x="4673600" y="5904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121412</xdr:rowOff>
    </xdr:from>
    <xdr:to>
      <xdr:col>20</xdr:col>
      <xdr:colOff>38100</xdr:colOff>
      <xdr:row>35</xdr:row>
      <xdr:rowOff>51562</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3746500" y="59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762</xdr:rowOff>
    </xdr:from>
    <xdr:to>
      <xdr:col>24</xdr:col>
      <xdr:colOff>63500</xdr:colOff>
      <xdr:row>35</xdr:row>
      <xdr:rowOff>39624</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3797300" y="600151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87122</xdr:rowOff>
    </xdr:from>
    <xdr:to>
      <xdr:col>15</xdr:col>
      <xdr:colOff>101600</xdr:colOff>
      <xdr:row>35</xdr:row>
      <xdr:rowOff>17272</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2857500" y="591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137922</xdr:rowOff>
    </xdr:from>
    <xdr:to>
      <xdr:col>19</xdr:col>
      <xdr:colOff>177800</xdr:colOff>
      <xdr:row>35</xdr:row>
      <xdr:rowOff>762</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2908300" y="596722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45974</xdr:rowOff>
    </xdr:from>
    <xdr:to>
      <xdr:col>10</xdr:col>
      <xdr:colOff>165100</xdr:colOff>
      <xdr:row>34</xdr:row>
      <xdr:rowOff>147574</xdr:rowOff>
    </xdr:to>
    <xdr:sp macro="" textlink="">
      <xdr:nvSpPr>
        <xdr:cNvPr id="77" name="楕円 76">
          <a:extLst>
            <a:ext uri="{FF2B5EF4-FFF2-40B4-BE49-F238E27FC236}">
              <a16:creationId xmlns:a16="http://schemas.microsoft.com/office/drawing/2014/main" id="{00000000-0008-0000-0200-00004D000000}"/>
            </a:ext>
          </a:extLst>
        </xdr:cNvPr>
        <xdr:cNvSpPr/>
      </xdr:nvSpPr>
      <xdr:spPr>
        <a:xfrm>
          <a:off x="1968500" y="587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96774</xdr:rowOff>
    </xdr:from>
    <xdr:to>
      <xdr:col>15</xdr:col>
      <xdr:colOff>50800</xdr:colOff>
      <xdr:row>34</xdr:row>
      <xdr:rowOff>137922</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2019300" y="592607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4826</xdr:rowOff>
    </xdr:from>
    <xdr:to>
      <xdr:col>6</xdr:col>
      <xdr:colOff>38100</xdr:colOff>
      <xdr:row>34</xdr:row>
      <xdr:rowOff>106426</xdr:rowOff>
    </xdr:to>
    <xdr:sp macro="" textlink="">
      <xdr:nvSpPr>
        <xdr:cNvPr id="79" name="楕円 78">
          <a:extLst>
            <a:ext uri="{FF2B5EF4-FFF2-40B4-BE49-F238E27FC236}">
              <a16:creationId xmlns:a16="http://schemas.microsoft.com/office/drawing/2014/main" id="{00000000-0008-0000-0200-00004F000000}"/>
            </a:ext>
          </a:extLst>
        </xdr:cNvPr>
        <xdr:cNvSpPr/>
      </xdr:nvSpPr>
      <xdr:spPr>
        <a:xfrm>
          <a:off x="1079500" y="583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55626</xdr:rowOff>
    </xdr:from>
    <xdr:to>
      <xdr:col>10</xdr:col>
      <xdr:colOff>114300</xdr:colOff>
      <xdr:row>34</xdr:row>
      <xdr:rowOff>96774</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a:off x="1130300" y="588492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145559</xdr:rowOff>
    </xdr:from>
    <xdr:ext cx="405111" cy="259045"/>
    <xdr:sp macro="" textlink="">
      <xdr:nvSpPr>
        <xdr:cNvPr id="81" name="n_1aveValue【図書館】&#10;有形固定資産減価償却率">
          <a:extLst>
            <a:ext uri="{FF2B5EF4-FFF2-40B4-BE49-F238E27FC236}">
              <a16:creationId xmlns:a16="http://schemas.microsoft.com/office/drawing/2014/main" id="{00000000-0008-0000-0200-000051000000}"/>
            </a:ext>
          </a:extLst>
        </xdr:cNvPr>
        <xdr:cNvSpPr txBox="1"/>
      </xdr:nvSpPr>
      <xdr:spPr>
        <a:xfrm>
          <a:off x="3582044"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115841</xdr:rowOff>
    </xdr:from>
    <xdr:ext cx="405111" cy="259045"/>
    <xdr:sp macro="" textlink="">
      <xdr:nvSpPr>
        <xdr:cNvPr id="82" name="n_2aveValue【図書館】&#10;有形固定資産減価償却率">
          <a:extLst>
            <a:ext uri="{FF2B5EF4-FFF2-40B4-BE49-F238E27FC236}">
              <a16:creationId xmlns:a16="http://schemas.microsoft.com/office/drawing/2014/main" id="{00000000-0008-0000-0200-000052000000}"/>
            </a:ext>
          </a:extLst>
        </xdr:cNvPr>
        <xdr:cNvSpPr txBox="1"/>
      </xdr:nvSpPr>
      <xdr:spPr>
        <a:xfrm>
          <a:off x="2705744" y="62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58691</xdr:rowOff>
    </xdr:from>
    <xdr:ext cx="405111" cy="259045"/>
    <xdr:sp macro="" textlink="">
      <xdr:nvSpPr>
        <xdr:cNvPr id="83" name="n_3aveValue【図書館】&#10;有形固定資産減価償却率">
          <a:extLst>
            <a:ext uri="{FF2B5EF4-FFF2-40B4-BE49-F238E27FC236}">
              <a16:creationId xmlns:a16="http://schemas.microsoft.com/office/drawing/2014/main" id="{00000000-0008-0000-0200-000053000000}"/>
            </a:ext>
          </a:extLst>
        </xdr:cNvPr>
        <xdr:cNvSpPr txBox="1"/>
      </xdr:nvSpPr>
      <xdr:spPr>
        <a:xfrm>
          <a:off x="1816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70375</xdr:rowOff>
    </xdr:from>
    <xdr:ext cx="405111" cy="259045"/>
    <xdr:sp macro="" textlink="">
      <xdr:nvSpPr>
        <xdr:cNvPr id="84" name="n_4aveValue【図書館】&#10;有形固定資産減価償却率">
          <a:extLst>
            <a:ext uri="{FF2B5EF4-FFF2-40B4-BE49-F238E27FC236}">
              <a16:creationId xmlns:a16="http://schemas.microsoft.com/office/drawing/2014/main" id="{00000000-0008-0000-0200-000054000000}"/>
            </a:ext>
          </a:extLst>
        </xdr:cNvPr>
        <xdr:cNvSpPr txBox="1"/>
      </xdr:nvSpPr>
      <xdr:spPr>
        <a:xfrm>
          <a:off x="927744" y="555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68089</xdr:rowOff>
    </xdr:from>
    <xdr:ext cx="405111" cy="259045"/>
    <xdr:sp macro="" textlink="">
      <xdr:nvSpPr>
        <xdr:cNvPr id="85" name="n_1mainValue【図書館】&#10;有形固定資産減価償却率">
          <a:extLst>
            <a:ext uri="{FF2B5EF4-FFF2-40B4-BE49-F238E27FC236}">
              <a16:creationId xmlns:a16="http://schemas.microsoft.com/office/drawing/2014/main" id="{00000000-0008-0000-0200-000055000000}"/>
            </a:ext>
          </a:extLst>
        </xdr:cNvPr>
        <xdr:cNvSpPr txBox="1"/>
      </xdr:nvSpPr>
      <xdr:spPr>
        <a:xfrm>
          <a:off x="3582044" y="572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33799</xdr:rowOff>
    </xdr:from>
    <xdr:ext cx="405111" cy="259045"/>
    <xdr:sp macro="" textlink="">
      <xdr:nvSpPr>
        <xdr:cNvPr id="86" name="n_2mainValue【図書館】&#10;有形固定資産減価償却率">
          <a:extLst>
            <a:ext uri="{FF2B5EF4-FFF2-40B4-BE49-F238E27FC236}">
              <a16:creationId xmlns:a16="http://schemas.microsoft.com/office/drawing/2014/main" id="{00000000-0008-0000-0200-000056000000}"/>
            </a:ext>
          </a:extLst>
        </xdr:cNvPr>
        <xdr:cNvSpPr txBox="1"/>
      </xdr:nvSpPr>
      <xdr:spPr>
        <a:xfrm>
          <a:off x="2705744" y="569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164101</xdr:rowOff>
    </xdr:from>
    <xdr:ext cx="405111" cy="259045"/>
    <xdr:sp macro="" textlink="">
      <xdr:nvSpPr>
        <xdr:cNvPr id="87" name="n_3mainValue【図書館】&#10;有形固定資産減価償却率">
          <a:extLst>
            <a:ext uri="{FF2B5EF4-FFF2-40B4-BE49-F238E27FC236}">
              <a16:creationId xmlns:a16="http://schemas.microsoft.com/office/drawing/2014/main" id="{00000000-0008-0000-0200-000057000000}"/>
            </a:ext>
          </a:extLst>
        </xdr:cNvPr>
        <xdr:cNvSpPr txBox="1"/>
      </xdr:nvSpPr>
      <xdr:spPr>
        <a:xfrm>
          <a:off x="1816744" y="56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97553</xdr:rowOff>
    </xdr:from>
    <xdr:ext cx="405111" cy="259045"/>
    <xdr:sp macro="" textlink="">
      <xdr:nvSpPr>
        <xdr:cNvPr id="88" name="n_4mainValue【図書館】&#10;有形固定資産減価償却率">
          <a:extLst>
            <a:ext uri="{FF2B5EF4-FFF2-40B4-BE49-F238E27FC236}">
              <a16:creationId xmlns:a16="http://schemas.microsoft.com/office/drawing/2014/main" id="{00000000-0008-0000-0200-000058000000}"/>
            </a:ext>
          </a:extLst>
        </xdr:cNvPr>
        <xdr:cNvSpPr txBox="1"/>
      </xdr:nvSpPr>
      <xdr:spPr>
        <a:xfrm>
          <a:off x="927744" y="5926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2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69850</xdr:rowOff>
    </xdr:from>
    <xdr:to>
      <xdr:col>54</xdr:col>
      <xdr:colOff>189865</xdr:colOff>
      <xdr:row>40</xdr:row>
      <xdr:rowOff>139700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flipV="1">
          <a:off x="10476865" y="5727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200-000071000000}"/>
            </a:ext>
          </a:extLst>
        </xdr:cNvPr>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16527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200-000073000000}"/>
            </a:ext>
          </a:extLst>
        </xdr:cNvPr>
        <xdr:cNvSpPr txBox="1"/>
      </xdr:nvSpPr>
      <xdr:spPr>
        <a:xfrm>
          <a:off x="10515600"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69850</xdr:rowOff>
    </xdr:from>
    <xdr:to>
      <xdr:col>55</xdr:col>
      <xdr:colOff>88900</xdr:colOff>
      <xdr:row>33</xdr:row>
      <xdr:rowOff>69850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103886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200-000075000000}"/>
            </a:ext>
          </a:extLst>
        </xdr:cNvPr>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76200</xdr:rowOff>
    </xdr:from>
    <xdr:to>
      <xdr:col>46</xdr:col>
      <xdr:colOff>38100</xdr:colOff>
      <xdr:row>39</xdr:row>
      <xdr:rowOff>6350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8699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127000</xdr:rowOff>
    </xdr:from>
    <xdr:to>
      <xdr:col>41</xdr:col>
      <xdr:colOff>101600</xdr:colOff>
      <xdr:row>39</xdr:row>
      <xdr:rowOff>57150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7810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107950</xdr:rowOff>
    </xdr:from>
    <xdr:to>
      <xdr:col>36</xdr:col>
      <xdr:colOff>165100</xdr:colOff>
      <xdr:row>38</xdr:row>
      <xdr:rowOff>38100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6921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104267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80027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200-000081000000}"/>
            </a:ext>
          </a:extLst>
        </xdr:cNvPr>
        <xdr:cNvSpPr txBox="1"/>
      </xdr:nvSpPr>
      <xdr:spPr>
        <a:xfrm>
          <a:off x="10515600"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101600</xdr:rowOff>
    </xdr:from>
    <xdr:to>
      <xdr:col>50</xdr:col>
      <xdr:colOff>165100</xdr:colOff>
      <xdr:row>39</xdr:row>
      <xdr:rowOff>31750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9588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152400</xdr:rowOff>
    </xdr:from>
    <xdr:to>
      <xdr:col>55</xdr:col>
      <xdr:colOff>0</xdr:colOff>
      <xdr:row>38</xdr:row>
      <xdr:rowOff>152400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9639300" y="666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101600</xdr:rowOff>
    </xdr:from>
    <xdr:to>
      <xdr:col>46</xdr:col>
      <xdr:colOff>38100</xdr:colOff>
      <xdr:row>39</xdr:row>
      <xdr:rowOff>31750</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8699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152400</xdr:rowOff>
    </xdr:from>
    <xdr:to>
      <xdr:col>50</xdr:col>
      <xdr:colOff>114300</xdr:colOff>
      <xdr:row>38</xdr:row>
      <xdr:rowOff>152400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8750300" y="666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114300</xdr:rowOff>
    </xdr:from>
    <xdr:to>
      <xdr:col>41</xdr:col>
      <xdr:colOff>101600</xdr:colOff>
      <xdr:row>39</xdr:row>
      <xdr:rowOff>44450</xdr:rowOff>
    </xdr:to>
    <xdr:sp macro="" textlink="">
      <xdr:nvSpPr>
        <xdr:cNvPr id="134" name="楕円 133">
          <a:extLst>
            <a:ext uri="{FF2B5EF4-FFF2-40B4-BE49-F238E27FC236}">
              <a16:creationId xmlns:a16="http://schemas.microsoft.com/office/drawing/2014/main" id="{00000000-0008-0000-0200-000086000000}"/>
            </a:ext>
          </a:extLst>
        </xdr:cNvPr>
        <xdr:cNvSpPr/>
      </xdr:nvSpPr>
      <xdr:spPr>
        <a:xfrm>
          <a:off x="7810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152400</xdr:rowOff>
    </xdr:from>
    <xdr:to>
      <xdr:col>45</xdr:col>
      <xdr:colOff>177800</xdr:colOff>
      <xdr:row>38</xdr:row>
      <xdr:rowOff>165100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flipV="1">
          <a:off x="7861300" y="6667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114300</xdr:rowOff>
    </xdr:from>
    <xdr:to>
      <xdr:col>36</xdr:col>
      <xdr:colOff>165100</xdr:colOff>
      <xdr:row>39</xdr:row>
      <xdr:rowOff>44450</xdr:rowOff>
    </xdr:to>
    <xdr:sp macro="" textlink="">
      <xdr:nvSpPr>
        <xdr:cNvPr id="136" name="楕円 135">
          <a:extLst>
            <a:ext uri="{FF2B5EF4-FFF2-40B4-BE49-F238E27FC236}">
              <a16:creationId xmlns:a16="http://schemas.microsoft.com/office/drawing/2014/main" id="{00000000-0008-0000-0200-000088000000}"/>
            </a:ext>
          </a:extLst>
        </xdr:cNvPr>
        <xdr:cNvSpPr/>
      </xdr:nvSpPr>
      <xdr:spPr>
        <a:xfrm>
          <a:off x="6921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165100</xdr:rowOff>
    </xdr:from>
    <xdr:to>
      <xdr:col>41</xdr:col>
      <xdr:colOff>50800</xdr:colOff>
      <xdr:row>38</xdr:row>
      <xdr:rowOff>165100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6972300" y="668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38" name="n_1aveValue【図書館】&#10;一人当たり面積">
          <a:extLst>
            <a:ext uri="{FF2B5EF4-FFF2-40B4-BE49-F238E27FC236}">
              <a16:creationId xmlns:a16="http://schemas.microsoft.com/office/drawing/2014/main" id="{00000000-0008-0000-0200-00008A000000}"/>
            </a:ext>
          </a:extLst>
        </xdr:cNvPr>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22877</xdr:rowOff>
    </xdr:from>
    <xdr:ext cx="469744" cy="259045"/>
    <xdr:sp macro="" textlink="">
      <xdr:nvSpPr>
        <xdr:cNvPr id="139" name="n_2aveValue【図書館】&#10;一人当たり面積">
          <a:extLst>
            <a:ext uri="{FF2B5EF4-FFF2-40B4-BE49-F238E27FC236}">
              <a16:creationId xmlns:a16="http://schemas.microsoft.com/office/drawing/2014/main" id="{00000000-0008-0000-0200-00008B000000}"/>
            </a:ext>
          </a:extLst>
        </xdr:cNvPr>
        <xdr:cNvSpPr txBox="1"/>
      </xdr:nvSpPr>
      <xdr:spPr>
        <a:xfrm>
          <a:off x="8515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0" name="n_3aveValue【図書館】&#10;一人当たり面積">
          <a:extLst>
            <a:ext uri="{FF2B5EF4-FFF2-40B4-BE49-F238E27FC236}">
              <a16:creationId xmlns:a16="http://schemas.microsoft.com/office/drawing/2014/main" id="{00000000-0008-0000-0200-00008C000000}"/>
            </a:ext>
          </a:extLst>
        </xdr:cNvPr>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54627</xdr:rowOff>
    </xdr:from>
    <xdr:ext cx="469744" cy="259045"/>
    <xdr:sp macro="" textlink="">
      <xdr:nvSpPr>
        <xdr:cNvPr id="141" name="n_4aveValue【図書館】&#10;一人当たり面積">
          <a:extLst>
            <a:ext uri="{FF2B5EF4-FFF2-40B4-BE49-F238E27FC236}">
              <a16:creationId xmlns:a16="http://schemas.microsoft.com/office/drawing/2014/main" id="{00000000-0008-0000-0200-00008D000000}"/>
            </a:ext>
          </a:extLst>
        </xdr:cNvPr>
        <xdr:cNvSpPr txBox="1"/>
      </xdr:nvSpPr>
      <xdr:spPr>
        <a:xfrm>
          <a:off x="6737427" y="622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22877</xdr:rowOff>
    </xdr:from>
    <xdr:ext cx="469744" cy="259045"/>
    <xdr:sp macro="" textlink="">
      <xdr:nvSpPr>
        <xdr:cNvPr id="142" name="n_1mainValue【図書館】&#10;一人当たり面積">
          <a:extLst>
            <a:ext uri="{FF2B5EF4-FFF2-40B4-BE49-F238E27FC236}">
              <a16:creationId xmlns:a16="http://schemas.microsoft.com/office/drawing/2014/main" id="{00000000-0008-0000-0200-00008E000000}"/>
            </a:ext>
          </a:extLst>
        </xdr:cNvPr>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22877</xdr:rowOff>
    </xdr:from>
    <xdr:ext cx="469744" cy="259045"/>
    <xdr:sp macro="" textlink="">
      <xdr:nvSpPr>
        <xdr:cNvPr id="143" name="n_2mainValue【図書館】&#10;一人当たり面積">
          <a:extLst>
            <a:ext uri="{FF2B5EF4-FFF2-40B4-BE49-F238E27FC236}">
              <a16:creationId xmlns:a16="http://schemas.microsoft.com/office/drawing/2014/main" id="{00000000-0008-0000-0200-00008F000000}"/>
            </a:ext>
          </a:extLst>
        </xdr:cNvPr>
        <xdr:cNvSpPr txBox="1"/>
      </xdr:nvSpPr>
      <xdr:spPr>
        <a:xfrm>
          <a:off x="8515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60977</xdr:rowOff>
    </xdr:from>
    <xdr:ext cx="469744" cy="259045"/>
    <xdr:sp macro="" textlink="">
      <xdr:nvSpPr>
        <xdr:cNvPr id="144" name="n_3mainValue【図書館】&#10;一人当たり面積">
          <a:extLst>
            <a:ext uri="{FF2B5EF4-FFF2-40B4-BE49-F238E27FC236}">
              <a16:creationId xmlns:a16="http://schemas.microsoft.com/office/drawing/2014/main" id="{00000000-0008-0000-0200-000090000000}"/>
            </a:ext>
          </a:extLst>
        </xdr:cNvPr>
        <xdr:cNvSpPr txBox="1"/>
      </xdr:nvSpPr>
      <xdr:spPr>
        <a:xfrm>
          <a:off x="7626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35577</xdr:rowOff>
    </xdr:from>
    <xdr:ext cx="469744" cy="259045"/>
    <xdr:sp macro="" textlink="">
      <xdr:nvSpPr>
        <xdr:cNvPr id="145" name="n_4mainValue【図書館】&#10;一人当たり面積">
          <a:extLst>
            <a:ext uri="{FF2B5EF4-FFF2-40B4-BE49-F238E27FC236}">
              <a16:creationId xmlns:a16="http://schemas.microsoft.com/office/drawing/2014/main" id="{00000000-0008-0000-0200-000091000000}"/>
            </a:ext>
          </a:extLst>
        </xdr:cNvPr>
        <xdr:cNvSpPr txBox="1"/>
      </xdr:nvSpPr>
      <xdr:spPr>
        <a:xfrm>
          <a:off x="6737427"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00000000-0008-0000-02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64</xdr:row>
      <xdr:rowOff>76200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flipV="1">
          <a:off x="4634865" y="976312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1" name="【体育館・プール】&#10;有形固定資産減価償却率最小値テキスト">
          <a:extLst>
            <a:ext uri="{FF2B5EF4-FFF2-40B4-BE49-F238E27FC236}">
              <a16:creationId xmlns:a16="http://schemas.microsoft.com/office/drawing/2014/main" id="{00000000-0008-0000-0200-0000AB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00000000-0008-0000-0200-0000AD000000}"/>
            </a:ext>
          </a:extLst>
        </xdr:cNvPr>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46372</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00000000-0008-0000-0200-0000AF000000}"/>
            </a:ext>
          </a:extLst>
        </xdr:cNvPr>
        <xdr:cNvSpPr txBox="1"/>
      </xdr:nvSpPr>
      <xdr:spPr>
        <a:xfrm>
          <a:off x="4673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76" name="フローチャート: 判断 175">
          <a:extLst>
            <a:ext uri="{FF2B5EF4-FFF2-40B4-BE49-F238E27FC236}">
              <a16:creationId xmlns:a16="http://schemas.microsoft.com/office/drawing/2014/main" id="{00000000-0008-0000-0200-0000B0000000}"/>
            </a:ext>
          </a:extLst>
        </xdr:cNvPr>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133985</xdr:rowOff>
    </xdr:from>
    <xdr:to>
      <xdr:col>15</xdr:col>
      <xdr:colOff>101600</xdr:colOff>
      <xdr:row>60</xdr:row>
      <xdr:rowOff>64135</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2857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122555</xdr:rowOff>
    </xdr:from>
    <xdr:to>
      <xdr:col>24</xdr:col>
      <xdr:colOff>114300</xdr:colOff>
      <xdr:row>61</xdr:row>
      <xdr:rowOff>52705</xdr:rowOff>
    </xdr:to>
    <xdr:sp macro="" textlink="">
      <xdr:nvSpPr>
        <xdr:cNvPr id="186" name="楕円 185">
          <a:extLst>
            <a:ext uri="{FF2B5EF4-FFF2-40B4-BE49-F238E27FC236}">
              <a16:creationId xmlns:a16="http://schemas.microsoft.com/office/drawing/2014/main" id="{00000000-0008-0000-0200-0000BA000000}"/>
            </a:ext>
          </a:extLst>
        </xdr:cNvPr>
        <xdr:cNvSpPr/>
      </xdr:nvSpPr>
      <xdr:spPr>
        <a:xfrm>
          <a:off x="45847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100982</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00000000-0008-0000-0200-0000BB000000}"/>
            </a:ext>
          </a:extLst>
        </xdr:cNvPr>
        <xdr:cNvSpPr txBox="1"/>
      </xdr:nvSpPr>
      <xdr:spPr>
        <a:xfrm>
          <a:off x="4673600"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82550</xdr:rowOff>
    </xdr:from>
    <xdr:to>
      <xdr:col>20</xdr:col>
      <xdr:colOff>38100</xdr:colOff>
      <xdr:row>61</xdr:row>
      <xdr:rowOff>12700</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3746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133350</xdr:rowOff>
    </xdr:from>
    <xdr:to>
      <xdr:col>24</xdr:col>
      <xdr:colOff>63500</xdr:colOff>
      <xdr:row>61</xdr:row>
      <xdr:rowOff>1905</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3797300" y="104203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46355</xdr:rowOff>
    </xdr:from>
    <xdr:to>
      <xdr:col>15</xdr:col>
      <xdr:colOff>101600</xdr:colOff>
      <xdr:row>60</xdr:row>
      <xdr:rowOff>147955</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2857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97155</xdr:rowOff>
    </xdr:from>
    <xdr:to>
      <xdr:col>19</xdr:col>
      <xdr:colOff>177800</xdr:colOff>
      <xdr:row>60</xdr:row>
      <xdr:rowOff>133350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2908300" y="103841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13970</xdr:rowOff>
    </xdr:from>
    <xdr:to>
      <xdr:col>10</xdr:col>
      <xdr:colOff>165100</xdr:colOff>
      <xdr:row>60</xdr:row>
      <xdr:rowOff>115570</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1968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64770</xdr:rowOff>
    </xdr:from>
    <xdr:to>
      <xdr:col>15</xdr:col>
      <xdr:colOff>50800</xdr:colOff>
      <xdr:row>60</xdr:row>
      <xdr:rowOff>97155</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2019300" y="103517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93980</xdr:rowOff>
    </xdr:from>
    <xdr:to>
      <xdr:col>6</xdr:col>
      <xdr:colOff>38100</xdr:colOff>
      <xdr:row>61</xdr:row>
      <xdr:rowOff>24130</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1079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64770</xdr:rowOff>
    </xdr:from>
    <xdr:to>
      <xdr:col>10</xdr:col>
      <xdr:colOff>114300</xdr:colOff>
      <xdr:row>60</xdr:row>
      <xdr:rowOff>144780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flipV="1">
          <a:off x="1130300" y="103517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196" name="n_1aveValue【体育館・プール】&#10;有形固定資産減価償却率">
          <a:extLst>
            <a:ext uri="{FF2B5EF4-FFF2-40B4-BE49-F238E27FC236}">
              <a16:creationId xmlns:a16="http://schemas.microsoft.com/office/drawing/2014/main" id="{00000000-0008-0000-0200-0000C4000000}"/>
            </a:ext>
          </a:extLst>
        </xdr:cNvPr>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80662</xdr:rowOff>
    </xdr:from>
    <xdr:ext cx="405111" cy="259045"/>
    <xdr:sp macro="" textlink="">
      <xdr:nvSpPr>
        <xdr:cNvPr id="197" name="n_2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2705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8" name="n_3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199" name="n_4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3827</xdr:rowOff>
    </xdr:from>
    <xdr:ext cx="405111" cy="259045"/>
    <xdr:sp macro="" textlink="">
      <xdr:nvSpPr>
        <xdr:cNvPr id="200" name="n_1main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5820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139082</xdr:rowOff>
    </xdr:from>
    <xdr:ext cx="405111" cy="259045"/>
    <xdr:sp macro="" textlink="">
      <xdr:nvSpPr>
        <xdr:cNvPr id="201" name="n_2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705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106697</xdr:rowOff>
    </xdr:from>
    <xdr:ext cx="405111" cy="259045"/>
    <xdr:sp macro="" textlink="">
      <xdr:nvSpPr>
        <xdr:cNvPr id="202" name="n_3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816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15257</xdr:rowOff>
    </xdr:from>
    <xdr:ext cx="405111" cy="259045"/>
    <xdr:sp macro="" textlink="">
      <xdr:nvSpPr>
        <xdr:cNvPr id="203" name="n_4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927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a:extLst>
            <a:ext uri="{FF2B5EF4-FFF2-40B4-BE49-F238E27FC236}">
              <a16:creationId xmlns:a16="http://schemas.microsoft.com/office/drawing/2014/main" id="{00000000-0008-0000-0200-0000E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142875</xdr:rowOff>
    </xdr:from>
    <xdr:to>
      <xdr:col>54</xdr:col>
      <xdr:colOff>189865</xdr:colOff>
      <xdr:row>63</xdr:row>
      <xdr:rowOff>123825</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flipV="1">
          <a:off x="10476865" y="957262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127652</xdr:rowOff>
    </xdr:from>
    <xdr:ext cx="469744" cy="259045"/>
    <xdr:sp macro="" textlink="">
      <xdr:nvSpPr>
        <xdr:cNvPr id="228" name="【体育館・プール】&#10;一人当たり面積最小値テキスト">
          <a:extLst>
            <a:ext uri="{FF2B5EF4-FFF2-40B4-BE49-F238E27FC236}">
              <a16:creationId xmlns:a16="http://schemas.microsoft.com/office/drawing/2014/main" id="{00000000-0008-0000-0200-0000E4000000}"/>
            </a:ext>
          </a:extLst>
        </xdr:cNvPr>
        <xdr:cNvSpPr txBox="1"/>
      </xdr:nvSpPr>
      <xdr:spPr>
        <a:xfrm>
          <a:off x="10515600"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123825</xdr:rowOff>
    </xdr:from>
    <xdr:to>
      <xdr:col>55</xdr:col>
      <xdr:colOff>88900</xdr:colOff>
      <xdr:row>63</xdr:row>
      <xdr:rowOff>123825</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10388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89552</xdr:rowOff>
    </xdr:from>
    <xdr:ext cx="469744" cy="259045"/>
    <xdr:sp macro="" textlink="">
      <xdr:nvSpPr>
        <xdr:cNvPr id="230" name="【体育館・プール】&#10;一人当たり面積最大値テキスト">
          <a:extLst>
            <a:ext uri="{FF2B5EF4-FFF2-40B4-BE49-F238E27FC236}">
              <a16:creationId xmlns:a16="http://schemas.microsoft.com/office/drawing/2014/main" id="{00000000-0008-0000-0200-0000E6000000}"/>
            </a:ext>
          </a:extLst>
        </xdr:cNvPr>
        <xdr:cNvSpPr txBox="1"/>
      </xdr:nvSpPr>
      <xdr:spPr>
        <a:xfrm>
          <a:off x="10515600" y="934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142875</xdr:rowOff>
    </xdr:from>
    <xdr:to>
      <xdr:col>55</xdr:col>
      <xdr:colOff>88900</xdr:colOff>
      <xdr:row>55</xdr:row>
      <xdr:rowOff>142875</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10388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6367</xdr:rowOff>
    </xdr:from>
    <xdr:ext cx="469744" cy="259045"/>
    <xdr:sp macro="" textlink="">
      <xdr:nvSpPr>
        <xdr:cNvPr id="232" name="【体育館・プール】&#10;一人当たり面積平均値テキスト">
          <a:extLst>
            <a:ext uri="{FF2B5EF4-FFF2-40B4-BE49-F238E27FC236}">
              <a16:creationId xmlns:a16="http://schemas.microsoft.com/office/drawing/2014/main" id="{00000000-0008-0000-0200-0000E8000000}"/>
            </a:ext>
          </a:extLst>
        </xdr:cNvPr>
        <xdr:cNvSpPr txBox="1"/>
      </xdr:nvSpPr>
      <xdr:spPr>
        <a:xfrm>
          <a:off x="10515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xdr:rowOff>
    </xdr:from>
    <xdr:to>
      <xdr:col>46</xdr:col>
      <xdr:colOff>38100</xdr:colOff>
      <xdr:row>61</xdr:row>
      <xdr:rowOff>106045</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8699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153035</xdr:rowOff>
    </xdr:from>
    <xdr:to>
      <xdr:col>41</xdr:col>
      <xdr:colOff>101600</xdr:colOff>
      <xdr:row>61</xdr:row>
      <xdr:rowOff>83185</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781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40640</xdr:rowOff>
    </xdr:from>
    <xdr:to>
      <xdr:col>36</xdr:col>
      <xdr:colOff>165100</xdr:colOff>
      <xdr:row>61</xdr:row>
      <xdr:rowOff>142240</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6921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4445</xdr:rowOff>
    </xdr:from>
    <xdr:to>
      <xdr:col>55</xdr:col>
      <xdr:colOff>50800</xdr:colOff>
      <xdr:row>61</xdr:row>
      <xdr:rowOff>106045</xdr:rowOff>
    </xdr:to>
    <xdr:sp macro="" textlink="">
      <xdr:nvSpPr>
        <xdr:cNvPr id="243" name="楕円 242">
          <a:extLst>
            <a:ext uri="{FF2B5EF4-FFF2-40B4-BE49-F238E27FC236}">
              <a16:creationId xmlns:a16="http://schemas.microsoft.com/office/drawing/2014/main" id="{00000000-0008-0000-0200-0000F3000000}"/>
            </a:ext>
          </a:extLst>
        </xdr:cNvPr>
        <xdr:cNvSpPr/>
      </xdr:nvSpPr>
      <xdr:spPr>
        <a:xfrm>
          <a:off x="104267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154322</xdr:rowOff>
    </xdr:from>
    <xdr:ext cx="469744" cy="259045"/>
    <xdr:sp macro="" textlink="">
      <xdr:nvSpPr>
        <xdr:cNvPr id="244" name="【体育館・プール】&#10;一人当たり面積該当値テキスト">
          <a:extLst>
            <a:ext uri="{FF2B5EF4-FFF2-40B4-BE49-F238E27FC236}">
              <a16:creationId xmlns:a16="http://schemas.microsoft.com/office/drawing/2014/main" id="{00000000-0008-0000-0200-0000F4000000}"/>
            </a:ext>
          </a:extLst>
        </xdr:cNvPr>
        <xdr:cNvSpPr txBox="1"/>
      </xdr:nvSpPr>
      <xdr:spPr>
        <a:xfrm>
          <a:off x="10515600" y="1044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6350</xdr:rowOff>
    </xdr:from>
    <xdr:to>
      <xdr:col>50</xdr:col>
      <xdr:colOff>165100</xdr:colOff>
      <xdr:row>61</xdr:row>
      <xdr:rowOff>107950</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9588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55245</xdr:rowOff>
    </xdr:from>
    <xdr:to>
      <xdr:col>55</xdr:col>
      <xdr:colOff>0</xdr:colOff>
      <xdr:row>61</xdr:row>
      <xdr:rowOff>57150</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flipV="1">
          <a:off x="9639300" y="105136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6350</xdr:rowOff>
    </xdr:from>
    <xdr:to>
      <xdr:col>46</xdr:col>
      <xdr:colOff>38100</xdr:colOff>
      <xdr:row>61</xdr:row>
      <xdr:rowOff>107950</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8699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57150</xdr:rowOff>
    </xdr:from>
    <xdr:to>
      <xdr:col>50</xdr:col>
      <xdr:colOff>114300</xdr:colOff>
      <xdr:row>61</xdr:row>
      <xdr:rowOff>57150</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8750300" y="1051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8255</xdr:rowOff>
    </xdr:from>
    <xdr:to>
      <xdr:col>41</xdr:col>
      <xdr:colOff>101600</xdr:colOff>
      <xdr:row>61</xdr:row>
      <xdr:rowOff>109855</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7810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57150</xdr:rowOff>
    </xdr:from>
    <xdr:to>
      <xdr:col>45</xdr:col>
      <xdr:colOff>177800</xdr:colOff>
      <xdr:row>61</xdr:row>
      <xdr:rowOff>59055</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7861300" y="105156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12065</xdr:rowOff>
    </xdr:from>
    <xdr:to>
      <xdr:col>36</xdr:col>
      <xdr:colOff>165100</xdr:colOff>
      <xdr:row>61</xdr:row>
      <xdr:rowOff>113665</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6921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59055</xdr:rowOff>
    </xdr:from>
    <xdr:to>
      <xdr:col>41</xdr:col>
      <xdr:colOff>50800</xdr:colOff>
      <xdr:row>61</xdr:row>
      <xdr:rowOff>62865</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6972300" y="105175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53" name="n_1aveValue【体育館・プール】&#10;一人当たり面積">
          <a:extLst>
            <a:ext uri="{FF2B5EF4-FFF2-40B4-BE49-F238E27FC236}">
              <a16:creationId xmlns:a16="http://schemas.microsoft.com/office/drawing/2014/main" id="{00000000-0008-0000-0200-0000FD000000}"/>
            </a:ext>
          </a:extLst>
        </xdr:cNvPr>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122572</xdr:rowOff>
    </xdr:from>
    <xdr:ext cx="469744" cy="259045"/>
    <xdr:sp macro="" textlink="">
      <xdr:nvSpPr>
        <xdr:cNvPr id="254" name="n_2aveValue【体育館・プール】&#10;一人当たり面積">
          <a:extLst>
            <a:ext uri="{FF2B5EF4-FFF2-40B4-BE49-F238E27FC236}">
              <a16:creationId xmlns:a16="http://schemas.microsoft.com/office/drawing/2014/main" id="{00000000-0008-0000-0200-0000FE000000}"/>
            </a:ext>
          </a:extLst>
        </xdr:cNvPr>
        <xdr:cNvSpPr txBox="1"/>
      </xdr:nvSpPr>
      <xdr:spPr>
        <a:xfrm>
          <a:off x="8515427" y="102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99712</xdr:rowOff>
    </xdr:from>
    <xdr:ext cx="469744" cy="259045"/>
    <xdr:sp macro="" textlink="">
      <xdr:nvSpPr>
        <xdr:cNvPr id="255" name="n_3aveValue【体育館・プール】&#10;一人当たり面積">
          <a:extLst>
            <a:ext uri="{FF2B5EF4-FFF2-40B4-BE49-F238E27FC236}">
              <a16:creationId xmlns:a16="http://schemas.microsoft.com/office/drawing/2014/main" id="{00000000-0008-0000-0200-0000FF000000}"/>
            </a:ext>
          </a:extLst>
        </xdr:cNvPr>
        <xdr:cNvSpPr txBox="1"/>
      </xdr:nvSpPr>
      <xdr:spPr>
        <a:xfrm>
          <a:off x="7626427" y="1021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133367</xdr:rowOff>
    </xdr:from>
    <xdr:ext cx="469744" cy="259045"/>
    <xdr:sp macro="" textlink="">
      <xdr:nvSpPr>
        <xdr:cNvPr id="256" name="n_4aveValue【体育館・プール】&#10;一人当たり面積">
          <a:extLst>
            <a:ext uri="{FF2B5EF4-FFF2-40B4-BE49-F238E27FC236}">
              <a16:creationId xmlns:a16="http://schemas.microsoft.com/office/drawing/2014/main" id="{00000000-0008-0000-0200-000000010000}"/>
            </a:ext>
          </a:extLst>
        </xdr:cNvPr>
        <xdr:cNvSpPr txBox="1"/>
      </xdr:nvSpPr>
      <xdr:spPr>
        <a:xfrm>
          <a:off x="6737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99077</xdr:rowOff>
    </xdr:from>
    <xdr:ext cx="469744" cy="259045"/>
    <xdr:sp macro="" textlink="">
      <xdr:nvSpPr>
        <xdr:cNvPr id="257" name="n_1mainValue【体育館・プール】&#10;一人当たり面積">
          <a:extLst>
            <a:ext uri="{FF2B5EF4-FFF2-40B4-BE49-F238E27FC236}">
              <a16:creationId xmlns:a16="http://schemas.microsoft.com/office/drawing/2014/main" id="{00000000-0008-0000-0200-000001010000}"/>
            </a:ext>
          </a:extLst>
        </xdr:cNvPr>
        <xdr:cNvSpPr txBox="1"/>
      </xdr:nvSpPr>
      <xdr:spPr>
        <a:xfrm>
          <a:off x="9391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99077</xdr:rowOff>
    </xdr:from>
    <xdr:ext cx="469744" cy="259045"/>
    <xdr:sp macro="" textlink="">
      <xdr:nvSpPr>
        <xdr:cNvPr id="258" name="n_2mainValue【体育館・プール】&#10;一人当たり面積">
          <a:extLst>
            <a:ext uri="{FF2B5EF4-FFF2-40B4-BE49-F238E27FC236}">
              <a16:creationId xmlns:a16="http://schemas.microsoft.com/office/drawing/2014/main" id="{00000000-0008-0000-0200-000002010000}"/>
            </a:ext>
          </a:extLst>
        </xdr:cNvPr>
        <xdr:cNvSpPr txBox="1"/>
      </xdr:nvSpPr>
      <xdr:spPr>
        <a:xfrm>
          <a:off x="8515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100982</xdr:rowOff>
    </xdr:from>
    <xdr:ext cx="469744" cy="259045"/>
    <xdr:sp macro="" textlink="">
      <xdr:nvSpPr>
        <xdr:cNvPr id="259" name="n_3mainValue【体育館・プール】&#10;一人当たり面積">
          <a:extLst>
            <a:ext uri="{FF2B5EF4-FFF2-40B4-BE49-F238E27FC236}">
              <a16:creationId xmlns:a16="http://schemas.microsoft.com/office/drawing/2014/main" id="{00000000-0008-0000-0200-000003010000}"/>
            </a:ext>
          </a:extLst>
        </xdr:cNvPr>
        <xdr:cNvSpPr txBox="1"/>
      </xdr:nvSpPr>
      <xdr:spPr>
        <a:xfrm>
          <a:off x="7626427" y="1055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130192</xdr:rowOff>
    </xdr:from>
    <xdr:ext cx="469744" cy="259045"/>
    <xdr:sp macro="" textlink="">
      <xdr:nvSpPr>
        <xdr:cNvPr id="260" name="n_4mainValue【体育館・プール】&#10;一人当たり面積">
          <a:extLst>
            <a:ext uri="{FF2B5EF4-FFF2-40B4-BE49-F238E27FC236}">
              <a16:creationId xmlns:a16="http://schemas.microsoft.com/office/drawing/2014/main" id="{00000000-0008-0000-0200-000004010000}"/>
            </a:ext>
          </a:extLst>
        </xdr:cNvPr>
        <xdr:cNvSpPr txBox="1"/>
      </xdr:nvSpPr>
      <xdr:spPr>
        <a:xfrm>
          <a:off x="6737427" y="1024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a:extLst>
            <a:ext uri="{FF2B5EF4-FFF2-40B4-BE49-F238E27FC236}">
              <a16:creationId xmlns:a16="http://schemas.microsoft.com/office/drawing/2014/main" id="{00000000-0008-0000-0200-00002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51707</xdr:rowOff>
    </xdr:from>
    <xdr:to>
      <xdr:col>24</xdr:col>
      <xdr:colOff>62865</xdr:colOff>
      <xdr:row>109</xdr:row>
      <xdr:rowOff>35379</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flipV="1">
          <a:off x="4634865" y="1736815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3" name="【市民会館】&#10;有形固定資産減価償却率最小値テキスト">
          <a:extLst>
            <a:ext uri="{FF2B5EF4-FFF2-40B4-BE49-F238E27FC236}">
              <a16:creationId xmlns:a16="http://schemas.microsoft.com/office/drawing/2014/main" id="{00000000-0008-0000-0200-00002F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169834</xdr:rowOff>
    </xdr:from>
    <xdr:ext cx="405111" cy="259045"/>
    <xdr:sp macro="" textlink="">
      <xdr:nvSpPr>
        <xdr:cNvPr id="305" name="【市民会館】&#10;有形固定資産減価償却率最大値テキスト">
          <a:extLst>
            <a:ext uri="{FF2B5EF4-FFF2-40B4-BE49-F238E27FC236}">
              <a16:creationId xmlns:a16="http://schemas.microsoft.com/office/drawing/2014/main" id="{00000000-0008-0000-0200-000031010000}"/>
            </a:ext>
          </a:extLst>
        </xdr:cNvPr>
        <xdr:cNvSpPr txBox="1"/>
      </xdr:nvSpPr>
      <xdr:spPr>
        <a:xfrm>
          <a:off x="4673600" y="17143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51707</xdr:rowOff>
    </xdr:from>
    <xdr:to>
      <xdr:col>24</xdr:col>
      <xdr:colOff>152400</xdr:colOff>
      <xdr:row>101</xdr:row>
      <xdr:rowOff>51707</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4546600" y="1736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23421</xdr:rowOff>
    </xdr:from>
    <xdr:ext cx="405111" cy="259045"/>
    <xdr:sp macro="" textlink="">
      <xdr:nvSpPr>
        <xdr:cNvPr id="307" name="【市民会館】&#10;有形固定資産減価償却率平均値テキスト">
          <a:extLst>
            <a:ext uri="{FF2B5EF4-FFF2-40B4-BE49-F238E27FC236}">
              <a16:creationId xmlns:a16="http://schemas.microsoft.com/office/drawing/2014/main" id="{00000000-0008-0000-0200-000033010000}"/>
            </a:ext>
          </a:extLst>
        </xdr:cNvPr>
        <xdr:cNvSpPr txBox="1"/>
      </xdr:nvSpPr>
      <xdr:spPr>
        <a:xfrm>
          <a:off x="4673600" y="1802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44994</xdr:rowOff>
    </xdr:from>
    <xdr:to>
      <xdr:col>24</xdr:col>
      <xdr:colOff>114300</xdr:colOff>
      <xdr:row>105</xdr:row>
      <xdr:rowOff>146594</xdr:rowOff>
    </xdr:to>
    <xdr:sp macro="" textlink="">
      <xdr:nvSpPr>
        <xdr:cNvPr id="308" name="フローチャート: 判断 307">
          <a:extLst>
            <a:ext uri="{FF2B5EF4-FFF2-40B4-BE49-F238E27FC236}">
              <a16:creationId xmlns:a16="http://schemas.microsoft.com/office/drawing/2014/main" id="{00000000-0008-0000-0200-000034010000}"/>
            </a:ext>
          </a:extLst>
        </xdr:cNvPr>
        <xdr:cNvSpPr/>
      </xdr:nvSpPr>
      <xdr:spPr>
        <a:xfrm>
          <a:off x="45847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40095</xdr:rowOff>
    </xdr:from>
    <xdr:to>
      <xdr:col>20</xdr:col>
      <xdr:colOff>38100</xdr:colOff>
      <xdr:row>105</xdr:row>
      <xdr:rowOff>141695</xdr:rowOff>
    </xdr:to>
    <xdr:sp macro="" textlink="">
      <xdr:nvSpPr>
        <xdr:cNvPr id="309" name="フローチャート: 判断 308">
          <a:extLst>
            <a:ext uri="{FF2B5EF4-FFF2-40B4-BE49-F238E27FC236}">
              <a16:creationId xmlns:a16="http://schemas.microsoft.com/office/drawing/2014/main" id="{00000000-0008-0000-0200-000035010000}"/>
            </a:ext>
          </a:extLst>
        </xdr:cNvPr>
        <xdr:cNvSpPr/>
      </xdr:nvSpPr>
      <xdr:spPr>
        <a:xfrm>
          <a:off x="3746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93980</xdr:rowOff>
    </xdr:from>
    <xdr:to>
      <xdr:col>15</xdr:col>
      <xdr:colOff>101600</xdr:colOff>
      <xdr:row>105</xdr:row>
      <xdr:rowOff>24130</xdr:rowOff>
    </xdr:to>
    <xdr:sp macro="" textlink="">
      <xdr:nvSpPr>
        <xdr:cNvPr id="310" name="フローチャート: 判断 309">
          <a:extLst>
            <a:ext uri="{FF2B5EF4-FFF2-40B4-BE49-F238E27FC236}">
              <a16:creationId xmlns:a16="http://schemas.microsoft.com/office/drawing/2014/main" id="{00000000-0008-0000-0200-000036010000}"/>
            </a:ext>
          </a:extLst>
        </xdr:cNvPr>
        <xdr:cNvSpPr/>
      </xdr:nvSpPr>
      <xdr:spPr>
        <a:xfrm>
          <a:off x="2857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43362</xdr:rowOff>
    </xdr:from>
    <xdr:to>
      <xdr:col>10</xdr:col>
      <xdr:colOff>165100</xdr:colOff>
      <xdr:row>104</xdr:row>
      <xdr:rowOff>144962</xdr:rowOff>
    </xdr:to>
    <xdr:sp macro="" textlink="">
      <xdr:nvSpPr>
        <xdr:cNvPr id="311" name="フローチャート: 判断 310">
          <a:extLst>
            <a:ext uri="{FF2B5EF4-FFF2-40B4-BE49-F238E27FC236}">
              <a16:creationId xmlns:a16="http://schemas.microsoft.com/office/drawing/2014/main" id="{00000000-0008-0000-0200-000037010000}"/>
            </a:ext>
          </a:extLst>
        </xdr:cNvPr>
        <xdr:cNvSpPr/>
      </xdr:nvSpPr>
      <xdr:spPr>
        <a:xfrm>
          <a:off x="1968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xdr:rowOff>
    </xdr:from>
    <xdr:to>
      <xdr:col>6</xdr:col>
      <xdr:colOff>38100</xdr:colOff>
      <xdr:row>104</xdr:row>
      <xdr:rowOff>110671</xdr:rowOff>
    </xdr:to>
    <xdr:sp macro="" textlink="">
      <xdr:nvSpPr>
        <xdr:cNvPr id="312" name="フローチャート: 判断 311">
          <a:extLst>
            <a:ext uri="{FF2B5EF4-FFF2-40B4-BE49-F238E27FC236}">
              <a16:creationId xmlns:a16="http://schemas.microsoft.com/office/drawing/2014/main" id="{00000000-0008-0000-0200-000038010000}"/>
            </a:ext>
          </a:extLst>
        </xdr:cNvPr>
        <xdr:cNvSpPr/>
      </xdr:nvSpPr>
      <xdr:spPr>
        <a:xfrm>
          <a:off x="1079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907</xdr:rowOff>
    </xdr:from>
    <xdr:to>
      <xdr:col>24</xdr:col>
      <xdr:colOff>114300</xdr:colOff>
      <xdr:row>101</xdr:row>
      <xdr:rowOff>102507</xdr:rowOff>
    </xdr:to>
    <xdr:sp macro="" textlink="">
      <xdr:nvSpPr>
        <xdr:cNvPr id="318" name="楕円 317">
          <a:extLst>
            <a:ext uri="{FF2B5EF4-FFF2-40B4-BE49-F238E27FC236}">
              <a16:creationId xmlns:a16="http://schemas.microsoft.com/office/drawing/2014/main" id="{00000000-0008-0000-0200-00003E010000}"/>
            </a:ext>
          </a:extLst>
        </xdr:cNvPr>
        <xdr:cNvSpPr/>
      </xdr:nvSpPr>
      <xdr:spPr>
        <a:xfrm>
          <a:off x="45847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125384</xdr:rowOff>
    </xdr:from>
    <xdr:ext cx="405111" cy="259045"/>
    <xdr:sp macro="" textlink="">
      <xdr:nvSpPr>
        <xdr:cNvPr id="319" name="【市民会館】&#10;有形固定資産減価償却率該当値テキスト">
          <a:extLst>
            <a:ext uri="{FF2B5EF4-FFF2-40B4-BE49-F238E27FC236}">
              <a16:creationId xmlns:a16="http://schemas.microsoft.com/office/drawing/2014/main" id="{00000000-0008-0000-0200-00003F010000}"/>
            </a:ext>
          </a:extLst>
        </xdr:cNvPr>
        <xdr:cNvSpPr txBox="1"/>
      </xdr:nvSpPr>
      <xdr:spPr>
        <a:xfrm>
          <a:off x="4673600" y="17270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115207</xdr:rowOff>
    </xdr:from>
    <xdr:to>
      <xdr:col>20</xdr:col>
      <xdr:colOff>38100</xdr:colOff>
      <xdr:row>101</xdr:row>
      <xdr:rowOff>45357</xdr:rowOff>
    </xdr:to>
    <xdr:sp macro="" textlink="">
      <xdr:nvSpPr>
        <xdr:cNvPr id="320" name="楕円 319">
          <a:extLst>
            <a:ext uri="{FF2B5EF4-FFF2-40B4-BE49-F238E27FC236}">
              <a16:creationId xmlns:a16="http://schemas.microsoft.com/office/drawing/2014/main" id="{00000000-0008-0000-0200-000040010000}"/>
            </a:ext>
          </a:extLst>
        </xdr:cNvPr>
        <xdr:cNvSpPr/>
      </xdr:nvSpPr>
      <xdr:spPr>
        <a:xfrm>
          <a:off x="3746500" y="1726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166007</xdr:rowOff>
    </xdr:from>
    <xdr:to>
      <xdr:col>24</xdr:col>
      <xdr:colOff>63500</xdr:colOff>
      <xdr:row>101</xdr:row>
      <xdr:rowOff>51707</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3797300" y="17311007"/>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58057</xdr:rowOff>
    </xdr:from>
    <xdr:to>
      <xdr:col>15</xdr:col>
      <xdr:colOff>101600</xdr:colOff>
      <xdr:row>100</xdr:row>
      <xdr:rowOff>159657</xdr:rowOff>
    </xdr:to>
    <xdr:sp macro="" textlink="">
      <xdr:nvSpPr>
        <xdr:cNvPr id="322" name="楕円 321">
          <a:extLst>
            <a:ext uri="{FF2B5EF4-FFF2-40B4-BE49-F238E27FC236}">
              <a16:creationId xmlns:a16="http://schemas.microsoft.com/office/drawing/2014/main" id="{00000000-0008-0000-0200-000042010000}"/>
            </a:ext>
          </a:extLst>
        </xdr:cNvPr>
        <xdr:cNvSpPr/>
      </xdr:nvSpPr>
      <xdr:spPr>
        <a:xfrm>
          <a:off x="2857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108857</xdr:rowOff>
    </xdr:from>
    <xdr:to>
      <xdr:col>19</xdr:col>
      <xdr:colOff>177800</xdr:colOff>
      <xdr:row>100</xdr:row>
      <xdr:rowOff>166007</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2908300" y="1725385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170724</xdr:rowOff>
    </xdr:from>
    <xdr:to>
      <xdr:col>10</xdr:col>
      <xdr:colOff>165100</xdr:colOff>
      <xdr:row>100</xdr:row>
      <xdr:rowOff>100874</xdr:rowOff>
    </xdr:to>
    <xdr:sp macro="" textlink="">
      <xdr:nvSpPr>
        <xdr:cNvPr id="324" name="楕円 323">
          <a:extLst>
            <a:ext uri="{FF2B5EF4-FFF2-40B4-BE49-F238E27FC236}">
              <a16:creationId xmlns:a16="http://schemas.microsoft.com/office/drawing/2014/main" id="{00000000-0008-0000-0200-000044010000}"/>
            </a:ext>
          </a:extLst>
        </xdr:cNvPr>
        <xdr:cNvSpPr/>
      </xdr:nvSpPr>
      <xdr:spPr>
        <a:xfrm>
          <a:off x="1968500" y="1714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50074</xdr:rowOff>
    </xdr:from>
    <xdr:to>
      <xdr:col>15</xdr:col>
      <xdr:colOff>50800</xdr:colOff>
      <xdr:row>100</xdr:row>
      <xdr:rowOff>108857</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2019300" y="1719507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113574</xdr:rowOff>
    </xdr:from>
    <xdr:to>
      <xdr:col>6</xdr:col>
      <xdr:colOff>38100</xdr:colOff>
      <xdr:row>100</xdr:row>
      <xdr:rowOff>43724</xdr:rowOff>
    </xdr:to>
    <xdr:sp macro="" textlink="">
      <xdr:nvSpPr>
        <xdr:cNvPr id="326" name="楕円 325">
          <a:extLst>
            <a:ext uri="{FF2B5EF4-FFF2-40B4-BE49-F238E27FC236}">
              <a16:creationId xmlns:a16="http://schemas.microsoft.com/office/drawing/2014/main" id="{00000000-0008-0000-0200-000046010000}"/>
            </a:ext>
          </a:extLst>
        </xdr:cNvPr>
        <xdr:cNvSpPr/>
      </xdr:nvSpPr>
      <xdr:spPr>
        <a:xfrm>
          <a:off x="1079500" y="1708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164374</xdr:rowOff>
    </xdr:from>
    <xdr:to>
      <xdr:col>10</xdr:col>
      <xdr:colOff>114300</xdr:colOff>
      <xdr:row>100</xdr:row>
      <xdr:rowOff>50074</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1130300" y="1713792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132822</xdr:rowOff>
    </xdr:from>
    <xdr:ext cx="405111" cy="259045"/>
    <xdr:sp macro="" textlink="">
      <xdr:nvSpPr>
        <xdr:cNvPr id="328" name="n_1aveValue【市民会館】&#10;有形固定資産減価償却率">
          <a:extLst>
            <a:ext uri="{FF2B5EF4-FFF2-40B4-BE49-F238E27FC236}">
              <a16:creationId xmlns:a16="http://schemas.microsoft.com/office/drawing/2014/main" id="{00000000-0008-0000-0200-000048010000}"/>
            </a:ext>
          </a:extLst>
        </xdr:cNvPr>
        <xdr:cNvSpPr txBox="1"/>
      </xdr:nvSpPr>
      <xdr:spPr>
        <a:xfrm>
          <a:off x="35820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15257</xdr:rowOff>
    </xdr:from>
    <xdr:ext cx="405111" cy="259045"/>
    <xdr:sp macro="" textlink="">
      <xdr:nvSpPr>
        <xdr:cNvPr id="329" name="n_2aveValue【市民会館】&#10;有形固定資産減価償却率">
          <a:extLst>
            <a:ext uri="{FF2B5EF4-FFF2-40B4-BE49-F238E27FC236}">
              <a16:creationId xmlns:a16="http://schemas.microsoft.com/office/drawing/2014/main" id="{00000000-0008-0000-0200-000049010000}"/>
            </a:ext>
          </a:extLst>
        </xdr:cNvPr>
        <xdr:cNvSpPr txBox="1"/>
      </xdr:nvSpPr>
      <xdr:spPr>
        <a:xfrm>
          <a:off x="2705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136089</xdr:rowOff>
    </xdr:from>
    <xdr:ext cx="405111" cy="259045"/>
    <xdr:sp macro="" textlink="">
      <xdr:nvSpPr>
        <xdr:cNvPr id="330" name="n_3aveValue【市民会館】&#10;有形固定資産減価償却率">
          <a:extLst>
            <a:ext uri="{FF2B5EF4-FFF2-40B4-BE49-F238E27FC236}">
              <a16:creationId xmlns:a16="http://schemas.microsoft.com/office/drawing/2014/main" id="{00000000-0008-0000-0200-00004A010000}"/>
            </a:ext>
          </a:extLst>
        </xdr:cNvPr>
        <xdr:cNvSpPr txBox="1"/>
      </xdr:nvSpPr>
      <xdr:spPr>
        <a:xfrm>
          <a:off x="1816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101798</xdr:rowOff>
    </xdr:from>
    <xdr:ext cx="405111" cy="259045"/>
    <xdr:sp macro="" textlink="">
      <xdr:nvSpPr>
        <xdr:cNvPr id="331" name="n_4aveValue【市民会館】&#10;有形固定資産減価償却率">
          <a:extLst>
            <a:ext uri="{FF2B5EF4-FFF2-40B4-BE49-F238E27FC236}">
              <a16:creationId xmlns:a16="http://schemas.microsoft.com/office/drawing/2014/main" id="{00000000-0008-0000-0200-00004B010000}"/>
            </a:ext>
          </a:extLst>
        </xdr:cNvPr>
        <xdr:cNvSpPr txBox="1"/>
      </xdr:nvSpPr>
      <xdr:spPr>
        <a:xfrm>
          <a:off x="927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61884</xdr:rowOff>
    </xdr:from>
    <xdr:ext cx="405111" cy="259045"/>
    <xdr:sp macro="" textlink="">
      <xdr:nvSpPr>
        <xdr:cNvPr id="332" name="n_1mainValue【市民会館】&#10;有形固定資産減価償却率">
          <a:extLst>
            <a:ext uri="{FF2B5EF4-FFF2-40B4-BE49-F238E27FC236}">
              <a16:creationId xmlns:a16="http://schemas.microsoft.com/office/drawing/2014/main" id="{00000000-0008-0000-0200-00004C010000}"/>
            </a:ext>
          </a:extLst>
        </xdr:cNvPr>
        <xdr:cNvSpPr txBox="1"/>
      </xdr:nvSpPr>
      <xdr:spPr>
        <a:xfrm>
          <a:off x="3582044" y="1703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4734</xdr:rowOff>
    </xdr:from>
    <xdr:ext cx="405111" cy="259045"/>
    <xdr:sp macro="" textlink="">
      <xdr:nvSpPr>
        <xdr:cNvPr id="333" name="n_2mainValue【市民会館】&#10;有形固定資産減価償却率">
          <a:extLst>
            <a:ext uri="{FF2B5EF4-FFF2-40B4-BE49-F238E27FC236}">
              <a16:creationId xmlns:a16="http://schemas.microsoft.com/office/drawing/2014/main" id="{00000000-0008-0000-0200-00004D010000}"/>
            </a:ext>
          </a:extLst>
        </xdr:cNvPr>
        <xdr:cNvSpPr txBox="1"/>
      </xdr:nvSpPr>
      <xdr:spPr>
        <a:xfrm>
          <a:off x="2705744" y="1697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117401</xdr:rowOff>
    </xdr:from>
    <xdr:ext cx="340478" cy="259045"/>
    <xdr:sp macro="" textlink="">
      <xdr:nvSpPr>
        <xdr:cNvPr id="334" name="n_3mainValue【市民会館】&#10;有形固定資産減価償却率">
          <a:extLst>
            <a:ext uri="{FF2B5EF4-FFF2-40B4-BE49-F238E27FC236}">
              <a16:creationId xmlns:a16="http://schemas.microsoft.com/office/drawing/2014/main" id="{00000000-0008-0000-0200-00004E010000}"/>
            </a:ext>
          </a:extLst>
        </xdr:cNvPr>
        <xdr:cNvSpPr txBox="1"/>
      </xdr:nvSpPr>
      <xdr:spPr>
        <a:xfrm>
          <a:off x="1849061" y="16919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60251</xdr:rowOff>
    </xdr:from>
    <xdr:ext cx="340478" cy="259045"/>
    <xdr:sp macro="" textlink="">
      <xdr:nvSpPr>
        <xdr:cNvPr id="335" name="n_4mainValue【市民会館】&#10;有形固定資産減価償却率">
          <a:extLst>
            <a:ext uri="{FF2B5EF4-FFF2-40B4-BE49-F238E27FC236}">
              <a16:creationId xmlns:a16="http://schemas.microsoft.com/office/drawing/2014/main" id="{00000000-0008-0000-0200-00004F010000}"/>
            </a:ext>
          </a:extLst>
        </xdr:cNvPr>
        <xdr:cNvSpPr txBox="1"/>
      </xdr:nvSpPr>
      <xdr:spPr>
        <a:xfrm>
          <a:off x="960061" y="168623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00000000-0008-0000-0200-00006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xdr:rowOff>
    </xdr:from>
    <xdr:to>
      <xdr:col>54</xdr:col>
      <xdr:colOff>189865</xdr:colOff>
      <xdr:row>109</xdr:row>
      <xdr:rowOff>1088</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flipV="1">
          <a:off x="10476865" y="17159151"/>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362" name="【市民会館】&#10;一人当たり面積最小値テキスト">
          <a:extLst>
            <a:ext uri="{FF2B5EF4-FFF2-40B4-BE49-F238E27FC236}">
              <a16:creationId xmlns:a16="http://schemas.microsoft.com/office/drawing/2014/main" id="{00000000-0008-0000-0200-00006A010000}"/>
            </a:ext>
          </a:extLst>
        </xdr:cNvPr>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132278</xdr:rowOff>
    </xdr:from>
    <xdr:ext cx="469744" cy="259045"/>
    <xdr:sp macro="" textlink="">
      <xdr:nvSpPr>
        <xdr:cNvPr id="364" name="【市民会館】&#10;一人当たり面積最大値テキスト">
          <a:extLst>
            <a:ext uri="{FF2B5EF4-FFF2-40B4-BE49-F238E27FC236}">
              <a16:creationId xmlns:a16="http://schemas.microsoft.com/office/drawing/2014/main" id="{00000000-0008-0000-0200-00006C010000}"/>
            </a:ext>
          </a:extLst>
        </xdr:cNvPr>
        <xdr:cNvSpPr txBox="1"/>
      </xdr:nvSpPr>
      <xdr:spPr>
        <a:xfrm>
          <a:off x="105156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xdr:rowOff>
    </xdr:from>
    <xdr:to>
      <xdr:col>55</xdr:col>
      <xdr:colOff>88900</xdr:colOff>
      <xdr:row>100</xdr:row>
      <xdr:rowOff>14151</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10388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72770</xdr:rowOff>
    </xdr:from>
    <xdr:ext cx="469744" cy="259045"/>
    <xdr:sp macro="" textlink="">
      <xdr:nvSpPr>
        <xdr:cNvPr id="366" name="【市民会館】&#10;一人当たり面積平均値テキスト">
          <a:extLst>
            <a:ext uri="{FF2B5EF4-FFF2-40B4-BE49-F238E27FC236}">
              <a16:creationId xmlns:a16="http://schemas.microsoft.com/office/drawing/2014/main" id="{00000000-0008-0000-0200-00006E010000}"/>
            </a:ext>
          </a:extLst>
        </xdr:cNvPr>
        <xdr:cNvSpPr txBox="1"/>
      </xdr:nvSpPr>
      <xdr:spPr>
        <a:xfrm>
          <a:off x="10515600" y="1824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49893</xdr:rowOff>
    </xdr:from>
    <xdr:to>
      <xdr:col>55</xdr:col>
      <xdr:colOff>50800</xdr:colOff>
      <xdr:row>107</xdr:row>
      <xdr:rowOff>151493</xdr:rowOff>
    </xdr:to>
    <xdr:sp macro="" textlink="">
      <xdr:nvSpPr>
        <xdr:cNvPr id="367" name="フローチャート: 判断 366">
          <a:extLst>
            <a:ext uri="{FF2B5EF4-FFF2-40B4-BE49-F238E27FC236}">
              <a16:creationId xmlns:a16="http://schemas.microsoft.com/office/drawing/2014/main" id="{00000000-0008-0000-0200-00006F010000}"/>
            </a:ext>
          </a:extLst>
        </xdr:cNvPr>
        <xdr:cNvSpPr/>
      </xdr:nvSpPr>
      <xdr:spPr>
        <a:xfrm>
          <a:off x="104267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40095</xdr:rowOff>
    </xdr:from>
    <xdr:to>
      <xdr:col>50</xdr:col>
      <xdr:colOff>165100</xdr:colOff>
      <xdr:row>107</xdr:row>
      <xdr:rowOff>141695</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9588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25400</xdr:rowOff>
    </xdr:from>
    <xdr:to>
      <xdr:col>41</xdr:col>
      <xdr:colOff>101600</xdr:colOff>
      <xdr:row>107</xdr:row>
      <xdr:rowOff>127000</xdr:rowOff>
    </xdr:to>
    <xdr:sp macro="" textlink="">
      <xdr:nvSpPr>
        <xdr:cNvPr id="370" name="フローチャート: 判断 369">
          <a:extLst>
            <a:ext uri="{FF2B5EF4-FFF2-40B4-BE49-F238E27FC236}">
              <a16:creationId xmlns:a16="http://schemas.microsoft.com/office/drawing/2014/main" id="{00000000-0008-0000-0200-000072010000}"/>
            </a:ext>
          </a:extLst>
        </xdr:cNvPr>
        <xdr:cNvSpPr/>
      </xdr:nvSpPr>
      <xdr:spPr>
        <a:xfrm>
          <a:off x="7810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46627</xdr:rowOff>
    </xdr:from>
    <xdr:to>
      <xdr:col>36</xdr:col>
      <xdr:colOff>165100</xdr:colOff>
      <xdr:row>107</xdr:row>
      <xdr:rowOff>148227</xdr:rowOff>
    </xdr:to>
    <xdr:sp macro="" textlink="">
      <xdr:nvSpPr>
        <xdr:cNvPr id="371" name="フローチャート: 判断 370">
          <a:extLst>
            <a:ext uri="{FF2B5EF4-FFF2-40B4-BE49-F238E27FC236}">
              <a16:creationId xmlns:a16="http://schemas.microsoft.com/office/drawing/2014/main" id="{00000000-0008-0000-0200-000073010000}"/>
            </a:ext>
          </a:extLst>
        </xdr:cNvPr>
        <xdr:cNvSpPr/>
      </xdr:nvSpPr>
      <xdr:spPr>
        <a:xfrm>
          <a:off x="6921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123371</xdr:rowOff>
    </xdr:from>
    <xdr:to>
      <xdr:col>55</xdr:col>
      <xdr:colOff>50800</xdr:colOff>
      <xdr:row>108</xdr:row>
      <xdr:rowOff>53521</xdr:rowOff>
    </xdr:to>
    <xdr:sp macro="" textlink="">
      <xdr:nvSpPr>
        <xdr:cNvPr id="377" name="楕円 376">
          <a:extLst>
            <a:ext uri="{FF2B5EF4-FFF2-40B4-BE49-F238E27FC236}">
              <a16:creationId xmlns:a16="http://schemas.microsoft.com/office/drawing/2014/main" id="{00000000-0008-0000-0200-000079010000}"/>
            </a:ext>
          </a:extLst>
        </xdr:cNvPr>
        <xdr:cNvSpPr/>
      </xdr:nvSpPr>
      <xdr:spPr>
        <a:xfrm>
          <a:off x="104267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101798</xdr:rowOff>
    </xdr:from>
    <xdr:ext cx="469744" cy="259045"/>
    <xdr:sp macro="" textlink="">
      <xdr:nvSpPr>
        <xdr:cNvPr id="378" name="【市民会館】&#10;一人当たり面積該当値テキスト">
          <a:extLst>
            <a:ext uri="{FF2B5EF4-FFF2-40B4-BE49-F238E27FC236}">
              <a16:creationId xmlns:a16="http://schemas.microsoft.com/office/drawing/2014/main" id="{00000000-0008-0000-0200-00007A010000}"/>
            </a:ext>
          </a:extLst>
        </xdr:cNvPr>
        <xdr:cNvSpPr txBox="1"/>
      </xdr:nvSpPr>
      <xdr:spPr>
        <a:xfrm>
          <a:off x="10515600" y="1844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123371</xdr:rowOff>
    </xdr:from>
    <xdr:to>
      <xdr:col>50</xdr:col>
      <xdr:colOff>165100</xdr:colOff>
      <xdr:row>108</xdr:row>
      <xdr:rowOff>53521</xdr:rowOff>
    </xdr:to>
    <xdr:sp macro="" textlink="">
      <xdr:nvSpPr>
        <xdr:cNvPr id="379" name="楕円 378">
          <a:extLst>
            <a:ext uri="{FF2B5EF4-FFF2-40B4-BE49-F238E27FC236}">
              <a16:creationId xmlns:a16="http://schemas.microsoft.com/office/drawing/2014/main" id="{00000000-0008-0000-0200-00007B010000}"/>
            </a:ext>
          </a:extLst>
        </xdr:cNvPr>
        <xdr:cNvSpPr/>
      </xdr:nvSpPr>
      <xdr:spPr>
        <a:xfrm>
          <a:off x="95885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2721</xdr:rowOff>
    </xdr:from>
    <xdr:to>
      <xdr:col>55</xdr:col>
      <xdr:colOff>0</xdr:colOff>
      <xdr:row>108</xdr:row>
      <xdr:rowOff>2721</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9639300" y="185193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123371</xdr:rowOff>
    </xdr:from>
    <xdr:to>
      <xdr:col>46</xdr:col>
      <xdr:colOff>38100</xdr:colOff>
      <xdr:row>108</xdr:row>
      <xdr:rowOff>53521</xdr:rowOff>
    </xdr:to>
    <xdr:sp macro="" textlink="">
      <xdr:nvSpPr>
        <xdr:cNvPr id="381" name="楕円 380">
          <a:extLst>
            <a:ext uri="{FF2B5EF4-FFF2-40B4-BE49-F238E27FC236}">
              <a16:creationId xmlns:a16="http://schemas.microsoft.com/office/drawing/2014/main" id="{00000000-0008-0000-0200-00007D010000}"/>
            </a:ext>
          </a:extLst>
        </xdr:cNvPr>
        <xdr:cNvSpPr/>
      </xdr:nvSpPr>
      <xdr:spPr>
        <a:xfrm>
          <a:off x="86995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2721</xdr:rowOff>
    </xdr:from>
    <xdr:to>
      <xdr:col>50</xdr:col>
      <xdr:colOff>114300</xdr:colOff>
      <xdr:row>108</xdr:row>
      <xdr:rowOff>2721</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8750300" y="185193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123371</xdr:rowOff>
    </xdr:from>
    <xdr:to>
      <xdr:col>41</xdr:col>
      <xdr:colOff>101600</xdr:colOff>
      <xdr:row>108</xdr:row>
      <xdr:rowOff>53521</xdr:rowOff>
    </xdr:to>
    <xdr:sp macro="" textlink="">
      <xdr:nvSpPr>
        <xdr:cNvPr id="383" name="楕円 382">
          <a:extLst>
            <a:ext uri="{FF2B5EF4-FFF2-40B4-BE49-F238E27FC236}">
              <a16:creationId xmlns:a16="http://schemas.microsoft.com/office/drawing/2014/main" id="{00000000-0008-0000-0200-00007F010000}"/>
            </a:ext>
          </a:extLst>
        </xdr:cNvPr>
        <xdr:cNvSpPr/>
      </xdr:nvSpPr>
      <xdr:spPr>
        <a:xfrm>
          <a:off x="78105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2721</xdr:rowOff>
    </xdr:from>
    <xdr:to>
      <xdr:col>45</xdr:col>
      <xdr:colOff>177800</xdr:colOff>
      <xdr:row>108</xdr:row>
      <xdr:rowOff>2721</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7861300" y="185193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125005</xdr:rowOff>
    </xdr:from>
    <xdr:to>
      <xdr:col>36</xdr:col>
      <xdr:colOff>165100</xdr:colOff>
      <xdr:row>108</xdr:row>
      <xdr:rowOff>55155</xdr:rowOff>
    </xdr:to>
    <xdr:sp macro="" textlink="">
      <xdr:nvSpPr>
        <xdr:cNvPr id="385" name="楕円 384">
          <a:extLst>
            <a:ext uri="{FF2B5EF4-FFF2-40B4-BE49-F238E27FC236}">
              <a16:creationId xmlns:a16="http://schemas.microsoft.com/office/drawing/2014/main" id="{00000000-0008-0000-0200-000081010000}"/>
            </a:ext>
          </a:extLst>
        </xdr:cNvPr>
        <xdr:cNvSpPr/>
      </xdr:nvSpPr>
      <xdr:spPr>
        <a:xfrm>
          <a:off x="6921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2721</xdr:rowOff>
    </xdr:from>
    <xdr:to>
      <xdr:col>41</xdr:col>
      <xdr:colOff>50800</xdr:colOff>
      <xdr:row>108</xdr:row>
      <xdr:rowOff>4355</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flipV="1">
          <a:off x="6972300" y="1851932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158222</xdr:rowOff>
    </xdr:from>
    <xdr:ext cx="469744" cy="259045"/>
    <xdr:sp macro="" textlink="">
      <xdr:nvSpPr>
        <xdr:cNvPr id="387" name="n_1aveValue【市民会館】&#10;一人当たり面積">
          <a:extLst>
            <a:ext uri="{FF2B5EF4-FFF2-40B4-BE49-F238E27FC236}">
              <a16:creationId xmlns:a16="http://schemas.microsoft.com/office/drawing/2014/main" id="{00000000-0008-0000-0200-000083010000}"/>
            </a:ext>
          </a:extLst>
        </xdr:cNvPr>
        <xdr:cNvSpPr txBox="1"/>
      </xdr:nvSpPr>
      <xdr:spPr>
        <a:xfrm>
          <a:off x="9391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164754</xdr:rowOff>
    </xdr:from>
    <xdr:ext cx="469744" cy="259045"/>
    <xdr:sp macro="" textlink="">
      <xdr:nvSpPr>
        <xdr:cNvPr id="388" name="n_2aveValue【市民会館】&#10;一人当たり面積">
          <a:extLst>
            <a:ext uri="{FF2B5EF4-FFF2-40B4-BE49-F238E27FC236}">
              <a16:creationId xmlns:a16="http://schemas.microsoft.com/office/drawing/2014/main" id="{00000000-0008-0000-0200-000084010000}"/>
            </a:ext>
          </a:extLst>
        </xdr:cNvPr>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143527</xdr:rowOff>
    </xdr:from>
    <xdr:ext cx="469744" cy="259045"/>
    <xdr:sp macro="" textlink="">
      <xdr:nvSpPr>
        <xdr:cNvPr id="389" name="n_3aveValue【市民会館】&#10;一人当たり面積">
          <a:extLst>
            <a:ext uri="{FF2B5EF4-FFF2-40B4-BE49-F238E27FC236}">
              <a16:creationId xmlns:a16="http://schemas.microsoft.com/office/drawing/2014/main" id="{00000000-0008-0000-0200-000085010000}"/>
            </a:ext>
          </a:extLst>
        </xdr:cNvPr>
        <xdr:cNvSpPr txBox="1"/>
      </xdr:nvSpPr>
      <xdr:spPr>
        <a:xfrm>
          <a:off x="7626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164754</xdr:rowOff>
    </xdr:from>
    <xdr:ext cx="469744" cy="259045"/>
    <xdr:sp macro="" textlink="">
      <xdr:nvSpPr>
        <xdr:cNvPr id="390" name="n_4aveValue【市民会館】&#10;一人当たり面積">
          <a:extLst>
            <a:ext uri="{FF2B5EF4-FFF2-40B4-BE49-F238E27FC236}">
              <a16:creationId xmlns:a16="http://schemas.microsoft.com/office/drawing/2014/main" id="{00000000-0008-0000-0200-000086010000}"/>
            </a:ext>
          </a:extLst>
        </xdr:cNvPr>
        <xdr:cNvSpPr txBox="1"/>
      </xdr:nvSpPr>
      <xdr:spPr>
        <a:xfrm>
          <a:off x="6737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44648</xdr:rowOff>
    </xdr:from>
    <xdr:ext cx="469744" cy="259045"/>
    <xdr:sp macro="" textlink="">
      <xdr:nvSpPr>
        <xdr:cNvPr id="391" name="n_1mainValue【市民会館】&#10;一人当たり面積">
          <a:extLst>
            <a:ext uri="{FF2B5EF4-FFF2-40B4-BE49-F238E27FC236}">
              <a16:creationId xmlns:a16="http://schemas.microsoft.com/office/drawing/2014/main" id="{00000000-0008-0000-0200-000087010000}"/>
            </a:ext>
          </a:extLst>
        </xdr:cNvPr>
        <xdr:cNvSpPr txBox="1"/>
      </xdr:nvSpPr>
      <xdr:spPr>
        <a:xfrm>
          <a:off x="9391727" y="1856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44648</xdr:rowOff>
    </xdr:from>
    <xdr:ext cx="469744" cy="259045"/>
    <xdr:sp macro="" textlink="">
      <xdr:nvSpPr>
        <xdr:cNvPr id="392" name="n_2mainValue【市民会館】&#10;一人当たり面積">
          <a:extLst>
            <a:ext uri="{FF2B5EF4-FFF2-40B4-BE49-F238E27FC236}">
              <a16:creationId xmlns:a16="http://schemas.microsoft.com/office/drawing/2014/main" id="{00000000-0008-0000-0200-000088010000}"/>
            </a:ext>
          </a:extLst>
        </xdr:cNvPr>
        <xdr:cNvSpPr txBox="1"/>
      </xdr:nvSpPr>
      <xdr:spPr>
        <a:xfrm>
          <a:off x="8515427" y="1856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44648</xdr:rowOff>
    </xdr:from>
    <xdr:ext cx="469744" cy="259045"/>
    <xdr:sp macro="" textlink="">
      <xdr:nvSpPr>
        <xdr:cNvPr id="393" name="n_3mainValue【市民会館】&#10;一人当たり面積">
          <a:extLst>
            <a:ext uri="{FF2B5EF4-FFF2-40B4-BE49-F238E27FC236}">
              <a16:creationId xmlns:a16="http://schemas.microsoft.com/office/drawing/2014/main" id="{00000000-0008-0000-0200-000089010000}"/>
            </a:ext>
          </a:extLst>
        </xdr:cNvPr>
        <xdr:cNvSpPr txBox="1"/>
      </xdr:nvSpPr>
      <xdr:spPr>
        <a:xfrm>
          <a:off x="7626427" y="1856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46282</xdr:rowOff>
    </xdr:from>
    <xdr:ext cx="469744" cy="259045"/>
    <xdr:sp macro="" textlink="">
      <xdr:nvSpPr>
        <xdr:cNvPr id="394" name="n_4mainValue【市民会館】&#10;一人当たり面積">
          <a:extLst>
            <a:ext uri="{FF2B5EF4-FFF2-40B4-BE49-F238E27FC236}">
              <a16:creationId xmlns:a16="http://schemas.microsoft.com/office/drawing/2014/main" id="{00000000-0008-0000-0200-00008A010000}"/>
            </a:ext>
          </a:extLst>
        </xdr:cNvPr>
        <xdr:cNvSpPr txBox="1"/>
      </xdr:nvSpPr>
      <xdr:spPr>
        <a:xfrm>
          <a:off x="67374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a16="http://schemas.microsoft.com/office/drawing/2014/main" id="{00000000-0008-0000-0200-0000A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150495</xdr:rowOff>
    </xdr:from>
    <xdr:to>
      <xdr:col>85</xdr:col>
      <xdr:colOff>126364</xdr:colOff>
      <xdr:row>42</xdr:row>
      <xdr:rowOff>26670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flipV="1">
          <a:off x="16318864" y="5979795"/>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30497</xdr:rowOff>
    </xdr:from>
    <xdr:ext cx="405111" cy="259045"/>
    <xdr:sp macro="" textlink="">
      <xdr:nvSpPr>
        <xdr:cNvPr id="420" name="【一般廃棄物処理施設】&#10;有形固定資産減価償却率最小値テキスト">
          <a:extLst>
            <a:ext uri="{FF2B5EF4-FFF2-40B4-BE49-F238E27FC236}">
              <a16:creationId xmlns:a16="http://schemas.microsoft.com/office/drawing/2014/main" id="{00000000-0008-0000-0200-0000A4010000}"/>
            </a:ext>
          </a:extLst>
        </xdr:cNvPr>
        <xdr:cNvSpPr txBox="1"/>
      </xdr:nvSpPr>
      <xdr:spPr>
        <a:xfrm>
          <a:off x="16357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26670</xdr:rowOff>
    </xdr:from>
    <xdr:to>
      <xdr:col>86</xdr:col>
      <xdr:colOff>25400</xdr:colOff>
      <xdr:row>42</xdr:row>
      <xdr:rowOff>26670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6230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97172</xdr:rowOff>
    </xdr:from>
    <xdr:ext cx="405111" cy="259045"/>
    <xdr:sp macro="" textlink="">
      <xdr:nvSpPr>
        <xdr:cNvPr id="422" name="【一般廃棄物処理施設】&#10;有形固定資産減価償却率最大値テキスト">
          <a:extLst>
            <a:ext uri="{FF2B5EF4-FFF2-40B4-BE49-F238E27FC236}">
              <a16:creationId xmlns:a16="http://schemas.microsoft.com/office/drawing/2014/main" id="{00000000-0008-0000-0200-0000A6010000}"/>
            </a:ext>
          </a:extLst>
        </xdr:cNvPr>
        <xdr:cNvSpPr txBox="1"/>
      </xdr:nvSpPr>
      <xdr:spPr>
        <a:xfrm>
          <a:off x="163576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150495</xdr:rowOff>
    </xdr:from>
    <xdr:to>
      <xdr:col>86</xdr:col>
      <xdr:colOff>25400</xdr:colOff>
      <xdr:row>34</xdr:row>
      <xdr:rowOff>150495</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139082</xdr:rowOff>
    </xdr:from>
    <xdr:ext cx="405111" cy="259045"/>
    <xdr:sp macro="" textlink="">
      <xdr:nvSpPr>
        <xdr:cNvPr id="424" name="【一般廃棄物処理施設】&#10;有形固定資産減価償却率平均値テキスト">
          <a:extLst>
            <a:ext uri="{FF2B5EF4-FFF2-40B4-BE49-F238E27FC236}">
              <a16:creationId xmlns:a16="http://schemas.microsoft.com/office/drawing/2014/main" id="{00000000-0008-0000-0200-0000A8010000}"/>
            </a:ext>
          </a:extLst>
        </xdr:cNvPr>
        <xdr:cNvSpPr txBox="1"/>
      </xdr:nvSpPr>
      <xdr:spPr>
        <a:xfrm>
          <a:off x="163576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73025</xdr:rowOff>
    </xdr:from>
    <xdr:to>
      <xdr:col>81</xdr:col>
      <xdr:colOff>101600</xdr:colOff>
      <xdr:row>38</xdr:row>
      <xdr:rowOff>3175</xdr:rowOff>
    </xdr:to>
    <xdr:sp macro="" textlink="">
      <xdr:nvSpPr>
        <xdr:cNvPr id="426" name="フローチャート: 判断 425">
          <a:extLst>
            <a:ext uri="{FF2B5EF4-FFF2-40B4-BE49-F238E27FC236}">
              <a16:creationId xmlns:a16="http://schemas.microsoft.com/office/drawing/2014/main" id="{00000000-0008-0000-0200-0000AA010000}"/>
            </a:ext>
          </a:extLst>
        </xdr:cNvPr>
        <xdr:cNvSpPr/>
      </xdr:nvSpPr>
      <xdr:spPr>
        <a:xfrm>
          <a:off x="15430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31115</xdr:rowOff>
    </xdr:from>
    <xdr:to>
      <xdr:col>76</xdr:col>
      <xdr:colOff>165100</xdr:colOff>
      <xdr:row>37</xdr:row>
      <xdr:rowOff>132715</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145415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162560</xdr:rowOff>
    </xdr:from>
    <xdr:to>
      <xdr:col>72</xdr:col>
      <xdr:colOff>38100</xdr:colOff>
      <xdr:row>37</xdr:row>
      <xdr:rowOff>92710</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13652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29" name="フローチャート: 判断 428">
          <a:extLst>
            <a:ext uri="{FF2B5EF4-FFF2-40B4-BE49-F238E27FC236}">
              <a16:creationId xmlns:a16="http://schemas.microsoft.com/office/drawing/2014/main" id="{00000000-0008-0000-0200-0000AD010000}"/>
            </a:ext>
          </a:extLst>
        </xdr:cNvPr>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435" name="楕円 434">
          <a:extLst>
            <a:ext uri="{FF2B5EF4-FFF2-40B4-BE49-F238E27FC236}">
              <a16:creationId xmlns:a16="http://schemas.microsoft.com/office/drawing/2014/main" id="{00000000-0008-0000-0200-0000B3010000}"/>
            </a:ext>
          </a:extLst>
        </xdr:cNvPr>
        <xdr:cNvSpPr/>
      </xdr:nvSpPr>
      <xdr:spPr>
        <a:xfrm>
          <a:off x="162687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130192</xdr:rowOff>
    </xdr:from>
    <xdr:ext cx="405111" cy="259045"/>
    <xdr:sp macro="" textlink="">
      <xdr:nvSpPr>
        <xdr:cNvPr id="436" name="【一般廃棄物処理施設】&#10;有形固定資産減価償却率該当値テキスト">
          <a:extLst>
            <a:ext uri="{FF2B5EF4-FFF2-40B4-BE49-F238E27FC236}">
              <a16:creationId xmlns:a16="http://schemas.microsoft.com/office/drawing/2014/main" id="{00000000-0008-0000-0200-0000B4010000}"/>
            </a:ext>
          </a:extLst>
        </xdr:cNvPr>
        <xdr:cNvSpPr txBox="1"/>
      </xdr:nvSpPr>
      <xdr:spPr>
        <a:xfrm>
          <a:off x="16357600"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57785</xdr:rowOff>
    </xdr:from>
    <xdr:to>
      <xdr:col>81</xdr:col>
      <xdr:colOff>101600</xdr:colOff>
      <xdr:row>37</xdr:row>
      <xdr:rowOff>159385</xdr:rowOff>
    </xdr:to>
    <xdr:sp macro="" textlink="">
      <xdr:nvSpPr>
        <xdr:cNvPr id="437" name="楕円 436">
          <a:extLst>
            <a:ext uri="{FF2B5EF4-FFF2-40B4-BE49-F238E27FC236}">
              <a16:creationId xmlns:a16="http://schemas.microsoft.com/office/drawing/2014/main" id="{00000000-0008-0000-0200-0000B5010000}"/>
            </a:ext>
          </a:extLst>
        </xdr:cNvPr>
        <xdr:cNvSpPr/>
      </xdr:nvSpPr>
      <xdr:spPr>
        <a:xfrm>
          <a:off x="15430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108585</xdr:rowOff>
    </xdr:from>
    <xdr:to>
      <xdr:col>85</xdr:col>
      <xdr:colOff>127000</xdr:colOff>
      <xdr:row>37</xdr:row>
      <xdr:rowOff>158115</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5481300" y="645223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8255</xdr:rowOff>
    </xdr:from>
    <xdr:to>
      <xdr:col>76</xdr:col>
      <xdr:colOff>165100</xdr:colOff>
      <xdr:row>37</xdr:row>
      <xdr:rowOff>109855</xdr:rowOff>
    </xdr:to>
    <xdr:sp macro="" textlink="">
      <xdr:nvSpPr>
        <xdr:cNvPr id="439" name="楕円 438">
          <a:extLst>
            <a:ext uri="{FF2B5EF4-FFF2-40B4-BE49-F238E27FC236}">
              <a16:creationId xmlns:a16="http://schemas.microsoft.com/office/drawing/2014/main" id="{00000000-0008-0000-0200-0000B7010000}"/>
            </a:ext>
          </a:extLst>
        </xdr:cNvPr>
        <xdr:cNvSpPr/>
      </xdr:nvSpPr>
      <xdr:spPr>
        <a:xfrm>
          <a:off x="14541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59055</xdr:rowOff>
    </xdr:from>
    <xdr:to>
      <xdr:col>81</xdr:col>
      <xdr:colOff>50800</xdr:colOff>
      <xdr:row>37</xdr:row>
      <xdr:rowOff>108585</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4592300" y="640270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41" name="楕円 440">
          <a:extLst>
            <a:ext uri="{FF2B5EF4-FFF2-40B4-BE49-F238E27FC236}">
              <a16:creationId xmlns:a16="http://schemas.microsoft.com/office/drawing/2014/main" id="{00000000-0008-0000-0200-0000B9010000}"/>
            </a:ext>
          </a:extLst>
        </xdr:cNvPr>
        <xdr:cNvSpPr/>
      </xdr:nvSpPr>
      <xdr:spPr>
        <a:xfrm>
          <a:off x="13652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7620</xdr:rowOff>
    </xdr:from>
    <xdr:to>
      <xdr:col>76</xdr:col>
      <xdr:colOff>114300</xdr:colOff>
      <xdr:row>37</xdr:row>
      <xdr:rowOff>59055</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3703300" y="63512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76835</xdr:rowOff>
    </xdr:from>
    <xdr:to>
      <xdr:col>67</xdr:col>
      <xdr:colOff>101600</xdr:colOff>
      <xdr:row>37</xdr:row>
      <xdr:rowOff>6985</xdr:rowOff>
    </xdr:to>
    <xdr:sp macro="" textlink="">
      <xdr:nvSpPr>
        <xdr:cNvPr id="443" name="楕円 442">
          <a:extLst>
            <a:ext uri="{FF2B5EF4-FFF2-40B4-BE49-F238E27FC236}">
              <a16:creationId xmlns:a16="http://schemas.microsoft.com/office/drawing/2014/main" id="{00000000-0008-0000-0200-0000BB010000}"/>
            </a:ext>
          </a:extLst>
        </xdr:cNvPr>
        <xdr:cNvSpPr/>
      </xdr:nvSpPr>
      <xdr:spPr>
        <a:xfrm>
          <a:off x="12763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127635</xdr:rowOff>
    </xdr:from>
    <xdr:to>
      <xdr:col>71</xdr:col>
      <xdr:colOff>177800</xdr:colOff>
      <xdr:row>37</xdr:row>
      <xdr:rowOff>7620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2814300" y="62998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165752</xdr:rowOff>
    </xdr:from>
    <xdr:ext cx="405111" cy="259045"/>
    <xdr:sp macro="" textlink="">
      <xdr:nvSpPr>
        <xdr:cNvPr id="445" name="n_1aveValue【一般廃棄物処理施設】&#10;有形固定資産減価償却率">
          <a:extLst>
            <a:ext uri="{FF2B5EF4-FFF2-40B4-BE49-F238E27FC236}">
              <a16:creationId xmlns:a16="http://schemas.microsoft.com/office/drawing/2014/main" id="{00000000-0008-0000-0200-0000BD010000}"/>
            </a:ext>
          </a:extLst>
        </xdr:cNvPr>
        <xdr:cNvSpPr txBox="1"/>
      </xdr:nvSpPr>
      <xdr:spPr>
        <a:xfrm>
          <a:off x="152660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123842</xdr:rowOff>
    </xdr:from>
    <xdr:ext cx="405111" cy="259045"/>
    <xdr:sp macro="" textlink="">
      <xdr:nvSpPr>
        <xdr:cNvPr id="446" name="n_2aveValue【一般廃棄物処理施設】&#10;有形固定資産減価償却率">
          <a:extLst>
            <a:ext uri="{FF2B5EF4-FFF2-40B4-BE49-F238E27FC236}">
              <a16:creationId xmlns:a16="http://schemas.microsoft.com/office/drawing/2014/main" id="{00000000-0008-0000-0200-0000BE010000}"/>
            </a:ext>
          </a:extLst>
        </xdr:cNvPr>
        <xdr:cNvSpPr txBox="1"/>
      </xdr:nvSpPr>
      <xdr:spPr>
        <a:xfrm>
          <a:off x="1438974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83837</xdr:rowOff>
    </xdr:from>
    <xdr:ext cx="405111" cy="259045"/>
    <xdr:sp macro="" textlink="">
      <xdr:nvSpPr>
        <xdr:cNvPr id="447" name="n_3aveValue【一般廃棄物処理施設】&#10;有形固定資産減価償却率">
          <a:extLst>
            <a:ext uri="{FF2B5EF4-FFF2-40B4-BE49-F238E27FC236}">
              <a16:creationId xmlns:a16="http://schemas.microsoft.com/office/drawing/2014/main" id="{00000000-0008-0000-0200-0000BF010000}"/>
            </a:ext>
          </a:extLst>
        </xdr:cNvPr>
        <xdr:cNvSpPr txBox="1"/>
      </xdr:nvSpPr>
      <xdr:spPr>
        <a:xfrm>
          <a:off x="13500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133367</xdr:rowOff>
    </xdr:from>
    <xdr:ext cx="405111" cy="259045"/>
    <xdr:sp macro="" textlink="">
      <xdr:nvSpPr>
        <xdr:cNvPr id="448" name="n_4aveValue【一般廃棄物処理施設】&#10;有形固定資産減価償却率">
          <a:extLst>
            <a:ext uri="{FF2B5EF4-FFF2-40B4-BE49-F238E27FC236}">
              <a16:creationId xmlns:a16="http://schemas.microsoft.com/office/drawing/2014/main" id="{00000000-0008-0000-0200-0000C0010000}"/>
            </a:ext>
          </a:extLst>
        </xdr:cNvPr>
        <xdr:cNvSpPr txBox="1"/>
      </xdr:nvSpPr>
      <xdr:spPr>
        <a:xfrm>
          <a:off x="12611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4462</xdr:rowOff>
    </xdr:from>
    <xdr:ext cx="405111" cy="259045"/>
    <xdr:sp macro="" textlink="">
      <xdr:nvSpPr>
        <xdr:cNvPr id="449" name="n_1mainValue【一般廃棄物処理施設】&#10;有形固定資産減価償却率">
          <a:extLst>
            <a:ext uri="{FF2B5EF4-FFF2-40B4-BE49-F238E27FC236}">
              <a16:creationId xmlns:a16="http://schemas.microsoft.com/office/drawing/2014/main" id="{00000000-0008-0000-0200-0000C1010000}"/>
            </a:ext>
          </a:extLst>
        </xdr:cNvPr>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450" name="n_2mainValue【一般廃棄物処理施設】&#10;有形固定資産減価償却率">
          <a:extLst>
            <a:ext uri="{FF2B5EF4-FFF2-40B4-BE49-F238E27FC236}">
              <a16:creationId xmlns:a16="http://schemas.microsoft.com/office/drawing/2014/main" id="{00000000-0008-0000-0200-0000C2010000}"/>
            </a:ext>
          </a:extLst>
        </xdr:cNvPr>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51" name="n_3mainValue【一般廃棄物処理施設】&#10;有形固定資産減価償却率">
          <a:extLst>
            <a:ext uri="{FF2B5EF4-FFF2-40B4-BE49-F238E27FC236}">
              <a16:creationId xmlns:a16="http://schemas.microsoft.com/office/drawing/2014/main" id="{00000000-0008-0000-0200-0000C3010000}"/>
            </a:ext>
          </a:extLst>
        </xdr:cNvPr>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23512</xdr:rowOff>
    </xdr:from>
    <xdr:ext cx="405111" cy="259045"/>
    <xdr:sp macro="" textlink="">
      <xdr:nvSpPr>
        <xdr:cNvPr id="452" name="n_4mainValue【一般廃棄物処理施設】&#10;有形固定資産減価償却率">
          <a:extLst>
            <a:ext uri="{FF2B5EF4-FFF2-40B4-BE49-F238E27FC236}">
              <a16:creationId xmlns:a16="http://schemas.microsoft.com/office/drawing/2014/main" id="{00000000-0008-0000-0200-0000C4010000}"/>
            </a:ext>
          </a:extLst>
        </xdr:cNvPr>
        <xdr:cNvSpPr txBox="1"/>
      </xdr:nvSpPr>
      <xdr:spPr>
        <a:xfrm>
          <a:off x="12611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a:extLst>
            <a:ext uri="{FF2B5EF4-FFF2-40B4-BE49-F238E27FC236}">
              <a16:creationId xmlns:a16="http://schemas.microsoft.com/office/drawing/2014/main" id="{00000000-0008-0000-02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145553</xdr:rowOff>
    </xdr:from>
    <xdr:to>
      <xdr:col>116</xdr:col>
      <xdr:colOff>62864</xdr:colOff>
      <xdr:row>41</xdr:row>
      <xdr:rowOff>126099</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flipV="1">
          <a:off x="22160864" y="5974853"/>
          <a:ext cx="0" cy="118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475" name="【一般廃棄物処理施設】&#10;一人当たり有形固定資産（償却資産）額最小値テキスト">
          <a:extLst>
            <a:ext uri="{FF2B5EF4-FFF2-40B4-BE49-F238E27FC236}">
              <a16:creationId xmlns:a16="http://schemas.microsoft.com/office/drawing/2014/main" id="{00000000-0008-0000-0200-0000DB010000}"/>
            </a:ext>
          </a:extLst>
        </xdr:cNvPr>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92230</xdr:rowOff>
    </xdr:from>
    <xdr:ext cx="599010" cy="259045"/>
    <xdr:sp macro="" textlink="">
      <xdr:nvSpPr>
        <xdr:cNvPr id="477" name="【一般廃棄物処理施設】&#10;一人当たり有形固定資産（償却資産）額最大値テキスト">
          <a:extLst>
            <a:ext uri="{FF2B5EF4-FFF2-40B4-BE49-F238E27FC236}">
              <a16:creationId xmlns:a16="http://schemas.microsoft.com/office/drawing/2014/main" id="{00000000-0008-0000-0200-0000DD010000}"/>
            </a:ext>
          </a:extLst>
        </xdr:cNvPr>
        <xdr:cNvSpPr txBox="1"/>
      </xdr:nvSpPr>
      <xdr:spPr>
        <a:xfrm>
          <a:off x="22199600" y="575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145553</xdr:rowOff>
    </xdr:from>
    <xdr:to>
      <xdr:col>116</xdr:col>
      <xdr:colOff>152400</xdr:colOff>
      <xdr:row>34</xdr:row>
      <xdr:rowOff>145553</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22072600" y="597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152263</xdr:rowOff>
    </xdr:from>
    <xdr:ext cx="599010" cy="259045"/>
    <xdr:sp macro="" textlink="">
      <xdr:nvSpPr>
        <xdr:cNvPr id="479" name="【一般廃棄物処理施設】&#10;一人当たり有形固定資産（償却資産）額平均値テキスト">
          <a:extLst>
            <a:ext uri="{FF2B5EF4-FFF2-40B4-BE49-F238E27FC236}">
              <a16:creationId xmlns:a16="http://schemas.microsoft.com/office/drawing/2014/main" id="{00000000-0008-0000-0200-0000DF010000}"/>
            </a:ext>
          </a:extLst>
        </xdr:cNvPr>
        <xdr:cNvSpPr txBox="1"/>
      </xdr:nvSpPr>
      <xdr:spPr>
        <a:xfrm>
          <a:off x="22199600" y="6495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129386</xdr:rowOff>
    </xdr:from>
    <xdr:to>
      <xdr:col>116</xdr:col>
      <xdr:colOff>114300</xdr:colOff>
      <xdr:row>39</xdr:row>
      <xdr:rowOff>59536</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22110700" y="664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156644</xdr:rowOff>
    </xdr:from>
    <xdr:to>
      <xdr:col>112</xdr:col>
      <xdr:colOff>38100</xdr:colOff>
      <xdr:row>39</xdr:row>
      <xdr:rowOff>86794</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21272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169149</xdr:rowOff>
    </xdr:from>
    <xdr:to>
      <xdr:col>107</xdr:col>
      <xdr:colOff>101600</xdr:colOff>
      <xdr:row>39</xdr:row>
      <xdr:rowOff>99299</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20383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159241</xdr:rowOff>
    </xdr:from>
    <xdr:to>
      <xdr:col>102</xdr:col>
      <xdr:colOff>165100</xdr:colOff>
      <xdr:row>39</xdr:row>
      <xdr:rowOff>89391</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19494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89696</xdr:rowOff>
    </xdr:from>
    <xdr:to>
      <xdr:col>98</xdr:col>
      <xdr:colOff>38100</xdr:colOff>
      <xdr:row>40</xdr:row>
      <xdr:rowOff>19846</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18605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63960</xdr:rowOff>
    </xdr:from>
    <xdr:to>
      <xdr:col>116</xdr:col>
      <xdr:colOff>114300</xdr:colOff>
      <xdr:row>41</xdr:row>
      <xdr:rowOff>165560</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22110700" y="709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150337</xdr:rowOff>
    </xdr:from>
    <xdr:ext cx="469744" cy="259045"/>
    <xdr:sp macro="" textlink="">
      <xdr:nvSpPr>
        <xdr:cNvPr id="491" name="【一般廃棄物処理施設】&#10;一人当たり有形固定資産（償却資産）額該当値テキスト">
          <a:extLst>
            <a:ext uri="{FF2B5EF4-FFF2-40B4-BE49-F238E27FC236}">
              <a16:creationId xmlns:a16="http://schemas.microsoft.com/office/drawing/2014/main" id="{00000000-0008-0000-0200-0000EB010000}"/>
            </a:ext>
          </a:extLst>
        </xdr:cNvPr>
        <xdr:cNvSpPr txBox="1"/>
      </xdr:nvSpPr>
      <xdr:spPr>
        <a:xfrm>
          <a:off x="22199600" y="700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63992</xdr:rowOff>
    </xdr:from>
    <xdr:to>
      <xdr:col>112</xdr:col>
      <xdr:colOff>38100</xdr:colOff>
      <xdr:row>41</xdr:row>
      <xdr:rowOff>165592</xdr:rowOff>
    </xdr:to>
    <xdr:sp macro="" textlink="">
      <xdr:nvSpPr>
        <xdr:cNvPr id="492" name="楕円 491">
          <a:extLst>
            <a:ext uri="{FF2B5EF4-FFF2-40B4-BE49-F238E27FC236}">
              <a16:creationId xmlns:a16="http://schemas.microsoft.com/office/drawing/2014/main" id="{00000000-0008-0000-0200-0000EC010000}"/>
            </a:ext>
          </a:extLst>
        </xdr:cNvPr>
        <xdr:cNvSpPr/>
      </xdr:nvSpPr>
      <xdr:spPr>
        <a:xfrm>
          <a:off x="21272500" y="70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114760</xdr:rowOff>
    </xdr:from>
    <xdr:to>
      <xdr:col>116</xdr:col>
      <xdr:colOff>63500</xdr:colOff>
      <xdr:row>41</xdr:row>
      <xdr:rowOff>114792</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flipV="1">
          <a:off x="21323300" y="7144210"/>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64006</xdr:rowOff>
    </xdr:from>
    <xdr:to>
      <xdr:col>107</xdr:col>
      <xdr:colOff>101600</xdr:colOff>
      <xdr:row>41</xdr:row>
      <xdr:rowOff>165606</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20383500" y="709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114792</xdr:rowOff>
    </xdr:from>
    <xdr:to>
      <xdr:col>111</xdr:col>
      <xdr:colOff>177800</xdr:colOff>
      <xdr:row>41</xdr:row>
      <xdr:rowOff>114806</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flipV="1">
          <a:off x="20434300" y="7144242"/>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64088</xdr:rowOff>
    </xdr:from>
    <xdr:to>
      <xdr:col>102</xdr:col>
      <xdr:colOff>165100</xdr:colOff>
      <xdr:row>41</xdr:row>
      <xdr:rowOff>165688</xdr:rowOff>
    </xdr:to>
    <xdr:sp macro="" textlink="">
      <xdr:nvSpPr>
        <xdr:cNvPr id="496" name="楕円 495">
          <a:extLst>
            <a:ext uri="{FF2B5EF4-FFF2-40B4-BE49-F238E27FC236}">
              <a16:creationId xmlns:a16="http://schemas.microsoft.com/office/drawing/2014/main" id="{00000000-0008-0000-0200-0000F0010000}"/>
            </a:ext>
          </a:extLst>
        </xdr:cNvPr>
        <xdr:cNvSpPr/>
      </xdr:nvSpPr>
      <xdr:spPr>
        <a:xfrm>
          <a:off x="19494500" y="709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114806</xdr:rowOff>
    </xdr:from>
    <xdr:to>
      <xdr:col>107</xdr:col>
      <xdr:colOff>50800</xdr:colOff>
      <xdr:row>41</xdr:row>
      <xdr:rowOff>114888</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flipV="1">
          <a:off x="19545300" y="7144256"/>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64175</xdr:rowOff>
    </xdr:from>
    <xdr:to>
      <xdr:col>98</xdr:col>
      <xdr:colOff>38100</xdr:colOff>
      <xdr:row>41</xdr:row>
      <xdr:rowOff>165775</xdr:rowOff>
    </xdr:to>
    <xdr:sp macro="" textlink="">
      <xdr:nvSpPr>
        <xdr:cNvPr id="498" name="楕円 497">
          <a:extLst>
            <a:ext uri="{FF2B5EF4-FFF2-40B4-BE49-F238E27FC236}">
              <a16:creationId xmlns:a16="http://schemas.microsoft.com/office/drawing/2014/main" id="{00000000-0008-0000-0200-0000F2010000}"/>
            </a:ext>
          </a:extLst>
        </xdr:cNvPr>
        <xdr:cNvSpPr/>
      </xdr:nvSpPr>
      <xdr:spPr>
        <a:xfrm>
          <a:off x="18605500" y="709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114888</xdr:rowOff>
    </xdr:from>
    <xdr:to>
      <xdr:col>102</xdr:col>
      <xdr:colOff>114300</xdr:colOff>
      <xdr:row>41</xdr:row>
      <xdr:rowOff>114975</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flipV="1">
          <a:off x="18656300" y="7144338"/>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103321</xdr:rowOff>
    </xdr:from>
    <xdr:ext cx="534377" cy="259045"/>
    <xdr:sp macro="" textlink="">
      <xdr:nvSpPr>
        <xdr:cNvPr id="500" name="n_1aveValue【一般廃棄物処理施設】&#10;一人当たり有形固定資産（償却資産）額">
          <a:extLst>
            <a:ext uri="{FF2B5EF4-FFF2-40B4-BE49-F238E27FC236}">
              <a16:creationId xmlns:a16="http://schemas.microsoft.com/office/drawing/2014/main" id="{00000000-0008-0000-0200-0000F4010000}"/>
            </a:ext>
          </a:extLst>
        </xdr:cNvPr>
        <xdr:cNvSpPr txBox="1"/>
      </xdr:nvSpPr>
      <xdr:spPr>
        <a:xfrm>
          <a:off x="21043411" y="64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115825</xdr:rowOff>
    </xdr:from>
    <xdr:ext cx="534377" cy="259045"/>
    <xdr:sp macro="" textlink="">
      <xdr:nvSpPr>
        <xdr:cNvPr id="501" name="n_2aveValue【一般廃棄物処理施設】&#10;一人当たり有形固定資産（償却資産）額">
          <a:extLst>
            <a:ext uri="{FF2B5EF4-FFF2-40B4-BE49-F238E27FC236}">
              <a16:creationId xmlns:a16="http://schemas.microsoft.com/office/drawing/2014/main" id="{00000000-0008-0000-0200-0000F5010000}"/>
            </a:ext>
          </a:extLst>
        </xdr:cNvPr>
        <xdr:cNvSpPr txBox="1"/>
      </xdr:nvSpPr>
      <xdr:spPr>
        <a:xfrm>
          <a:off x="20167111" y="645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105918</xdr:rowOff>
    </xdr:from>
    <xdr:ext cx="534377" cy="259045"/>
    <xdr:sp macro="" textlink="">
      <xdr:nvSpPr>
        <xdr:cNvPr id="502" name="n_3aveValue【一般廃棄物処理施設】&#10;一人当たり有形固定資産（償却資産）額">
          <a:extLst>
            <a:ext uri="{FF2B5EF4-FFF2-40B4-BE49-F238E27FC236}">
              <a16:creationId xmlns:a16="http://schemas.microsoft.com/office/drawing/2014/main" id="{00000000-0008-0000-0200-0000F6010000}"/>
            </a:ext>
          </a:extLst>
        </xdr:cNvPr>
        <xdr:cNvSpPr txBox="1"/>
      </xdr:nvSpPr>
      <xdr:spPr>
        <a:xfrm>
          <a:off x="192781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36373</xdr:rowOff>
    </xdr:from>
    <xdr:ext cx="534377" cy="259045"/>
    <xdr:sp macro="" textlink="">
      <xdr:nvSpPr>
        <xdr:cNvPr id="503" name="n_4ave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18389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156719</xdr:rowOff>
    </xdr:from>
    <xdr:ext cx="469744" cy="259045"/>
    <xdr:sp macro="" textlink="">
      <xdr:nvSpPr>
        <xdr:cNvPr id="504" name="n_1main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21075728" y="718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156733</xdr:rowOff>
    </xdr:from>
    <xdr:ext cx="469744" cy="259045"/>
    <xdr:sp macro="" textlink="">
      <xdr:nvSpPr>
        <xdr:cNvPr id="505" name="n_2mainValue【一般廃棄物処理施設】&#10;一人当たり有形固定資産（償却資産）額">
          <a:extLst>
            <a:ext uri="{FF2B5EF4-FFF2-40B4-BE49-F238E27FC236}">
              <a16:creationId xmlns:a16="http://schemas.microsoft.com/office/drawing/2014/main" id="{00000000-0008-0000-0200-0000F9010000}"/>
            </a:ext>
          </a:extLst>
        </xdr:cNvPr>
        <xdr:cNvSpPr txBox="1"/>
      </xdr:nvSpPr>
      <xdr:spPr>
        <a:xfrm>
          <a:off x="20199428" y="718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156815</xdr:rowOff>
    </xdr:from>
    <xdr:ext cx="469744" cy="259045"/>
    <xdr:sp macro="" textlink="">
      <xdr:nvSpPr>
        <xdr:cNvPr id="506" name="n_3mainValue【一般廃棄物処理施設】&#10;一人当たり有形固定資産（償却資産）額">
          <a:extLst>
            <a:ext uri="{FF2B5EF4-FFF2-40B4-BE49-F238E27FC236}">
              <a16:creationId xmlns:a16="http://schemas.microsoft.com/office/drawing/2014/main" id="{00000000-0008-0000-0200-0000FA010000}"/>
            </a:ext>
          </a:extLst>
        </xdr:cNvPr>
        <xdr:cNvSpPr txBox="1"/>
      </xdr:nvSpPr>
      <xdr:spPr>
        <a:xfrm>
          <a:off x="19310428" y="718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156902</xdr:rowOff>
    </xdr:from>
    <xdr:ext cx="469744" cy="259045"/>
    <xdr:sp macro="" textlink="">
      <xdr:nvSpPr>
        <xdr:cNvPr id="507" name="n_4mainValue【一般廃棄物処理施設】&#10;一人当たり有形固定資産（償却資産）額">
          <a:extLst>
            <a:ext uri="{FF2B5EF4-FFF2-40B4-BE49-F238E27FC236}">
              <a16:creationId xmlns:a16="http://schemas.microsoft.com/office/drawing/2014/main" id="{00000000-0008-0000-0200-0000FB010000}"/>
            </a:ext>
          </a:extLst>
        </xdr:cNvPr>
        <xdr:cNvSpPr txBox="1"/>
      </xdr:nvSpPr>
      <xdr:spPr>
        <a:xfrm>
          <a:off x="18421428" y="718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保健センター・保健所】&#10;有形固定資産減価償却率グラフ枠">
          <a:extLst>
            <a:ext uri="{FF2B5EF4-FFF2-40B4-BE49-F238E27FC236}">
              <a16:creationId xmlns:a16="http://schemas.microsoft.com/office/drawing/2014/main" id="{00000000-0008-0000-02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95250</xdr:rowOff>
    </xdr:from>
    <xdr:to>
      <xdr:col>85</xdr:col>
      <xdr:colOff>126364</xdr:colOff>
      <xdr:row>64</xdr:row>
      <xdr:rowOff>76200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flipV="1">
          <a:off x="16318864" y="98679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3" name="【保健センター・保健所】&#10;有形固定資産減価償却率最小値テキスト">
          <a:extLst>
            <a:ext uri="{FF2B5EF4-FFF2-40B4-BE49-F238E27FC236}">
              <a16:creationId xmlns:a16="http://schemas.microsoft.com/office/drawing/2014/main" id="{00000000-0008-0000-0200-00001502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41927</xdr:rowOff>
    </xdr:from>
    <xdr:ext cx="405111" cy="259045"/>
    <xdr:sp macro="" textlink="">
      <xdr:nvSpPr>
        <xdr:cNvPr id="535" name="【保健センター・保健所】&#10;有形固定資産減価償却率最大値テキスト">
          <a:extLst>
            <a:ext uri="{FF2B5EF4-FFF2-40B4-BE49-F238E27FC236}">
              <a16:creationId xmlns:a16="http://schemas.microsoft.com/office/drawing/2014/main" id="{00000000-0008-0000-0200-000017020000}"/>
            </a:ext>
          </a:extLst>
        </xdr:cNvPr>
        <xdr:cNvSpPr txBox="1"/>
      </xdr:nvSpPr>
      <xdr:spPr>
        <a:xfrm>
          <a:off x="16357600" y="964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95250</xdr:rowOff>
    </xdr:from>
    <xdr:to>
      <xdr:col>86</xdr:col>
      <xdr:colOff>25400</xdr:colOff>
      <xdr:row>57</xdr:row>
      <xdr:rowOff>95250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6230600" y="986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41927</xdr:rowOff>
    </xdr:from>
    <xdr:ext cx="405111" cy="259045"/>
    <xdr:sp macro="" textlink="">
      <xdr:nvSpPr>
        <xdr:cNvPr id="537" name="【保健センター・保健所】&#10;有形固定資産減価償却率平均値テキスト">
          <a:extLst>
            <a:ext uri="{FF2B5EF4-FFF2-40B4-BE49-F238E27FC236}">
              <a16:creationId xmlns:a16="http://schemas.microsoft.com/office/drawing/2014/main" id="{00000000-0008-0000-0200-000019020000}"/>
            </a:ext>
          </a:extLst>
        </xdr:cNvPr>
        <xdr:cNvSpPr txBox="1"/>
      </xdr:nvSpPr>
      <xdr:spPr>
        <a:xfrm>
          <a:off x="16357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63500</xdr:rowOff>
    </xdr:from>
    <xdr:to>
      <xdr:col>85</xdr:col>
      <xdr:colOff>177800</xdr:colOff>
      <xdr:row>58</xdr:row>
      <xdr:rowOff>165100</xdr:rowOff>
    </xdr:to>
    <xdr:sp macro="" textlink="">
      <xdr:nvSpPr>
        <xdr:cNvPr id="538" name="フローチャート: 判断 537">
          <a:extLst>
            <a:ext uri="{FF2B5EF4-FFF2-40B4-BE49-F238E27FC236}">
              <a16:creationId xmlns:a16="http://schemas.microsoft.com/office/drawing/2014/main" id="{00000000-0008-0000-0200-00001A020000}"/>
            </a:ext>
          </a:extLst>
        </xdr:cNvPr>
        <xdr:cNvSpPr/>
      </xdr:nvSpPr>
      <xdr:spPr>
        <a:xfrm>
          <a:off x="16268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40640</xdr:rowOff>
    </xdr:from>
    <xdr:to>
      <xdr:col>81</xdr:col>
      <xdr:colOff>101600</xdr:colOff>
      <xdr:row>58</xdr:row>
      <xdr:rowOff>142240</xdr:rowOff>
    </xdr:to>
    <xdr:sp macro="" textlink="">
      <xdr:nvSpPr>
        <xdr:cNvPr id="539" name="フローチャート: 判断 538">
          <a:extLst>
            <a:ext uri="{FF2B5EF4-FFF2-40B4-BE49-F238E27FC236}">
              <a16:creationId xmlns:a16="http://schemas.microsoft.com/office/drawing/2014/main" id="{00000000-0008-0000-0200-00001B020000}"/>
            </a:ext>
          </a:extLst>
        </xdr:cNvPr>
        <xdr:cNvSpPr/>
      </xdr:nvSpPr>
      <xdr:spPr>
        <a:xfrm>
          <a:off x="15430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12065</xdr:rowOff>
    </xdr:from>
    <xdr:to>
      <xdr:col>76</xdr:col>
      <xdr:colOff>165100</xdr:colOff>
      <xdr:row>58</xdr:row>
      <xdr:rowOff>113665</xdr:rowOff>
    </xdr:to>
    <xdr:sp macro="" textlink="">
      <xdr:nvSpPr>
        <xdr:cNvPr id="540" name="フローチャート: 判断 539">
          <a:extLst>
            <a:ext uri="{FF2B5EF4-FFF2-40B4-BE49-F238E27FC236}">
              <a16:creationId xmlns:a16="http://schemas.microsoft.com/office/drawing/2014/main" id="{00000000-0008-0000-0200-00001C020000}"/>
            </a:ext>
          </a:extLst>
        </xdr:cNvPr>
        <xdr:cNvSpPr/>
      </xdr:nvSpPr>
      <xdr:spPr>
        <a:xfrm>
          <a:off x="14541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149225</xdr:rowOff>
    </xdr:from>
    <xdr:to>
      <xdr:col>72</xdr:col>
      <xdr:colOff>38100</xdr:colOff>
      <xdr:row>58</xdr:row>
      <xdr:rowOff>79375</xdr:rowOff>
    </xdr:to>
    <xdr:sp macro="" textlink="">
      <xdr:nvSpPr>
        <xdr:cNvPr id="541" name="フローチャート: 判断 540">
          <a:extLst>
            <a:ext uri="{FF2B5EF4-FFF2-40B4-BE49-F238E27FC236}">
              <a16:creationId xmlns:a16="http://schemas.microsoft.com/office/drawing/2014/main" id="{00000000-0008-0000-0200-00001D020000}"/>
            </a:ext>
          </a:extLst>
        </xdr:cNvPr>
        <xdr:cNvSpPr/>
      </xdr:nvSpPr>
      <xdr:spPr>
        <a:xfrm>
          <a:off x="13652500" y="992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137795</xdr:rowOff>
    </xdr:from>
    <xdr:to>
      <xdr:col>67</xdr:col>
      <xdr:colOff>101600</xdr:colOff>
      <xdr:row>58</xdr:row>
      <xdr:rowOff>67945</xdr:rowOff>
    </xdr:to>
    <xdr:sp macro="" textlink="">
      <xdr:nvSpPr>
        <xdr:cNvPr id="542" name="フローチャート: 判断 541">
          <a:extLst>
            <a:ext uri="{FF2B5EF4-FFF2-40B4-BE49-F238E27FC236}">
              <a16:creationId xmlns:a16="http://schemas.microsoft.com/office/drawing/2014/main" id="{00000000-0008-0000-0200-00001E020000}"/>
            </a:ext>
          </a:extLst>
        </xdr:cNvPr>
        <xdr:cNvSpPr/>
      </xdr:nvSpPr>
      <xdr:spPr>
        <a:xfrm>
          <a:off x="12763500" y="991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90170</xdr:rowOff>
    </xdr:from>
    <xdr:to>
      <xdr:col>85</xdr:col>
      <xdr:colOff>177800</xdr:colOff>
      <xdr:row>58</xdr:row>
      <xdr:rowOff>20320</xdr:rowOff>
    </xdr:to>
    <xdr:sp macro="" textlink="">
      <xdr:nvSpPr>
        <xdr:cNvPr id="548" name="楕円 547">
          <a:extLst>
            <a:ext uri="{FF2B5EF4-FFF2-40B4-BE49-F238E27FC236}">
              <a16:creationId xmlns:a16="http://schemas.microsoft.com/office/drawing/2014/main" id="{00000000-0008-0000-0200-000024020000}"/>
            </a:ext>
          </a:extLst>
        </xdr:cNvPr>
        <xdr:cNvSpPr/>
      </xdr:nvSpPr>
      <xdr:spPr>
        <a:xfrm>
          <a:off x="162687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5097</xdr:rowOff>
    </xdr:from>
    <xdr:ext cx="405111" cy="259045"/>
    <xdr:sp macro="" textlink="">
      <xdr:nvSpPr>
        <xdr:cNvPr id="549" name="【保健センター・保健所】&#10;有形固定資産減価償却率該当値テキスト">
          <a:extLst>
            <a:ext uri="{FF2B5EF4-FFF2-40B4-BE49-F238E27FC236}">
              <a16:creationId xmlns:a16="http://schemas.microsoft.com/office/drawing/2014/main" id="{00000000-0008-0000-0200-000025020000}"/>
            </a:ext>
          </a:extLst>
        </xdr:cNvPr>
        <xdr:cNvSpPr txBox="1"/>
      </xdr:nvSpPr>
      <xdr:spPr>
        <a:xfrm>
          <a:off x="16357600" y="977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48260</xdr:rowOff>
    </xdr:from>
    <xdr:to>
      <xdr:col>81</xdr:col>
      <xdr:colOff>101600</xdr:colOff>
      <xdr:row>57</xdr:row>
      <xdr:rowOff>149860</xdr:rowOff>
    </xdr:to>
    <xdr:sp macro="" textlink="">
      <xdr:nvSpPr>
        <xdr:cNvPr id="550" name="楕円 549">
          <a:extLst>
            <a:ext uri="{FF2B5EF4-FFF2-40B4-BE49-F238E27FC236}">
              <a16:creationId xmlns:a16="http://schemas.microsoft.com/office/drawing/2014/main" id="{00000000-0008-0000-0200-000026020000}"/>
            </a:ext>
          </a:extLst>
        </xdr:cNvPr>
        <xdr:cNvSpPr/>
      </xdr:nvSpPr>
      <xdr:spPr>
        <a:xfrm>
          <a:off x="15430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99060</xdr:rowOff>
    </xdr:from>
    <xdr:to>
      <xdr:col>85</xdr:col>
      <xdr:colOff>127000</xdr:colOff>
      <xdr:row>57</xdr:row>
      <xdr:rowOff>140970</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5481300" y="98717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8255</xdr:rowOff>
    </xdr:from>
    <xdr:to>
      <xdr:col>76</xdr:col>
      <xdr:colOff>165100</xdr:colOff>
      <xdr:row>57</xdr:row>
      <xdr:rowOff>109855</xdr:rowOff>
    </xdr:to>
    <xdr:sp macro="" textlink="">
      <xdr:nvSpPr>
        <xdr:cNvPr id="552" name="楕円 551">
          <a:extLst>
            <a:ext uri="{FF2B5EF4-FFF2-40B4-BE49-F238E27FC236}">
              <a16:creationId xmlns:a16="http://schemas.microsoft.com/office/drawing/2014/main" id="{00000000-0008-0000-0200-000028020000}"/>
            </a:ext>
          </a:extLst>
        </xdr:cNvPr>
        <xdr:cNvSpPr/>
      </xdr:nvSpPr>
      <xdr:spPr>
        <a:xfrm>
          <a:off x="145415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59055</xdr:rowOff>
    </xdr:from>
    <xdr:to>
      <xdr:col>81</xdr:col>
      <xdr:colOff>50800</xdr:colOff>
      <xdr:row>57</xdr:row>
      <xdr:rowOff>99060</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4592300" y="98317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137795</xdr:rowOff>
    </xdr:from>
    <xdr:to>
      <xdr:col>72</xdr:col>
      <xdr:colOff>38100</xdr:colOff>
      <xdr:row>57</xdr:row>
      <xdr:rowOff>67945</xdr:rowOff>
    </xdr:to>
    <xdr:sp macro="" textlink="">
      <xdr:nvSpPr>
        <xdr:cNvPr id="554" name="楕円 553">
          <a:extLst>
            <a:ext uri="{FF2B5EF4-FFF2-40B4-BE49-F238E27FC236}">
              <a16:creationId xmlns:a16="http://schemas.microsoft.com/office/drawing/2014/main" id="{00000000-0008-0000-0200-00002A020000}"/>
            </a:ext>
          </a:extLst>
        </xdr:cNvPr>
        <xdr:cNvSpPr/>
      </xdr:nvSpPr>
      <xdr:spPr>
        <a:xfrm>
          <a:off x="13652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17145</xdr:rowOff>
    </xdr:from>
    <xdr:to>
      <xdr:col>76</xdr:col>
      <xdr:colOff>114300</xdr:colOff>
      <xdr:row>57</xdr:row>
      <xdr:rowOff>59055</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3703300" y="97897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99695</xdr:rowOff>
    </xdr:from>
    <xdr:to>
      <xdr:col>67</xdr:col>
      <xdr:colOff>101600</xdr:colOff>
      <xdr:row>57</xdr:row>
      <xdr:rowOff>29845</xdr:rowOff>
    </xdr:to>
    <xdr:sp macro="" textlink="">
      <xdr:nvSpPr>
        <xdr:cNvPr id="556" name="楕円 555">
          <a:extLst>
            <a:ext uri="{FF2B5EF4-FFF2-40B4-BE49-F238E27FC236}">
              <a16:creationId xmlns:a16="http://schemas.microsoft.com/office/drawing/2014/main" id="{00000000-0008-0000-0200-00002C020000}"/>
            </a:ext>
          </a:extLst>
        </xdr:cNvPr>
        <xdr:cNvSpPr/>
      </xdr:nvSpPr>
      <xdr:spPr>
        <a:xfrm>
          <a:off x="12763500" y="97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150495</xdr:rowOff>
    </xdr:from>
    <xdr:to>
      <xdr:col>71</xdr:col>
      <xdr:colOff>177800</xdr:colOff>
      <xdr:row>57</xdr:row>
      <xdr:rowOff>17145</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2814300" y="97516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133367</xdr:rowOff>
    </xdr:from>
    <xdr:ext cx="405111" cy="259045"/>
    <xdr:sp macro="" textlink="">
      <xdr:nvSpPr>
        <xdr:cNvPr id="558" name="n_1aveValue【保健センター・保健所】&#10;有形固定資産減価償却率">
          <a:extLst>
            <a:ext uri="{FF2B5EF4-FFF2-40B4-BE49-F238E27FC236}">
              <a16:creationId xmlns:a16="http://schemas.microsoft.com/office/drawing/2014/main" id="{00000000-0008-0000-0200-00002E020000}"/>
            </a:ext>
          </a:extLst>
        </xdr:cNvPr>
        <xdr:cNvSpPr txBox="1"/>
      </xdr:nvSpPr>
      <xdr:spPr>
        <a:xfrm>
          <a:off x="152660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104792</xdr:rowOff>
    </xdr:from>
    <xdr:ext cx="405111" cy="259045"/>
    <xdr:sp macro="" textlink="">
      <xdr:nvSpPr>
        <xdr:cNvPr id="559" name="n_2aveValue【保健センター・保健所】&#10;有形固定資産減価償却率">
          <a:extLst>
            <a:ext uri="{FF2B5EF4-FFF2-40B4-BE49-F238E27FC236}">
              <a16:creationId xmlns:a16="http://schemas.microsoft.com/office/drawing/2014/main" id="{00000000-0008-0000-0200-00002F020000}"/>
            </a:ext>
          </a:extLst>
        </xdr:cNvPr>
        <xdr:cNvSpPr txBox="1"/>
      </xdr:nvSpPr>
      <xdr:spPr>
        <a:xfrm>
          <a:off x="14389744" y="1004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70502</xdr:rowOff>
    </xdr:from>
    <xdr:ext cx="405111" cy="259045"/>
    <xdr:sp macro="" textlink="">
      <xdr:nvSpPr>
        <xdr:cNvPr id="560" name="n_3aveValue【保健センター・保健所】&#10;有形固定資産減価償却率">
          <a:extLst>
            <a:ext uri="{FF2B5EF4-FFF2-40B4-BE49-F238E27FC236}">
              <a16:creationId xmlns:a16="http://schemas.microsoft.com/office/drawing/2014/main" id="{00000000-0008-0000-0200-000030020000}"/>
            </a:ext>
          </a:extLst>
        </xdr:cNvPr>
        <xdr:cNvSpPr txBox="1"/>
      </xdr:nvSpPr>
      <xdr:spPr>
        <a:xfrm>
          <a:off x="13500744" y="1001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59072</xdr:rowOff>
    </xdr:from>
    <xdr:ext cx="405111" cy="259045"/>
    <xdr:sp macro="" textlink="">
      <xdr:nvSpPr>
        <xdr:cNvPr id="561" name="n_4aveValue【保健センター・保健所】&#10;有形固定資産減価償却率">
          <a:extLst>
            <a:ext uri="{FF2B5EF4-FFF2-40B4-BE49-F238E27FC236}">
              <a16:creationId xmlns:a16="http://schemas.microsoft.com/office/drawing/2014/main" id="{00000000-0008-0000-0200-000031020000}"/>
            </a:ext>
          </a:extLst>
        </xdr:cNvPr>
        <xdr:cNvSpPr txBox="1"/>
      </xdr:nvSpPr>
      <xdr:spPr>
        <a:xfrm>
          <a:off x="12611744" y="1000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166387</xdr:rowOff>
    </xdr:from>
    <xdr:ext cx="405111" cy="259045"/>
    <xdr:sp macro="" textlink="">
      <xdr:nvSpPr>
        <xdr:cNvPr id="562" name="n_1mainValue【保健センター・保健所】&#10;有形固定資産減価償却率">
          <a:extLst>
            <a:ext uri="{FF2B5EF4-FFF2-40B4-BE49-F238E27FC236}">
              <a16:creationId xmlns:a16="http://schemas.microsoft.com/office/drawing/2014/main" id="{00000000-0008-0000-0200-000032020000}"/>
            </a:ext>
          </a:extLst>
        </xdr:cNvPr>
        <xdr:cNvSpPr txBox="1"/>
      </xdr:nvSpPr>
      <xdr:spPr>
        <a:xfrm>
          <a:off x="152660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126382</xdr:rowOff>
    </xdr:from>
    <xdr:ext cx="405111" cy="259045"/>
    <xdr:sp macro="" textlink="">
      <xdr:nvSpPr>
        <xdr:cNvPr id="563" name="n_2mainValue【保健センター・保健所】&#10;有形固定資産減価償却率">
          <a:extLst>
            <a:ext uri="{FF2B5EF4-FFF2-40B4-BE49-F238E27FC236}">
              <a16:creationId xmlns:a16="http://schemas.microsoft.com/office/drawing/2014/main" id="{00000000-0008-0000-0200-000033020000}"/>
            </a:ext>
          </a:extLst>
        </xdr:cNvPr>
        <xdr:cNvSpPr txBox="1"/>
      </xdr:nvSpPr>
      <xdr:spPr>
        <a:xfrm>
          <a:off x="14389744" y="955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84472</xdr:rowOff>
    </xdr:from>
    <xdr:ext cx="405111" cy="259045"/>
    <xdr:sp macro="" textlink="">
      <xdr:nvSpPr>
        <xdr:cNvPr id="564" name="n_3mainValue【保健センター・保健所】&#10;有形固定資産減価償却率">
          <a:extLst>
            <a:ext uri="{FF2B5EF4-FFF2-40B4-BE49-F238E27FC236}">
              <a16:creationId xmlns:a16="http://schemas.microsoft.com/office/drawing/2014/main" id="{00000000-0008-0000-0200-000034020000}"/>
            </a:ext>
          </a:extLst>
        </xdr:cNvPr>
        <xdr:cNvSpPr txBox="1"/>
      </xdr:nvSpPr>
      <xdr:spPr>
        <a:xfrm>
          <a:off x="1350074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46372</xdr:rowOff>
    </xdr:from>
    <xdr:ext cx="405111" cy="259045"/>
    <xdr:sp macro="" textlink="">
      <xdr:nvSpPr>
        <xdr:cNvPr id="565" name="n_4mainValue【保健センター・保健所】&#10;有形固定資産減価償却率">
          <a:extLst>
            <a:ext uri="{FF2B5EF4-FFF2-40B4-BE49-F238E27FC236}">
              <a16:creationId xmlns:a16="http://schemas.microsoft.com/office/drawing/2014/main" id="{00000000-0008-0000-0200-000035020000}"/>
            </a:ext>
          </a:extLst>
        </xdr:cNvPr>
        <xdr:cNvSpPr txBox="1"/>
      </xdr:nvSpPr>
      <xdr:spPr>
        <a:xfrm>
          <a:off x="12611744" y="947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保健センター・保健所】&#10;一人当たり面積グラフ枠">
          <a:extLst>
            <a:ext uri="{FF2B5EF4-FFF2-40B4-BE49-F238E27FC236}">
              <a16:creationId xmlns:a16="http://schemas.microsoft.com/office/drawing/2014/main" id="{00000000-0008-0000-0200-00004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flipV="1">
          <a:off x="221608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88" name="【保健センター・保健所】&#10;一人当たり面積最小値テキスト">
          <a:extLst>
            <a:ext uri="{FF2B5EF4-FFF2-40B4-BE49-F238E27FC236}">
              <a16:creationId xmlns:a16="http://schemas.microsoft.com/office/drawing/2014/main" id="{00000000-0008-0000-0200-00004C020000}"/>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90" name="【保健センター・保健所】&#10;一人当たり面積最大値テキスト">
          <a:extLst>
            <a:ext uri="{FF2B5EF4-FFF2-40B4-BE49-F238E27FC236}">
              <a16:creationId xmlns:a16="http://schemas.microsoft.com/office/drawing/2014/main" id="{00000000-0008-0000-0200-00004E020000}"/>
            </a:ext>
          </a:extLst>
        </xdr:cNvPr>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92" name="【保健センター・保健所】&#10;一人当たり面積平均値テキスト">
          <a:extLst>
            <a:ext uri="{FF2B5EF4-FFF2-40B4-BE49-F238E27FC236}">
              <a16:creationId xmlns:a16="http://schemas.microsoft.com/office/drawing/2014/main" id="{00000000-0008-0000-0200-000050020000}"/>
            </a:ext>
          </a:extLst>
        </xdr:cNvPr>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93" name="フローチャート: 判断 592">
          <a:extLst>
            <a:ext uri="{FF2B5EF4-FFF2-40B4-BE49-F238E27FC236}">
              <a16:creationId xmlns:a16="http://schemas.microsoft.com/office/drawing/2014/main" id="{00000000-0008-0000-0200-000051020000}"/>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594" name="フローチャート: 判断 593">
          <a:extLst>
            <a:ext uri="{FF2B5EF4-FFF2-40B4-BE49-F238E27FC236}">
              <a16:creationId xmlns:a16="http://schemas.microsoft.com/office/drawing/2014/main" id="{00000000-0008-0000-0200-000052020000}"/>
            </a:ext>
          </a:extLst>
        </xdr:cNvPr>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138938</xdr:rowOff>
    </xdr:from>
    <xdr:to>
      <xdr:col>107</xdr:col>
      <xdr:colOff>101600</xdr:colOff>
      <xdr:row>62</xdr:row>
      <xdr:rowOff>69088</xdr:rowOff>
    </xdr:to>
    <xdr:sp macro="" textlink="">
      <xdr:nvSpPr>
        <xdr:cNvPr id="595" name="フローチャート: 判断 594">
          <a:extLst>
            <a:ext uri="{FF2B5EF4-FFF2-40B4-BE49-F238E27FC236}">
              <a16:creationId xmlns:a16="http://schemas.microsoft.com/office/drawing/2014/main" id="{00000000-0008-0000-0200-000053020000}"/>
            </a:ext>
          </a:extLst>
        </xdr:cNvPr>
        <xdr:cNvSpPr/>
      </xdr:nvSpPr>
      <xdr:spPr>
        <a:xfrm>
          <a:off x="20383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152654</xdr:rowOff>
    </xdr:from>
    <xdr:to>
      <xdr:col>102</xdr:col>
      <xdr:colOff>165100</xdr:colOff>
      <xdr:row>62</xdr:row>
      <xdr:rowOff>82804</xdr:rowOff>
    </xdr:to>
    <xdr:sp macro="" textlink="">
      <xdr:nvSpPr>
        <xdr:cNvPr id="596" name="フローチャート: 判断 595">
          <a:extLst>
            <a:ext uri="{FF2B5EF4-FFF2-40B4-BE49-F238E27FC236}">
              <a16:creationId xmlns:a16="http://schemas.microsoft.com/office/drawing/2014/main" id="{00000000-0008-0000-0200-000054020000}"/>
            </a:ext>
          </a:extLst>
        </xdr:cNvPr>
        <xdr:cNvSpPr/>
      </xdr:nvSpPr>
      <xdr:spPr>
        <a:xfrm>
          <a:off x="19494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597" name="フローチャート: 判断 596">
          <a:extLst>
            <a:ext uri="{FF2B5EF4-FFF2-40B4-BE49-F238E27FC236}">
              <a16:creationId xmlns:a16="http://schemas.microsoft.com/office/drawing/2014/main" id="{00000000-0008-0000-0200-000055020000}"/>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116078</xdr:rowOff>
    </xdr:from>
    <xdr:to>
      <xdr:col>116</xdr:col>
      <xdr:colOff>114300</xdr:colOff>
      <xdr:row>56</xdr:row>
      <xdr:rowOff>46228</xdr:rowOff>
    </xdr:to>
    <xdr:sp macro="" textlink="">
      <xdr:nvSpPr>
        <xdr:cNvPr id="603" name="楕円 602">
          <a:extLst>
            <a:ext uri="{FF2B5EF4-FFF2-40B4-BE49-F238E27FC236}">
              <a16:creationId xmlns:a16="http://schemas.microsoft.com/office/drawing/2014/main" id="{00000000-0008-0000-0200-00005B020000}"/>
            </a:ext>
          </a:extLst>
        </xdr:cNvPr>
        <xdr:cNvSpPr/>
      </xdr:nvSpPr>
      <xdr:spPr>
        <a:xfrm>
          <a:off x="22110700" y="954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69105</xdr:rowOff>
    </xdr:from>
    <xdr:ext cx="469744" cy="259045"/>
    <xdr:sp macro="" textlink="">
      <xdr:nvSpPr>
        <xdr:cNvPr id="604" name="【保健センター・保健所】&#10;一人当たり面積該当値テキスト">
          <a:extLst>
            <a:ext uri="{FF2B5EF4-FFF2-40B4-BE49-F238E27FC236}">
              <a16:creationId xmlns:a16="http://schemas.microsoft.com/office/drawing/2014/main" id="{00000000-0008-0000-0200-00005C020000}"/>
            </a:ext>
          </a:extLst>
        </xdr:cNvPr>
        <xdr:cNvSpPr txBox="1"/>
      </xdr:nvSpPr>
      <xdr:spPr>
        <a:xfrm>
          <a:off x="22199600" y="949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116078</xdr:rowOff>
    </xdr:from>
    <xdr:to>
      <xdr:col>112</xdr:col>
      <xdr:colOff>38100</xdr:colOff>
      <xdr:row>56</xdr:row>
      <xdr:rowOff>46228</xdr:rowOff>
    </xdr:to>
    <xdr:sp macro="" textlink="">
      <xdr:nvSpPr>
        <xdr:cNvPr id="605" name="楕円 604">
          <a:extLst>
            <a:ext uri="{FF2B5EF4-FFF2-40B4-BE49-F238E27FC236}">
              <a16:creationId xmlns:a16="http://schemas.microsoft.com/office/drawing/2014/main" id="{00000000-0008-0000-0200-00005D020000}"/>
            </a:ext>
          </a:extLst>
        </xdr:cNvPr>
        <xdr:cNvSpPr/>
      </xdr:nvSpPr>
      <xdr:spPr>
        <a:xfrm>
          <a:off x="21272500" y="954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166878</xdr:rowOff>
    </xdr:from>
    <xdr:to>
      <xdr:col>116</xdr:col>
      <xdr:colOff>63500</xdr:colOff>
      <xdr:row>55</xdr:row>
      <xdr:rowOff>166878</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21323300" y="9596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120650</xdr:rowOff>
    </xdr:from>
    <xdr:to>
      <xdr:col>107</xdr:col>
      <xdr:colOff>101600</xdr:colOff>
      <xdr:row>56</xdr:row>
      <xdr:rowOff>50800</xdr:rowOff>
    </xdr:to>
    <xdr:sp macro="" textlink="">
      <xdr:nvSpPr>
        <xdr:cNvPr id="607" name="楕円 606">
          <a:extLst>
            <a:ext uri="{FF2B5EF4-FFF2-40B4-BE49-F238E27FC236}">
              <a16:creationId xmlns:a16="http://schemas.microsoft.com/office/drawing/2014/main" id="{00000000-0008-0000-0200-00005F020000}"/>
            </a:ext>
          </a:extLst>
        </xdr:cNvPr>
        <xdr:cNvSpPr/>
      </xdr:nvSpPr>
      <xdr:spPr>
        <a:xfrm>
          <a:off x="20383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166878</xdr:rowOff>
    </xdr:from>
    <xdr:to>
      <xdr:col>111</xdr:col>
      <xdr:colOff>177800</xdr:colOff>
      <xdr:row>56</xdr:row>
      <xdr:rowOff>0</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flipV="1">
          <a:off x="20434300" y="9596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125222</xdr:rowOff>
    </xdr:from>
    <xdr:to>
      <xdr:col>102</xdr:col>
      <xdr:colOff>165100</xdr:colOff>
      <xdr:row>56</xdr:row>
      <xdr:rowOff>55372</xdr:rowOff>
    </xdr:to>
    <xdr:sp macro="" textlink="">
      <xdr:nvSpPr>
        <xdr:cNvPr id="609" name="楕円 608">
          <a:extLst>
            <a:ext uri="{FF2B5EF4-FFF2-40B4-BE49-F238E27FC236}">
              <a16:creationId xmlns:a16="http://schemas.microsoft.com/office/drawing/2014/main" id="{00000000-0008-0000-0200-000061020000}"/>
            </a:ext>
          </a:extLst>
        </xdr:cNvPr>
        <xdr:cNvSpPr/>
      </xdr:nvSpPr>
      <xdr:spPr>
        <a:xfrm>
          <a:off x="19494500" y="955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0</xdr:rowOff>
    </xdr:from>
    <xdr:to>
      <xdr:col>107</xdr:col>
      <xdr:colOff>50800</xdr:colOff>
      <xdr:row>56</xdr:row>
      <xdr:rowOff>4572</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flipV="1">
          <a:off x="19545300" y="9601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129794</xdr:rowOff>
    </xdr:from>
    <xdr:to>
      <xdr:col>98</xdr:col>
      <xdr:colOff>38100</xdr:colOff>
      <xdr:row>56</xdr:row>
      <xdr:rowOff>59944</xdr:rowOff>
    </xdr:to>
    <xdr:sp macro="" textlink="">
      <xdr:nvSpPr>
        <xdr:cNvPr id="611" name="楕円 610">
          <a:extLst>
            <a:ext uri="{FF2B5EF4-FFF2-40B4-BE49-F238E27FC236}">
              <a16:creationId xmlns:a16="http://schemas.microsoft.com/office/drawing/2014/main" id="{00000000-0008-0000-0200-000063020000}"/>
            </a:ext>
          </a:extLst>
        </xdr:cNvPr>
        <xdr:cNvSpPr/>
      </xdr:nvSpPr>
      <xdr:spPr>
        <a:xfrm>
          <a:off x="18605500" y="955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4572</xdr:rowOff>
    </xdr:from>
    <xdr:to>
      <xdr:col>102</xdr:col>
      <xdr:colOff>114300</xdr:colOff>
      <xdr:row>56</xdr:row>
      <xdr:rowOff>9144</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flipV="1">
          <a:off x="18656300" y="9605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46499</xdr:rowOff>
    </xdr:from>
    <xdr:ext cx="469744" cy="259045"/>
    <xdr:sp macro="" textlink="">
      <xdr:nvSpPr>
        <xdr:cNvPr id="613" name="n_1aveValue【保健センター・保健所】&#10;一人当たり面積">
          <a:extLst>
            <a:ext uri="{FF2B5EF4-FFF2-40B4-BE49-F238E27FC236}">
              <a16:creationId xmlns:a16="http://schemas.microsoft.com/office/drawing/2014/main" id="{00000000-0008-0000-0200-000065020000}"/>
            </a:ext>
          </a:extLst>
        </xdr:cNvPr>
        <xdr:cNvSpPr txBox="1"/>
      </xdr:nvSpPr>
      <xdr:spPr>
        <a:xfrm>
          <a:off x="210757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60215</xdr:rowOff>
    </xdr:from>
    <xdr:ext cx="469744" cy="259045"/>
    <xdr:sp macro="" textlink="">
      <xdr:nvSpPr>
        <xdr:cNvPr id="614" name="n_2aveValue【保健センター・保健所】&#10;一人当たり面積">
          <a:extLst>
            <a:ext uri="{FF2B5EF4-FFF2-40B4-BE49-F238E27FC236}">
              <a16:creationId xmlns:a16="http://schemas.microsoft.com/office/drawing/2014/main" id="{00000000-0008-0000-0200-000066020000}"/>
            </a:ext>
          </a:extLst>
        </xdr:cNvPr>
        <xdr:cNvSpPr txBox="1"/>
      </xdr:nvSpPr>
      <xdr:spPr>
        <a:xfrm>
          <a:off x="201994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73931</xdr:rowOff>
    </xdr:from>
    <xdr:ext cx="469744" cy="259045"/>
    <xdr:sp macro="" textlink="">
      <xdr:nvSpPr>
        <xdr:cNvPr id="615" name="n_3aveValue【保健センター・保健所】&#10;一人当たり面積">
          <a:extLst>
            <a:ext uri="{FF2B5EF4-FFF2-40B4-BE49-F238E27FC236}">
              <a16:creationId xmlns:a16="http://schemas.microsoft.com/office/drawing/2014/main" id="{00000000-0008-0000-0200-000067020000}"/>
            </a:ext>
          </a:extLst>
        </xdr:cNvPr>
        <xdr:cNvSpPr txBox="1"/>
      </xdr:nvSpPr>
      <xdr:spPr>
        <a:xfrm>
          <a:off x="19310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616" name="n_4aveValue【保健センター・保健所】&#10;一人当たり面積">
          <a:extLst>
            <a:ext uri="{FF2B5EF4-FFF2-40B4-BE49-F238E27FC236}">
              <a16:creationId xmlns:a16="http://schemas.microsoft.com/office/drawing/2014/main" id="{00000000-0008-0000-0200-000068020000}"/>
            </a:ext>
          </a:extLst>
        </xdr:cNvPr>
        <xdr:cNvSpPr txBox="1"/>
      </xdr:nvSpPr>
      <xdr:spPr>
        <a:xfrm>
          <a:off x="18421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62755</xdr:rowOff>
    </xdr:from>
    <xdr:ext cx="469744" cy="259045"/>
    <xdr:sp macro="" textlink="">
      <xdr:nvSpPr>
        <xdr:cNvPr id="617" name="n_1mainValue【保健センター・保健所】&#10;一人当たり面積">
          <a:extLst>
            <a:ext uri="{FF2B5EF4-FFF2-40B4-BE49-F238E27FC236}">
              <a16:creationId xmlns:a16="http://schemas.microsoft.com/office/drawing/2014/main" id="{00000000-0008-0000-0200-000069020000}"/>
            </a:ext>
          </a:extLst>
        </xdr:cNvPr>
        <xdr:cNvSpPr txBox="1"/>
      </xdr:nvSpPr>
      <xdr:spPr>
        <a:xfrm>
          <a:off x="21075727" y="932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67327</xdr:rowOff>
    </xdr:from>
    <xdr:ext cx="469744" cy="259045"/>
    <xdr:sp macro="" textlink="">
      <xdr:nvSpPr>
        <xdr:cNvPr id="618" name="n_2mainValue【保健センター・保健所】&#10;一人当たり面積">
          <a:extLst>
            <a:ext uri="{FF2B5EF4-FFF2-40B4-BE49-F238E27FC236}">
              <a16:creationId xmlns:a16="http://schemas.microsoft.com/office/drawing/2014/main" id="{00000000-0008-0000-0200-00006A020000}"/>
            </a:ext>
          </a:extLst>
        </xdr:cNvPr>
        <xdr:cNvSpPr txBox="1"/>
      </xdr:nvSpPr>
      <xdr:spPr>
        <a:xfrm>
          <a:off x="201994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71899</xdr:rowOff>
    </xdr:from>
    <xdr:ext cx="469744" cy="259045"/>
    <xdr:sp macro="" textlink="">
      <xdr:nvSpPr>
        <xdr:cNvPr id="619" name="n_3mainValue【保健センター・保健所】&#10;一人当たり面積">
          <a:extLst>
            <a:ext uri="{FF2B5EF4-FFF2-40B4-BE49-F238E27FC236}">
              <a16:creationId xmlns:a16="http://schemas.microsoft.com/office/drawing/2014/main" id="{00000000-0008-0000-0200-00006B020000}"/>
            </a:ext>
          </a:extLst>
        </xdr:cNvPr>
        <xdr:cNvSpPr txBox="1"/>
      </xdr:nvSpPr>
      <xdr:spPr>
        <a:xfrm>
          <a:off x="19310427" y="933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76471</xdr:rowOff>
    </xdr:from>
    <xdr:ext cx="469744" cy="259045"/>
    <xdr:sp macro="" textlink="">
      <xdr:nvSpPr>
        <xdr:cNvPr id="620" name="n_4mainValue【保健センター・保健所】&#10;一人当たり面積">
          <a:extLst>
            <a:ext uri="{FF2B5EF4-FFF2-40B4-BE49-F238E27FC236}">
              <a16:creationId xmlns:a16="http://schemas.microsoft.com/office/drawing/2014/main" id="{00000000-0008-0000-0200-00006C020000}"/>
            </a:ext>
          </a:extLst>
        </xdr:cNvPr>
        <xdr:cNvSpPr txBox="1"/>
      </xdr:nvSpPr>
      <xdr:spPr>
        <a:xfrm>
          <a:off x="18421427" y="933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消防施設】&#10;有形固定資産減価償却率グラフ枠">
          <a:extLst>
            <a:ext uri="{FF2B5EF4-FFF2-40B4-BE49-F238E27FC236}">
              <a16:creationId xmlns:a16="http://schemas.microsoft.com/office/drawing/2014/main" id="{00000000-0008-0000-0200-00008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7" name="【消防施設】&#10;有形固定資産減価償却率最小値テキスト">
          <a:extLst>
            <a:ext uri="{FF2B5EF4-FFF2-40B4-BE49-F238E27FC236}">
              <a16:creationId xmlns:a16="http://schemas.microsoft.com/office/drawing/2014/main" id="{00000000-0008-0000-0200-000087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649" name="【消防施設】&#10;有形固定資産減価償却率最大値テキスト">
          <a:extLst>
            <a:ext uri="{FF2B5EF4-FFF2-40B4-BE49-F238E27FC236}">
              <a16:creationId xmlns:a16="http://schemas.microsoft.com/office/drawing/2014/main" id="{00000000-0008-0000-0200-000089020000}"/>
            </a:ext>
          </a:extLst>
        </xdr:cNvPr>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109419</xdr:rowOff>
    </xdr:from>
    <xdr:ext cx="405111" cy="259045"/>
    <xdr:sp macro="" textlink="">
      <xdr:nvSpPr>
        <xdr:cNvPr id="651" name="【消防施設】&#10;有形固定資産減価償却率平均値テキスト">
          <a:extLst>
            <a:ext uri="{FF2B5EF4-FFF2-40B4-BE49-F238E27FC236}">
              <a16:creationId xmlns:a16="http://schemas.microsoft.com/office/drawing/2014/main" id="{00000000-0008-0000-0200-00008B020000}"/>
            </a:ext>
          </a:extLst>
        </xdr:cNvPr>
        <xdr:cNvSpPr txBox="1"/>
      </xdr:nvSpPr>
      <xdr:spPr>
        <a:xfrm>
          <a:off x="16357600" y="14168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130992</xdr:rowOff>
    </xdr:from>
    <xdr:to>
      <xdr:col>85</xdr:col>
      <xdr:colOff>177800</xdr:colOff>
      <xdr:row>83</xdr:row>
      <xdr:rowOff>61142</xdr:rowOff>
    </xdr:to>
    <xdr:sp macro="" textlink="">
      <xdr:nvSpPr>
        <xdr:cNvPr id="652" name="フローチャート: 判断 651">
          <a:extLst>
            <a:ext uri="{FF2B5EF4-FFF2-40B4-BE49-F238E27FC236}">
              <a16:creationId xmlns:a16="http://schemas.microsoft.com/office/drawing/2014/main" id="{00000000-0008-0000-0200-00008C020000}"/>
            </a:ext>
          </a:extLst>
        </xdr:cNvPr>
        <xdr:cNvSpPr/>
      </xdr:nvSpPr>
      <xdr:spPr>
        <a:xfrm>
          <a:off x="162687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53" name="フローチャート: 判断 652">
          <a:extLst>
            <a:ext uri="{FF2B5EF4-FFF2-40B4-BE49-F238E27FC236}">
              <a16:creationId xmlns:a16="http://schemas.microsoft.com/office/drawing/2014/main" id="{00000000-0008-0000-0200-00008D020000}"/>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33020</xdr:rowOff>
    </xdr:from>
    <xdr:to>
      <xdr:col>76</xdr:col>
      <xdr:colOff>165100</xdr:colOff>
      <xdr:row>83</xdr:row>
      <xdr:rowOff>134620</xdr:rowOff>
    </xdr:to>
    <xdr:sp macro="" textlink="">
      <xdr:nvSpPr>
        <xdr:cNvPr id="654" name="フローチャート: 判断 653">
          <a:extLst>
            <a:ext uri="{FF2B5EF4-FFF2-40B4-BE49-F238E27FC236}">
              <a16:creationId xmlns:a16="http://schemas.microsoft.com/office/drawing/2014/main" id="{00000000-0008-0000-0200-00008E020000}"/>
            </a:ext>
          </a:extLst>
        </xdr:cNvPr>
        <xdr:cNvSpPr/>
      </xdr:nvSpPr>
      <xdr:spPr>
        <a:xfrm>
          <a:off x="14541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90170</xdr:rowOff>
    </xdr:from>
    <xdr:to>
      <xdr:col>72</xdr:col>
      <xdr:colOff>38100</xdr:colOff>
      <xdr:row>83</xdr:row>
      <xdr:rowOff>20320</xdr:rowOff>
    </xdr:to>
    <xdr:sp macro="" textlink="">
      <xdr:nvSpPr>
        <xdr:cNvPr id="655" name="フローチャート: 判断 654">
          <a:extLst>
            <a:ext uri="{FF2B5EF4-FFF2-40B4-BE49-F238E27FC236}">
              <a16:creationId xmlns:a16="http://schemas.microsoft.com/office/drawing/2014/main" id="{00000000-0008-0000-0200-00008F020000}"/>
            </a:ext>
          </a:extLst>
        </xdr:cNvPr>
        <xdr:cNvSpPr/>
      </xdr:nvSpPr>
      <xdr:spPr>
        <a:xfrm>
          <a:off x="13652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656" name="フローチャート: 判断 655">
          <a:extLst>
            <a:ext uri="{FF2B5EF4-FFF2-40B4-BE49-F238E27FC236}">
              <a16:creationId xmlns:a16="http://schemas.microsoft.com/office/drawing/2014/main" id="{00000000-0008-0000-0200-000090020000}"/>
            </a:ext>
          </a:extLst>
        </xdr:cNvPr>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662" name="楕円 661">
          <a:extLst>
            <a:ext uri="{FF2B5EF4-FFF2-40B4-BE49-F238E27FC236}">
              <a16:creationId xmlns:a16="http://schemas.microsoft.com/office/drawing/2014/main" id="{00000000-0008-0000-0200-000096020000}"/>
            </a:ext>
          </a:extLst>
        </xdr:cNvPr>
        <xdr:cNvSpPr/>
      </xdr:nvSpPr>
      <xdr:spPr>
        <a:xfrm>
          <a:off x="162687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49365</xdr:rowOff>
    </xdr:from>
    <xdr:ext cx="405111" cy="259045"/>
    <xdr:sp macro="" textlink="">
      <xdr:nvSpPr>
        <xdr:cNvPr id="663" name="【消防施設】&#10;有形固定資産減価償却率該当値テキスト">
          <a:extLst>
            <a:ext uri="{FF2B5EF4-FFF2-40B4-BE49-F238E27FC236}">
              <a16:creationId xmlns:a16="http://schemas.microsoft.com/office/drawing/2014/main" id="{00000000-0008-0000-0200-000097020000}"/>
            </a:ext>
          </a:extLst>
        </xdr:cNvPr>
        <xdr:cNvSpPr txBox="1"/>
      </xdr:nvSpPr>
      <xdr:spPr>
        <a:xfrm>
          <a:off x="16357600" y="1393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168548</xdr:rowOff>
    </xdr:from>
    <xdr:to>
      <xdr:col>81</xdr:col>
      <xdr:colOff>101600</xdr:colOff>
      <xdr:row>82</xdr:row>
      <xdr:rowOff>98698</xdr:rowOff>
    </xdr:to>
    <xdr:sp macro="" textlink="">
      <xdr:nvSpPr>
        <xdr:cNvPr id="664" name="楕円 663">
          <a:extLst>
            <a:ext uri="{FF2B5EF4-FFF2-40B4-BE49-F238E27FC236}">
              <a16:creationId xmlns:a16="http://schemas.microsoft.com/office/drawing/2014/main" id="{00000000-0008-0000-0200-000098020000}"/>
            </a:ext>
          </a:extLst>
        </xdr:cNvPr>
        <xdr:cNvSpPr/>
      </xdr:nvSpPr>
      <xdr:spPr>
        <a:xfrm>
          <a:off x="15430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47898</xdr:rowOff>
    </xdr:from>
    <xdr:to>
      <xdr:col>85</xdr:col>
      <xdr:colOff>127000</xdr:colOff>
      <xdr:row>82</xdr:row>
      <xdr:rowOff>77288</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5481300" y="14106798"/>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111398</xdr:rowOff>
    </xdr:from>
    <xdr:to>
      <xdr:col>76</xdr:col>
      <xdr:colOff>165100</xdr:colOff>
      <xdr:row>81</xdr:row>
      <xdr:rowOff>41548</xdr:rowOff>
    </xdr:to>
    <xdr:sp macro="" textlink="">
      <xdr:nvSpPr>
        <xdr:cNvPr id="666" name="楕円 665">
          <a:extLst>
            <a:ext uri="{FF2B5EF4-FFF2-40B4-BE49-F238E27FC236}">
              <a16:creationId xmlns:a16="http://schemas.microsoft.com/office/drawing/2014/main" id="{00000000-0008-0000-0200-00009A020000}"/>
            </a:ext>
          </a:extLst>
        </xdr:cNvPr>
        <xdr:cNvSpPr/>
      </xdr:nvSpPr>
      <xdr:spPr>
        <a:xfrm>
          <a:off x="14541500" y="138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162198</xdr:rowOff>
    </xdr:from>
    <xdr:to>
      <xdr:col>81</xdr:col>
      <xdr:colOff>50800</xdr:colOff>
      <xdr:row>82</xdr:row>
      <xdr:rowOff>47898</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4592300" y="1387819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78739</xdr:rowOff>
    </xdr:from>
    <xdr:to>
      <xdr:col>72</xdr:col>
      <xdr:colOff>38100</xdr:colOff>
      <xdr:row>81</xdr:row>
      <xdr:rowOff>8889</xdr:rowOff>
    </xdr:to>
    <xdr:sp macro="" textlink="">
      <xdr:nvSpPr>
        <xdr:cNvPr id="668" name="楕円 667">
          <a:extLst>
            <a:ext uri="{FF2B5EF4-FFF2-40B4-BE49-F238E27FC236}">
              <a16:creationId xmlns:a16="http://schemas.microsoft.com/office/drawing/2014/main" id="{00000000-0008-0000-0200-00009C020000}"/>
            </a:ext>
          </a:extLst>
        </xdr:cNvPr>
        <xdr:cNvSpPr/>
      </xdr:nvSpPr>
      <xdr:spPr>
        <a:xfrm>
          <a:off x="13652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129539</xdr:rowOff>
    </xdr:from>
    <xdr:to>
      <xdr:col>76</xdr:col>
      <xdr:colOff>114300</xdr:colOff>
      <xdr:row>80</xdr:row>
      <xdr:rowOff>162198</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3703300" y="1384553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46082</xdr:rowOff>
    </xdr:from>
    <xdr:to>
      <xdr:col>67</xdr:col>
      <xdr:colOff>101600</xdr:colOff>
      <xdr:row>80</xdr:row>
      <xdr:rowOff>147682</xdr:rowOff>
    </xdr:to>
    <xdr:sp macro="" textlink="">
      <xdr:nvSpPr>
        <xdr:cNvPr id="670" name="楕円 669">
          <a:extLst>
            <a:ext uri="{FF2B5EF4-FFF2-40B4-BE49-F238E27FC236}">
              <a16:creationId xmlns:a16="http://schemas.microsoft.com/office/drawing/2014/main" id="{00000000-0008-0000-0200-00009E020000}"/>
            </a:ext>
          </a:extLst>
        </xdr:cNvPr>
        <xdr:cNvSpPr/>
      </xdr:nvSpPr>
      <xdr:spPr>
        <a:xfrm>
          <a:off x="12763500" y="137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96882</xdr:rowOff>
    </xdr:from>
    <xdr:to>
      <xdr:col>71</xdr:col>
      <xdr:colOff>177800</xdr:colOff>
      <xdr:row>80</xdr:row>
      <xdr:rowOff>129539</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2814300" y="1381288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672" name="n_1aveValue【消防施設】&#10;有形固定資産減価償却率">
          <a:extLst>
            <a:ext uri="{FF2B5EF4-FFF2-40B4-BE49-F238E27FC236}">
              <a16:creationId xmlns:a16="http://schemas.microsoft.com/office/drawing/2014/main" id="{00000000-0008-0000-0200-0000A0020000}"/>
            </a:ext>
          </a:extLst>
        </xdr:cNvPr>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125747</xdr:rowOff>
    </xdr:from>
    <xdr:ext cx="405111" cy="259045"/>
    <xdr:sp macro="" textlink="">
      <xdr:nvSpPr>
        <xdr:cNvPr id="673" name="n_2aveValue【消防施設】&#10;有形固定資産減価償却率">
          <a:extLst>
            <a:ext uri="{FF2B5EF4-FFF2-40B4-BE49-F238E27FC236}">
              <a16:creationId xmlns:a16="http://schemas.microsoft.com/office/drawing/2014/main" id="{00000000-0008-0000-0200-0000A1020000}"/>
            </a:ext>
          </a:extLst>
        </xdr:cNvPr>
        <xdr:cNvSpPr txBox="1"/>
      </xdr:nvSpPr>
      <xdr:spPr>
        <a:xfrm>
          <a:off x="14389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11447</xdr:rowOff>
    </xdr:from>
    <xdr:ext cx="405111" cy="259045"/>
    <xdr:sp macro="" textlink="">
      <xdr:nvSpPr>
        <xdr:cNvPr id="674" name="n_3aveValue【消防施設】&#10;有形固定資産減価償却率">
          <a:extLst>
            <a:ext uri="{FF2B5EF4-FFF2-40B4-BE49-F238E27FC236}">
              <a16:creationId xmlns:a16="http://schemas.microsoft.com/office/drawing/2014/main" id="{00000000-0008-0000-0200-0000A2020000}"/>
            </a:ext>
          </a:extLst>
        </xdr:cNvPr>
        <xdr:cNvSpPr txBox="1"/>
      </xdr:nvSpPr>
      <xdr:spPr>
        <a:xfrm>
          <a:off x="13500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102888</xdr:rowOff>
    </xdr:from>
    <xdr:ext cx="405111" cy="259045"/>
    <xdr:sp macro="" textlink="">
      <xdr:nvSpPr>
        <xdr:cNvPr id="675" name="n_4aveValue【消防施設】&#10;有形固定資産減価償却率">
          <a:extLst>
            <a:ext uri="{FF2B5EF4-FFF2-40B4-BE49-F238E27FC236}">
              <a16:creationId xmlns:a16="http://schemas.microsoft.com/office/drawing/2014/main" id="{00000000-0008-0000-0200-0000A3020000}"/>
            </a:ext>
          </a:extLst>
        </xdr:cNvPr>
        <xdr:cNvSpPr txBox="1"/>
      </xdr:nvSpPr>
      <xdr:spPr>
        <a:xfrm>
          <a:off x="12611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115225</xdr:rowOff>
    </xdr:from>
    <xdr:ext cx="405111" cy="259045"/>
    <xdr:sp macro="" textlink="">
      <xdr:nvSpPr>
        <xdr:cNvPr id="676" name="n_1mainValue【消防施設】&#10;有形固定資産減価償却率">
          <a:extLst>
            <a:ext uri="{FF2B5EF4-FFF2-40B4-BE49-F238E27FC236}">
              <a16:creationId xmlns:a16="http://schemas.microsoft.com/office/drawing/2014/main" id="{00000000-0008-0000-0200-0000A4020000}"/>
            </a:ext>
          </a:extLst>
        </xdr:cNvPr>
        <xdr:cNvSpPr txBox="1"/>
      </xdr:nvSpPr>
      <xdr:spPr>
        <a:xfrm>
          <a:off x="152660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58075</xdr:rowOff>
    </xdr:from>
    <xdr:ext cx="405111" cy="259045"/>
    <xdr:sp macro="" textlink="">
      <xdr:nvSpPr>
        <xdr:cNvPr id="677" name="n_2mainValue【消防施設】&#10;有形固定資産減価償却率">
          <a:extLst>
            <a:ext uri="{FF2B5EF4-FFF2-40B4-BE49-F238E27FC236}">
              <a16:creationId xmlns:a16="http://schemas.microsoft.com/office/drawing/2014/main" id="{00000000-0008-0000-0200-0000A5020000}"/>
            </a:ext>
          </a:extLst>
        </xdr:cNvPr>
        <xdr:cNvSpPr txBox="1"/>
      </xdr:nvSpPr>
      <xdr:spPr>
        <a:xfrm>
          <a:off x="143897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25416</xdr:rowOff>
    </xdr:from>
    <xdr:ext cx="405111" cy="259045"/>
    <xdr:sp macro="" textlink="">
      <xdr:nvSpPr>
        <xdr:cNvPr id="678" name="n_3mainValue【消防施設】&#10;有形固定資産減価償却率">
          <a:extLst>
            <a:ext uri="{FF2B5EF4-FFF2-40B4-BE49-F238E27FC236}">
              <a16:creationId xmlns:a16="http://schemas.microsoft.com/office/drawing/2014/main" id="{00000000-0008-0000-0200-0000A6020000}"/>
            </a:ext>
          </a:extLst>
        </xdr:cNvPr>
        <xdr:cNvSpPr txBox="1"/>
      </xdr:nvSpPr>
      <xdr:spPr>
        <a:xfrm>
          <a:off x="13500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164209</xdr:rowOff>
    </xdr:from>
    <xdr:ext cx="405111" cy="259045"/>
    <xdr:sp macro="" textlink="">
      <xdr:nvSpPr>
        <xdr:cNvPr id="679" name="n_4mainValue【消防施設】&#10;有形固定資産減価償却率">
          <a:extLst>
            <a:ext uri="{FF2B5EF4-FFF2-40B4-BE49-F238E27FC236}">
              <a16:creationId xmlns:a16="http://schemas.microsoft.com/office/drawing/2014/main" id="{00000000-0008-0000-0200-0000A7020000}"/>
            </a:ext>
          </a:extLst>
        </xdr:cNvPr>
        <xdr:cNvSpPr txBox="1"/>
      </xdr:nvSpPr>
      <xdr:spPr>
        <a:xfrm>
          <a:off x="12611744" y="1353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消防施設】&#10;一人当たり面積グラフ枠">
          <a:extLst>
            <a:ext uri="{FF2B5EF4-FFF2-40B4-BE49-F238E27FC236}">
              <a16:creationId xmlns:a16="http://schemas.microsoft.com/office/drawing/2014/main" id="{00000000-0008-0000-0200-0000B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160782</xdr:rowOff>
    </xdr:from>
    <xdr:to>
      <xdr:col>116</xdr:col>
      <xdr:colOff>62864</xdr:colOff>
      <xdr:row>86</xdr:row>
      <xdr:rowOff>110489</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flipV="1">
          <a:off x="22160864" y="13533882"/>
          <a:ext cx="0" cy="1321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704" name="【消防施設】&#10;一人当たり面積最小値テキスト">
          <a:extLst>
            <a:ext uri="{FF2B5EF4-FFF2-40B4-BE49-F238E27FC236}">
              <a16:creationId xmlns:a16="http://schemas.microsoft.com/office/drawing/2014/main" id="{00000000-0008-0000-0200-0000C0020000}"/>
            </a:ext>
          </a:extLst>
        </xdr:cNvPr>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107459</xdr:rowOff>
    </xdr:from>
    <xdr:ext cx="469744" cy="259045"/>
    <xdr:sp macro="" textlink="">
      <xdr:nvSpPr>
        <xdr:cNvPr id="706" name="【消防施設】&#10;一人当たり面積最大値テキスト">
          <a:extLst>
            <a:ext uri="{FF2B5EF4-FFF2-40B4-BE49-F238E27FC236}">
              <a16:creationId xmlns:a16="http://schemas.microsoft.com/office/drawing/2014/main" id="{00000000-0008-0000-0200-0000C2020000}"/>
            </a:ext>
          </a:extLst>
        </xdr:cNvPr>
        <xdr:cNvSpPr txBox="1"/>
      </xdr:nvSpPr>
      <xdr:spPr>
        <a:xfrm>
          <a:off x="22199600" y="1330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160782</xdr:rowOff>
    </xdr:from>
    <xdr:to>
      <xdr:col>116</xdr:col>
      <xdr:colOff>152400</xdr:colOff>
      <xdr:row>78</xdr:row>
      <xdr:rowOff>160782</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22072600" y="1353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150385</xdr:rowOff>
    </xdr:from>
    <xdr:ext cx="469744" cy="259045"/>
    <xdr:sp macro="" textlink="">
      <xdr:nvSpPr>
        <xdr:cNvPr id="708" name="【消防施設】&#10;一人当たり面積平均値テキスト">
          <a:extLst>
            <a:ext uri="{FF2B5EF4-FFF2-40B4-BE49-F238E27FC236}">
              <a16:creationId xmlns:a16="http://schemas.microsoft.com/office/drawing/2014/main" id="{00000000-0008-0000-0200-0000C4020000}"/>
            </a:ext>
          </a:extLst>
        </xdr:cNvPr>
        <xdr:cNvSpPr txBox="1"/>
      </xdr:nvSpPr>
      <xdr:spPr>
        <a:xfrm>
          <a:off x="22199600" y="14552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127508</xdr:rowOff>
    </xdr:from>
    <xdr:to>
      <xdr:col>116</xdr:col>
      <xdr:colOff>114300</xdr:colOff>
      <xdr:row>86</xdr:row>
      <xdr:rowOff>57658</xdr:rowOff>
    </xdr:to>
    <xdr:sp macro="" textlink="">
      <xdr:nvSpPr>
        <xdr:cNvPr id="709" name="フローチャート: 判断 708">
          <a:extLst>
            <a:ext uri="{FF2B5EF4-FFF2-40B4-BE49-F238E27FC236}">
              <a16:creationId xmlns:a16="http://schemas.microsoft.com/office/drawing/2014/main" id="{00000000-0008-0000-0200-0000C5020000}"/>
            </a:ext>
          </a:extLst>
        </xdr:cNvPr>
        <xdr:cNvSpPr/>
      </xdr:nvSpPr>
      <xdr:spPr>
        <a:xfrm>
          <a:off x="22110700" y="147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130556</xdr:rowOff>
    </xdr:from>
    <xdr:to>
      <xdr:col>112</xdr:col>
      <xdr:colOff>38100</xdr:colOff>
      <xdr:row>86</xdr:row>
      <xdr:rowOff>60706</xdr:rowOff>
    </xdr:to>
    <xdr:sp macro="" textlink="">
      <xdr:nvSpPr>
        <xdr:cNvPr id="710" name="フローチャート: 判断 709">
          <a:extLst>
            <a:ext uri="{FF2B5EF4-FFF2-40B4-BE49-F238E27FC236}">
              <a16:creationId xmlns:a16="http://schemas.microsoft.com/office/drawing/2014/main" id="{00000000-0008-0000-0200-0000C6020000}"/>
            </a:ext>
          </a:extLst>
        </xdr:cNvPr>
        <xdr:cNvSpPr/>
      </xdr:nvSpPr>
      <xdr:spPr>
        <a:xfrm>
          <a:off x="21272500" y="1470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129794</xdr:rowOff>
    </xdr:from>
    <xdr:to>
      <xdr:col>107</xdr:col>
      <xdr:colOff>101600</xdr:colOff>
      <xdr:row>86</xdr:row>
      <xdr:rowOff>59944</xdr:rowOff>
    </xdr:to>
    <xdr:sp macro="" textlink="">
      <xdr:nvSpPr>
        <xdr:cNvPr id="711" name="フローチャート: 判断 710">
          <a:extLst>
            <a:ext uri="{FF2B5EF4-FFF2-40B4-BE49-F238E27FC236}">
              <a16:creationId xmlns:a16="http://schemas.microsoft.com/office/drawing/2014/main" id="{00000000-0008-0000-0200-0000C7020000}"/>
            </a:ext>
          </a:extLst>
        </xdr:cNvPr>
        <xdr:cNvSpPr/>
      </xdr:nvSpPr>
      <xdr:spPr>
        <a:xfrm>
          <a:off x="20383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166370</xdr:rowOff>
    </xdr:from>
    <xdr:to>
      <xdr:col>102</xdr:col>
      <xdr:colOff>165100</xdr:colOff>
      <xdr:row>86</xdr:row>
      <xdr:rowOff>96520</xdr:rowOff>
    </xdr:to>
    <xdr:sp macro="" textlink="">
      <xdr:nvSpPr>
        <xdr:cNvPr id="712" name="フローチャート: 判断 711">
          <a:extLst>
            <a:ext uri="{FF2B5EF4-FFF2-40B4-BE49-F238E27FC236}">
              <a16:creationId xmlns:a16="http://schemas.microsoft.com/office/drawing/2014/main" id="{00000000-0008-0000-0200-0000C8020000}"/>
            </a:ext>
          </a:extLst>
        </xdr:cNvPr>
        <xdr:cNvSpPr/>
      </xdr:nvSpPr>
      <xdr:spPr>
        <a:xfrm>
          <a:off x="19494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121413</xdr:rowOff>
    </xdr:from>
    <xdr:to>
      <xdr:col>98</xdr:col>
      <xdr:colOff>38100</xdr:colOff>
      <xdr:row>86</xdr:row>
      <xdr:rowOff>51563</xdr:rowOff>
    </xdr:to>
    <xdr:sp macro="" textlink="">
      <xdr:nvSpPr>
        <xdr:cNvPr id="713" name="フローチャート: 判断 712">
          <a:extLst>
            <a:ext uri="{FF2B5EF4-FFF2-40B4-BE49-F238E27FC236}">
              <a16:creationId xmlns:a16="http://schemas.microsoft.com/office/drawing/2014/main" id="{00000000-0008-0000-0200-0000C9020000}"/>
            </a:ext>
          </a:extLst>
        </xdr:cNvPr>
        <xdr:cNvSpPr/>
      </xdr:nvSpPr>
      <xdr:spPr>
        <a:xfrm>
          <a:off x="18605500" y="1469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163322</xdr:rowOff>
    </xdr:from>
    <xdr:to>
      <xdr:col>116</xdr:col>
      <xdr:colOff>114300</xdr:colOff>
      <xdr:row>86</xdr:row>
      <xdr:rowOff>93472</xdr:rowOff>
    </xdr:to>
    <xdr:sp macro="" textlink="">
      <xdr:nvSpPr>
        <xdr:cNvPr id="719" name="楕円 718">
          <a:extLst>
            <a:ext uri="{FF2B5EF4-FFF2-40B4-BE49-F238E27FC236}">
              <a16:creationId xmlns:a16="http://schemas.microsoft.com/office/drawing/2014/main" id="{00000000-0008-0000-0200-0000CF020000}"/>
            </a:ext>
          </a:extLst>
        </xdr:cNvPr>
        <xdr:cNvSpPr/>
      </xdr:nvSpPr>
      <xdr:spPr>
        <a:xfrm>
          <a:off x="22110700" y="1473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105935</xdr:rowOff>
    </xdr:from>
    <xdr:ext cx="469744" cy="259045"/>
    <xdr:sp macro="" textlink="">
      <xdr:nvSpPr>
        <xdr:cNvPr id="720" name="【消防施設】&#10;一人当たり面積該当値テキスト">
          <a:extLst>
            <a:ext uri="{FF2B5EF4-FFF2-40B4-BE49-F238E27FC236}">
              <a16:creationId xmlns:a16="http://schemas.microsoft.com/office/drawing/2014/main" id="{00000000-0008-0000-0200-0000D0020000}"/>
            </a:ext>
          </a:extLst>
        </xdr:cNvPr>
        <xdr:cNvSpPr txBox="1"/>
      </xdr:nvSpPr>
      <xdr:spPr>
        <a:xfrm>
          <a:off x="22199600" y="1467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163322</xdr:rowOff>
    </xdr:from>
    <xdr:to>
      <xdr:col>112</xdr:col>
      <xdr:colOff>38100</xdr:colOff>
      <xdr:row>86</xdr:row>
      <xdr:rowOff>93472</xdr:rowOff>
    </xdr:to>
    <xdr:sp macro="" textlink="">
      <xdr:nvSpPr>
        <xdr:cNvPr id="721" name="楕円 720">
          <a:extLst>
            <a:ext uri="{FF2B5EF4-FFF2-40B4-BE49-F238E27FC236}">
              <a16:creationId xmlns:a16="http://schemas.microsoft.com/office/drawing/2014/main" id="{00000000-0008-0000-0200-0000D1020000}"/>
            </a:ext>
          </a:extLst>
        </xdr:cNvPr>
        <xdr:cNvSpPr/>
      </xdr:nvSpPr>
      <xdr:spPr>
        <a:xfrm>
          <a:off x="21272500" y="1473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42672</xdr:rowOff>
    </xdr:from>
    <xdr:to>
      <xdr:col>116</xdr:col>
      <xdr:colOff>63500</xdr:colOff>
      <xdr:row>86</xdr:row>
      <xdr:rowOff>42672</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21323300" y="147873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167132</xdr:rowOff>
    </xdr:from>
    <xdr:to>
      <xdr:col>107</xdr:col>
      <xdr:colOff>101600</xdr:colOff>
      <xdr:row>86</xdr:row>
      <xdr:rowOff>97282</xdr:rowOff>
    </xdr:to>
    <xdr:sp macro="" textlink="">
      <xdr:nvSpPr>
        <xdr:cNvPr id="723" name="楕円 722">
          <a:extLst>
            <a:ext uri="{FF2B5EF4-FFF2-40B4-BE49-F238E27FC236}">
              <a16:creationId xmlns:a16="http://schemas.microsoft.com/office/drawing/2014/main" id="{00000000-0008-0000-0200-0000D3020000}"/>
            </a:ext>
          </a:extLst>
        </xdr:cNvPr>
        <xdr:cNvSpPr/>
      </xdr:nvSpPr>
      <xdr:spPr>
        <a:xfrm>
          <a:off x="20383500" y="1474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42672</xdr:rowOff>
    </xdr:from>
    <xdr:to>
      <xdr:col>111</xdr:col>
      <xdr:colOff>177800</xdr:colOff>
      <xdr:row>86</xdr:row>
      <xdr:rowOff>46482</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flipV="1">
          <a:off x="20434300" y="1478737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167132</xdr:rowOff>
    </xdr:from>
    <xdr:to>
      <xdr:col>102</xdr:col>
      <xdr:colOff>165100</xdr:colOff>
      <xdr:row>86</xdr:row>
      <xdr:rowOff>97282</xdr:rowOff>
    </xdr:to>
    <xdr:sp macro="" textlink="">
      <xdr:nvSpPr>
        <xdr:cNvPr id="725" name="楕円 724">
          <a:extLst>
            <a:ext uri="{FF2B5EF4-FFF2-40B4-BE49-F238E27FC236}">
              <a16:creationId xmlns:a16="http://schemas.microsoft.com/office/drawing/2014/main" id="{00000000-0008-0000-0200-0000D5020000}"/>
            </a:ext>
          </a:extLst>
        </xdr:cNvPr>
        <xdr:cNvSpPr/>
      </xdr:nvSpPr>
      <xdr:spPr>
        <a:xfrm>
          <a:off x="19494500" y="1474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46482</xdr:rowOff>
    </xdr:from>
    <xdr:to>
      <xdr:col>107</xdr:col>
      <xdr:colOff>50800</xdr:colOff>
      <xdr:row>86</xdr:row>
      <xdr:rowOff>46482</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9545300" y="147911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167132</xdr:rowOff>
    </xdr:from>
    <xdr:to>
      <xdr:col>98</xdr:col>
      <xdr:colOff>38100</xdr:colOff>
      <xdr:row>86</xdr:row>
      <xdr:rowOff>97282</xdr:rowOff>
    </xdr:to>
    <xdr:sp macro="" textlink="">
      <xdr:nvSpPr>
        <xdr:cNvPr id="727" name="楕円 726">
          <a:extLst>
            <a:ext uri="{FF2B5EF4-FFF2-40B4-BE49-F238E27FC236}">
              <a16:creationId xmlns:a16="http://schemas.microsoft.com/office/drawing/2014/main" id="{00000000-0008-0000-0200-0000D7020000}"/>
            </a:ext>
          </a:extLst>
        </xdr:cNvPr>
        <xdr:cNvSpPr/>
      </xdr:nvSpPr>
      <xdr:spPr>
        <a:xfrm>
          <a:off x="18605500" y="1474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46482</xdr:rowOff>
    </xdr:from>
    <xdr:to>
      <xdr:col>102</xdr:col>
      <xdr:colOff>114300</xdr:colOff>
      <xdr:row>86</xdr:row>
      <xdr:rowOff>46482</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8656300" y="147911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77233</xdr:rowOff>
    </xdr:from>
    <xdr:ext cx="469744" cy="259045"/>
    <xdr:sp macro="" textlink="">
      <xdr:nvSpPr>
        <xdr:cNvPr id="729" name="n_1aveValue【消防施設】&#10;一人当たり面積">
          <a:extLst>
            <a:ext uri="{FF2B5EF4-FFF2-40B4-BE49-F238E27FC236}">
              <a16:creationId xmlns:a16="http://schemas.microsoft.com/office/drawing/2014/main" id="{00000000-0008-0000-0200-0000D9020000}"/>
            </a:ext>
          </a:extLst>
        </xdr:cNvPr>
        <xdr:cNvSpPr txBox="1"/>
      </xdr:nvSpPr>
      <xdr:spPr>
        <a:xfrm>
          <a:off x="21075727" y="1447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76471</xdr:rowOff>
    </xdr:from>
    <xdr:ext cx="469744" cy="259045"/>
    <xdr:sp macro="" textlink="">
      <xdr:nvSpPr>
        <xdr:cNvPr id="730" name="n_2aveValue【消防施設】&#10;一人当たり面積">
          <a:extLst>
            <a:ext uri="{FF2B5EF4-FFF2-40B4-BE49-F238E27FC236}">
              <a16:creationId xmlns:a16="http://schemas.microsoft.com/office/drawing/2014/main" id="{00000000-0008-0000-0200-0000DA020000}"/>
            </a:ext>
          </a:extLst>
        </xdr:cNvPr>
        <xdr:cNvSpPr txBox="1"/>
      </xdr:nvSpPr>
      <xdr:spPr>
        <a:xfrm>
          <a:off x="2019942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113047</xdr:rowOff>
    </xdr:from>
    <xdr:ext cx="469744" cy="259045"/>
    <xdr:sp macro="" textlink="">
      <xdr:nvSpPr>
        <xdr:cNvPr id="731" name="n_3aveValue【消防施設】&#10;一人当たり面積">
          <a:extLst>
            <a:ext uri="{FF2B5EF4-FFF2-40B4-BE49-F238E27FC236}">
              <a16:creationId xmlns:a16="http://schemas.microsoft.com/office/drawing/2014/main" id="{00000000-0008-0000-0200-0000DB020000}"/>
            </a:ext>
          </a:extLst>
        </xdr:cNvPr>
        <xdr:cNvSpPr txBox="1"/>
      </xdr:nvSpPr>
      <xdr:spPr>
        <a:xfrm>
          <a:off x="19310427"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68090</xdr:rowOff>
    </xdr:from>
    <xdr:ext cx="469744" cy="259045"/>
    <xdr:sp macro="" textlink="">
      <xdr:nvSpPr>
        <xdr:cNvPr id="732" name="n_4aveValue【消防施設】&#10;一人当たり面積">
          <a:extLst>
            <a:ext uri="{FF2B5EF4-FFF2-40B4-BE49-F238E27FC236}">
              <a16:creationId xmlns:a16="http://schemas.microsoft.com/office/drawing/2014/main" id="{00000000-0008-0000-0200-0000DC020000}"/>
            </a:ext>
          </a:extLst>
        </xdr:cNvPr>
        <xdr:cNvSpPr txBox="1"/>
      </xdr:nvSpPr>
      <xdr:spPr>
        <a:xfrm>
          <a:off x="18421427" y="14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84599</xdr:rowOff>
    </xdr:from>
    <xdr:ext cx="469744" cy="259045"/>
    <xdr:sp macro="" textlink="">
      <xdr:nvSpPr>
        <xdr:cNvPr id="733" name="n_1mainValue【消防施設】&#10;一人当たり面積">
          <a:extLst>
            <a:ext uri="{FF2B5EF4-FFF2-40B4-BE49-F238E27FC236}">
              <a16:creationId xmlns:a16="http://schemas.microsoft.com/office/drawing/2014/main" id="{00000000-0008-0000-0200-0000DD020000}"/>
            </a:ext>
          </a:extLst>
        </xdr:cNvPr>
        <xdr:cNvSpPr txBox="1"/>
      </xdr:nvSpPr>
      <xdr:spPr>
        <a:xfrm>
          <a:off x="21075727" y="1482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88409</xdr:rowOff>
    </xdr:from>
    <xdr:ext cx="469744" cy="259045"/>
    <xdr:sp macro="" textlink="">
      <xdr:nvSpPr>
        <xdr:cNvPr id="734" name="n_2mainValue【消防施設】&#10;一人当たり面積">
          <a:extLst>
            <a:ext uri="{FF2B5EF4-FFF2-40B4-BE49-F238E27FC236}">
              <a16:creationId xmlns:a16="http://schemas.microsoft.com/office/drawing/2014/main" id="{00000000-0008-0000-0200-0000DE020000}"/>
            </a:ext>
          </a:extLst>
        </xdr:cNvPr>
        <xdr:cNvSpPr txBox="1"/>
      </xdr:nvSpPr>
      <xdr:spPr>
        <a:xfrm>
          <a:off x="20199427" y="148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88409</xdr:rowOff>
    </xdr:from>
    <xdr:ext cx="469744" cy="259045"/>
    <xdr:sp macro="" textlink="">
      <xdr:nvSpPr>
        <xdr:cNvPr id="735" name="n_3mainValue【消防施設】&#10;一人当たり面積">
          <a:extLst>
            <a:ext uri="{FF2B5EF4-FFF2-40B4-BE49-F238E27FC236}">
              <a16:creationId xmlns:a16="http://schemas.microsoft.com/office/drawing/2014/main" id="{00000000-0008-0000-0200-0000DF020000}"/>
            </a:ext>
          </a:extLst>
        </xdr:cNvPr>
        <xdr:cNvSpPr txBox="1"/>
      </xdr:nvSpPr>
      <xdr:spPr>
        <a:xfrm>
          <a:off x="19310427" y="148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88409</xdr:rowOff>
    </xdr:from>
    <xdr:ext cx="469744" cy="259045"/>
    <xdr:sp macro="" textlink="">
      <xdr:nvSpPr>
        <xdr:cNvPr id="736" name="n_4mainValue【消防施設】&#10;一人当たり面積">
          <a:extLst>
            <a:ext uri="{FF2B5EF4-FFF2-40B4-BE49-F238E27FC236}">
              <a16:creationId xmlns:a16="http://schemas.microsoft.com/office/drawing/2014/main" id="{00000000-0008-0000-0200-0000E0020000}"/>
            </a:ext>
          </a:extLst>
        </xdr:cNvPr>
        <xdr:cNvSpPr txBox="1"/>
      </xdr:nvSpPr>
      <xdr:spPr>
        <a:xfrm>
          <a:off x="18421427" y="148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2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a:extLst>
            <a:ext uri="{FF2B5EF4-FFF2-40B4-BE49-F238E27FC236}">
              <a16:creationId xmlns:a16="http://schemas.microsoft.com/office/drawing/2014/main" id="{00000000-0008-0000-0200-0000F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4355</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flipV="1">
          <a:off x="16318864" y="17193442"/>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763" name="【庁舎】&#10;有形固定資産減価償却率最小値テキスト">
          <a:extLst>
            <a:ext uri="{FF2B5EF4-FFF2-40B4-BE49-F238E27FC236}">
              <a16:creationId xmlns:a16="http://schemas.microsoft.com/office/drawing/2014/main" id="{00000000-0008-0000-0200-0000FB020000}"/>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765" name="【庁舎】&#10;有形固定資産減価償却率最大値テキスト">
          <a:extLst>
            <a:ext uri="{FF2B5EF4-FFF2-40B4-BE49-F238E27FC236}">
              <a16:creationId xmlns:a16="http://schemas.microsoft.com/office/drawing/2014/main" id="{00000000-0008-0000-0200-0000FD020000}"/>
            </a:ext>
          </a:extLst>
        </xdr:cNvPr>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163847</xdr:rowOff>
    </xdr:from>
    <xdr:ext cx="405111" cy="259045"/>
    <xdr:sp macro="" textlink="">
      <xdr:nvSpPr>
        <xdr:cNvPr id="767" name="【庁舎】&#10;有形固定資産減価償却率平均値テキスト">
          <a:extLst>
            <a:ext uri="{FF2B5EF4-FFF2-40B4-BE49-F238E27FC236}">
              <a16:creationId xmlns:a16="http://schemas.microsoft.com/office/drawing/2014/main" id="{00000000-0008-0000-0200-0000FF020000}"/>
            </a:ext>
          </a:extLst>
        </xdr:cNvPr>
        <xdr:cNvSpPr txBox="1"/>
      </xdr:nvSpPr>
      <xdr:spPr>
        <a:xfrm>
          <a:off x="16357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68" name="フローチャート: 判断 767">
          <a:extLst>
            <a:ext uri="{FF2B5EF4-FFF2-40B4-BE49-F238E27FC236}">
              <a16:creationId xmlns:a16="http://schemas.microsoft.com/office/drawing/2014/main" id="{00000000-0008-0000-0200-000000030000}"/>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769" name="フローチャート: 判断 768">
          <a:extLst>
            <a:ext uri="{FF2B5EF4-FFF2-40B4-BE49-F238E27FC236}">
              <a16:creationId xmlns:a16="http://schemas.microsoft.com/office/drawing/2014/main" id="{00000000-0008-0000-0200-000001030000}"/>
            </a:ext>
          </a:extLst>
        </xdr:cNvPr>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164193</xdr:rowOff>
    </xdr:from>
    <xdr:to>
      <xdr:col>76</xdr:col>
      <xdr:colOff>165100</xdr:colOff>
      <xdr:row>105</xdr:row>
      <xdr:rowOff>94343</xdr:rowOff>
    </xdr:to>
    <xdr:sp macro="" textlink="">
      <xdr:nvSpPr>
        <xdr:cNvPr id="770" name="フローチャート: 判断 769">
          <a:extLst>
            <a:ext uri="{FF2B5EF4-FFF2-40B4-BE49-F238E27FC236}">
              <a16:creationId xmlns:a16="http://schemas.microsoft.com/office/drawing/2014/main" id="{00000000-0008-0000-0200-000002030000}"/>
            </a:ext>
          </a:extLst>
        </xdr:cNvPr>
        <xdr:cNvSpPr/>
      </xdr:nvSpPr>
      <xdr:spPr>
        <a:xfrm>
          <a:off x="14541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771" name="フローチャート: 判断 770">
          <a:extLst>
            <a:ext uri="{FF2B5EF4-FFF2-40B4-BE49-F238E27FC236}">
              <a16:creationId xmlns:a16="http://schemas.microsoft.com/office/drawing/2014/main" id="{00000000-0008-0000-0200-000003030000}"/>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72" name="フローチャート: 判断 771">
          <a:extLst>
            <a:ext uri="{FF2B5EF4-FFF2-40B4-BE49-F238E27FC236}">
              <a16:creationId xmlns:a16="http://schemas.microsoft.com/office/drawing/2014/main" id="{00000000-0008-0000-0200-000004030000}"/>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200-000007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778" name="楕円 777">
          <a:extLst>
            <a:ext uri="{FF2B5EF4-FFF2-40B4-BE49-F238E27FC236}">
              <a16:creationId xmlns:a16="http://schemas.microsoft.com/office/drawing/2014/main" id="{00000000-0008-0000-0200-00000A030000}"/>
            </a:ext>
          </a:extLst>
        </xdr:cNvPr>
        <xdr:cNvSpPr/>
      </xdr:nvSpPr>
      <xdr:spPr>
        <a:xfrm>
          <a:off x="162687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59707</xdr:rowOff>
    </xdr:from>
    <xdr:ext cx="405111" cy="259045"/>
    <xdr:sp macro="" textlink="">
      <xdr:nvSpPr>
        <xdr:cNvPr id="779" name="【庁舎】&#10;有形固定資産減価償却率該当値テキスト">
          <a:extLst>
            <a:ext uri="{FF2B5EF4-FFF2-40B4-BE49-F238E27FC236}">
              <a16:creationId xmlns:a16="http://schemas.microsoft.com/office/drawing/2014/main" id="{00000000-0008-0000-0200-00000B030000}"/>
            </a:ext>
          </a:extLst>
        </xdr:cNvPr>
        <xdr:cNvSpPr txBox="1"/>
      </xdr:nvSpPr>
      <xdr:spPr>
        <a:xfrm>
          <a:off x="16357600"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152763</xdr:rowOff>
    </xdr:from>
    <xdr:to>
      <xdr:col>81</xdr:col>
      <xdr:colOff>101600</xdr:colOff>
      <xdr:row>103</xdr:row>
      <xdr:rowOff>82913</xdr:rowOff>
    </xdr:to>
    <xdr:sp macro="" textlink="">
      <xdr:nvSpPr>
        <xdr:cNvPr id="780" name="楕円 779">
          <a:extLst>
            <a:ext uri="{FF2B5EF4-FFF2-40B4-BE49-F238E27FC236}">
              <a16:creationId xmlns:a16="http://schemas.microsoft.com/office/drawing/2014/main" id="{00000000-0008-0000-0200-00000C030000}"/>
            </a:ext>
          </a:extLst>
        </xdr:cNvPr>
        <xdr:cNvSpPr/>
      </xdr:nvSpPr>
      <xdr:spPr>
        <a:xfrm>
          <a:off x="154305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32113</xdr:rowOff>
    </xdr:from>
    <xdr:to>
      <xdr:col>85</xdr:col>
      <xdr:colOff>127000</xdr:colOff>
      <xdr:row>103</xdr:row>
      <xdr:rowOff>87630</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5481300" y="1769146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97245</xdr:rowOff>
    </xdr:from>
    <xdr:to>
      <xdr:col>76</xdr:col>
      <xdr:colOff>165100</xdr:colOff>
      <xdr:row>103</xdr:row>
      <xdr:rowOff>27395</xdr:rowOff>
    </xdr:to>
    <xdr:sp macro="" textlink="">
      <xdr:nvSpPr>
        <xdr:cNvPr id="782" name="楕円 781">
          <a:extLst>
            <a:ext uri="{FF2B5EF4-FFF2-40B4-BE49-F238E27FC236}">
              <a16:creationId xmlns:a16="http://schemas.microsoft.com/office/drawing/2014/main" id="{00000000-0008-0000-0200-00000E030000}"/>
            </a:ext>
          </a:extLst>
        </xdr:cNvPr>
        <xdr:cNvSpPr/>
      </xdr:nvSpPr>
      <xdr:spPr>
        <a:xfrm>
          <a:off x="145415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148045</xdr:rowOff>
    </xdr:from>
    <xdr:to>
      <xdr:col>81</xdr:col>
      <xdr:colOff>50800</xdr:colOff>
      <xdr:row>103</xdr:row>
      <xdr:rowOff>32113</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4592300" y="17635945"/>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40095</xdr:rowOff>
    </xdr:from>
    <xdr:to>
      <xdr:col>72</xdr:col>
      <xdr:colOff>38100</xdr:colOff>
      <xdr:row>102</xdr:row>
      <xdr:rowOff>141695</xdr:rowOff>
    </xdr:to>
    <xdr:sp macro="" textlink="">
      <xdr:nvSpPr>
        <xdr:cNvPr id="784" name="楕円 783">
          <a:extLst>
            <a:ext uri="{FF2B5EF4-FFF2-40B4-BE49-F238E27FC236}">
              <a16:creationId xmlns:a16="http://schemas.microsoft.com/office/drawing/2014/main" id="{00000000-0008-0000-0200-000010030000}"/>
            </a:ext>
          </a:extLst>
        </xdr:cNvPr>
        <xdr:cNvSpPr/>
      </xdr:nvSpPr>
      <xdr:spPr>
        <a:xfrm>
          <a:off x="13652500" y="17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90895</xdr:rowOff>
    </xdr:from>
    <xdr:to>
      <xdr:col>76</xdr:col>
      <xdr:colOff>114300</xdr:colOff>
      <xdr:row>102</xdr:row>
      <xdr:rowOff>148045</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3703300" y="175787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156029</xdr:rowOff>
    </xdr:from>
    <xdr:to>
      <xdr:col>67</xdr:col>
      <xdr:colOff>101600</xdr:colOff>
      <xdr:row>102</xdr:row>
      <xdr:rowOff>86179</xdr:rowOff>
    </xdr:to>
    <xdr:sp macro="" textlink="">
      <xdr:nvSpPr>
        <xdr:cNvPr id="786" name="楕円 785">
          <a:extLst>
            <a:ext uri="{FF2B5EF4-FFF2-40B4-BE49-F238E27FC236}">
              <a16:creationId xmlns:a16="http://schemas.microsoft.com/office/drawing/2014/main" id="{00000000-0008-0000-0200-000012030000}"/>
            </a:ext>
          </a:extLst>
        </xdr:cNvPr>
        <xdr:cNvSpPr/>
      </xdr:nvSpPr>
      <xdr:spPr>
        <a:xfrm>
          <a:off x="12763500" y="174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35379</xdr:rowOff>
    </xdr:from>
    <xdr:to>
      <xdr:col>71</xdr:col>
      <xdr:colOff>177800</xdr:colOff>
      <xdr:row>102</xdr:row>
      <xdr:rowOff>90895</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2814300" y="17523279"/>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33219</xdr:rowOff>
    </xdr:from>
    <xdr:ext cx="405111" cy="259045"/>
    <xdr:sp macro="" textlink="">
      <xdr:nvSpPr>
        <xdr:cNvPr id="788" name="n_1aveValue【庁舎】&#10;有形固定資産減価償却率">
          <a:extLst>
            <a:ext uri="{FF2B5EF4-FFF2-40B4-BE49-F238E27FC236}">
              <a16:creationId xmlns:a16="http://schemas.microsoft.com/office/drawing/2014/main" id="{00000000-0008-0000-0200-000014030000}"/>
            </a:ext>
          </a:extLst>
        </xdr:cNvPr>
        <xdr:cNvSpPr txBox="1"/>
      </xdr:nvSpPr>
      <xdr:spPr>
        <a:xfrm>
          <a:off x="152660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85470</xdr:rowOff>
    </xdr:from>
    <xdr:ext cx="405111" cy="259045"/>
    <xdr:sp macro="" textlink="">
      <xdr:nvSpPr>
        <xdr:cNvPr id="789" name="n_2aveValue【庁舎】&#10;有形固定資産減価償却率">
          <a:extLst>
            <a:ext uri="{FF2B5EF4-FFF2-40B4-BE49-F238E27FC236}">
              <a16:creationId xmlns:a16="http://schemas.microsoft.com/office/drawing/2014/main" id="{00000000-0008-0000-0200-000015030000}"/>
            </a:ext>
          </a:extLst>
        </xdr:cNvPr>
        <xdr:cNvSpPr txBox="1"/>
      </xdr:nvSpPr>
      <xdr:spPr>
        <a:xfrm>
          <a:off x="143897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90369</xdr:rowOff>
    </xdr:from>
    <xdr:ext cx="405111" cy="259045"/>
    <xdr:sp macro="" textlink="">
      <xdr:nvSpPr>
        <xdr:cNvPr id="790" name="n_3aveValue【庁舎】&#10;有形固定資産減価償却率">
          <a:extLst>
            <a:ext uri="{FF2B5EF4-FFF2-40B4-BE49-F238E27FC236}">
              <a16:creationId xmlns:a16="http://schemas.microsoft.com/office/drawing/2014/main" id="{00000000-0008-0000-0200-000016030000}"/>
            </a:ext>
          </a:extLst>
        </xdr:cNvPr>
        <xdr:cNvSpPr txBox="1"/>
      </xdr:nvSpPr>
      <xdr:spPr>
        <a:xfrm>
          <a:off x="13500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87103</xdr:rowOff>
    </xdr:from>
    <xdr:ext cx="405111" cy="259045"/>
    <xdr:sp macro="" textlink="">
      <xdr:nvSpPr>
        <xdr:cNvPr id="791" name="n_4aveValue【庁舎】&#10;有形固定資産減価償却率">
          <a:extLst>
            <a:ext uri="{FF2B5EF4-FFF2-40B4-BE49-F238E27FC236}">
              <a16:creationId xmlns:a16="http://schemas.microsoft.com/office/drawing/2014/main" id="{00000000-0008-0000-0200-000017030000}"/>
            </a:ext>
          </a:extLst>
        </xdr:cNvPr>
        <xdr:cNvSpPr txBox="1"/>
      </xdr:nvSpPr>
      <xdr:spPr>
        <a:xfrm>
          <a:off x="12611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99440</xdr:rowOff>
    </xdr:from>
    <xdr:ext cx="405111" cy="259045"/>
    <xdr:sp macro="" textlink="">
      <xdr:nvSpPr>
        <xdr:cNvPr id="792" name="n_1mainValue【庁舎】&#10;有形固定資産減価償却率">
          <a:extLst>
            <a:ext uri="{FF2B5EF4-FFF2-40B4-BE49-F238E27FC236}">
              <a16:creationId xmlns:a16="http://schemas.microsoft.com/office/drawing/2014/main" id="{00000000-0008-0000-0200-000018030000}"/>
            </a:ext>
          </a:extLst>
        </xdr:cNvPr>
        <xdr:cNvSpPr txBox="1"/>
      </xdr:nvSpPr>
      <xdr:spPr>
        <a:xfrm>
          <a:off x="15266044" y="1741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43922</xdr:rowOff>
    </xdr:from>
    <xdr:ext cx="405111" cy="259045"/>
    <xdr:sp macro="" textlink="">
      <xdr:nvSpPr>
        <xdr:cNvPr id="793" name="n_2mainValue【庁舎】&#10;有形固定資産減価償却率">
          <a:extLst>
            <a:ext uri="{FF2B5EF4-FFF2-40B4-BE49-F238E27FC236}">
              <a16:creationId xmlns:a16="http://schemas.microsoft.com/office/drawing/2014/main" id="{00000000-0008-0000-0200-000019030000}"/>
            </a:ext>
          </a:extLst>
        </xdr:cNvPr>
        <xdr:cNvSpPr txBox="1"/>
      </xdr:nvSpPr>
      <xdr:spPr>
        <a:xfrm>
          <a:off x="14389744" y="173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158222</xdr:rowOff>
    </xdr:from>
    <xdr:ext cx="405111" cy="259045"/>
    <xdr:sp macro="" textlink="">
      <xdr:nvSpPr>
        <xdr:cNvPr id="794" name="n_3mainValue【庁舎】&#10;有形固定資産減価償却率">
          <a:extLst>
            <a:ext uri="{FF2B5EF4-FFF2-40B4-BE49-F238E27FC236}">
              <a16:creationId xmlns:a16="http://schemas.microsoft.com/office/drawing/2014/main" id="{00000000-0008-0000-0200-00001A030000}"/>
            </a:ext>
          </a:extLst>
        </xdr:cNvPr>
        <xdr:cNvSpPr txBox="1"/>
      </xdr:nvSpPr>
      <xdr:spPr>
        <a:xfrm>
          <a:off x="13500744" y="173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102706</xdr:rowOff>
    </xdr:from>
    <xdr:ext cx="405111" cy="259045"/>
    <xdr:sp macro="" textlink="">
      <xdr:nvSpPr>
        <xdr:cNvPr id="795" name="n_4mainValue【庁舎】&#10;有形固定資産減価償却率">
          <a:extLst>
            <a:ext uri="{FF2B5EF4-FFF2-40B4-BE49-F238E27FC236}">
              <a16:creationId xmlns:a16="http://schemas.microsoft.com/office/drawing/2014/main" id="{00000000-0008-0000-0200-00001B030000}"/>
            </a:ext>
          </a:extLst>
        </xdr:cNvPr>
        <xdr:cNvSpPr txBox="1"/>
      </xdr:nvSpPr>
      <xdr:spPr>
        <a:xfrm>
          <a:off x="1261174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00000000-0008-0000-0200-00001D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00000000-0008-0000-0200-00001E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200-00001F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200-000020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200-000021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200-000022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00000000-0008-0000-0200-000023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a:extLst>
            <a:ext uri="{FF2B5EF4-FFF2-40B4-BE49-F238E27FC236}">
              <a16:creationId xmlns:a16="http://schemas.microsoft.com/office/drawing/2014/main" id="{00000000-0008-0000-0200-00003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108</xdr:row>
      <xdr:rowOff>79466</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flipV="1">
          <a:off x="22160864" y="17240794"/>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83293</xdr:rowOff>
    </xdr:from>
    <xdr:ext cx="469744" cy="259045"/>
    <xdr:sp macro="" textlink="">
      <xdr:nvSpPr>
        <xdr:cNvPr id="822" name="【庁舎】&#10;一人当たり面積最小値テキスト">
          <a:extLst>
            <a:ext uri="{FF2B5EF4-FFF2-40B4-BE49-F238E27FC236}">
              <a16:creationId xmlns:a16="http://schemas.microsoft.com/office/drawing/2014/main" id="{00000000-0008-0000-0200-000036030000}"/>
            </a:ext>
          </a:extLst>
        </xdr:cNvPr>
        <xdr:cNvSpPr txBox="1"/>
      </xdr:nvSpPr>
      <xdr:spPr>
        <a:xfrm>
          <a:off x="22199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79466</xdr:rowOff>
    </xdr:from>
    <xdr:to>
      <xdr:col>116</xdr:col>
      <xdr:colOff>152400</xdr:colOff>
      <xdr:row>108</xdr:row>
      <xdr:rowOff>79466</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a:off x="22072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824" name="【庁舎】&#10;一人当たり面積最大値テキスト">
          <a:extLst>
            <a:ext uri="{FF2B5EF4-FFF2-40B4-BE49-F238E27FC236}">
              <a16:creationId xmlns:a16="http://schemas.microsoft.com/office/drawing/2014/main" id="{00000000-0008-0000-0200-000038030000}"/>
            </a:ext>
          </a:extLst>
        </xdr:cNvPr>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826" name="【庁舎】&#10;一人当たり面積平均値テキスト">
          <a:extLst>
            <a:ext uri="{FF2B5EF4-FFF2-40B4-BE49-F238E27FC236}">
              <a16:creationId xmlns:a16="http://schemas.microsoft.com/office/drawing/2014/main" id="{00000000-0008-0000-0200-00003A030000}"/>
            </a:ext>
          </a:extLst>
        </xdr:cNvPr>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27" name="フローチャート: 判断 826">
          <a:extLst>
            <a:ext uri="{FF2B5EF4-FFF2-40B4-BE49-F238E27FC236}">
              <a16:creationId xmlns:a16="http://schemas.microsoft.com/office/drawing/2014/main" id="{00000000-0008-0000-0200-00003B030000}"/>
            </a:ext>
          </a:extLst>
        </xdr:cNvPr>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828" name="フローチャート: 判断 827">
          <a:extLst>
            <a:ext uri="{FF2B5EF4-FFF2-40B4-BE49-F238E27FC236}">
              <a16:creationId xmlns:a16="http://schemas.microsoft.com/office/drawing/2014/main" id="{00000000-0008-0000-0200-00003C030000}"/>
            </a:ext>
          </a:extLst>
        </xdr:cNvPr>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62956</xdr:rowOff>
    </xdr:from>
    <xdr:to>
      <xdr:col>107</xdr:col>
      <xdr:colOff>101600</xdr:colOff>
      <xdr:row>106</xdr:row>
      <xdr:rowOff>164556</xdr:rowOff>
    </xdr:to>
    <xdr:sp macro="" textlink="">
      <xdr:nvSpPr>
        <xdr:cNvPr id="829" name="フローチャート: 判断 828">
          <a:extLst>
            <a:ext uri="{FF2B5EF4-FFF2-40B4-BE49-F238E27FC236}">
              <a16:creationId xmlns:a16="http://schemas.microsoft.com/office/drawing/2014/main" id="{00000000-0008-0000-0200-00003D030000}"/>
            </a:ext>
          </a:extLst>
        </xdr:cNvPr>
        <xdr:cNvSpPr/>
      </xdr:nvSpPr>
      <xdr:spPr>
        <a:xfrm>
          <a:off x="20383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830" name="フローチャート: 判断 829">
          <a:extLst>
            <a:ext uri="{FF2B5EF4-FFF2-40B4-BE49-F238E27FC236}">
              <a16:creationId xmlns:a16="http://schemas.microsoft.com/office/drawing/2014/main" id="{00000000-0008-0000-0200-00003E030000}"/>
            </a:ext>
          </a:extLst>
        </xdr:cNvPr>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831" name="フローチャート: 判断 830">
          <a:extLst>
            <a:ext uri="{FF2B5EF4-FFF2-40B4-BE49-F238E27FC236}">
              <a16:creationId xmlns:a16="http://schemas.microsoft.com/office/drawing/2014/main" id="{00000000-0008-0000-0200-00003F030000}"/>
            </a:ext>
          </a:extLst>
        </xdr:cNvPr>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200-00004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200-00004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61323</xdr:rowOff>
    </xdr:from>
    <xdr:to>
      <xdr:col>116</xdr:col>
      <xdr:colOff>114300</xdr:colOff>
      <xdr:row>107</xdr:row>
      <xdr:rowOff>162923</xdr:rowOff>
    </xdr:to>
    <xdr:sp macro="" textlink="">
      <xdr:nvSpPr>
        <xdr:cNvPr id="837" name="楕円 836">
          <a:extLst>
            <a:ext uri="{FF2B5EF4-FFF2-40B4-BE49-F238E27FC236}">
              <a16:creationId xmlns:a16="http://schemas.microsoft.com/office/drawing/2014/main" id="{00000000-0008-0000-0200-000045030000}"/>
            </a:ext>
          </a:extLst>
        </xdr:cNvPr>
        <xdr:cNvSpPr/>
      </xdr:nvSpPr>
      <xdr:spPr>
        <a:xfrm>
          <a:off x="221107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39750</xdr:rowOff>
    </xdr:from>
    <xdr:ext cx="469744" cy="259045"/>
    <xdr:sp macro="" textlink="">
      <xdr:nvSpPr>
        <xdr:cNvPr id="838" name="【庁舎】&#10;一人当たり面積該当値テキスト">
          <a:extLst>
            <a:ext uri="{FF2B5EF4-FFF2-40B4-BE49-F238E27FC236}">
              <a16:creationId xmlns:a16="http://schemas.microsoft.com/office/drawing/2014/main" id="{00000000-0008-0000-0200-000046030000}"/>
            </a:ext>
          </a:extLst>
        </xdr:cNvPr>
        <xdr:cNvSpPr txBox="1"/>
      </xdr:nvSpPr>
      <xdr:spPr>
        <a:xfrm>
          <a:off x="22199600" y="1838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62956</xdr:rowOff>
    </xdr:from>
    <xdr:to>
      <xdr:col>112</xdr:col>
      <xdr:colOff>38100</xdr:colOff>
      <xdr:row>107</xdr:row>
      <xdr:rowOff>164556</xdr:rowOff>
    </xdr:to>
    <xdr:sp macro="" textlink="">
      <xdr:nvSpPr>
        <xdr:cNvPr id="839" name="楕円 838">
          <a:extLst>
            <a:ext uri="{FF2B5EF4-FFF2-40B4-BE49-F238E27FC236}">
              <a16:creationId xmlns:a16="http://schemas.microsoft.com/office/drawing/2014/main" id="{00000000-0008-0000-0200-000047030000}"/>
            </a:ext>
          </a:extLst>
        </xdr:cNvPr>
        <xdr:cNvSpPr/>
      </xdr:nvSpPr>
      <xdr:spPr>
        <a:xfrm>
          <a:off x="21272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112123</xdr:rowOff>
    </xdr:from>
    <xdr:to>
      <xdr:col>116</xdr:col>
      <xdr:colOff>63500</xdr:colOff>
      <xdr:row>107</xdr:row>
      <xdr:rowOff>113756</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flipV="1">
          <a:off x="21323300" y="1845727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62956</xdr:rowOff>
    </xdr:from>
    <xdr:to>
      <xdr:col>107</xdr:col>
      <xdr:colOff>101600</xdr:colOff>
      <xdr:row>107</xdr:row>
      <xdr:rowOff>164556</xdr:rowOff>
    </xdr:to>
    <xdr:sp macro="" textlink="">
      <xdr:nvSpPr>
        <xdr:cNvPr id="841" name="楕円 840">
          <a:extLst>
            <a:ext uri="{FF2B5EF4-FFF2-40B4-BE49-F238E27FC236}">
              <a16:creationId xmlns:a16="http://schemas.microsoft.com/office/drawing/2014/main" id="{00000000-0008-0000-0200-000049030000}"/>
            </a:ext>
          </a:extLst>
        </xdr:cNvPr>
        <xdr:cNvSpPr/>
      </xdr:nvSpPr>
      <xdr:spPr>
        <a:xfrm>
          <a:off x="20383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113756</xdr:rowOff>
    </xdr:from>
    <xdr:to>
      <xdr:col>111</xdr:col>
      <xdr:colOff>177800</xdr:colOff>
      <xdr:row>107</xdr:row>
      <xdr:rowOff>113756</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a:off x="20434300" y="18458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64588</xdr:rowOff>
    </xdr:from>
    <xdr:to>
      <xdr:col>102</xdr:col>
      <xdr:colOff>165100</xdr:colOff>
      <xdr:row>107</xdr:row>
      <xdr:rowOff>166188</xdr:rowOff>
    </xdr:to>
    <xdr:sp macro="" textlink="">
      <xdr:nvSpPr>
        <xdr:cNvPr id="843" name="楕円 842">
          <a:extLst>
            <a:ext uri="{FF2B5EF4-FFF2-40B4-BE49-F238E27FC236}">
              <a16:creationId xmlns:a16="http://schemas.microsoft.com/office/drawing/2014/main" id="{00000000-0008-0000-0200-00004B030000}"/>
            </a:ext>
          </a:extLst>
        </xdr:cNvPr>
        <xdr:cNvSpPr/>
      </xdr:nvSpPr>
      <xdr:spPr>
        <a:xfrm>
          <a:off x="19494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113756</xdr:rowOff>
    </xdr:from>
    <xdr:to>
      <xdr:col>107</xdr:col>
      <xdr:colOff>50800</xdr:colOff>
      <xdr:row>107</xdr:row>
      <xdr:rowOff>115388</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flipV="1">
          <a:off x="19545300" y="1845890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64588</xdr:rowOff>
    </xdr:from>
    <xdr:to>
      <xdr:col>98</xdr:col>
      <xdr:colOff>38100</xdr:colOff>
      <xdr:row>107</xdr:row>
      <xdr:rowOff>166188</xdr:rowOff>
    </xdr:to>
    <xdr:sp macro="" textlink="">
      <xdr:nvSpPr>
        <xdr:cNvPr id="845" name="楕円 844">
          <a:extLst>
            <a:ext uri="{FF2B5EF4-FFF2-40B4-BE49-F238E27FC236}">
              <a16:creationId xmlns:a16="http://schemas.microsoft.com/office/drawing/2014/main" id="{00000000-0008-0000-0200-00004D030000}"/>
            </a:ext>
          </a:extLst>
        </xdr:cNvPr>
        <xdr:cNvSpPr/>
      </xdr:nvSpPr>
      <xdr:spPr>
        <a:xfrm>
          <a:off x="18605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115388</xdr:rowOff>
    </xdr:from>
    <xdr:to>
      <xdr:col>102</xdr:col>
      <xdr:colOff>114300</xdr:colOff>
      <xdr:row>107</xdr:row>
      <xdr:rowOff>115388</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a:off x="18656300" y="184605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166388</xdr:rowOff>
    </xdr:from>
    <xdr:ext cx="469744" cy="259045"/>
    <xdr:sp macro="" textlink="">
      <xdr:nvSpPr>
        <xdr:cNvPr id="847" name="n_1aveValue【庁舎】&#10;一人当たり面積">
          <a:extLst>
            <a:ext uri="{FF2B5EF4-FFF2-40B4-BE49-F238E27FC236}">
              <a16:creationId xmlns:a16="http://schemas.microsoft.com/office/drawing/2014/main" id="{00000000-0008-0000-0200-00004F030000}"/>
            </a:ext>
          </a:extLst>
        </xdr:cNvPr>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9633</xdr:rowOff>
    </xdr:from>
    <xdr:ext cx="469744" cy="259045"/>
    <xdr:sp macro="" textlink="">
      <xdr:nvSpPr>
        <xdr:cNvPr id="848" name="n_2aveValue【庁舎】&#10;一人当たり面積">
          <a:extLst>
            <a:ext uri="{FF2B5EF4-FFF2-40B4-BE49-F238E27FC236}">
              <a16:creationId xmlns:a16="http://schemas.microsoft.com/office/drawing/2014/main" id="{00000000-0008-0000-0200-000050030000}"/>
            </a:ext>
          </a:extLst>
        </xdr:cNvPr>
        <xdr:cNvSpPr txBox="1"/>
      </xdr:nvSpPr>
      <xdr:spPr>
        <a:xfrm>
          <a:off x="20199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849" name="n_3aveValue【庁舎】&#10;一人当たり面積">
          <a:extLst>
            <a:ext uri="{FF2B5EF4-FFF2-40B4-BE49-F238E27FC236}">
              <a16:creationId xmlns:a16="http://schemas.microsoft.com/office/drawing/2014/main" id="{00000000-0008-0000-0200-000051030000}"/>
            </a:ext>
          </a:extLst>
        </xdr:cNvPr>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850" name="n_4aveValue【庁舎】&#10;一人当たり面積">
          <a:extLst>
            <a:ext uri="{FF2B5EF4-FFF2-40B4-BE49-F238E27FC236}">
              <a16:creationId xmlns:a16="http://schemas.microsoft.com/office/drawing/2014/main" id="{00000000-0008-0000-0200-000052030000}"/>
            </a:ext>
          </a:extLst>
        </xdr:cNvPr>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155683</xdr:rowOff>
    </xdr:from>
    <xdr:ext cx="469744" cy="259045"/>
    <xdr:sp macro="" textlink="">
      <xdr:nvSpPr>
        <xdr:cNvPr id="851" name="n_1mainValue【庁舎】&#10;一人当たり面積">
          <a:extLst>
            <a:ext uri="{FF2B5EF4-FFF2-40B4-BE49-F238E27FC236}">
              <a16:creationId xmlns:a16="http://schemas.microsoft.com/office/drawing/2014/main" id="{00000000-0008-0000-0200-000053030000}"/>
            </a:ext>
          </a:extLst>
        </xdr:cNvPr>
        <xdr:cNvSpPr txBox="1"/>
      </xdr:nvSpPr>
      <xdr:spPr>
        <a:xfrm>
          <a:off x="210757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852" name="n_2mainValue【庁舎】&#10;一人当たり面積">
          <a:extLst>
            <a:ext uri="{FF2B5EF4-FFF2-40B4-BE49-F238E27FC236}">
              <a16:creationId xmlns:a16="http://schemas.microsoft.com/office/drawing/2014/main" id="{00000000-0008-0000-0200-000054030000}"/>
            </a:ext>
          </a:extLst>
        </xdr:cNvPr>
        <xdr:cNvSpPr txBox="1"/>
      </xdr:nvSpPr>
      <xdr:spPr>
        <a:xfrm>
          <a:off x="20199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157315</xdr:rowOff>
    </xdr:from>
    <xdr:ext cx="469744" cy="259045"/>
    <xdr:sp macro="" textlink="">
      <xdr:nvSpPr>
        <xdr:cNvPr id="853" name="n_3mainValue【庁舎】&#10;一人当たり面積">
          <a:extLst>
            <a:ext uri="{FF2B5EF4-FFF2-40B4-BE49-F238E27FC236}">
              <a16:creationId xmlns:a16="http://schemas.microsoft.com/office/drawing/2014/main" id="{00000000-0008-0000-0200-000055030000}"/>
            </a:ext>
          </a:extLst>
        </xdr:cNvPr>
        <xdr:cNvSpPr txBox="1"/>
      </xdr:nvSpPr>
      <xdr:spPr>
        <a:xfrm>
          <a:off x="19310427" y="1850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157315</xdr:rowOff>
    </xdr:from>
    <xdr:ext cx="469744" cy="259045"/>
    <xdr:sp macro="" textlink="">
      <xdr:nvSpPr>
        <xdr:cNvPr id="854" name="n_4mainValue【庁舎】&#10;一人当たり面積">
          <a:extLst>
            <a:ext uri="{FF2B5EF4-FFF2-40B4-BE49-F238E27FC236}">
              <a16:creationId xmlns:a16="http://schemas.microsoft.com/office/drawing/2014/main" id="{00000000-0008-0000-0200-000056030000}"/>
            </a:ext>
          </a:extLst>
        </xdr:cNvPr>
        <xdr:cNvSpPr txBox="1"/>
      </xdr:nvSpPr>
      <xdr:spPr>
        <a:xfrm>
          <a:off x="18421427" y="1850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00000000-0008-0000-0200-00005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00000000-0008-0000-0200-00005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類似団体、全国平均と比較して有形固定資産減価償却率が高くなっている施設は、体育館・プールであり、特に低くなっている施設は市民会館である。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体育館・プールについては、平成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年度に三日月体育館の改修を行ったことにより有形固定資産減価償却は横ばいで推移しているが、その他施設を含め、今後老朽化対策が必要となっている。市民会館については、平成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年度にまちなか市民交流プラザを建設したため低くなっている。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また、保健センターについては、類似団体、全国平均と比較して、一人当たり面積が大きく上回っている。これは、本市が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町を合併して発足している市であるが、旧</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町それぞれに所在していた保健福祉センターが新市となった今でもそのまま残っているためである。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今後は、公共施設等総合管理計画に基づき、施設の集約化・複合化の検討、長寿命化計画の策定及びこれに基づく予防管理をすることで、全体保有量の削減に努めたい。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388B0981-476F-4658-B404-FEC6FC3AA314}"/>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1E5FE80-0B75-4B64-96C4-5729EA3378FF}"/>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C70DE32-C48B-4F76-B532-6AA66B93A724}"/>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CD37A69C-E260-4CAD-B7A6-F11B590D420C}"/>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佐賀県小城市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71B0D0B3-0ADB-44EA-A18F-42AF12AA9E71}"/>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5318C237-9DE5-4A45-A48E-EA570303C90D}"/>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FE117E5-9FD9-45AD-BB67-D7EDEEDAF5BA}"/>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8149ABD-0788-418F-9A79-85B62F4866AF}"/>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258981D-A073-425B-AF5F-A28D005B2E04}"/>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7EC9082-6ADB-4871-BA1A-1F4CF448EC79}"/>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45,327
45,020
95.81
23,299,522
22,532,942
517,891
11,762,701
19,205,507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5F31253A-E742-428A-9E3D-136CBAE6AA17}"/>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328AE3FF-8677-40F5-BA80-39509C1A1ABF}"/>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D484887-0AA3-462B-B5F5-6549F73CB971}"/>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C537118-3427-4AE0-AABF-14D627AFCCED}"/>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8D5C39C-629C-4E6F-880F-65C69C5F5C1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D07C2CD9-D582-4403-A7D8-6CD179F0EAC8}"/>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8D704B91-21F8-4FC5-B5B2-B0EE8DEC7F9B}"/>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3A98280-008C-44E4-968D-5BC76025EA7A}"/>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951B1BA-1362-40EB-A4B5-9748C1C234F3}"/>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48F7E1FE-653E-4DFC-9AA8-073322A01BCB}"/>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EE105EBA-E701-4E68-BA91-2DB7E8FE4856}"/>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C2CD9DEF-B21A-4144-92F4-49DEF740103E}"/>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FBABDFBB-CE81-4E4B-8AD9-BF683AFDB734}"/>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B5E30824-FBC4-47A6-8777-369B8BF432B9}"/>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8B94191F-B1C5-4AF6-9A63-15F8BEA8597A}"/>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E1654A7B-7C76-4019-BAB9-BB34622E306E}"/>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F28AC799-C5C1-4D1E-92F4-31EBB538DE5C}"/>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834A90D1-95FB-4B93-8061-966B36BEC8F4}"/>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EC11123-D831-4572-B1CE-37A708162EEF}"/>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7EF7575A-AAE5-428D-AD10-A2523C621064}"/>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AF0E747-F434-452D-ABD3-92333E7D344A}"/>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8F75FC4A-0D62-42C9-9552-6232559AC2ED}"/>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9CBB6F9A-1366-4084-A362-C8CF4B6FA08F}"/>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5A7B0F8F-49D9-40CE-997E-92CAA9035C97}"/>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EFC0DE82-6475-43B6-A556-B9E755BD8464}"/>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B809E854-CAC5-40CB-872F-6F23113B3684}"/>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512EF16-F018-473A-ADA3-9DD67469121D}"/>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883259DA-4D4F-4AE6-A367-EAD77A73DF9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9F67B43-0ACD-46C1-91BE-F33CD78BECBB}"/>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665212E-F4A9-4434-8F57-1507E8F7E05C}"/>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65EED97D-8A19-41ED-B790-ABB377186697}"/>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42F91EC2-581C-4CD1-86FB-9D7568D043C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D80D2C1-EA7C-4DD8-8E5E-60ABF2D42D6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F752862-FA35-4C23-A258-0120E33E544E}"/>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54DD0709-9B4C-4B8F-8F89-3C7459A12421}"/>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7C8EA6A2-2109-4A65-9390-96902D3FEF86}"/>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F8A9E73-3E1A-4E31-8428-02F44684E2C8}"/>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前年度と同数値で、依然として低い状況が続いている。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歳入面では、市税全体は増収傾向にあり、引き続き、税の適正賦課及び徴収強化等による税収増加等、歳入確保に努める。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歳出面では、行政評価の手法を用いた事業の取捨選択を徹底し、行政の効率化に努め、財政の健全化を図る。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3F0ABF3-B031-4BE6-9ABA-AD59ADE8C352}"/>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6FC5954F-C328-44CA-A406-8B97EEE341AC}"/>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7560D1CF-D292-41C1-925F-46395543E974}"/>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64A1CDFD-A8B6-4E2F-A051-5C5EBACE46CA}"/>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1F0A2587-C7FD-40F2-B8A6-4A2A8E5CE059}"/>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EF5C08A3-D307-4A07-8F41-DB10B9E4DD09}"/>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1FF601C2-DE7F-46A0-9E64-9BDF0A5642EA}"/>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94888A09-ECA2-4963-8AB5-43402312A503}"/>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2C39F395-5180-4681-8B16-9D723E16D446}"/>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87493814-603D-4DA9-B073-DF706BDAE32B}"/>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DD83A0D9-1C45-4754-AFA6-26E9F9DA55BC}"/>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57E0AA6D-CBBD-4657-BEAD-29877A22BC18}"/>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BFB4DA5-36DB-4D71-8855-51308BB9F32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5AD2BB3C-1C54-485C-B42F-377321106272}"/>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BB150BBD-6F83-4C83-B762-1092D174EDFE}"/>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C97B6C05-DAB7-47E9-9868-F92FDEBB7C3C}"/>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A9B9BBC3-39CC-4D82-A96B-0B72DBFC3B88}"/>
            </a:ext>
          </a:extLst>
        </xdr:cNvPr>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C525D2D2-DFBB-416E-88C4-C28CEDB3B699}"/>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A144EEB0-13B0-443B-9F37-3932D8E60CB6}"/>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a:extLst>
            <a:ext uri="{FF2B5EF4-FFF2-40B4-BE49-F238E27FC236}">
              <a16:creationId xmlns:a16="http://schemas.microsoft.com/office/drawing/2014/main" id="{A2E1D4A4-D066-4D19-9C10-24FBD54CDC75}"/>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a:extLst>
            <a:ext uri="{FF2B5EF4-FFF2-40B4-BE49-F238E27FC236}">
              <a16:creationId xmlns:a16="http://schemas.microsoft.com/office/drawing/2014/main" id="{F2F2F15E-E981-454D-A292-FA3174381FA9}"/>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110672</xdr:rowOff>
    </xdr:from>
    <xdr:to>
      <xdr:col>23</xdr:col>
      <xdr:colOff>133350</xdr:colOff>
      <xdr:row>41</xdr:row>
      <xdr:rowOff>110672</xdr:rowOff>
    </xdr:to>
    <xdr:cxnSp macro="">
      <xdr:nvCxnSpPr>
        <xdr:cNvPr id="70" name="直線コネクタ 69">
          <a:extLst>
            <a:ext uri="{FF2B5EF4-FFF2-40B4-BE49-F238E27FC236}">
              <a16:creationId xmlns:a16="http://schemas.microsoft.com/office/drawing/2014/main" id="{9E38F252-BE89-4C85-BAF4-05411DF6A97D}"/>
            </a:ext>
          </a:extLst>
        </xdr:cNvPr>
        <xdr:cNvCxnSpPr/>
      </xdr:nvCxnSpPr>
      <xdr:spPr>
        <a:xfrm>
          <a:off x="4114800" y="71401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31949</xdr:rowOff>
    </xdr:from>
    <xdr:ext cx="762000" cy="259045"/>
    <xdr:sp macro="" textlink="">
      <xdr:nvSpPr>
        <xdr:cNvPr id="71" name="財政力平均値テキスト">
          <a:extLst>
            <a:ext uri="{FF2B5EF4-FFF2-40B4-BE49-F238E27FC236}">
              <a16:creationId xmlns:a16="http://schemas.microsoft.com/office/drawing/2014/main" id="{14E78C24-606A-4B8A-8C4E-A63E1A0B25B1}"/>
            </a:ext>
          </a:extLst>
        </xdr:cNvPr>
        <xdr:cNvSpPr txBox="1"/>
      </xdr:nvSpPr>
      <xdr:spPr>
        <a:xfrm>
          <a:off x="5041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72" name="フローチャート: 判断 71">
          <a:extLst>
            <a:ext uri="{FF2B5EF4-FFF2-40B4-BE49-F238E27FC236}">
              <a16:creationId xmlns:a16="http://schemas.microsoft.com/office/drawing/2014/main" id="{2DD78B8A-AF67-4924-9119-48B1E3B15D31}"/>
            </a:ext>
          </a:extLst>
        </xdr:cNvPr>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110672</xdr:rowOff>
    </xdr:from>
    <xdr:to>
      <xdr:col>19</xdr:col>
      <xdr:colOff>133350</xdr:colOff>
      <xdr:row>41</xdr:row>
      <xdr:rowOff>110672</xdr:rowOff>
    </xdr:to>
    <xdr:cxnSp macro="">
      <xdr:nvCxnSpPr>
        <xdr:cNvPr id="73" name="直線コネクタ 72">
          <a:extLst>
            <a:ext uri="{FF2B5EF4-FFF2-40B4-BE49-F238E27FC236}">
              <a16:creationId xmlns:a16="http://schemas.microsoft.com/office/drawing/2014/main" id="{AEDF70F6-D741-460E-AF76-5C00031DB928}"/>
            </a:ext>
          </a:extLst>
        </xdr:cNvPr>
        <xdr:cNvCxnSpPr/>
      </xdr:nvCxnSpPr>
      <xdr:spPr>
        <a:xfrm>
          <a:off x="3225800" y="7140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a:extLst>
            <a:ext uri="{FF2B5EF4-FFF2-40B4-BE49-F238E27FC236}">
              <a16:creationId xmlns:a16="http://schemas.microsoft.com/office/drawing/2014/main" id="{EC85AABD-7EAA-43E9-A384-2B01F5A37203}"/>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5" name="テキスト ボックス 74">
          <a:extLst>
            <a:ext uri="{FF2B5EF4-FFF2-40B4-BE49-F238E27FC236}">
              <a16:creationId xmlns:a16="http://schemas.microsoft.com/office/drawing/2014/main" id="{DC9A9599-92FD-4254-9941-9EBB18DEAA89}"/>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110672</xdr:rowOff>
    </xdr:from>
    <xdr:to>
      <xdr:col>15</xdr:col>
      <xdr:colOff>82550</xdr:colOff>
      <xdr:row>41</xdr:row>
      <xdr:rowOff>110672</xdr:rowOff>
    </xdr:to>
    <xdr:cxnSp macro="">
      <xdr:nvCxnSpPr>
        <xdr:cNvPr id="76" name="直線コネクタ 75">
          <a:extLst>
            <a:ext uri="{FF2B5EF4-FFF2-40B4-BE49-F238E27FC236}">
              <a16:creationId xmlns:a16="http://schemas.microsoft.com/office/drawing/2014/main" id="{FDAC48A6-9F4B-448A-A936-0BA2FDAD8603}"/>
            </a:ext>
          </a:extLst>
        </xdr:cNvPr>
        <xdr:cNvCxnSpPr/>
      </xdr:nvCxnSpPr>
      <xdr:spPr>
        <a:xfrm>
          <a:off x="2336800" y="7140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a:extLst>
            <a:ext uri="{FF2B5EF4-FFF2-40B4-BE49-F238E27FC236}">
              <a16:creationId xmlns:a16="http://schemas.microsoft.com/office/drawing/2014/main" id="{B38665C3-61E0-4A2F-B272-B92950264F3B}"/>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8" name="テキスト ボックス 77">
          <a:extLst>
            <a:ext uri="{FF2B5EF4-FFF2-40B4-BE49-F238E27FC236}">
              <a16:creationId xmlns:a16="http://schemas.microsoft.com/office/drawing/2014/main" id="{B9BABC6B-77CF-4493-970D-59CA84C90DC3}"/>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110672</xdr:rowOff>
    </xdr:to>
    <xdr:cxnSp macro="">
      <xdr:nvCxnSpPr>
        <xdr:cNvPr id="79" name="直線コネクタ 78">
          <a:extLst>
            <a:ext uri="{FF2B5EF4-FFF2-40B4-BE49-F238E27FC236}">
              <a16:creationId xmlns:a16="http://schemas.microsoft.com/office/drawing/2014/main" id="{95D05011-20D8-491A-B663-639BDDEB8E08}"/>
            </a:ext>
          </a:extLst>
        </xdr:cNvPr>
        <xdr:cNvCxnSpPr/>
      </xdr:nvCxnSpPr>
      <xdr:spPr>
        <a:xfrm>
          <a:off x="1447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a:extLst>
            <a:ext uri="{FF2B5EF4-FFF2-40B4-BE49-F238E27FC236}">
              <a16:creationId xmlns:a16="http://schemas.microsoft.com/office/drawing/2014/main" id="{175BC0DB-4E13-431F-8CE6-FA4980ADF2D3}"/>
            </a:ext>
          </a:extLst>
        </xdr:cNvPr>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81" name="テキスト ボックス 80">
          <a:extLst>
            <a:ext uri="{FF2B5EF4-FFF2-40B4-BE49-F238E27FC236}">
              <a16:creationId xmlns:a16="http://schemas.microsoft.com/office/drawing/2014/main" id="{AFF3AC28-B7B2-49CD-AB3E-F1D5AA567B7E}"/>
            </a:ext>
          </a:extLst>
        </xdr:cNvPr>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2" name="フローチャート: 判断 81">
          <a:extLst>
            <a:ext uri="{FF2B5EF4-FFF2-40B4-BE49-F238E27FC236}">
              <a16:creationId xmlns:a16="http://schemas.microsoft.com/office/drawing/2014/main" id="{66DD0EC3-9751-4437-A31E-A0BABCF0D98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3" name="テキスト ボックス 82">
          <a:extLst>
            <a:ext uri="{FF2B5EF4-FFF2-40B4-BE49-F238E27FC236}">
              <a16:creationId xmlns:a16="http://schemas.microsoft.com/office/drawing/2014/main" id="{8E1E9C4A-149C-4A00-9FFD-2641D9309EBE}"/>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3F065804-51CA-4361-94DE-E0389EABDDC3}"/>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78169E69-F98C-4109-AEA4-372315420089}"/>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DAC73813-6F82-4786-8002-F187093017BC}"/>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F8B6819D-96DA-4680-9088-9BB10B0DB4E3}"/>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15FC7BB8-551B-4298-8FB6-C29F7E5FF36A}"/>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89" name="楕円 88">
          <a:extLst>
            <a:ext uri="{FF2B5EF4-FFF2-40B4-BE49-F238E27FC236}">
              <a16:creationId xmlns:a16="http://schemas.microsoft.com/office/drawing/2014/main" id="{60B1C3BC-920A-4D77-AEC0-0ADD49647CB3}"/>
            </a:ext>
          </a:extLst>
        </xdr:cNvPr>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76399</xdr:rowOff>
    </xdr:from>
    <xdr:ext cx="762000" cy="259045"/>
    <xdr:sp macro="" textlink="">
      <xdr:nvSpPr>
        <xdr:cNvPr id="90" name="財政力該当値テキスト">
          <a:extLst>
            <a:ext uri="{FF2B5EF4-FFF2-40B4-BE49-F238E27FC236}">
              <a16:creationId xmlns:a16="http://schemas.microsoft.com/office/drawing/2014/main" id="{10759679-D06A-4DBF-80F4-FBBB9C9909B3}"/>
            </a:ext>
          </a:extLst>
        </xdr:cNvPr>
        <xdr:cNvSpPr txBox="1"/>
      </xdr:nvSpPr>
      <xdr:spPr>
        <a:xfrm>
          <a:off x="50419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59872</xdr:rowOff>
    </xdr:from>
    <xdr:to>
      <xdr:col>19</xdr:col>
      <xdr:colOff>184150</xdr:colOff>
      <xdr:row>41</xdr:row>
      <xdr:rowOff>161472</xdr:rowOff>
    </xdr:to>
    <xdr:sp macro="" textlink="">
      <xdr:nvSpPr>
        <xdr:cNvPr id="91" name="楕円 90">
          <a:extLst>
            <a:ext uri="{FF2B5EF4-FFF2-40B4-BE49-F238E27FC236}">
              <a16:creationId xmlns:a16="http://schemas.microsoft.com/office/drawing/2014/main" id="{6ABFE6BE-1786-4681-926B-3B5D97E6BC46}"/>
            </a:ext>
          </a:extLst>
        </xdr:cNvPr>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92" name="テキスト ボックス 91">
          <a:extLst>
            <a:ext uri="{FF2B5EF4-FFF2-40B4-BE49-F238E27FC236}">
              <a16:creationId xmlns:a16="http://schemas.microsoft.com/office/drawing/2014/main" id="{98ED18F2-7104-45C8-902A-BA7890641E41}"/>
            </a:ext>
          </a:extLst>
        </xdr:cNvPr>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59872</xdr:rowOff>
    </xdr:from>
    <xdr:to>
      <xdr:col>15</xdr:col>
      <xdr:colOff>133350</xdr:colOff>
      <xdr:row>41</xdr:row>
      <xdr:rowOff>161472</xdr:rowOff>
    </xdr:to>
    <xdr:sp macro="" textlink="">
      <xdr:nvSpPr>
        <xdr:cNvPr id="93" name="楕円 92">
          <a:extLst>
            <a:ext uri="{FF2B5EF4-FFF2-40B4-BE49-F238E27FC236}">
              <a16:creationId xmlns:a16="http://schemas.microsoft.com/office/drawing/2014/main" id="{08F4AE4F-0D67-497F-9443-804D6AF8F058}"/>
            </a:ext>
          </a:extLst>
        </xdr:cNvPr>
        <xdr:cNvSpPr/>
      </xdr:nvSpPr>
      <xdr:spPr>
        <a:xfrm>
          <a:off x="3175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146249</xdr:rowOff>
    </xdr:from>
    <xdr:ext cx="762000" cy="259045"/>
    <xdr:sp macro="" textlink="">
      <xdr:nvSpPr>
        <xdr:cNvPr id="94" name="テキスト ボックス 93">
          <a:extLst>
            <a:ext uri="{FF2B5EF4-FFF2-40B4-BE49-F238E27FC236}">
              <a16:creationId xmlns:a16="http://schemas.microsoft.com/office/drawing/2014/main" id="{CB226160-C3D0-4809-93CC-8499DCD6C213}"/>
            </a:ext>
          </a:extLst>
        </xdr:cNvPr>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59872</xdr:rowOff>
    </xdr:from>
    <xdr:to>
      <xdr:col>11</xdr:col>
      <xdr:colOff>82550</xdr:colOff>
      <xdr:row>41</xdr:row>
      <xdr:rowOff>161472</xdr:rowOff>
    </xdr:to>
    <xdr:sp macro="" textlink="">
      <xdr:nvSpPr>
        <xdr:cNvPr id="95" name="楕円 94">
          <a:extLst>
            <a:ext uri="{FF2B5EF4-FFF2-40B4-BE49-F238E27FC236}">
              <a16:creationId xmlns:a16="http://schemas.microsoft.com/office/drawing/2014/main" id="{64AA4E19-84D3-487B-90C0-A87DBF853D95}"/>
            </a:ext>
          </a:extLst>
        </xdr:cNvPr>
        <xdr:cNvSpPr/>
      </xdr:nvSpPr>
      <xdr:spPr>
        <a:xfrm>
          <a:off x="2286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96" name="テキスト ボックス 95">
          <a:extLst>
            <a:ext uri="{FF2B5EF4-FFF2-40B4-BE49-F238E27FC236}">
              <a16:creationId xmlns:a16="http://schemas.microsoft.com/office/drawing/2014/main" id="{D1FD40C2-9C19-487B-A232-7D766EB5AB55}"/>
            </a:ext>
          </a:extLst>
        </xdr:cNvPr>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7" name="楕円 96">
          <a:extLst>
            <a:ext uri="{FF2B5EF4-FFF2-40B4-BE49-F238E27FC236}">
              <a16:creationId xmlns:a16="http://schemas.microsoft.com/office/drawing/2014/main" id="{F562A2BE-3508-45D8-99A7-14662D2667BB}"/>
            </a:ext>
          </a:extLst>
        </xdr:cNvPr>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8" name="テキスト ボックス 97">
          <a:extLst>
            <a:ext uri="{FF2B5EF4-FFF2-40B4-BE49-F238E27FC236}">
              <a16:creationId xmlns:a16="http://schemas.microsoft.com/office/drawing/2014/main" id="{3FF34893-BDA7-4B6E-A0D7-1308BABB9FB1}"/>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49DF433F-BD68-4349-9E17-9DB280EB8434}"/>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38F034A7-5145-41EC-A62B-79E9391D33F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8BE09BDD-C8C9-4095-A8C9-45433CE7D68A}"/>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D4343C33-C88C-492D-83E6-1700EDB3EAE6}"/>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A0B110C3-85B7-4E3F-A7BE-AD980FC4E31D}"/>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979F3B47-820B-426C-8155-4245C01B124F}"/>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28648219-90D6-4098-A21D-AB6F181A69FC}"/>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D30C31BF-425A-4015-8874-AF7F58F81928}"/>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30F8852C-E034-4FE5-94A8-4E1BAD4B2C62}"/>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EF0F9DC8-8A76-4D2D-98E2-AD8A43EAC5E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BFD10DFE-289E-42B4-8BF9-9E38A4040FBF}"/>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E18158C9-EA08-4163-A71B-F08503532C03}"/>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BD2A2BC1-8899-44BA-81C6-4D73DBD4B6A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％上昇しており、類似団体と比較しても高い状況になっている。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に扶助費の増加が目立っており、社会保障給付費を抑制するために、資格審査等の適正化や地方債の積極的な繰上償還等による償還金の抑制及び縮減に努める。また、行政評価の手法を活用した歳出の見直しを行っていくとともに、市税徴収の強化や新たな自主財源の確保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D4FA764A-4ACD-4F54-A8B0-7AA2F3EC7195}"/>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29CF9C6F-4C5F-4848-9062-8BEA410A64E7}"/>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A6B46277-015F-4958-AC33-365BBF10CE6E}"/>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A88E0D97-218F-4B06-9ED7-F97208229BE3}"/>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6C66DB75-B590-41DB-889D-DDFDC4886B3D}"/>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3C7E5488-572D-4AEC-A4D7-A0E2CD0491A8}"/>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80E4FC2B-737C-4447-8013-E54909FD644D}"/>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2AA4A75E-BAF8-4BEA-9133-2FA8FF553179}"/>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1CC7458E-D2B1-4D23-8BA5-7BF2EC317081}"/>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5B4A3577-A568-4C91-8BE7-179FA31C20FB}"/>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E7AD210C-CAB4-45BB-8BA4-434A78BEBC1A}"/>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52B89674-F2E9-453B-A1AE-2328F1A1F3AF}"/>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27EE3C49-47A7-40BE-8012-DC3F5E93EDA6}"/>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D44885DA-6E6A-48B5-A48B-AA630FBA4922}"/>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2670D83E-B63C-4BAE-A88F-20E6B15ECD8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6644C53-6CA7-414E-8494-734C815A9D3E}"/>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105410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id="{B645A73C-D006-4707-92C4-B1077C7B8A50}"/>
            </a:ext>
          </a:extLst>
        </xdr:cNvPr>
        <xdr:cNvCxnSpPr/>
      </xdr:nvCxnSpPr>
      <xdr:spPr>
        <a:xfrm flipV="1">
          <a:off x="4953000" y="987806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id="{D152F143-CA39-4F86-AFFD-9ACED1C0F611}"/>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id="{03CB5ADD-8BF2-4061-9E66-7D00D7E7DA4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20337</xdr:rowOff>
    </xdr:from>
    <xdr:ext cx="762000" cy="259045"/>
    <xdr:sp macro="" textlink="">
      <xdr:nvSpPr>
        <xdr:cNvPr id="131" name="財政構造の弾力性最大値テキスト">
          <a:extLst>
            <a:ext uri="{FF2B5EF4-FFF2-40B4-BE49-F238E27FC236}">
              <a16:creationId xmlns:a16="http://schemas.microsoft.com/office/drawing/2014/main" id="{441E6563-56F8-4D1C-8C37-82CBCAD7DC38}"/>
            </a:ext>
          </a:extLst>
        </xdr:cNvPr>
        <xdr:cNvSpPr txBox="1"/>
      </xdr:nvSpPr>
      <xdr:spPr>
        <a:xfrm>
          <a:off x="5041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105410</xdr:rowOff>
    </xdr:from>
    <xdr:to>
      <xdr:col>24</xdr:col>
      <xdr:colOff>12700</xdr:colOff>
      <xdr:row>57</xdr:row>
      <xdr:rowOff>105410</xdr:rowOff>
    </xdr:to>
    <xdr:cxnSp macro="">
      <xdr:nvCxnSpPr>
        <xdr:cNvPr id="132" name="直線コネクタ 131">
          <a:extLst>
            <a:ext uri="{FF2B5EF4-FFF2-40B4-BE49-F238E27FC236}">
              <a16:creationId xmlns:a16="http://schemas.microsoft.com/office/drawing/2014/main" id="{9F20A2DF-B2B8-48AE-8494-6607EB58958C}"/>
            </a:ext>
          </a:extLst>
        </xdr:cNvPr>
        <xdr:cNvCxnSpPr/>
      </xdr:nvCxnSpPr>
      <xdr:spPr>
        <a:xfrm>
          <a:off x="4864100" y="987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100754</xdr:rowOff>
    </xdr:from>
    <xdr:to>
      <xdr:col>23</xdr:col>
      <xdr:colOff>133350</xdr:colOff>
      <xdr:row>64</xdr:row>
      <xdr:rowOff>55456</xdr:rowOff>
    </xdr:to>
    <xdr:cxnSp macro="">
      <xdr:nvCxnSpPr>
        <xdr:cNvPr id="133" name="直線コネクタ 132">
          <a:extLst>
            <a:ext uri="{FF2B5EF4-FFF2-40B4-BE49-F238E27FC236}">
              <a16:creationId xmlns:a16="http://schemas.microsoft.com/office/drawing/2014/main" id="{7341F7FF-B157-4B38-9E93-0593EE60FAC3}"/>
            </a:ext>
          </a:extLst>
        </xdr:cNvPr>
        <xdr:cNvCxnSpPr/>
      </xdr:nvCxnSpPr>
      <xdr:spPr>
        <a:xfrm>
          <a:off x="4114800" y="10730654"/>
          <a:ext cx="838200" cy="29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id="{033A4DFF-7033-4D8D-97CA-A6EF75C10F05}"/>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67BB488E-9C04-40F1-88EE-942D428A1EE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111337</xdr:rowOff>
    </xdr:from>
    <xdr:to>
      <xdr:col>19</xdr:col>
      <xdr:colOff>133350</xdr:colOff>
      <xdr:row>62</xdr:row>
      <xdr:rowOff>100754</xdr:rowOff>
    </xdr:to>
    <xdr:cxnSp macro="">
      <xdr:nvCxnSpPr>
        <xdr:cNvPr id="136" name="直線コネクタ 135">
          <a:extLst>
            <a:ext uri="{FF2B5EF4-FFF2-40B4-BE49-F238E27FC236}">
              <a16:creationId xmlns:a16="http://schemas.microsoft.com/office/drawing/2014/main" id="{1FE0BCA4-98C7-4FD0-A028-E2155A071C11}"/>
            </a:ext>
          </a:extLst>
        </xdr:cNvPr>
        <xdr:cNvCxnSpPr/>
      </xdr:nvCxnSpPr>
      <xdr:spPr>
        <a:xfrm>
          <a:off x="3225800" y="1056978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49954</xdr:rowOff>
    </xdr:from>
    <xdr:to>
      <xdr:col>19</xdr:col>
      <xdr:colOff>184150</xdr:colOff>
      <xdr:row>62</xdr:row>
      <xdr:rowOff>151554</xdr:rowOff>
    </xdr:to>
    <xdr:sp macro="" textlink="">
      <xdr:nvSpPr>
        <xdr:cNvPr id="137" name="フローチャート: 判断 136">
          <a:extLst>
            <a:ext uri="{FF2B5EF4-FFF2-40B4-BE49-F238E27FC236}">
              <a16:creationId xmlns:a16="http://schemas.microsoft.com/office/drawing/2014/main" id="{B5156321-8DF6-4806-A382-B468C7471F15}"/>
            </a:ext>
          </a:extLst>
        </xdr:cNvPr>
        <xdr:cNvSpPr/>
      </xdr:nvSpPr>
      <xdr:spPr>
        <a:xfrm>
          <a:off x="4064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161731</xdr:rowOff>
    </xdr:from>
    <xdr:ext cx="736600" cy="259045"/>
    <xdr:sp macro="" textlink="">
      <xdr:nvSpPr>
        <xdr:cNvPr id="138" name="テキスト ボックス 137">
          <a:extLst>
            <a:ext uri="{FF2B5EF4-FFF2-40B4-BE49-F238E27FC236}">
              <a16:creationId xmlns:a16="http://schemas.microsoft.com/office/drawing/2014/main" id="{43AAC779-32F6-4419-B3CE-D91C95023C72}"/>
            </a:ext>
          </a:extLst>
        </xdr:cNvPr>
        <xdr:cNvSpPr txBox="1"/>
      </xdr:nvSpPr>
      <xdr:spPr>
        <a:xfrm>
          <a:off x="3733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9313</xdr:rowOff>
    </xdr:from>
    <xdr:to>
      <xdr:col>15</xdr:col>
      <xdr:colOff>82550</xdr:colOff>
      <xdr:row>61</xdr:row>
      <xdr:rowOff>111337</xdr:rowOff>
    </xdr:to>
    <xdr:cxnSp macro="">
      <xdr:nvCxnSpPr>
        <xdr:cNvPr id="139" name="直線コネクタ 138">
          <a:extLst>
            <a:ext uri="{FF2B5EF4-FFF2-40B4-BE49-F238E27FC236}">
              <a16:creationId xmlns:a16="http://schemas.microsoft.com/office/drawing/2014/main" id="{5BD70CA1-DBF8-4F91-B3A5-4B209A072A65}"/>
            </a:ext>
          </a:extLst>
        </xdr:cNvPr>
        <xdr:cNvCxnSpPr/>
      </xdr:nvCxnSpPr>
      <xdr:spPr>
        <a:xfrm>
          <a:off x="2336800" y="10296313"/>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0" name="フローチャート: 判断 139">
          <a:extLst>
            <a:ext uri="{FF2B5EF4-FFF2-40B4-BE49-F238E27FC236}">
              <a16:creationId xmlns:a16="http://schemas.microsoft.com/office/drawing/2014/main" id="{68D18C3F-1FEA-4AA5-B2EE-5EF9F6A02F30}"/>
            </a:ext>
          </a:extLst>
        </xdr:cNvPr>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63940</xdr:rowOff>
    </xdr:from>
    <xdr:ext cx="762000" cy="259045"/>
    <xdr:sp macro="" textlink="">
      <xdr:nvSpPr>
        <xdr:cNvPr id="141" name="テキスト ボックス 140">
          <a:extLst>
            <a:ext uri="{FF2B5EF4-FFF2-40B4-BE49-F238E27FC236}">
              <a16:creationId xmlns:a16="http://schemas.microsoft.com/office/drawing/2014/main" id="{5EFAAE5F-8794-43D8-AFFA-C66C334357E1}"/>
            </a:ext>
          </a:extLst>
        </xdr:cNvPr>
        <xdr:cNvSpPr txBox="1"/>
      </xdr:nvSpPr>
      <xdr:spPr>
        <a:xfrm>
          <a:off x="2844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151130</xdr:rowOff>
    </xdr:from>
    <xdr:to>
      <xdr:col>11</xdr:col>
      <xdr:colOff>31750</xdr:colOff>
      <xdr:row>60</xdr:row>
      <xdr:rowOff>9313</xdr:rowOff>
    </xdr:to>
    <xdr:cxnSp macro="">
      <xdr:nvCxnSpPr>
        <xdr:cNvPr id="142" name="直線コネクタ 141">
          <a:extLst>
            <a:ext uri="{FF2B5EF4-FFF2-40B4-BE49-F238E27FC236}">
              <a16:creationId xmlns:a16="http://schemas.microsoft.com/office/drawing/2014/main" id="{E435B8E4-3E9F-4846-890C-2B1D6AE3EE96}"/>
            </a:ext>
          </a:extLst>
        </xdr:cNvPr>
        <xdr:cNvCxnSpPr/>
      </xdr:nvCxnSpPr>
      <xdr:spPr>
        <a:xfrm>
          <a:off x="1447800" y="1009523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84667</xdr:rowOff>
    </xdr:from>
    <xdr:to>
      <xdr:col>11</xdr:col>
      <xdr:colOff>82550</xdr:colOff>
      <xdr:row>62</xdr:row>
      <xdr:rowOff>14817</xdr:rowOff>
    </xdr:to>
    <xdr:sp macro="" textlink="">
      <xdr:nvSpPr>
        <xdr:cNvPr id="143" name="フローチャート: 判断 142">
          <a:extLst>
            <a:ext uri="{FF2B5EF4-FFF2-40B4-BE49-F238E27FC236}">
              <a16:creationId xmlns:a16="http://schemas.microsoft.com/office/drawing/2014/main" id="{45914819-DE5A-4117-BF52-684154827201}"/>
            </a:ext>
          </a:extLst>
        </xdr:cNvPr>
        <xdr:cNvSpPr/>
      </xdr:nvSpPr>
      <xdr:spPr>
        <a:xfrm>
          <a:off x="2286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171044</xdr:rowOff>
    </xdr:from>
    <xdr:ext cx="762000" cy="259045"/>
    <xdr:sp macro="" textlink="">
      <xdr:nvSpPr>
        <xdr:cNvPr id="144" name="テキスト ボックス 143">
          <a:extLst>
            <a:ext uri="{FF2B5EF4-FFF2-40B4-BE49-F238E27FC236}">
              <a16:creationId xmlns:a16="http://schemas.microsoft.com/office/drawing/2014/main" id="{D32CFED5-3EFE-4912-993E-61E15032B025}"/>
            </a:ext>
          </a:extLst>
        </xdr:cNvPr>
        <xdr:cNvSpPr txBox="1"/>
      </xdr:nvSpPr>
      <xdr:spPr>
        <a:xfrm>
          <a:off x="1955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138006</xdr:rowOff>
    </xdr:from>
    <xdr:to>
      <xdr:col>7</xdr:col>
      <xdr:colOff>31750</xdr:colOff>
      <xdr:row>60</xdr:row>
      <xdr:rowOff>68156</xdr:rowOff>
    </xdr:to>
    <xdr:sp macro="" textlink="">
      <xdr:nvSpPr>
        <xdr:cNvPr id="145" name="フローチャート: 判断 144">
          <a:extLst>
            <a:ext uri="{FF2B5EF4-FFF2-40B4-BE49-F238E27FC236}">
              <a16:creationId xmlns:a16="http://schemas.microsoft.com/office/drawing/2014/main" id="{3DEA3AA9-E9C7-41F5-84ED-CAA4D7F8A755}"/>
            </a:ext>
          </a:extLst>
        </xdr:cNvPr>
        <xdr:cNvSpPr/>
      </xdr:nvSpPr>
      <xdr:spPr>
        <a:xfrm>
          <a:off x="1397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52933</xdr:rowOff>
    </xdr:from>
    <xdr:ext cx="762000" cy="259045"/>
    <xdr:sp macro="" textlink="">
      <xdr:nvSpPr>
        <xdr:cNvPr id="146" name="テキスト ボックス 145">
          <a:extLst>
            <a:ext uri="{FF2B5EF4-FFF2-40B4-BE49-F238E27FC236}">
              <a16:creationId xmlns:a16="http://schemas.microsoft.com/office/drawing/2014/main" id="{F24FED41-A388-48ED-AF5B-2BF0F0D09CC0}"/>
            </a:ext>
          </a:extLst>
        </xdr:cNvPr>
        <xdr:cNvSpPr txBox="1"/>
      </xdr:nvSpPr>
      <xdr:spPr>
        <a:xfrm>
          <a:off x="1066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90296ACE-41AE-4E5F-9C07-E03F84FEF8AF}"/>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991EFAFB-BA33-4B71-9722-F9206E3DD3D5}"/>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EEA9A689-35F4-4517-B7B9-A1C6A1EBCA4E}"/>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C1DBC8FB-57D5-43C5-A905-5B7219B82AD7}"/>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F116D3D7-191A-4B34-8166-2FDEF9665A76}"/>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4656</xdr:rowOff>
    </xdr:from>
    <xdr:to>
      <xdr:col>23</xdr:col>
      <xdr:colOff>184150</xdr:colOff>
      <xdr:row>64</xdr:row>
      <xdr:rowOff>106256</xdr:rowOff>
    </xdr:to>
    <xdr:sp macro="" textlink="">
      <xdr:nvSpPr>
        <xdr:cNvPr id="152" name="楕円 151">
          <a:extLst>
            <a:ext uri="{FF2B5EF4-FFF2-40B4-BE49-F238E27FC236}">
              <a16:creationId xmlns:a16="http://schemas.microsoft.com/office/drawing/2014/main" id="{B386E3D8-7E11-4082-AE6C-6A989EBB2729}"/>
            </a:ext>
          </a:extLst>
        </xdr:cNvPr>
        <xdr:cNvSpPr/>
      </xdr:nvSpPr>
      <xdr:spPr>
        <a:xfrm>
          <a:off x="49022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148183</xdr:rowOff>
    </xdr:from>
    <xdr:ext cx="762000" cy="259045"/>
    <xdr:sp macro="" textlink="">
      <xdr:nvSpPr>
        <xdr:cNvPr id="153" name="財政構造の弾力性該当値テキスト">
          <a:extLst>
            <a:ext uri="{FF2B5EF4-FFF2-40B4-BE49-F238E27FC236}">
              <a16:creationId xmlns:a16="http://schemas.microsoft.com/office/drawing/2014/main" id="{3E66781B-4C5B-4D8C-A697-B4DA414F346B}"/>
            </a:ext>
          </a:extLst>
        </xdr:cNvPr>
        <xdr:cNvSpPr txBox="1"/>
      </xdr:nvSpPr>
      <xdr:spPr>
        <a:xfrm>
          <a:off x="5041900" y="109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49954</xdr:rowOff>
    </xdr:from>
    <xdr:to>
      <xdr:col>19</xdr:col>
      <xdr:colOff>184150</xdr:colOff>
      <xdr:row>62</xdr:row>
      <xdr:rowOff>151554</xdr:rowOff>
    </xdr:to>
    <xdr:sp macro="" textlink="">
      <xdr:nvSpPr>
        <xdr:cNvPr id="154" name="楕円 153">
          <a:extLst>
            <a:ext uri="{FF2B5EF4-FFF2-40B4-BE49-F238E27FC236}">
              <a16:creationId xmlns:a16="http://schemas.microsoft.com/office/drawing/2014/main" id="{44DF1440-5D72-4CDB-B7AB-423ADB214526}"/>
            </a:ext>
          </a:extLst>
        </xdr:cNvPr>
        <xdr:cNvSpPr/>
      </xdr:nvSpPr>
      <xdr:spPr>
        <a:xfrm>
          <a:off x="4064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136331</xdr:rowOff>
    </xdr:from>
    <xdr:ext cx="736600" cy="259045"/>
    <xdr:sp macro="" textlink="">
      <xdr:nvSpPr>
        <xdr:cNvPr id="155" name="テキスト ボックス 154">
          <a:extLst>
            <a:ext uri="{FF2B5EF4-FFF2-40B4-BE49-F238E27FC236}">
              <a16:creationId xmlns:a16="http://schemas.microsoft.com/office/drawing/2014/main" id="{EE63498B-D660-41F3-BB8C-DAF9ED29544A}"/>
            </a:ext>
          </a:extLst>
        </xdr:cNvPr>
        <xdr:cNvSpPr txBox="1"/>
      </xdr:nvSpPr>
      <xdr:spPr>
        <a:xfrm>
          <a:off x="3733800" y="1076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60537</xdr:rowOff>
    </xdr:from>
    <xdr:to>
      <xdr:col>15</xdr:col>
      <xdr:colOff>133350</xdr:colOff>
      <xdr:row>61</xdr:row>
      <xdr:rowOff>162137</xdr:rowOff>
    </xdr:to>
    <xdr:sp macro="" textlink="">
      <xdr:nvSpPr>
        <xdr:cNvPr id="156" name="楕円 155">
          <a:extLst>
            <a:ext uri="{FF2B5EF4-FFF2-40B4-BE49-F238E27FC236}">
              <a16:creationId xmlns:a16="http://schemas.microsoft.com/office/drawing/2014/main" id="{0448A096-823B-49D2-BE85-3FE73AA32B76}"/>
            </a:ext>
          </a:extLst>
        </xdr:cNvPr>
        <xdr:cNvSpPr/>
      </xdr:nvSpPr>
      <xdr:spPr>
        <a:xfrm>
          <a:off x="3175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864</xdr:rowOff>
    </xdr:from>
    <xdr:ext cx="762000" cy="259045"/>
    <xdr:sp macro="" textlink="">
      <xdr:nvSpPr>
        <xdr:cNvPr id="157" name="テキスト ボックス 156">
          <a:extLst>
            <a:ext uri="{FF2B5EF4-FFF2-40B4-BE49-F238E27FC236}">
              <a16:creationId xmlns:a16="http://schemas.microsoft.com/office/drawing/2014/main" id="{72FE4397-9513-4DC7-AD6D-F7CEC845A678}"/>
            </a:ext>
          </a:extLst>
        </xdr:cNvPr>
        <xdr:cNvSpPr txBox="1"/>
      </xdr:nvSpPr>
      <xdr:spPr>
        <a:xfrm>
          <a:off x="2844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129963</xdr:rowOff>
    </xdr:from>
    <xdr:to>
      <xdr:col>11</xdr:col>
      <xdr:colOff>82550</xdr:colOff>
      <xdr:row>60</xdr:row>
      <xdr:rowOff>60113</xdr:rowOff>
    </xdr:to>
    <xdr:sp macro="" textlink="">
      <xdr:nvSpPr>
        <xdr:cNvPr id="158" name="楕円 157">
          <a:extLst>
            <a:ext uri="{FF2B5EF4-FFF2-40B4-BE49-F238E27FC236}">
              <a16:creationId xmlns:a16="http://schemas.microsoft.com/office/drawing/2014/main" id="{CFBAE0D1-4AB7-47AD-A22A-C3A0E3F04D7A}"/>
            </a:ext>
          </a:extLst>
        </xdr:cNvPr>
        <xdr:cNvSpPr/>
      </xdr:nvSpPr>
      <xdr:spPr>
        <a:xfrm>
          <a:off x="2286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70290</xdr:rowOff>
    </xdr:from>
    <xdr:ext cx="762000" cy="259045"/>
    <xdr:sp macro="" textlink="">
      <xdr:nvSpPr>
        <xdr:cNvPr id="159" name="テキスト ボックス 158">
          <a:extLst>
            <a:ext uri="{FF2B5EF4-FFF2-40B4-BE49-F238E27FC236}">
              <a16:creationId xmlns:a16="http://schemas.microsoft.com/office/drawing/2014/main" id="{DFEC64CA-346E-4C4B-9413-9DF7DE6FC822}"/>
            </a:ext>
          </a:extLst>
        </xdr:cNvPr>
        <xdr:cNvSpPr txBox="1"/>
      </xdr:nvSpPr>
      <xdr:spPr>
        <a:xfrm>
          <a:off x="1955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100330</xdr:rowOff>
    </xdr:from>
    <xdr:to>
      <xdr:col>7</xdr:col>
      <xdr:colOff>31750</xdr:colOff>
      <xdr:row>59</xdr:row>
      <xdr:rowOff>30480</xdr:rowOff>
    </xdr:to>
    <xdr:sp macro="" textlink="">
      <xdr:nvSpPr>
        <xdr:cNvPr id="160" name="楕円 159">
          <a:extLst>
            <a:ext uri="{FF2B5EF4-FFF2-40B4-BE49-F238E27FC236}">
              <a16:creationId xmlns:a16="http://schemas.microsoft.com/office/drawing/2014/main" id="{75DEB7BA-F4B0-4598-B1ED-E53757B3161B}"/>
            </a:ext>
          </a:extLst>
        </xdr:cNvPr>
        <xdr:cNvSpPr/>
      </xdr:nvSpPr>
      <xdr:spPr>
        <a:xfrm>
          <a:off x="1397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40657</xdr:rowOff>
    </xdr:from>
    <xdr:ext cx="762000" cy="259045"/>
    <xdr:sp macro="" textlink="">
      <xdr:nvSpPr>
        <xdr:cNvPr id="161" name="テキスト ボックス 160">
          <a:extLst>
            <a:ext uri="{FF2B5EF4-FFF2-40B4-BE49-F238E27FC236}">
              <a16:creationId xmlns:a16="http://schemas.microsoft.com/office/drawing/2014/main" id="{1E5DB7EB-489C-4805-A11E-4F7B764C0ACF}"/>
            </a:ext>
          </a:extLst>
        </xdr:cNvPr>
        <xdr:cNvSpPr txBox="1"/>
      </xdr:nvSpPr>
      <xdr:spPr>
        <a:xfrm>
          <a:off x="1066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70EB2F4B-681C-45C3-A705-B6B7E3D73A4E}"/>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58FF5BD7-21BE-4411-906C-E6B0BA45428C}"/>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4DFA9E59-2C62-4A0D-9045-F244327369F8}"/>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[151,789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457067B3-F422-4D0C-80AF-719AE8AA70FB}"/>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E09731FF-08EC-4B19-BC38-8ABB6C811487}"/>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85055225-EAAC-4D56-AF73-66601BA9AF2D}"/>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82682276-6D38-4262-A2C4-248C46C1274C}"/>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64971424-E765-436C-BE29-987F3EDD49DB}"/>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8A11A543-5841-4B7A-9468-73BA05CB133D}"/>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410A1903-9F71-4F93-8771-6A7C392609BE}"/>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DE48C6F9-9A53-4208-9E4B-D2D123446AD6}"/>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409E5E68-2623-48DA-AD93-30000BF0B8F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ECE89CC9-0176-41D7-BD0B-D3AD11A2D854}"/>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499</a:t>
          </a:r>
          <a:r>
            <a:rPr kumimoji="1" lang="ja-JP" altLang="en-US" sz="1300">
              <a:latin typeface="ＭＳ Ｐゴシック" panose="020B0600070205080204" pitchFamily="50" charset="-128"/>
              <a:ea typeface="ＭＳ Ｐゴシック" panose="020B0600070205080204" pitchFamily="50" charset="-128"/>
            </a:rPr>
            <a:t>千円減少し、類似団体平均と比較すると</a:t>
          </a:r>
          <a:r>
            <a:rPr kumimoji="1" lang="en-US" altLang="ja-JP" sz="1300">
              <a:latin typeface="ＭＳ Ｐゴシック" panose="020B0600070205080204" pitchFamily="50" charset="-128"/>
              <a:ea typeface="ＭＳ Ｐゴシック" panose="020B0600070205080204" pitchFamily="50" charset="-128"/>
            </a:rPr>
            <a:t>8,683</a:t>
          </a:r>
          <a:r>
            <a:rPr kumimoji="1" lang="ja-JP" altLang="en-US" sz="1300">
              <a:latin typeface="ＭＳ Ｐゴシック" panose="020B0600070205080204" pitchFamily="50" charset="-128"/>
              <a:ea typeface="ＭＳ Ｐゴシック" panose="020B0600070205080204" pitchFamily="50" charset="-128"/>
            </a:rPr>
            <a:t>千円下回っている。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こ数年上昇傾向にあるのは、物件費が主な要因である。ふるさと応援寄附金の寄付者に対する返礼品等に係る経費が大きくなっている。また、保有する公共施設等については、保育所等の民営化等を今後も進め、コストの低減を図っていく方針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D86F98D9-2299-49C3-AF15-B685F45FC086}"/>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DB689635-30B0-4F64-A41B-273B20D4BBB8}"/>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D5AA7913-A990-442C-87F7-5B0491E569F6}"/>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92950F03-F072-4821-A720-449D33B5A555}"/>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B70C3AE4-FE41-4FA4-B0F7-0986AA21B899}"/>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79041304-D7E5-4E81-8C89-60233CE76253}"/>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C6CFC05C-451E-4493-8C5D-9B61AC4CB836}"/>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BCD74789-4D54-4C22-9EA7-642722D5CC54}"/>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44185D3A-FE8F-4DE8-9907-913E17067BB6}"/>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39FC133B-8C02-45C9-9FDC-F3C82A04E85B}"/>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CD2FB31-DADF-4144-AD0B-1AECDB820465}"/>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5DDF1E52-10C3-4C0D-929E-8114BDD5CC54}"/>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C3DCB9E8-6BC7-4FB2-8AD7-1E4B52345B1F}"/>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3EBF8800-AC40-4E40-830C-BB2CD642FD01}"/>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A31C2F90-E16A-4881-A879-0C3826B5527F}"/>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E90D1B49-C778-4D2F-91F4-4A661170FA11}"/>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128048</xdr:rowOff>
    </xdr:from>
    <xdr:to>
      <xdr:col>23</xdr:col>
      <xdr:colOff>133350</xdr:colOff>
      <xdr:row>88</xdr:row>
      <xdr:rowOff>126578</xdr:rowOff>
    </xdr:to>
    <xdr:cxnSp macro="">
      <xdr:nvCxnSpPr>
        <xdr:cNvPr id="191" name="直線コネクタ 190">
          <a:extLst>
            <a:ext uri="{FF2B5EF4-FFF2-40B4-BE49-F238E27FC236}">
              <a16:creationId xmlns:a16="http://schemas.microsoft.com/office/drawing/2014/main" id="{8C0401C9-3493-4E6A-BF27-A1FA08236C6A}"/>
            </a:ext>
          </a:extLst>
        </xdr:cNvPr>
        <xdr:cNvCxnSpPr/>
      </xdr:nvCxnSpPr>
      <xdr:spPr>
        <a:xfrm flipV="1">
          <a:off x="4953000" y="13844048"/>
          <a:ext cx="0" cy="13701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98655</xdr:rowOff>
    </xdr:from>
    <xdr:ext cx="762000" cy="259045"/>
    <xdr:sp macro="" textlink="">
      <xdr:nvSpPr>
        <xdr:cNvPr id="192" name="人件費・物件費等の状況最小値テキスト">
          <a:extLst>
            <a:ext uri="{FF2B5EF4-FFF2-40B4-BE49-F238E27FC236}">
              <a16:creationId xmlns:a16="http://schemas.microsoft.com/office/drawing/2014/main" id="{6ADBBA98-D903-4788-ABD8-C968AB4609DB}"/>
            </a:ext>
          </a:extLst>
        </xdr:cNvPr>
        <xdr:cNvSpPr txBox="1"/>
      </xdr:nvSpPr>
      <xdr:spPr>
        <a:xfrm>
          <a:off x="5041900" y="151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126578</xdr:rowOff>
    </xdr:from>
    <xdr:to>
      <xdr:col>24</xdr:col>
      <xdr:colOff>12700</xdr:colOff>
      <xdr:row>88</xdr:row>
      <xdr:rowOff>126578</xdr:rowOff>
    </xdr:to>
    <xdr:cxnSp macro="">
      <xdr:nvCxnSpPr>
        <xdr:cNvPr id="193" name="直線コネクタ 192">
          <a:extLst>
            <a:ext uri="{FF2B5EF4-FFF2-40B4-BE49-F238E27FC236}">
              <a16:creationId xmlns:a16="http://schemas.microsoft.com/office/drawing/2014/main" id="{959D949B-F6BB-440C-966C-AC8FCAAC5B37}"/>
            </a:ext>
          </a:extLst>
        </xdr:cNvPr>
        <xdr:cNvCxnSpPr/>
      </xdr:nvCxnSpPr>
      <xdr:spPr>
        <a:xfrm>
          <a:off x="4864100" y="1521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42975</xdr:rowOff>
    </xdr:from>
    <xdr:ext cx="762000" cy="259045"/>
    <xdr:sp macro="" textlink="">
      <xdr:nvSpPr>
        <xdr:cNvPr id="194" name="人件費・物件費等の状況最大値テキスト">
          <a:extLst>
            <a:ext uri="{FF2B5EF4-FFF2-40B4-BE49-F238E27FC236}">
              <a16:creationId xmlns:a16="http://schemas.microsoft.com/office/drawing/2014/main" id="{64418995-05A8-4D4D-9DE0-6463F3777889}"/>
            </a:ext>
          </a:extLst>
        </xdr:cNvPr>
        <xdr:cNvSpPr txBox="1"/>
      </xdr:nvSpPr>
      <xdr:spPr>
        <a:xfrm>
          <a:off x="5041900" y="1358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128048</xdr:rowOff>
    </xdr:from>
    <xdr:to>
      <xdr:col>24</xdr:col>
      <xdr:colOff>12700</xdr:colOff>
      <xdr:row>80</xdr:row>
      <xdr:rowOff>128048</xdr:rowOff>
    </xdr:to>
    <xdr:cxnSp macro="">
      <xdr:nvCxnSpPr>
        <xdr:cNvPr id="195" name="直線コネクタ 194">
          <a:extLst>
            <a:ext uri="{FF2B5EF4-FFF2-40B4-BE49-F238E27FC236}">
              <a16:creationId xmlns:a16="http://schemas.microsoft.com/office/drawing/2014/main" id="{8ECB27CE-B020-4851-886B-597FCA97CA67}"/>
            </a:ext>
          </a:extLst>
        </xdr:cNvPr>
        <xdr:cNvCxnSpPr/>
      </xdr:nvCxnSpPr>
      <xdr:spPr>
        <a:xfrm>
          <a:off x="4864100" y="1384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121495</xdr:rowOff>
    </xdr:from>
    <xdr:to>
      <xdr:col>23</xdr:col>
      <xdr:colOff>133350</xdr:colOff>
      <xdr:row>81</xdr:row>
      <xdr:rowOff>123501</xdr:rowOff>
    </xdr:to>
    <xdr:cxnSp macro="">
      <xdr:nvCxnSpPr>
        <xdr:cNvPr id="196" name="直線コネクタ 195">
          <a:extLst>
            <a:ext uri="{FF2B5EF4-FFF2-40B4-BE49-F238E27FC236}">
              <a16:creationId xmlns:a16="http://schemas.microsoft.com/office/drawing/2014/main" id="{C6391ED7-7D93-4F1E-8EB3-FF96A295A8CC}"/>
            </a:ext>
          </a:extLst>
        </xdr:cNvPr>
        <xdr:cNvCxnSpPr/>
      </xdr:nvCxnSpPr>
      <xdr:spPr>
        <a:xfrm flipV="1">
          <a:off x="4114800" y="14008945"/>
          <a:ext cx="838200" cy="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77692</xdr:rowOff>
    </xdr:from>
    <xdr:ext cx="762000" cy="259045"/>
    <xdr:sp macro="" textlink="">
      <xdr:nvSpPr>
        <xdr:cNvPr id="197" name="人件費・物件費等の状況平均値テキスト">
          <a:extLst>
            <a:ext uri="{FF2B5EF4-FFF2-40B4-BE49-F238E27FC236}">
              <a16:creationId xmlns:a16="http://schemas.microsoft.com/office/drawing/2014/main" id="{F273A7A2-4710-4581-9D74-07B2E40CE39C}"/>
            </a:ext>
          </a:extLst>
        </xdr:cNvPr>
        <xdr:cNvSpPr txBox="1"/>
      </xdr:nvSpPr>
      <xdr:spPr>
        <a:xfrm>
          <a:off x="5041900" y="13965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105615</xdr:rowOff>
    </xdr:from>
    <xdr:to>
      <xdr:col>23</xdr:col>
      <xdr:colOff>184150</xdr:colOff>
      <xdr:row>82</xdr:row>
      <xdr:rowOff>35765</xdr:rowOff>
    </xdr:to>
    <xdr:sp macro="" textlink="">
      <xdr:nvSpPr>
        <xdr:cNvPr id="198" name="フローチャート: 判断 197">
          <a:extLst>
            <a:ext uri="{FF2B5EF4-FFF2-40B4-BE49-F238E27FC236}">
              <a16:creationId xmlns:a16="http://schemas.microsoft.com/office/drawing/2014/main" id="{55AE26B8-42D8-4FE8-AFC7-5D69C1C98DD7}"/>
            </a:ext>
          </a:extLst>
        </xdr:cNvPr>
        <xdr:cNvSpPr/>
      </xdr:nvSpPr>
      <xdr:spPr>
        <a:xfrm>
          <a:off x="49022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118952</xdr:rowOff>
    </xdr:from>
    <xdr:to>
      <xdr:col>19</xdr:col>
      <xdr:colOff>133350</xdr:colOff>
      <xdr:row>81</xdr:row>
      <xdr:rowOff>123501</xdr:rowOff>
    </xdr:to>
    <xdr:cxnSp macro="">
      <xdr:nvCxnSpPr>
        <xdr:cNvPr id="199" name="直線コネクタ 198">
          <a:extLst>
            <a:ext uri="{FF2B5EF4-FFF2-40B4-BE49-F238E27FC236}">
              <a16:creationId xmlns:a16="http://schemas.microsoft.com/office/drawing/2014/main" id="{D4A209D5-9ECA-424D-B7B1-4F7E5A14C348}"/>
            </a:ext>
          </a:extLst>
        </xdr:cNvPr>
        <xdr:cNvCxnSpPr/>
      </xdr:nvCxnSpPr>
      <xdr:spPr>
        <a:xfrm>
          <a:off x="3225800" y="14006402"/>
          <a:ext cx="889000" cy="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90872</xdr:rowOff>
    </xdr:from>
    <xdr:to>
      <xdr:col>19</xdr:col>
      <xdr:colOff>184150</xdr:colOff>
      <xdr:row>82</xdr:row>
      <xdr:rowOff>21022</xdr:rowOff>
    </xdr:to>
    <xdr:sp macro="" textlink="">
      <xdr:nvSpPr>
        <xdr:cNvPr id="200" name="フローチャート: 判断 199">
          <a:extLst>
            <a:ext uri="{FF2B5EF4-FFF2-40B4-BE49-F238E27FC236}">
              <a16:creationId xmlns:a16="http://schemas.microsoft.com/office/drawing/2014/main" id="{6611972B-BFE4-480B-89A0-8678220C916A}"/>
            </a:ext>
          </a:extLst>
        </xdr:cNvPr>
        <xdr:cNvSpPr/>
      </xdr:nvSpPr>
      <xdr:spPr>
        <a:xfrm>
          <a:off x="4064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5799</xdr:rowOff>
    </xdr:from>
    <xdr:ext cx="736600" cy="259045"/>
    <xdr:sp macro="" textlink="">
      <xdr:nvSpPr>
        <xdr:cNvPr id="201" name="テキスト ボックス 200">
          <a:extLst>
            <a:ext uri="{FF2B5EF4-FFF2-40B4-BE49-F238E27FC236}">
              <a16:creationId xmlns:a16="http://schemas.microsoft.com/office/drawing/2014/main" id="{8AD3BB15-1E83-440C-888A-44F1E60806FE}"/>
            </a:ext>
          </a:extLst>
        </xdr:cNvPr>
        <xdr:cNvSpPr txBox="1"/>
      </xdr:nvSpPr>
      <xdr:spPr>
        <a:xfrm>
          <a:off x="3733800" y="14064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112075</xdr:rowOff>
    </xdr:from>
    <xdr:to>
      <xdr:col>15</xdr:col>
      <xdr:colOff>82550</xdr:colOff>
      <xdr:row>81</xdr:row>
      <xdr:rowOff>118952</xdr:rowOff>
    </xdr:to>
    <xdr:cxnSp macro="">
      <xdr:nvCxnSpPr>
        <xdr:cNvPr id="202" name="直線コネクタ 201">
          <a:extLst>
            <a:ext uri="{FF2B5EF4-FFF2-40B4-BE49-F238E27FC236}">
              <a16:creationId xmlns:a16="http://schemas.microsoft.com/office/drawing/2014/main" id="{D552A935-3FC4-4D33-8E17-7B82C3EC7D9C}"/>
            </a:ext>
          </a:extLst>
        </xdr:cNvPr>
        <xdr:cNvCxnSpPr/>
      </xdr:nvCxnSpPr>
      <xdr:spPr>
        <a:xfrm>
          <a:off x="2336800" y="13999525"/>
          <a:ext cx="8890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82502</xdr:rowOff>
    </xdr:from>
    <xdr:to>
      <xdr:col>15</xdr:col>
      <xdr:colOff>133350</xdr:colOff>
      <xdr:row>82</xdr:row>
      <xdr:rowOff>12652</xdr:rowOff>
    </xdr:to>
    <xdr:sp macro="" textlink="">
      <xdr:nvSpPr>
        <xdr:cNvPr id="203" name="フローチャート: 判断 202">
          <a:extLst>
            <a:ext uri="{FF2B5EF4-FFF2-40B4-BE49-F238E27FC236}">
              <a16:creationId xmlns:a16="http://schemas.microsoft.com/office/drawing/2014/main" id="{9C9A6EF2-6717-4ABF-9699-F29F7DD6623B}"/>
            </a:ext>
          </a:extLst>
        </xdr:cNvPr>
        <xdr:cNvSpPr/>
      </xdr:nvSpPr>
      <xdr:spPr>
        <a:xfrm>
          <a:off x="3175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168879</xdr:rowOff>
    </xdr:from>
    <xdr:ext cx="762000" cy="259045"/>
    <xdr:sp macro="" textlink="">
      <xdr:nvSpPr>
        <xdr:cNvPr id="204" name="テキスト ボックス 203">
          <a:extLst>
            <a:ext uri="{FF2B5EF4-FFF2-40B4-BE49-F238E27FC236}">
              <a16:creationId xmlns:a16="http://schemas.microsoft.com/office/drawing/2014/main" id="{22CF9BC5-9AC8-4985-A424-D267E6E97216}"/>
            </a:ext>
          </a:extLst>
        </xdr:cNvPr>
        <xdr:cNvSpPr txBox="1"/>
      </xdr:nvSpPr>
      <xdr:spPr>
        <a:xfrm>
          <a:off x="2844800" y="1405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95221</xdr:rowOff>
    </xdr:from>
    <xdr:to>
      <xdr:col>11</xdr:col>
      <xdr:colOff>31750</xdr:colOff>
      <xdr:row>81</xdr:row>
      <xdr:rowOff>112075</xdr:rowOff>
    </xdr:to>
    <xdr:cxnSp macro="">
      <xdr:nvCxnSpPr>
        <xdr:cNvPr id="205" name="直線コネクタ 204">
          <a:extLst>
            <a:ext uri="{FF2B5EF4-FFF2-40B4-BE49-F238E27FC236}">
              <a16:creationId xmlns:a16="http://schemas.microsoft.com/office/drawing/2014/main" id="{E75E4B7A-A171-48E7-890E-1A777BAFB42D}"/>
            </a:ext>
          </a:extLst>
        </xdr:cNvPr>
        <xdr:cNvCxnSpPr/>
      </xdr:nvCxnSpPr>
      <xdr:spPr>
        <a:xfrm>
          <a:off x="1447800" y="13982671"/>
          <a:ext cx="889000" cy="1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67928</xdr:rowOff>
    </xdr:from>
    <xdr:to>
      <xdr:col>11</xdr:col>
      <xdr:colOff>82550</xdr:colOff>
      <xdr:row>81</xdr:row>
      <xdr:rowOff>169528</xdr:rowOff>
    </xdr:to>
    <xdr:sp macro="" textlink="">
      <xdr:nvSpPr>
        <xdr:cNvPr id="206" name="フローチャート: 判断 205">
          <a:extLst>
            <a:ext uri="{FF2B5EF4-FFF2-40B4-BE49-F238E27FC236}">
              <a16:creationId xmlns:a16="http://schemas.microsoft.com/office/drawing/2014/main" id="{1B0F69FE-FBDD-4C7F-9E91-DEAD92E999A6}"/>
            </a:ext>
          </a:extLst>
        </xdr:cNvPr>
        <xdr:cNvSpPr/>
      </xdr:nvSpPr>
      <xdr:spPr>
        <a:xfrm>
          <a:off x="2286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154305</xdr:rowOff>
    </xdr:from>
    <xdr:ext cx="762000" cy="259045"/>
    <xdr:sp macro="" textlink="">
      <xdr:nvSpPr>
        <xdr:cNvPr id="207" name="テキスト ボックス 206">
          <a:extLst>
            <a:ext uri="{FF2B5EF4-FFF2-40B4-BE49-F238E27FC236}">
              <a16:creationId xmlns:a16="http://schemas.microsoft.com/office/drawing/2014/main" id="{9C4B1227-FCF3-4EEB-A7C7-B9F5B19764F6}"/>
            </a:ext>
          </a:extLst>
        </xdr:cNvPr>
        <xdr:cNvSpPr txBox="1"/>
      </xdr:nvSpPr>
      <xdr:spPr>
        <a:xfrm>
          <a:off x="1955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8" name="フローチャート: 判断 207">
          <a:extLst>
            <a:ext uri="{FF2B5EF4-FFF2-40B4-BE49-F238E27FC236}">
              <a16:creationId xmlns:a16="http://schemas.microsoft.com/office/drawing/2014/main" id="{F3542845-5478-425A-8B5D-3615B7D50BB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6869</xdr:rowOff>
    </xdr:from>
    <xdr:ext cx="762000" cy="259045"/>
    <xdr:sp macro="" textlink="">
      <xdr:nvSpPr>
        <xdr:cNvPr id="209" name="テキスト ボックス 208">
          <a:extLst>
            <a:ext uri="{FF2B5EF4-FFF2-40B4-BE49-F238E27FC236}">
              <a16:creationId xmlns:a16="http://schemas.microsoft.com/office/drawing/2014/main" id="{00AF58FF-B980-411C-890F-87107D62E739}"/>
            </a:ext>
          </a:extLst>
        </xdr:cNvPr>
        <xdr:cNvSpPr txBox="1"/>
      </xdr:nvSpPr>
      <xdr:spPr>
        <a:xfrm>
          <a:off x="1066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9B018641-EC05-415E-ADB3-43A2378277A7}"/>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6398387D-724A-4FDB-BF0E-136F3D0FEE7A}"/>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E057FD99-B2B2-46FC-A733-E01EA6851FA5}"/>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1B46EC62-F457-40A7-8ED7-30991DC98E5F}"/>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9C6AADE3-C155-44D4-A992-FC2EC862B594}"/>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70695</xdr:rowOff>
    </xdr:from>
    <xdr:to>
      <xdr:col>23</xdr:col>
      <xdr:colOff>184150</xdr:colOff>
      <xdr:row>82</xdr:row>
      <xdr:rowOff>845</xdr:rowOff>
    </xdr:to>
    <xdr:sp macro="" textlink="">
      <xdr:nvSpPr>
        <xdr:cNvPr id="215" name="楕円 214">
          <a:extLst>
            <a:ext uri="{FF2B5EF4-FFF2-40B4-BE49-F238E27FC236}">
              <a16:creationId xmlns:a16="http://schemas.microsoft.com/office/drawing/2014/main" id="{DBE55E7E-CE1D-496D-9D9C-77A119BAED01}"/>
            </a:ext>
          </a:extLst>
        </xdr:cNvPr>
        <xdr:cNvSpPr/>
      </xdr:nvSpPr>
      <xdr:spPr>
        <a:xfrm>
          <a:off x="4902200" y="139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87222</xdr:rowOff>
    </xdr:from>
    <xdr:ext cx="762000" cy="259045"/>
    <xdr:sp macro="" textlink="">
      <xdr:nvSpPr>
        <xdr:cNvPr id="216" name="人件費・物件費等の状況該当値テキスト">
          <a:extLst>
            <a:ext uri="{FF2B5EF4-FFF2-40B4-BE49-F238E27FC236}">
              <a16:creationId xmlns:a16="http://schemas.microsoft.com/office/drawing/2014/main" id="{CF64D036-E4EC-4A9D-B818-4D497DFE028E}"/>
            </a:ext>
          </a:extLst>
        </xdr:cNvPr>
        <xdr:cNvSpPr txBox="1"/>
      </xdr:nvSpPr>
      <xdr:spPr>
        <a:xfrm>
          <a:off x="5041900" y="1380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72701</xdr:rowOff>
    </xdr:from>
    <xdr:to>
      <xdr:col>19</xdr:col>
      <xdr:colOff>184150</xdr:colOff>
      <xdr:row>82</xdr:row>
      <xdr:rowOff>2851</xdr:rowOff>
    </xdr:to>
    <xdr:sp macro="" textlink="">
      <xdr:nvSpPr>
        <xdr:cNvPr id="217" name="楕円 216">
          <a:extLst>
            <a:ext uri="{FF2B5EF4-FFF2-40B4-BE49-F238E27FC236}">
              <a16:creationId xmlns:a16="http://schemas.microsoft.com/office/drawing/2014/main" id="{08CC7389-27D1-4295-A8F2-E277C86421A1}"/>
            </a:ext>
          </a:extLst>
        </xdr:cNvPr>
        <xdr:cNvSpPr/>
      </xdr:nvSpPr>
      <xdr:spPr>
        <a:xfrm>
          <a:off x="4064000" y="1396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13028</xdr:rowOff>
    </xdr:from>
    <xdr:ext cx="736600" cy="259045"/>
    <xdr:sp macro="" textlink="">
      <xdr:nvSpPr>
        <xdr:cNvPr id="218" name="テキスト ボックス 217">
          <a:extLst>
            <a:ext uri="{FF2B5EF4-FFF2-40B4-BE49-F238E27FC236}">
              <a16:creationId xmlns:a16="http://schemas.microsoft.com/office/drawing/2014/main" id="{24A243FC-EB00-468B-AC13-142223C930A7}"/>
            </a:ext>
          </a:extLst>
        </xdr:cNvPr>
        <xdr:cNvSpPr txBox="1"/>
      </xdr:nvSpPr>
      <xdr:spPr>
        <a:xfrm>
          <a:off x="3733800" y="1372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68152</xdr:rowOff>
    </xdr:from>
    <xdr:to>
      <xdr:col>15</xdr:col>
      <xdr:colOff>133350</xdr:colOff>
      <xdr:row>81</xdr:row>
      <xdr:rowOff>169752</xdr:rowOff>
    </xdr:to>
    <xdr:sp macro="" textlink="">
      <xdr:nvSpPr>
        <xdr:cNvPr id="219" name="楕円 218">
          <a:extLst>
            <a:ext uri="{FF2B5EF4-FFF2-40B4-BE49-F238E27FC236}">
              <a16:creationId xmlns:a16="http://schemas.microsoft.com/office/drawing/2014/main" id="{AA9C6FD4-C54F-44BD-9EDA-C5B9C14B40B9}"/>
            </a:ext>
          </a:extLst>
        </xdr:cNvPr>
        <xdr:cNvSpPr/>
      </xdr:nvSpPr>
      <xdr:spPr>
        <a:xfrm>
          <a:off x="3175000" y="1395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8479</xdr:rowOff>
    </xdr:from>
    <xdr:ext cx="762000" cy="259045"/>
    <xdr:sp macro="" textlink="">
      <xdr:nvSpPr>
        <xdr:cNvPr id="220" name="テキスト ボックス 219">
          <a:extLst>
            <a:ext uri="{FF2B5EF4-FFF2-40B4-BE49-F238E27FC236}">
              <a16:creationId xmlns:a16="http://schemas.microsoft.com/office/drawing/2014/main" id="{B5725DA9-0635-4A20-9E64-7DBFC875DEEB}"/>
            </a:ext>
          </a:extLst>
        </xdr:cNvPr>
        <xdr:cNvSpPr txBox="1"/>
      </xdr:nvSpPr>
      <xdr:spPr>
        <a:xfrm>
          <a:off x="2844800" y="1372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61275</xdr:rowOff>
    </xdr:from>
    <xdr:to>
      <xdr:col>11</xdr:col>
      <xdr:colOff>82550</xdr:colOff>
      <xdr:row>81</xdr:row>
      <xdr:rowOff>162875</xdr:rowOff>
    </xdr:to>
    <xdr:sp macro="" textlink="">
      <xdr:nvSpPr>
        <xdr:cNvPr id="221" name="楕円 220">
          <a:extLst>
            <a:ext uri="{FF2B5EF4-FFF2-40B4-BE49-F238E27FC236}">
              <a16:creationId xmlns:a16="http://schemas.microsoft.com/office/drawing/2014/main" id="{44A348D3-8C31-460D-AD9F-291F8D236F42}"/>
            </a:ext>
          </a:extLst>
        </xdr:cNvPr>
        <xdr:cNvSpPr/>
      </xdr:nvSpPr>
      <xdr:spPr>
        <a:xfrm>
          <a:off x="2286000" y="1394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1602</xdr:rowOff>
    </xdr:from>
    <xdr:ext cx="762000" cy="259045"/>
    <xdr:sp macro="" textlink="">
      <xdr:nvSpPr>
        <xdr:cNvPr id="222" name="テキスト ボックス 221">
          <a:extLst>
            <a:ext uri="{FF2B5EF4-FFF2-40B4-BE49-F238E27FC236}">
              <a16:creationId xmlns:a16="http://schemas.microsoft.com/office/drawing/2014/main" id="{E6489236-BC95-4EED-B53F-9EDC4BC76DA4}"/>
            </a:ext>
          </a:extLst>
        </xdr:cNvPr>
        <xdr:cNvSpPr txBox="1"/>
      </xdr:nvSpPr>
      <xdr:spPr>
        <a:xfrm>
          <a:off x="1955800" y="1371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44421</xdr:rowOff>
    </xdr:from>
    <xdr:to>
      <xdr:col>7</xdr:col>
      <xdr:colOff>31750</xdr:colOff>
      <xdr:row>81</xdr:row>
      <xdr:rowOff>146021</xdr:rowOff>
    </xdr:to>
    <xdr:sp macro="" textlink="">
      <xdr:nvSpPr>
        <xdr:cNvPr id="223" name="楕円 222">
          <a:extLst>
            <a:ext uri="{FF2B5EF4-FFF2-40B4-BE49-F238E27FC236}">
              <a16:creationId xmlns:a16="http://schemas.microsoft.com/office/drawing/2014/main" id="{0B3AB45F-FF56-430B-B59E-888C281150CB}"/>
            </a:ext>
          </a:extLst>
        </xdr:cNvPr>
        <xdr:cNvSpPr/>
      </xdr:nvSpPr>
      <xdr:spPr>
        <a:xfrm>
          <a:off x="1397000" y="1393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156198</xdr:rowOff>
    </xdr:from>
    <xdr:ext cx="762000" cy="259045"/>
    <xdr:sp macro="" textlink="">
      <xdr:nvSpPr>
        <xdr:cNvPr id="224" name="テキスト ボックス 223">
          <a:extLst>
            <a:ext uri="{FF2B5EF4-FFF2-40B4-BE49-F238E27FC236}">
              <a16:creationId xmlns:a16="http://schemas.microsoft.com/office/drawing/2014/main" id="{BAAD8DE7-A7E9-4DD6-A24F-739FE1DC9AFD}"/>
            </a:ext>
          </a:extLst>
        </xdr:cNvPr>
        <xdr:cNvSpPr txBox="1"/>
      </xdr:nvSpPr>
      <xdr:spPr>
        <a:xfrm>
          <a:off x="1066800" y="1370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35C41E6A-64D6-4CE9-B376-ECF6298A182D}"/>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54D1F4FC-A848-49F3-87C3-6157AFF39C5B}"/>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3403B7BC-1B86-4846-940B-EECF1C54E2BD}"/>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B224BBD3-CE01-49E7-B749-CEC8F800769F}"/>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753B6CEF-C272-4AC1-8571-42EB22773EE9}"/>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EF1314BD-57B2-45C2-9C2B-557957454B7B}"/>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BC7F4E1C-74B6-47A7-98E8-46402CA3FD8B}"/>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BBF3AD13-DD3B-4D62-BDC5-5C5D24F89467}"/>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5119E3ED-6055-4928-946B-341B5BBF7B44}"/>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BBE73BF-8C94-453A-A9FF-7EEAAB2C51FD}"/>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6B86CE2F-3B7C-4708-AA8E-68079B8C2346}"/>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92906985-8C33-4EF7-BBA4-01832543C4CB}"/>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7F689145-E90A-457B-8B93-D2B2FA9125FC}"/>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ポイント上昇しているが、類似団体平均と比較すると</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今後も継続的に職務及び職質に応じた給与体系の見直し等に努める。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2DF2A96B-9F99-4058-A70E-4532DC29A515}"/>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486C8A3A-6A20-447E-8CB5-B102DEE4E607}"/>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511053F3-F672-4217-A024-AF5DFD987FFE}"/>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62A6DD0B-0D5E-4AAF-8F87-6D33C9BB57FF}"/>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6ACA2EDA-F4F7-4C42-8410-24CBBE743E31}"/>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386FD676-533E-4130-A832-B9198920F75F}"/>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9F89CAF7-6D24-4F1B-80CE-EF9D727D8D15}"/>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B7BFEAEF-F583-4982-9D29-EBE9FC0663A1}"/>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6529D7D7-2409-416D-B501-A87284C9A5B2}"/>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95822621-4EED-4014-B7F2-C3CB41984374}"/>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DFDA0A1-1AF9-4AF4-8465-F3C1A838C30F}"/>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F5AB17E4-EAB7-4CA0-99F3-D63B1EA6D5F2}"/>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33E2F2D4-49F0-4682-8F2C-C1E175AE426A}"/>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4683913A-75D5-4227-B8E8-3BBF28A346EB}"/>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758FE2F8-0F4F-414E-A002-7F9C97C71F52}"/>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88</xdr:row>
      <xdr:rowOff>120650</xdr:rowOff>
    </xdr:to>
    <xdr:cxnSp macro="">
      <xdr:nvCxnSpPr>
        <xdr:cNvPr id="253" name="直線コネクタ 252">
          <a:extLst>
            <a:ext uri="{FF2B5EF4-FFF2-40B4-BE49-F238E27FC236}">
              <a16:creationId xmlns:a16="http://schemas.microsoft.com/office/drawing/2014/main" id="{E0DF38D0-6826-43B9-B105-E68ADB30047C}"/>
            </a:ext>
          </a:extLst>
        </xdr:cNvPr>
        <xdr:cNvCxnSpPr/>
      </xdr:nvCxnSpPr>
      <xdr:spPr>
        <a:xfrm flipV="1">
          <a:off x="17018000" y="1370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4" name="給与水準   （国との比較）最小値テキスト">
          <a:extLst>
            <a:ext uri="{FF2B5EF4-FFF2-40B4-BE49-F238E27FC236}">
              <a16:creationId xmlns:a16="http://schemas.microsoft.com/office/drawing/2014/main" id="{7F9D1D73-30C7-47F1-B87C-E02CADD7DD18}"/>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5" name="直線コネクタ 254">
          <a:extLst>
            <a:ext uri="{FF2B5EF4-FFF2-40B4-BE49-F238E27FC236}">
              <a16:creationId xmlns:a16="http://schemas.microsoft.com/office/drawing/2014/main" id="{A8AD54EC-476D-4B6C-A3E1-FC196F4CF726}"/>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6" name="給与水準   （国との比較）最大値テキスト">
          <a:extLst>
            <a:ext uri="{FF2B5EF4-FFF2-40B4-BE49-F238E27FC236}">
              <a16:creationId xmlns:a16="http://schemas.microsoft.com/office/drawing/2014/main" id="{08A5131F-B471-4DDD-936D-AE784883F861}"/>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7" name="直線コネクタ 256">
          <a:extLst>
            <a:ext uri="{FF2B5EF4-FFF2-40B4-BE49-F238E27FC236}">
              <a16:creationId xmlns:a16="http://schemas.microsoft.com/office/drawing/2014/main" id="{4EBDE264-B39C-4DB6-AE4E-F9945C018F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66322</xdr:rowOff>
    </xdr:from>
    <xdr:to>
      <xdr:col>81</xdr:col>
      <xdr:colOff>44450</xdr:colOff>
      <xdr:row>83</xdr:row>
      <xdr:rowOff>79728</xdr:rowOff>
    </xdr:to>
    <xdr:cxnSp macro="">
      <xdr:nvCxnSpPr>
        <xdr:cNvPr id="258" name="直線コネクタ 257">
          <a:extLst>
            <a:ext uri="{FF2B5EF4-FFF2-40B4-BE49-F238E27FC236}">
              <a16:creationId xmlns:a16="http://schemas.microsoft.com/office/drawing/2014/main" id="{0AEBAF96-DA97-455C-97D4-F9054D59DE5E}"/>
            </a:ext>
          </a:extLst>
        </xdr:cNvPr>
        <xdr:cNvCxnSpPr/>
      </xdr:nvCxnSpPr>
      <xdr:spPr>
        <a:xfrm>
          <a:off x="16179800" y="142966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81438</xdr:rowOff>
    </xdr:from>
    <xdr:ext cx="762000" cy="259045"/>
    <xdr:sp macro="" textlink="">
      <xdr:nvSpPr>
        <xdr:cNvPr id="259" name="給与水準   （国との比較）平均値テキスト">
          <a:extLst>
            <a:ext uri="{FF2B5EF4-FFF2-40B4-BE49-F238E27FC236}">
              <a16:creationId xmlns:a16="http://schemas.microsoft.com/office/drawing/2014/main" id="{FCE77F1B-0511-4D2A-860B-9B2D7D884C41}"/>
            </a:ext>
          </a:extLst>
        </xdr:cNvPr>
        <xdr:cNvSpPr txBox="1"/>
      </xdr:nvSpPr>
      <xdr:spPr>
        <a:xfrm>
          <a:off x="17106900" y="14311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60" name="フローチャート: 判断 259">
          <a:extLst>
            <a:ext uri="{FF2B5EF4-FFF2-40B4-BE49-F238E27FC236}">
              <a16:creationId xmlns:a16="http://schemas.microsoft.com/office/drawing/2014/main" id="{D94B104C-71B9-48E6-BDB4-EAFAF3CA6BF5}"/>
            </a:ext>
          </a:extLst>
        </xdr:cNvPr>
        <xdr:cNvSpPr/>
      </xdr:nvSpPr>
      <xdr:spPr>
        <a:xfrm>
          <a:off x="169672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170745</xdr:rowOff>
    </xdr:from>
    <xdr:to>
      <xdr:col>77</xdr:col>
      <xdr:colOff>44450</xdr:colOff>
      <xdr:row>83</xdr:row>
      <xdr:rowOff>66322</xdr:rowOff>
    </xdr:to>
    <xdr:cxnSp macro="">
      <xdr:nvCxnSpPr>
        <xdr:cNvPr id="261" name="直線コネクタ 260">
          <a:extLst>
            <a:ext uri="{FF2B5EF4-FFF2-40B4-BE49-F238E27FC236}">
              <a16:creationId xmlns:a16="http://schemas.microsoft.com/office/drawing/2014/main" id="{297D5233-E3E1-4953-961D-8F0670118C9F}"/>
            </a:ext>
          </a:extLst>
        </xdr:cNvPr>
        <xdr:cNvCxnSpPr/>
      </xdr:nvCxnSpPr>
      <xdr:spPr>
        <a:xfrm>
          <a:off x="15290800" y="1422964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2" name="フローチャート: 判断 261">
          <a:extLst>
            <a:ext uri="{FF2B5EF4-FFF2-40B4-BE49-F238E27FC236}">
              <a16:creationId xmlns:a16="http://schemas.microsoft.com/office/drawing/2014/main" id="{63C5210D-16F0-4653-9223-BE2A89CB8C48}"/>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63" name="テキスト ボックス 262">
          <a:extLst>
            <a:ext uri="{FF2B5EF4-FFF2-40B4-BE49-F238E27FC236}">
              <a16:creationId xmlns:a16="http://schemas.microsoft.com/office/drawing/2014/main" id="{EB4A2C74-DF62-47F5-8F35-1FCB1100CBED}"/>
            </a:ext>
          </a:extLst>
        </xdr:cNvPr>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170745</xdr:rowOff>
    </xdr:from>
    <xdr:to>
      <xdr:col>72</xdr:col>
      <xdr:colOff>203200</xdr:colOff>
      <xdr:row>83</xdr:row>
      <xdr:rowOff>119945</xdr:rowOff>
    </xdr:to>
    <xdr:cxnSp macro="">
      <xdr:nvCxnSpPr>
        <xdr:cNvPr id="264" name="直線コネクタ 263">
          <a:extLst>
            <a:ext uri="{FF2B5EF4-FFF2-40B4-BE49-F238E27FC236}">
              <a16:creationId xmlns:a16="http://schemas.microsoft.com/office/drawing/2014/main" id="{6371DB76-2A61-4034-9734-4388068E205F}"/>
            </a:ext>
          </a:extLst>
        </xdr:cNvPr>
        <xdr:cNvCxnSpPr/>
      </xdr:nvCxnSpPr>
      <xdr:spPr>
        <a:xfrm flipV="1">
          <a:off x="14401800" y="142296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109361</xdr:rowOff>
    </xdr:from>
    <xdr:to>
      <xdr:col>73</xdr:col>
      <xdr:colOff>44450</xdr:colOff>
      <xdr:row>84</xdr:row>
      <xdr:rowOff>39511</xdr:rowOff>
    </xdr:to>
    <xdr:sp macro="" textlink="">
      <xdr:nvSpPr>
        <xdr:cNvPr id="265" name="フローチャート: 判断 264">
          <a:extLst>
            <a:ext uri="{FF2B5EF4-FFF2-40B4-BE49-F238E27FC236}">
              <a16:creationId xmlns:a16="http://schemas.microsoft.com/office/drawing/2014/main" id="{8EB1DE04-DAF2-4158-9A90-10C10099F319}"/>
            </a:ext>
          </a:extLst>
        </xdr:cNvPr>
        <xdr:cNvSpPr/>
      </xdr:nvSpPr>
      <xdr:spPr>
        <a:xfrm>
          <a:off x="15240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24288</xdr:rowOff>
    </xdr:from>
    <xdr:ext cx="762000" cy="259045"/>
    <xdr:sp macro="" textlink="">
      <xdr:nvSpPr>
        <xdr:cNvPr id="266" name="テキスト ボックス 265">
          <a:extLst>
            <a:ext uri="{FF2B5EF4-FFF2-40B4-BE49-F238E27FC236}">
              <a16:creationId xmlns:a16="http://schemas.microsoft.com/office/drawing/2014/main" id="{9BD0956C-9AB4-4816-9BAE-2F602E7F55E5}"/>
            </a:ext>
          </a:extLst>
        </xdr:cNvPr>
        <xdr:cNvSpPr txBox="1"/>
      </xdr:nvSpPr>
      <xdr:spPr>
        <a:xfrm>
          <a:off x="149098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119945</xdr:rowOff>
    </xdr:from>
    <xdr:to>
      <xdr:col>68</xdr:col>
      <xdr:colOff>152400</xdr:colOff>
      <xdr:row>83</xdr:row>
      <xdr:rowOff>133350</xdr:rowOff>
    </xdr:to>
    <xdr:cxnSp macro="">
      <xdr:nvCxnSpPr>
        <xdr:cNvPr id="267" name="直線コネクタ 266">
          <a:extLst>
            <a:ext uri="{FF2B5EF4-FFF2-40B4-BE49-F238E27FC236}">
              <a16:creationId xmlns:a16="http://schemas.microsoft.com/office/drawing/2014/main" id="{73A67C0C-F1CF-42EB-8D2C-B6DBE5F8B0B7}"/>
            </a:ext>
          </a:extLst>
        </xdr:cNvPr>
        <xdr:cNvCxnSpPr/>
      </xdr:nvCxnSpPr>
      <xdr:spPr>
        <a:xfrm flipV="1">
          <a:off x="13512800" y="143502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68" name="フローチャート: 判断 267">
          <a:extLst>
            <a:ext uri="{FF2B5EF4-FFF2-40B4-BE49-F238E27FC236}">
              <a16:creationId xmlns:a16="http://schemas.microsoft.com/office/drawing/2014/main" id="{D3EFBC03-5DAA-4B8A-939C-49AA7681D09F}"/>
            </a:ext>
          </a:extLst>
        </xdr:cNvPr>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168927</xdr:rowOff>
    </xdr:from>
    <xdr:ext cx="762000" cy="259045"/>
    <xdr:sp macro="" textlink="">
      <xdr:nvSpPr>
        <xdr:cNvPr id="269" name="テキスト ボックス 268">
          <a:extLst>
            <a:ext uri="{FF2B5EF4-FFF2-40B4-BE49-F238E27FC236}">
              <a16:creationId xmlns:a16="http://schemas.microsoft.com/office/drawing/2014/main" id="{B4A85DCB-F2E1-4933-9D93-CE9D13705DC2}"/>
            </a:ext>
          </a:extLst>
        </xdr:cNvPr>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70" name="フローチャート: 判断 269">
          <a:extLst>
            <a:ext uri="{FF2B5EF4-FFF2-40B4-BE49-F238E27FC236}">
              <a16:creationId xmlns:a16="http://schemas.microsoft.com/office/drawing/2014/main" id="{A9431595-15BC-4584-9F73-EAB85A278B33}"/>
            </a:ext>
          </a:extLst>
        </xdr:cNvPr>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77911</xdr:rowOff>
    </xdr:from>
    <xdr:ext cx="762000" cy="259045"/>
    <xdr:sp macro="" textlink="">
      <xdr:nvSpPr>
        <xdr:cNvPr id="271" name="テキスト ボックス 270">
          <a:extLst>
            <a:ext uri="{FF2B5EF4-FFF2-40B4-BE49-F238E27FC236}">
              <a16:creationId xmlns:a16="http://schemas.microsoft.com/office/drawing/2014/main" id="{5E9F050A-9CD7-4B2C-84EE-F7B01A73E28B}"/>
            </a:ext>
          </a:extLst>
        </xdr:cNvPr>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1FE20A57-3A4F-4EBC-92DF-0B164B6EBDCA}"/>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D24A69A0-487B-4063-A1E0-5CEF452DEFA4}"/>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755D3856-838A-440B-9831-6DCD3AAD26E9}"/>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DE9A71A5-6B8D-4FA4-B5CB-24587F13A297}"/>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9B757B2B-B2ED-44D4-B25C-586C59AC2A8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28928</xdr:rowOff>
    </xdr:from>
    <xdr:to>
      <xdr:col>81</xdr:col>
      <xdr:colOff>95250</xdr:colOff>
      <xdr:row>83</xdr:row>
      <xdr:rowOff>130528</xdr:rowOff>
    </xdr:to>
    <xdr:sp macro="" textlink="">
      <xdr:nvSpPr>
        <xdr:cNvPr id="277" name="楕円 276">
          <a:extLst>
            <a:ext uri="{FF2B5EF4-FFF2-40B4-BE49-F238E27FC236}">
              <a16:creationId xmlns:a16="http://schemas.microsoft.com/office/drawing/2014/main" id="{C04ECDCD-A047-4513-9E58-149C741A297D}"/>
            </a:ext>
          </a:extLst>
        </xdr:cNvPr>
        <xdr:cNvSpPr/>
      </xdr:nvSpPr>
      <xdr:spPr>
        <a:xfrm>
          <a:off x="169672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45455</xdr:rowOff>
    </xdr:from>
    <xdr:ext cx="762000" cy="259045"/>
    <xdr:sp macro="" textlink="">
      <xdr:nvSpPr>
        <xdr:cNvPr id="278" name="給与水準   （国との比較）該当値テキスト">
          <a:extLst>
            <a:ext uri="{FF2B5EF4-FFF2-40B4-BE49-F238E27FC236}">
              <a16:creationId xmlns:a16="http://schemas.microsoft.com/office/drawing/2014/main" id="{EE0E0E95-6B48-4A44-AB88-BA341BBDD4CF}"/>
            </a:ext>
          </a:extLst>
        </xdr:cNvPr>
        <xdr:cNvSpPr txBox="1"/>
      </xdr:nvSpPr>
      <xdr:spPr>
        <a:xfrm>
          <a:off x="17106900" y="1410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15522</xdr:rowOff>
    </xdr:from>
    <xdr:to>
      <xdr:col>77</xdr:col>
      <xdr:colOff>95250</xdr:colOff>
      <xdr:row>83</xdr:row>
      <xdr:rowOff>117122</xdr:rowOff>
    </xdr:to>
    <xdr:sp macro="" textlink="">
      <xdr:nvSpPr>
        <xdr:cNvPr id="279" name="楕円 278">
          <a:extLst>
            <a:ext uri="{FF2B5EF4-FFF2-40B4-BE49-F238E27FC236}">
              <a16:creationId xmlns:a16="http://schemas.microsoft.com/office/drawing/2014/main" id="{0B2E5E86-1F7C-44B9-9569-1A89C0A4A0E0}"/>
            </a:ext>
          </a:extLst>
        </xdr:cNvPr>
        <xdr:cNvSpPr/>
      </xdr:nvSpPr>
      <xdr:spPr>
        <a:xfrm>
          <a:off x="16129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127299</xdr:rowOff>
    </xdr:from>
    <xdr:ext cx="736600" cy="259045"/>
    <xdr:sp macro="" textlink="">
      <xdr:nvSpPr>
        <xdr:cNvPr id="280" name="テキスト ボックス 279">
          <a:extLst>
            <a:ext uri="{FF2B5EF4-FFF2-40B4-BE49-F238E27FC236}">
              <a16:creationId xmlns:a16="http://schemas.microsoft.com/office/drawing/2014/main" id="{13A0DBC4-E9A0-47E6-BB72-00F2C734FA9E}"/>
            </a:ext>
          </a:extLst>
        </xdr:cNvPr>
        <xdr:cNvSpPr txBox="1"/>
      </xdr:nvSpPr>
      <xdr:spPr>
        <a:xfrm>
          <a:off x="15798800" y="1401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119945</xdr:rowOff>
    </xdr:from>
    <xdr:to>
      <xdr:col>73</xdr:col>
      <xdr:colOff>44450</xdr:colOff>
      <xdr:row>83</xdr:row>
      <xdr:rowOff>50095</xdr:rowOff>
    </xdr:to>
    <xdr:sp macro="" textlink="">
      <xdr:nvSpPr>
        <xdr:cNvPr id="281" name="楕円 280">
          <a:extLst>
            <a:ext uri="{FF2B5EF4-FFF2-40B4-BE49-F238E27FC236}">
              <a16:creationId xmlns:a16="http://schemas.microsoft.com/office/drawing/2014/main" id="{AA9AFB82-71A6-4AD5-BE27-1FB7778A9C09}"/>
            </a:ext>
          </a:extLst>
        </xdr:cNvPr>
        <xdr:cNvSpPr/>
      </xdr:nvSpPr>
      <xdr:spPr>
        <a:xfrm>
          <a:off x="15240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60272</xdr:rowOff>
    </xdr:from>
    <xdr:ext cx="762000" cy="259045"/>
    <xdr:sp macro="" textlink="">
      <xdr:nvSpPr>
        <xdr:cNvPr id="282" name="テキスト ボックス 281">
          <a:extLst>
            <a:ext uri="{FF2B5EF4-FFF2-40B4-BE49-F238E27FC236}">
              <a16:creationId xmlns:a16="http://schemas.microsoft.com/office/drawing/2014/main" id="{583D20F8-043A-4E30-B500-8BDD9510B0A6}"/>
            </a:ext>
          </a:extLst>
        </xdr:cNvPr>
        <xdr:cNvSpPr txBox="1"/>
      </xdr:nvSpPr>
      <xdr:spPr>
        <a:xfrm>
          <a:off x="14909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69145</xdr:rowOff>
    </xdr:from>
    <xdr:to>
      <xdr:col>68</xdr:col>
      <xdr:colOff>203200</xdr:colOff>
      <xdr:row>83</xdr:row>
      <xdr:rowOff>170745</xdr:rowOff>
    </xdr:to>
    <xdr:sp macro="" textlink="">
      <xdr:nvSpPr>
        <xdr:cNvPr id="283" name="楕円 282">
          <a:extLst>
            <a:ext uri="{FF2B5EF4-FFF2-40B4-BE49-F238E27FC236}">
              <a16:creationId xmlns:a16="http://schemas.microsoft.com/office/drawing/2014/main" id="{B9E85F52-A9BE-47EA-95C9-18DA2FC1E8C3}"/>
            </a:ext>
          </a:extLst>
        </xdr:cNvPr>
        <xdr:cNvSpPr/>
      </xdr:nvSpPr>
      <xdr:spPr>
        <a:xfrm>
          <a:off x="14351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9472</xdr:rowOff>
    </xdr:from>
    <xdr:ext cx="762000" cy="259045"/>
    <xdr:sp macro="" textlink="">
      <xdr:nvSpPr>
        <xdr:cNvPr id="284" name="テキスト ボックス 283">
          <a:extLst>
            <a:ext uri="{FF2B5EF4-FFF2-40B4-BE49-F238E27FC236}">
              <a16:creationId xmlns:a16="http://schemas.microsoft.com/office/drawing/2014/main" id="{697210F6-A30C-4B53-83C0-A684857ED2C2}"/>
            </a:ext>
          </a:extLst>
        </xdr:cNvPr>
        <xdr:cNvSpPr txBox="1"/>
      </xdr:nvSpPr>
      <xdr:spPr>
        <a:xfrm>
          <a:off x="14020800" y="140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5" name="楕円 284">
          <a:extLst>
            <a:ext uri="{FF2B5EF4-FFF2-40B4-BE49-F238E27FC236}">
              <a16:creationId xmlns:a16="http://schemas.microsoft.com/office/drawing/2014/main" id="{7397FDB2-73CA-4E30-9476-62FF7DEF7B54}"/>
            </a:ext>
          </a:extLst>
        </xdr:cNvPr>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6" name="テキスト ボックス 285">
          <a:extLst>
            <a:ext uri="{FF2B5EF4-FFF2-40B4-BE49-F238E27FC236}">
              <a16:creationId xmlns:a16="http://schemas.microsoft.com/office/drawing/2014/main" id="{80D1C4BA-0A9B-44F5-B753-B8CCDE176A1C}"/>
            </a:ext>
          </a:extLst>
        </xdr:cNvPr>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FA45FE9C-6101-4BE5-8519-E7FA042E9F4B}"/>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1B195A1E-0E50-473F-94DD-27E14FF56B72}"/>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CA4532B6-868F-4F10-A1D3-2AFC48F4B083}"/>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63324D61-7E75-485A-9694-C6872BA8B566}"/>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538358D-228F-41E0-9506-4BFCD234AC66}"/>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8516307A-557F-4142-B9E6-201FEBCE6F73}"/>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8308B9DB-3841-4760-B156-102FD3B94D37}"/>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6C381FF1-B7D3-44FE-8110-A1B70912ED6A}"/>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603964FA-46A2-489B-A9B9-907B1EB6A694}"/>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7ED60E50-1205-476F-83F0-3F41F98E4205}"/>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BDA2F0B-21FF-4512-8DA5-FFACDD3DCF27}"/>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59391559-C741-4977-A580-48752C6DCD27}"/>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5EAB6B04-8D78-4897-AC36-1A53B1092817}"/>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人増加し、類似団体平均と比較すると</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人下回っている。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今後も事務事業の見直しを進めるとともに、効率的な行政運営を図り、適正な定員管理に努める。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AB009337-CA63-4CAA-B882-DC699ED5D2F7}"/>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7BEA3F5A-074B-4333-8B73-3026EDA04344}"/>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CC985CB2-6DF3-4986-8302-074EA05727C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EBAA4CE7-AD98-42FF-90AA-5EC27992DA5A}"/>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91EC8F74-A800-4170-AC5C-E47C2ECD5043}"/>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FA7F4C9E-0239-4FBE-8E80-DFE669656E6A}"/>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38A7692B-E34A-42AB-A876-1FD28D9FAD06}"/>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5E636405-CBA8-493D-9214-088B4623C6D1}"/>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8F005234-87F4-413A-8DDF-E727582B1CC7}"/>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DF166690-46B1-40C0-8CAC-3D552F722F2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C13486CE-44A3-4581-A710-31959A21BECD}"/>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EC545FBC-8B2C-4D80-900B-7469F541DEA9}"/>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398E3866-8447-4FAE-8E31-5EA28067777A}"/>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1815B42F-8265-4E80-ABAE-10C656E7F795}"/>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19537381-45EB-49CB-AFC9-158C57ECF8CA}"/>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24236</xdr:rowOff>
    </xdr:to>
    <xdr:cxnSp macro="">
      <xdr:nvCxnSpPr>
        <xdr:cNvPr id="315" name="直線コネクタ 314">
          <a:extLst>
            <a:ext uri="{FF2B5EF4-FFF2-40B4-BE49-F238E27FC236}">
              <a16:creationId xmlns:a16="http://schemas.microsoft.com/office/drawing/2014/main" id="{241874E0-3252-4D47-A440-9A7121E3BF2D}"/>
            </a:ext>
          </a:extLst>
        </xdr:cNvPr>
        <xdr:cNvCxnSpPr/>
      </xdr:nvCxnSpPr>
      <xdr:spPr>
        <a:xfrm flipV="1">
          <a:off x="17018000" y="10239206"/>
          <a:ext cx="0" cy="11007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167763</xdr:rowOff>
    </xdr:from>
    <xdr:ext cx="762000" cy="259045"/>
    <xdr:sp macro="" textlink="">
      <xdr:nvSpPr>
        <xdr:cNvPr id="316" name="定員管理の状況最小値テキスト">
          <a:extLst>
            <a:ext uri="{FF2B5EF4-FFF2-40B4-BE49-F238E27FC236}">
              <a16:creationId xmlns:a16="http://schemas.microsoft.com/office/drawing/2014/main" id="{F38CD6C5-5C3B-4CBE-921C-14974A42D9A0}"/>
            </a:ext>
          </a:extLst>
        </xdr:cNvPr>
        <xdr:cNvSpPr txBox="1"/>
      </xdr:nvSpPr>
      <xdr:spPr>
        <a:xfrm>
          <a:off x="17106900" y="1131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24236</xdr:rowOff>
    </xdr:from>
    <xdr:to>
      <xdr:col>81</xdr:col>
      <xdr:colOff>133350</xdr:colOff>
      <xdr:row>66</xdr:row>
      <xdr:rowOff>24236</xdr:rowOff>
    </xdr:to>
    <xdr:cxnSp macro="">
      <xdr:nvCxnSpPr>
        <xdr:cNvPr id="317" name="直線コネクタ 316">
          <a:extLst>
            <a:ext uri="{FF2B5EF4-FFF2-40B4-BE49-F238E27FC236}">
              <a16:creationId xmlns:a16="http://schemas.microsoft.com/office/drawing/2014/main" id="{50083E17-EAEF-4B23-A0D6-F4BA48CD38F8}"/>
            </a:ext>
          </a:extLst>
        </xdr:cNvPr>
        <xdr:cNvCxnSpPr/>
      </xdr:nvCxnSpPr>
      <xdr:spPr>
        <a:xfrm>
          <a:off x="16929100" y="1133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18" name="定員管理の状況最大値テキスト">
          <a:extLst>
            <a:ext uri="{FF2B5EF4-FFF2-40B4-BE49-F238E27FC236}">
              <a16:creationId xmlns:a16="http://schemas.microsoft.com/office/drawing/2014/main" id="{18E9EE17-07E1-4E05-9BB8-0D33D842A5C4}"/>
            </a:ext>
          </a:extLst>
        </xdr:cNvPr>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19" name="直線コネクタ 318">
          <a:extLst>
            <a:ext uri="{FF2B5EF4-FFF2-40B4-BE49-F238E27FC236}">
              <a16:creationId xmlns:a16="http://schemas.microsoft.com/office/drawing/2014/main" id="{82508299-9B59-444B-AB11-C3C3905A69ED}"/>
            </a:ext>
          </a:extLst>
        </xdr:cNvPr>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10922</xdr:rowOff>
    </xdr:from>
    <xdr:to>
      <xdr:col>81</xdr:col>
      <xdr:colOff>44450</xdr:colOff>
      <xdr:row>60</xdr:row>
      <xdr:rowOff>13335</xdr:rowOff>
    </xdr:to>
    <xdr:cxnSp macro="">
      <xdr:nvCxnSpPr>
        <xdr:cNvPr id="320" name="直線コネクタ 319">
          <a:extLst>
            <a:ext uri="{FF2B5EF4-FFF2-40B4-BE49-F238E27FC236}">
              <a16:creationId xmlns:a16="http://schemas.microsoft.com/office/drawing/2014/main" id="{12A1C30C-C6D8-4633-AE7F-ADACD144C32D}"/>
            </a:ext>
          </a:extLst>
        </xdr:cNvPr>
        <xdr:cNvCxnSpPr/>
      </xdr:nvCxnSpPr>
      <xdr:spPr>
        <a:xfrm>
          <a:off x="16179800" y="10297922"/>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1371</xdr:rowOff>
    </xdr:from>
    <xdr:ext cx="762000" cy="259045"/>
    <xdr:sp macro="" textlink="">
      <xdr:nvSpPr>
        <xdr:cNvPr id="321" name="定員管理の状況平均値テキスト">
          <a:extLst>
            <a:ext uri="{FF2B5EF4-FFF2-40B4-BE49-F238E27FC236}">
              <a16:creationId xmlns:a16="http://schemas.microsoft.com/office/drawing/2014/main" id="{5B3C5EA3-53EF-4300-8556-7ECE598473D1}"/>
            </a:ext>
          </a:extLst>
        </xdr:cNvPr>
        <xdr:cNvSpPr txBox="1"/>
      </xdr:nvSpPr>
      <xdr:spPr>
        <a:xfrm>
          <a:off x="17106900" y="10288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29294</xdr:rowOff>
    </xdr:from>
    <xdr:to>
      <xdr:col>81</xdr:col>
      <xdr:colOff>95250</xdr:colOff>
      <xdr:row>60</xdr:row>
      <xdr:rowOff>130894</xdr:rowOff>
    </xdr:to>
    <xdr:sp macro="" textlink="">
      <xdr:nvSpPr>
        <xdr:cNvPr id="322" name="フローチャート: 判断 321">
          <a:extLst>
            <a:ext uri="{FF2B5EF4-FFF2-40B4-BE49-F238E27FC236}">
              <a16:creationId xmlns:a16="http://schemas.microsoft.com/office/drawing/2014/main" id="{0695FFCF-AAAF-43B1-B527-4B0049B02372}"/>
            </a:ext>
          </a:extLst>
        </xdr:cNvPr>
        <xdr:cNvSpPr/>
      </xdr:nvSpPr>
      <xdr:spPr>
        <a:xfrm>
          <a:off x="169672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10922</xdr:rowOff>
    </xdr:from>
    <xdr:to>
      <xdr:col>77</xdr:col>
      <xdr:colOff>44450</xdr:colOff>
      <xdr:row>60</xdr:row>
      <xdr:rowOff>15346</xdr:rowOff>
    </xdr:to>
    <xdr:cxnSp macro="">
      <xdr:nvCxnSpPr>
        <xdr:cNvPr id="323" name="直線コネクタ 322">
          <a:extLst>
            <a:ext uri="{FF2B5EF4-FFF2-40B4-BE49-F238E27FC236}">
              <a16:creationId xmlns:a16="http://schemas.microsoft.com/office/drawing/2014/main" id="{9B8ED0CF-4A48-4B2A-ACF4-2F8F185F8F0A}"/>
            </a:ext>
          </a:extLst>
        </xdr:cNvPr>
        <xdr:cNvCxnSpPr/>
      </xdr:nvCxnSpPr>
      <xdr:spPr>
        <a:xfrm flipV="1">
          <a:off x="15290800" y="10297922"/>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26077</xdr:rowOff>
    </xdr:from>
    <xdr:to>
      <xdr:col>77</xdr:col>
      <xdr:colOff>95250</xdr:colOff>
      <xdr:row>60</xdr:row>
      <xdr:rowOff>127677</xdr:rowOff>
    </xdr:to>
    <xdr:sp macro="" textlink="">
      <xdr:nvSpPr>
        <xdr:cNvPr id="324" name="フローチャート: 判断 323">
          <a:extLst>
            <a:ext uri="{FF2B5EF4-FFF2-40B4-BE49-F238E27FC236}">
              <a16:creationId xmlns:a16="http://schemas.microsoft.com/office/drawing/2014/main" id="{1D1F05D4-2D6C-469A-AE91-C3F47AE38777}"/>
            </a:ext>
          </a:extLst>
        </xdr:cNvPr>
        <xdr:cNvSpPr/>
      </xdr:nvSpPr>
      <xdr:spPr>
        <a:xfrm>
          <a:off x="16129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112454</xdr:rowOff>
    </xdr:from>
    <xdr:ext cx="736600" cy="259045"/>
    <xdr:sp macro="" textlink="">
      <xdr:nvSpPr>
        <xdr:cNvPr id="325" name="テキスト ボックス 324">
          <a:extLst>
            <a:ext uri="{FF2B5EF4-FFF2-40B4-BE49-F238E27FC236}">
              <a16:creationId xmlns:a16="http://schemas.microsoft.com/office/drawing/2014/main" id="{CE715D23-D414-4069-9CBD-E999873DBE22}"/>
            </a:ext>
          </a:extLst>
        </xdr:cNvPr>
        <xdr:cNvSpPr txBox="1"/>
      </xdr:nvSpPr>
      <xdr:spPr>
        <a:xfrm>
          <a:off x="15798800" y="1039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8509</xdr:rowOff>
    </xdr:from>
    <xdr:to>
      <xdr:col>72</xdr:col>
      <xdr:colOff>203200</xdr:colOff>
      <xdr:row>60</xdr:row>
      <xdr:rowOff>15346</xdr:rowOff>
    </xdr:to>
    <xdr:cxnSp macro="">
      <xdr:nvCxnSpPr>
        <xdr:cNvPr id="326" name="直線コネクタ 325">
          <a:extLst>
            <a:ext uri="{FF2B5EF4-FFF2-40B4-BE49-F238E27FC236}">
              <a16:creationId xmlns:a16="http://schemas.microsoft.com/office/drawing/2014/main" id="{3B224C48-13BB-4047-9A83-0B86B967D728}"/>
            </a:ext>
          </a:extLst>
        </xdr:cNvPr>
        <xdr:cNvCxnSpPr/>
      </xdr:nvCxnSpPr>
      <xdr:spPr>
        <a:xfrm>
          <a:off x="14401800" y="10295509"/>
          <a:ext cx="8890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28893</xdr:rowOff>
    </xdr:from>
    <xdr:to>
      <xdr:col>73</xdr:col>
      <xdr:colOff>44450</xdr:colOff>
      <xdr:row>60</xdr:row>
      <xdr:rowOff>130493</xdr:rowOff>
    </xdr:to>
    <xdr:sp macro="" textlink="">
      <xdr:nvSpPr>
        <xdr:cNvPr id="327" name="フローチャート: 判断 326">
          <a:extLst>
            <a:ext uri="{FF2B5EF4-FFF2-40B4-BE49-F238E27FC236}">
              <a16:creationId xmlns:a16="http://schemas.microsoft.com/office/drawing/2014/main" id="{D657F92E-C467-4DB8-A822-E123FF9BF6CE}"/>
            </a:ext>
          </a:extLst>
        </xdr:cNvPr>
        <xdr:cNvSpPr/>
      </xdr:nvSpPr>
      <xdr:spPr>
        <a:xfrm>
          <a:off x="15240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115270</xdr:rowOff>
    </xdr:from>
    <xdr:ext cx="762000" cy="259045"/>
    <xdr:sp macro="" textlink="">
      <xdr:nvSpPr>
        <xdr:cNvPr id="328" name="テキスト ボックス 327">
          <a:extLst>
            <a:ext uri="{FF2B5EF4-FFF2-40B4-BE49-F238E27FC236}">
              <a16:creationId xmlns:a16="http://schemas.microsoft.com/office/drawing/2014/main" id="{DAEA1068-D67F-4D6F-97E1-1DA486FEB516}"/>
            </a:ext>
          </a:extLst>
        </xdr:cNvPr>
        <xdr:cNvSpPr txBox="1"/>
      </xdr:nvSpPr>
      <xdr:spPr>
        <a:xfrm>
          <a:off x="14909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8509</xdr:rowOff>
    </xdr:from>
    <xdr:to>
      <xdr:col>68</xdr:col>
      <xdr:colOff>152400</xdr:colOff>
      <xdr:row>60</xdr:row>
      <xdr:rowOff>10520</xdr:rowOff>
    </xdr:to>
    <xdr:cxnSp macro="">
      <xdr:nvCxnSpPr>
        <xdr:cNvPr id="329" name="直線コネクタ 328">
          <a:extLst>
            <a:ext uri="{FF2B5EF4-FFF2-40B4-BE49-F238E27FC236}">
              <a16:creationId xmlns:a16="http://schemas.microsoft.com/office/drawing/2014/main" id="{2EECD52A-4C7D-4963-BBFB-D4FA328795A7}"/>
            </a:ext>
          </a:extLst>
        </xdr:cNvPr>
        <xdr:cNvCxnSpPr/>
      </xdr:nvCxnSpPr>
      <xdr:spPr>
        <a:xfrm flipV="1">
          <a:off x="13512800" y="1029550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22056</xdr:rowOff>
    </xdr:from>
    <xdr:to>
      <xdr:col>68</xdr:col>
      <xdr:colOff>203200</xdr:colOff>
      <xdr:row>60</xdr:row>
      <xdr:rowOff>123656</xdr:rowOff>
    </xdr:to>
    <xdr:sp macro="" textlink="">
      <xdr:nvSpPr>
        <xdr:cNvPr id="330" name="フローチャート: 判断 329">
          <a:extLst>
            <a:ext uri="{FF2B5EF4-FFF2-40B4-BE49-F238E27FC236}">
              <a16:creationId xmlns:a16="http://schemas.microsoft.com/office/drawing/2014/main" id="{E579FD02-397A-429B-A3F2-70079B40EB07}"/>
            </a:ext>
          </a:extLst>
        </xdr:cNvPr>
        <xdr:cNvSpPr/>
      </xdr:nvSpPr>
      <xdr:spPr>
        <a:xfrm>
          <a:off x="14351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108433</xdr:rowOff>
    </xdr:from>
    <xdr:ext cx="762000" cy="259045"/>
    <xdr:sp macro="" textlink="">
      <xdr:nvSpPr>
        <xdr:cNvPr id="331" name="テキスト ボックス 330">
          <a:extLst>
            <a:ext uri="{FF2B5EF4-FFF2-40B4-BE49-F238E27FC236}">
              <a16:creationId xmlns:a16="http://schemas.microsoft.com/office/drawing/2014/main" id="{4EE1EBE6-1598-45DA-8492-4C6AD33E22FE}"/>
            </a:ext>
          </a:extLst>
        </xdr:cNvPr>
        <xdr:cNvSpPr txBox="1"/>
      </xdr:nvSpPr>
      <xdr:spPr>
        <a:xfrm>
          <a:off x="14020800" y="1039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47392</xdr:rowOff>
    </xdr:from>
    <xdr:to>
      <xdr:col>64</xdr:col>
      <xdr:colOff>152400</xdr:colOff>
      <xdr:row>60</xdr:row>
      <xdr:rowOff>148992</xdr:rowOff>
    </xdr:to>
    <xdr:sp macro="" textlink="">
      <xdr:nvSpPr>
        <xdr:cNvPr id="332" name="フローチャート: 判断 331">
          <a:extLst>
            <a:ext uri="{FF2B5EF4-FFF2-40B4-BE49-F238E27FC236}">
              <a16:creationId xmlns:a16="http://schemas.microsoft.com/office/drawing/2014/main" id="{1DF319CE-DED6-4CE0-8A47-39FF8472F01A}"/>
            </a:ext>
          </a:extLst>
        </xdr:cNvPr>
        <xdr:cNvSpPr/>
      </xdr:nvSpPr>
      <xdr:spPr>
        <a:xfrm>
          <a:off x="13462000" y="1033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133769</xdr:rowOff>
    </xdr:from>
    <xdr:ext cx="762000" cy="259045"/>
    <xdr:sp macro="" textlink="">
      <xdr:nvSpPr>
        <xdr:cNvPr id="333" name="テキスト ボックス 332">
          <a:extLst>
            <a:ext uri="{FF2B5EF4-FFF2-40B4-BE49-F238E27FC236}">
              <a16:creationId xmlns:a16="http://schemas.microsoft.com/office/drawing/2014/main" id="{853E5973-AD65-4DD5-805A-97A19633AF65}"/>
            </a:ext>
          </a:extLst>
        </xdr:cNvPr>
        <xdr:cNvSpPr txBox="1"/>
      </xdr:nvSpPr>
      <xdr:spPr>
        <a:xfrm>
          <a:off x="13131800" y="1042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95071F74-4619-4E52-9A2E-CDBC50474DE2}"/>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BE41DAF3-34B1-411F-BAD4-B1E4BB77FD77}"/>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4DE4094A-EF01-447F-A051-A727576D4C77}"/>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DE34CBEC-4D54-4D62-8489-07292348EFEB}"/>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8B7765A8-FE54-4A0E-9635-5B667EFA5D5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133985</xdr:rowOff>
    </xdr:from>
    <xdr:to>
      <xdr:col>81</xdr:col>
      <xdr:colOff>95250</xdr:colOff>
      <xdr:row>60</xdr:row>
      <xdr:rowOff>64135</xdr:rowOff>
    </xdr:to>
    <xdr:sp macro="" textlink="">
      <xdr:nvSpPr>
        <xdr:cNvPr id="339" name="楕円 338">
          <a:extLst>
            <a:ext uri="{FF2B5EF4-FFF2-40B4-BE49-F238E27FC236}">
              <a16:creationId xmlns:a16="http://schemas.microsoft.com/office/drawing/2014/main" id="{2D96E463-E5AB-4297-98DC-0799A63A82F3}"/>
            </a:ext>
          </a:extLst>
        </xdr:cNvPr>
        <xdr:cNvSpPr/>
      </xdr:nvSpPr>
      <xdr:spPr>
        <a:xfrm>
          <a:off x="169672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55262</xdr:rowOff>
    </xdr:from>
    <xdr:ext cx="762000" cy="259045"/>
    <xdr:sp macro="" textlink="">
      <xdr:nvSpPr>
        <xdr:cNvPr id="340" name="定員管理の状況該当値テキスト">
          <a:extLst>
            <a:ext uri="{FF2B5EF4-FFF2-40B4-BE49-F238E27FC236}">
              <a16:creationId xmlns:a16="http://schemas.microsoft.com/office/drawing/2014/main" id="{E1DE582F-7653-4442-840F-F972011C590E}"/>
            </a:ext>
          </a:extLst>
        </xdr:cNvPr>
        <xdr:cNvSpPr txBox="1"/>
      </xdr:nvSpPr>
      <xdr:spPr>
        <a:xfrm>
          <a:off x="17106900" y="10170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131572</xdr:rowOff>
    </xdr:from>
    <xdr:to>
      <xdr:col>77</xdr:col>
      <xdr:colOff>95250</xdr:colOff>
      <xdr:row>60</xdr:row>
      <xdr:rowOff>61722</xdr:rowOff>
    </xdr:to>
    <xdr:sp macro="" textlink="">
      <xdr:nvSpPr>
        <xdr:cNvPr id="341" name="楕円 340">
          <a:extLst>
            <a:ext uri="{FF2B5EF4-FFF2-40B4-BE49-F238E27FC236}">
              <a16:creationId xmlns:a16="http://schemas.microsoft.com/office/drawing/2014/main" id="{AA216020-E58F-4126-B616-352ED58E1521}"/>
            </a:ext>
          </a:extLst>
        </xdr:cNvPr>
        <xdr:cNvSpPr/>
      </xdr:nvSpPr>
      <xdr:spPr>
        <a:xfrm>
          <a:off x="16129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71899</xdr:rowOff>
    </xdr:from>
    <xdr:ext cx="736600" cy="259045"/>
    <xdr:sp macro="" textlink="">
      <xdr:nvSpPr>
        <xdr:cNvPr id="342" name="テキスト ボックス 341">
          <a:extLst>
            <a:ext uri="{FF2B5EF4-FFF2-40B4-BE49-F238E27FC236}">
              <a16:creationId xmlns:a16="http://schemas.microsoft.com/office/drawing/2014/main" id="{63D29666-AB39-450D-BA7E-B88AB3BA9837}"/>
            </a:ext>
          </a:extLst>
        </xdr:cNvPr>
        <xdr:cNvSpPr txBox="1"/>
      </xdr:nvSpPr>
      <xdr:spPr>
        <a:xfrm>
          <a:off x="15798800" y="1001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135996</xdr:rowOff>
    </xdr:from>
    <xdr:to>
      <xdr:col>73</xdr:col>
      <xdr:colOff>44450</xdr:colOff>
      <xdr:row>60</xdr:row>
      <xdr:rowOff>66146</xdr:rowOff>
    </xdr:to>
    <xdr:sp macro="" textlink="">
      <xdr:nvSpPr>
        <xdr:cNvPr id="343" name="楕円 342">
          <a:extLst>
            <a:ext uri="{FF2B5EF4-FFF2-40B4-BE49-F238E27FC236}">
              <a16:creationId xmlns:a16="http://schemas.microsoft.com/office/drawing/2014/main" id="{D4CEC4F5-D282-49D9-BEED-014BC4776D8F}"/>
            </a:ext>
          </a:extLst>
        </xdr:cNvPr>
        <xdr:cNvSpPr/>
      </xdr:nvSpPr>
      <xdr:spPr>
        <a:xfrm>
          <a:off x="15240000" y="1025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76323</xdr:rowOff>
    </xdr:from>
    <xdr:ext cx="762000" cy="259045"/>
    <xdr:sp macro="" textlink="">
      <xdr:nvSpPr>
        <xdr:cNvPr id="344" name="テキスト ボックス 343">
          <a:extLst>
            <a:ext uri="{FF2B5EF4-FFF2-40B4-BE49-F238E27FC236}">
              <a16:creationId xmlns:a16="http://schemas.microsoft.com/office/drawing/2014/main" id="{8BE542B6-AE3A-4CB7-A42D-A7B4D71906A2}"/>
            </a:ext>
          </a:extLst>
        </xdr:cNvPr>
        <xdr:cNvSpPr txBox="1"/>
      </xdr:nvSpPr>
      <xdr:spPr>
        <a:xfrm>
          <a:off x="14909800" y="1002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129159</xdr:rowOff>
    </xdr:from>
    <xdr:to>
      <xdr:col>68</xdr:col>
      <xdr:colOff>203200</xdr:colOff>
      <xdr:row>60</xdr:row>
      <xdr:rowOff>59309</xdr:rowOff>
    </xdr:to>
    <xdr:sp macro="" textlink="">
      <xdr:nvSpPr>
        <xdr:cNvPr id="345" name="楕円 344">
          <a:extLst>
            <a:ext uri="{FF2B5EF4-FFF2-40B4-BE49-F238E27FC236}">
              <a16:creationId xmlns:a16="http://schemas.microsoft.com/office/drawing/2014/main" id="{A5891A0F-1C5E-485E-A0AD-726CCFD28E03}"/>
            </a:ext>
          </a:extLst>
        </xdr:cNvPr>
        <xdr:cNvSpPr/>
      </xdr:nvSpPr>
      <xdr:spPr>
        <a:xfrm>
          <a:off x="14351000" y="1024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69486</xdr:rowOff>
    </xdr:from>
    <xdr:ext cx="762000" cy="259045"/>
    <xdr:sp macro="" textlink="">
      <xdr:nvSpPr>
        <xdr:cNvPr id="346" name="テキスト ボックス 345">
          <a:extLst>
            <a:ext uri="{FF2B5EF4-FFF2-40B4-BE49-F238E27FC236}">
              <a16:creationId xmlns:a16="http://schemas.microsoft.com/office/drawing/2014/main" id="{0574B05F-118B-4C4C-8A80-F6468D240574}"/>
            </a:ext>
          </a:extLst>
        </xdr:cNvPr>
        <xdr:cNvSpPr txBox="1"/>
      </xdr:nvSpPr>
      <xdr:spPr>
        <a:xfrm>
          <a:off x="14020800" y="1001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131170</xdr:rowOff>
    </xdr:from>
    <xdr:to>
      <xdr:col>64</xdr:col>
      <xdr:colOff>152400</xdr:colOff>
      <xdr:row>60</xdr:row>
      <xdr:rowOff>61320</xdr:rowOff>
    </xdr:to>
    <xdr:sp macro="" textlink="">
      <xdr:nvSpPr>
        <xdr:cNvPr id="347" name="楕円 346">
          <a:extLst>
            <a:ext uri="{FF2B5EF4-FFF2-40B4-BE49-F238E27FC236}">
              <a16:creationId xmlns:a16="http://schemas.microsoft.com/office/drawing/2014/main" id="{64D30DD5-3616-4833-B787-95F12F983312}"/>
            </a:ext>
          </a:extLst>
        </xdr:cNvPr>
        <xdr:cNvSpPr/>
      </xdr:nvSpPr>
      <xdr:spPr>
        <a:xfrm>
          <a:off x="13462000" y="1024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71497</xdr:rowOff>
    </xdr:from>
    <xdr:ext cx="762000" cy="259045"/>
    <xdr:sp macro="" textlink="">
      <xdr:nvSpPr>
        <xdr:cNvPr id="348" name="テキスト ボックス 347">
          <a:extLst>
            <a:ext uri="{FF2B5EF4-FFF2-40B4-BE49-F238E27FC236}">
              <a16:creationId xmlns:a16="http://schemas.microsoft.com/office/drawing/2014/main" id="{999761DC-BD1E-4622-8245-98C5B845A0F8}"/>
            </a:ext>
          </a:extLst>
        </xdr:cNvPr>
        <xdr:cNvSpPr txBox="1"/>
      </xdr:nvSpPr>
      <xdr:spPr>
        <a:xfrm>
          <a:off x="13131800" y="1001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CF5B25C1-4422-4083-95D8-E523AFD9729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C5A5D97B-E7D6-4798-92A6-B2B7CE4B8D5F}"/>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4AE2FB2A-9067-4C50-9B44-64F47FCD2733}"/>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4A6AAA3B-DF3E-4BBB-B1F0-875737CE77E1}"/>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B75D168B-D739-431C-AADE-4D59D920FC34}"/>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359D706A-9838-4B27-889B-D3DDDE8130A4}"/>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40753BA3-BE0C-4B9A-A45A-BB3A7DB52CFD}"/>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6C635B59-6BFC-40BC-8AE3-140E9210227E}"/>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4EF2261D-FE74-4FD9-9B32-AC4DEB0CB56B}"/>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7380597-A6FC-43C1-B931-AD9D0E7E2F56}"/>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D56BDFAD-BFD2-439D-949D-C287C267A11D}"/>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62B0EA06-7E3E-4F86-A075-59C41508F8ED}"/>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7AFFA696-A2EA-4F5F-9039-8BC15237BE6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％上昇しているが、類似団体と比較すると</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ここ数年、市債の繰上償還を積極的に行っており、今後も償還額の平準化及び実質公債比率の急激な上昇の防止に努める。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92CD27AE-0173-40A5-B8CD-21B8EC0300BB}"/>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15F9E2E9-7339-4E22-99A8-D840C81E5CD8}"/>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A773F1DF-A26E-4868-B428-F2D6EEE0FAA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B261660B-5C9E-485E-A7AC-CCEF901852DF}"/>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9BA21098-75BD-43D0-878A-D94A23439E81}"/>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6A77851E-B662-4EC2-ADE3-40D71C581673}"/>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478B43A6-D844-4F91-8DA9-F9269D30B8AA}"/>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838FD404-8D07-4821-B621-D2B71767E3CC}"/>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ECAA999C-B70B-4B71-B65C-B699D0171502}"/>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6951C51C-56EB-48CC-A2F9-60996970C66B}"/>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100BAE5B-6222-4365-9494-0BAABC249C0B}"/>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BB2933F7-D428-4912-BA78-6CE6452BAD2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B3991F99-69D2-4041-925F-9C7B4A877DDC}"/>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2032</xdr:rowOff>
    </xdr:from>
    <xdr:to>
      <xdr:col>81</xdr:col>
      <xdr:colOff>44450</xdr:colOff>
      <xdr:row>44</xdr:row>
      <xdr:rowOff>116840</xdr:rowOff>
    </xdr:to>
    <xdr:cxnSp macro="">
      <xdr:nvCxnSpPr>
        <xdr:cNvPr id="375" name="直線コネクタ 374">
          <a:extLst>
            <a:ext uri="{FF2B5EF4-FFF2-40B4-BE49-F238E27FC236}">
              <a16:creationId xmlns:a16="http://schemas.microsoft.com/office/drawing/2014/main" id="{D94B7727-8659-44E6-B73F-8F66B877590B}"/>
            </a:ext>
          </a:extLst>
        </xdr:cNvPr>
        <xdr:cNvCxnSpPr/>
      </xdr:nvCxnSpPr>
      <xdr:spPr>
        <a:xfrm flipV="1">
          <a:off x="17018000" y="6174232"/>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a:extLst>
            <a:ext uri="{FF2B5EF4-FFF2-40B4-BE49-F238E27FC236}">
              <a16:creationId xmlns:a16="http://schemas.microsoft.com/office/drawing/2014/main" id="{CF2537D7-A49F-4C39-86EE-3D6523E78037}"/>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a:extLst>
            <a:ext uri="{FF2B5EF4-FFF2-40B4-BE49-F238E27FC236}">
              <a16:creationId xmlns:a16="http://schemas.microsoft.com/office/drawing/2014/main" id="{18455946-237B-48C0-B6D1-0DECB7C13B7F}"/>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88409</xdr:rowOff>
    </xdr:from>
    <xdr:ext cx="762000" cy="259045"/>
    <xdr:sp macro="" textlink="">
      <xdr:nvSpPr>
        <xdr:cNvPr id="378" name="公債費負担の状況最大値テキスト">
          <a:extLst>
            <a:ext uri="{FF2B5EF4-FFF2-40B4-BE49-F238E27FC236}">
              <a16:creationId xmlns:a16="http://schemas.microsoft.com/office/drawing/2014/main" id="{05805E81-804A-4EE8-949C-B05422CCF236}"/>
            </a:ext>
          </a:extLst>
        </xdr:cNvPr>
        <xdr:cNvSpPr txBox="1"/>
      </xdr:nvSpPr>
      <xdr:spPr>
        <a:xfrm>
          <a:off x="17106900" y="591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2032</xdr:rowOff>
    </xdr:from>
    <xdr:to>
      <xdr:col>81</xdr:col>
      <xdr:colOff>133350</xdr:colOff>
      <xdr:row>36</xdr:row>
      <xdr:rowOff>2032</xdr:rowOff>
    </xdr:to>
    <xdr:cxnSp macro="">
      <xdr:nvCxnSpPr>
        <xdr:cNvPr id="379" name="直線コネクタ 378">
          <a:extLst>
            <a:ext uri="{FF2B5EF4-FFF2-40B4-BE49-F238E27FC236}">
              <a16:creationId xmlns:a16="http://schemas.microsoft.com/office/drawing/2014/main" id="{A8788E7F-A70D-4B8F-9205-93F34CE4AF36}"/>
            </a:ext>
          </a:extLst>
        </xdr:cNvPr>
        <xdr:cNvCxnSpPr/>
      </xdr:nvCxnSpPr>
      <xdr:spPr>
        <a:xfrm>
          <a:off x="16929100" y="617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40</xdr:row>
      <xdr:rowOff>1524</xdr:rowOff>
    </xdr:to>
    <xdr:cxnSp macro="">
      <xdr:nvCxnSpPr>
        <xdr:cNvPr id="380" name="直線コネクタ 379">
          <a:extLst>
            <a:ext uri="{FF2B5EF4-FFF2-40B4-BE49-F238E27FC236}">
              <a16:creationId xmlns:a16="http://schemas.microsoft.com/office/drawing/2014/main" id="{DAB6D7F8-8337-4E73-A310-F8FD10FC43B6}"/>
            </a:ext>
          </a:extLst>
        </xdr:cNvPr>
        <xdr:cNvCxnSpPr/>
      </xdr:nvCxnSpPr>
      <xdr:spPr>
        <a:xfrm>
          <a:off x="16179800" y="6743700"/>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2303</xdr:rowOff>
    </xdr:from>
    <xdr:ext cx="762000" cy="259045"/>
    <xdr:sp macro="" textlink="">
      <xdr:nvSpPr>
        <xdr:cNvPr id="381" name="公債費負担の状況平均値テキスト">
          <a:extLst>
            <a:ext uri="{FF2B5EF4-FFF2-40B4-BE49-F238E27FC236}">
              <a16:creationId xmlns:a16="http://schemas.microsoft.com/office/drawing/2014/main" id="{79777FE5-39E7-4BF4-BFF6-132591D40AE5}"/>
            </a:ext>
          </a:extLst>
        </xdr:cNvPr>
        <xdr:cNvSpPr txBox="1"/>
      </xdr:nvSpPr>
      <xdr:spPr>
        <a:xfrm>
          <a:off x="17106900" y="7031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2" name="フローチャート: 判断 381">
          <a:extLst>
            <a:ext uri="{FF2B5EF4-FFF2-40B4-BE49-F238E27FC236}">
              <a16:creationId xmlns:a16="http://schemas.microsoft.com/office/drawing/2014/main" id="{2112FD17-7735-42A0-B8BC-8975AD35A12B}"/>
            </a:ext>
          </a:extLst>
        </xdr:cNvPr>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28194</xdr:rowOff>
    </xdr:from>
    <xdr:to>
      <xdr:col>77</xdr:col>
      <xdr:colOff>44450</xdr:colOff>
      <xdr:row>39</xdr:row>
      <xdr:rowOff>57150</xdr:rowOff>
    </xdr:to>
    <xdr:cxnSp macro="">
      <xdr:nvCxnSpPr>
        <xdr:cNvPr id="383" name="直線コネクタ 382">
          <a:extLst>
            <a:ext uri="{FF2B5EF4-FFF2-40B4-BE49-F238E27FC236}">
              <a16:creationId xmlns:a16="http://schemas.microsoft.com/office/drawing/2014/main" id="{8C3B835E-7A53-43CA-B780-D0CAB97102AE}"/>
            </a:ext>
          </a:extLst>
        </xdr:cNvPr>
        <xdr:cNvCxnSpPr/>
      </xdr:nvCxnSpPr>
      <xdr:spPr>
        <a:xfrm>
          <a:off x="15290800" y="67147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84" name="フローチャート: 判断 383">
          <a:extLst>
            <a:ext uri="{FF2B5EF4-FFF2-40B4-BE49-F238E27FC236}">
              <a16:creationId xmlns:a16="http://schemas.microsoft.com/office/drawing/2014/main" id="{22A5917D-F85C-4B4B-A8D1-62B94AC3C9AC}"/>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85" name="テキスト ボックス 384">
          <a:extLst>
            <a:ext uri="{FF2B5EF4-FFF2-40B4-BE49-F238E27FC236}">
              <a16:creationId xmlns:a16="http://schemas.microsoft.com/office/drawing/2014/main" id="{F59FE728-F89C-485C-B420-D6BEE3D0134D}"/>
            </a:ext>
          </a:extLst>
        </xdr:cNvPr>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28194</xdr:rowOff>
    </xdr:from>
    <xdr:to>
      <xdr:col>72</xdr:col>
      <xdr:colOff>203200</xdr:colOff>
      <xdr:row>39</xdr:row>
      <xdr:rowOff>47498</xdr:rowOff>
    </xdr:to>
    <xdr:cxnSp macro="">
      <xdr:nvCxnSpPr>
        <xdr:cNvPr id="386" name="直線コネクタ 385">
          <a:extLst>
            <a:ext uri="{FF2B5EF4-FFF2-40B4-BE49-F238E27FC236}">
              <a16:creationId xmlns:a16="http://schemas.microsoft.com/office/drawing/2014/main" id="{F34530F1-0400-4345-9827-C6D6F4860CC1}"/>
            </a:ext>
          </a:extLst>
        </xdr:cNvPr>
        <xdr:cNvCxnSpPr/>
      </xdr:nvCxnSpPr>
      <xdr:spPr>
        <a:xfrm flipV="1">
          <a:off x="14401800" y="67147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7" name="フローチャート: 判断 386">
          <a:extLst>
            <a:ext uri="{FF2B5EF4-FFF2-40B4-BE49-F238E27FC236}">
              <a16:creationId xmlns:a16="http://schemas.microsoft.com/office/drawing/2014/main" id="{1AD45F9B-1659-404E-A6BE-0D910D98613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8" name="テキスト ボックス 387">
          <a:extLst>
            <a:ext uri="{FF2B5EF4-FFF2-40B4-BE49-F238E27FC236}">
              <a16:creationId xmlns:a16="http://schemas.microsoft.com/office/drawing/2014/main" id="{1055D41A-DC2B-4B49-A841-246A88A90D4E}"/>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47498</xdr:rowOff>
    </xdr:from>
    <xdr:to>
      <xdr:col>68</xdr:col>
      <xdr:colOff>152400</xdr:colOff>
      <xdr:row>40</xdr:row>
      <xdr:rowOff>40132</xdr:rowOff>
    </xdr:to>
    <xdr:cxnSp macro="">
      <xdr:nvCxnSpPr>
        <xdr:cNvPr id="389" name="直線コネクタ 388">
          <a:extLst>
            <a:ext uri="{FF2B5EF4-FFF2-40B4-BE49-F238E27FC236}">
              <a16:creationId xmlns:a16="http://schemas.microsoft.com/office/drawing/2014/main" id="{B6245F58-C47C-4E37-960B-D7B6EDA2F35D}"/>
            </a:ext>
          </a:extLst>
        </xdr:cNvPr>
        <xdr:cNvCxnSpPr/>
      </xdr:nvCxnSpPr>
      <xdr:spPr>
        <a:xfrm flipV="1">
          <a:off x="13512800" y="673404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68834</xdr:rowOff>
    </xdr:from>
    <xdr:to>
      <xdr:col>68</xdr:col>
      <xdr:colOff>203200</xdr:colOff>
      <xdr:row>41</xdr:row>
      <xdr:rowOff>170434</xdr:rowOff>
    </xdr:to>
    <xdr:sp macro="" textlink="">
      <xdr:nvSpPr>
        <xdr:cNvPr id="390" name="フローチャート: 判断 389">
          <a:extLst>
            <a:ext uri="{FF2B5EF4-FFF2-40B4-BE49-F238E27FC236}">
              <a16:creationId xmlns:a16="http://schemas.microsoft.com/office/drawing/2014/main" id="{57149E35-2DF1-41D2-BA6A-A1AC38FE91FE}"/>
            </a:ext>
          </a:extLst>
        </xdr:cNvPr>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391" name="テキスト ボックス 390">
          <a:extLst>
            <a:ext uri="{FF2B5EF4-FFF2-40B4-BE49-F238E27FC236}">
              <a16:creationId xmlns:a16="http://schemas.microsoft.com/office/drawing/2014/main" id="{7FC5FBB1-479F-4247-8E1D-9708EA859E47}"/>
            </a:ext>
          </a:extLst>
        </xdr:cNvPr>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42164</xdr:rowOff>
    </xdr:from>
    <xdr:to>
      <xdr:col>64</xdr:col>
      <xdr:colOff>152400</xdr:colOff>
      <xdr:row>42</xdr:row>
      <xdr:rowOff>143764</xdr:rowOff>
    </xdr:to>
    <xdr:sp macro="" textlink="">
      <xdr:nvSpPr>
        <xdr:cNvPr id="392" name="フローチャート: 判断 391">
          <a:extLst>
            <a:ext uri="{FF2B5EF4-FFF2-40B4-BE49-F238E27FC236}">
              <a16:creationId xmlns:a16="http://schemas.microsoft.com/office/drawing/2014/main" id="{11055019-8C1A-427C-A935-CCD075D14D62}"/>
            </a:ext>
          </a:extLst>
        </xdr:cNvPr>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128541</xdr:rowOff>
    </xdr:from>
    <xdr:ext cx="762000" cy="259045"/>
    <xdr:sp macro="" textlink="">
      <xdr:nvSpPr>
        <xdr:cNvPr id="393" name="テキスト ボックス 392">
          <a:extLst>
            <a:ext uri="{FF2B5EF4-FFF2-40B4-BE49-F238E27FC236}">
              <a16:creationId xmlns:a16="http://schemas.microsoft.com/office/drawing/2014/main" id="{B3CC36D4-FAA1-4103-A006-B8BEDEA3F688}"/>
            </a:ext>
          </a:extLst>
        </xdr:cNvPr>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DE04A6CA-0572-4936-878C-62DEA6E1F0B8}"/>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5AC9FF26-96B1-490D-A588-A68401ED7A79}"/>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8DF2A0F8-8EF4-4358-8497-E981249EAD42}"/>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A19FFEB0-A4F4-4256-A981-9AE83F1B5333}"/>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FA633EFC-447A-4601-8A22-D6FFAC050342}"/>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122174</xdr:rowOff>
    </xdr:from>
    <xdr:to>
      <xdr:col>81</xdr:col>
      <xdr:colOff>95250</xdr:colOff>
      <xdr:row>40</xdr:row>
      <xdr:rowOff>52324</xdr:rowOff>
    </xdr:to>
    <xdr:sp macro="" textlink="">
      <xdr:nvSpPr>
        <xdr:cNvPr id="399" name="楕円 398">
          <a:extLst>
            <a:ext uri="{FF2B5EF4-FFF2-40B4-BE49-F238E27FC236}">
              <a16:creationId xmlns:a16="http://schemas.microsoft.com/office/drawing/2014/main" id="{2BA9E0C6-E1C4-44E3-B4D3-F3B1DAF5628B}"/>
            </a:ext>
          </a:extLst>
        </xdr:cNvPr>
        <xdr:cNvSpPr/>
      </xdr:nvSpPr>
      <xdr:spPr>
        <a:xfrm>
          <a:off x="169672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138701</xdr:rowOff>
    </xdr:from>
    <xdr:ext cx="762000" cy="259045"/>
    <xdr:sp macro="" textlink="">
      <xdr:nvSpPr>
        <xdr:cNvPr id="400" name="公債費負担の状況該当値テキスト">
          <a:extLst>
            <a:ext uri="{FF2B5EF4-FFF2-40B4-BE49-F238E27FC236}">
              <a16:creationId xmlns:a16="http://schemas.microsoft.com/office/drawing/2014/main" id="{51F9C47E-B3C5-4BD4-AF6C-0C7921414C24}"/>
            </a:ext>
          </a:extLst>
        </xdr:cNvPr>
        <xdr:cNvSpPr txBox="1"/>
      </xdr:nvSpPr>
      <xdr:spPr>
        <a:xfrm>
          <a:off x="17106900" y="66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1" name="楕円 400">
          <a:extLst>
            <a:ext uri="{FF2B5EF4-FFF2-40B4-BE49-F238E27FC236}">
              <a16:creationId xmlns:a16="http://schemas.microsoft.com/office/drawing/2014/main" id="{691DEF1B-4567-496E-A9DB-D3E162DE3B20}"/>
            </a:ext>
          </a:extLst>
        </xdr:cNvPr>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2" name="テキスト ボックス 401">
          <a:extLst>
            <a:ext uri="{FF2B5EF4-FFF2-40B4-BE49-F238E27FC236}">
              <a16:creationId xmlns:a16="http://schemas.microsoft.com/office/drawing/2014/main" id="{C509FE0B-86FD-433A-BF29-D4A4BC8C4DD4}"/>
            </a:ext>
          </a:extLst>
        </xdr:cNvPr>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148844</xdr:rowOff>
    </xdr:from>
    <xdr:to>
      <xdr:col>73</xdr:col>
      <xdr:colOff>44450</xdr:colOff>
      <xdr:row>39</xdr:row>
      <xdr:rowOff>78994</xdr:rowOff>
    </xdr:to>
    <xdr:sp macro="" textlink="">
      <xdr:nvSpPr>
        <xdr:cNvPr id="403" name="楕円 402">
          <a:extLst>
            <a:ext uri="{FF2B5EF4-FFF2-40B4-BE49-F238E27FC236}">
              <a16:creationId xmlns:a16="http://schemas.microsoft.com/office/drawing/2014/main" id="{E76A0B99-408F-4ABA-84E1-2DB575B68FBF}"/>
            </a:ext>
          </a:extLst>
        </xdr:cNvPr>
        <xdr:cNvSpPr/>
      </xdr:nvSpPr>
      <xdr:spPr>
        <a:xfrm>
          <a:off x="15240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89171</xdr:rowOff>
    </xdr:from>
    <xdr:ext cx="762000" cy="259045"/>
    <xdr:sp macro="" textlink="">
      <xdr:nvSpPr>
        <xdr:cNvPr id="404" name="テキスト ボックス 403">
          <a:extLst>
            <a:ext uri="{FF2B5EF4-FFF2-40B4-BE49-F238E27FC236}">
              <a16:creationId xmlns:a16="http://schemas.microsoft.com/office/drawing/2014/main" id="{BCDEF5CE-5829-44B4-A12A-5DDB1AD2B1B8}"/>
            </a:ext>
          </a:extLst>
        </xdr:cNvPr>
        <xdr:cNvSpPr txBox="1"/>
      </xdr:nvSpPr>
      <xdr:spPr>
        <a:xfrm>
          <a:off x="14909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168148</xdr:rowOff>
    </xdr:from>
    <xdr:to>
      <xdr:col>68</xdr:col>
      <xdr:colOff>203200</xdr:colOff>
      <xdr:row>39</xdr:row>
      <xdr:rowOff>98298</xdr:rowOff>
    </xdr:to>
    <xdr:sp macro="" textlink="">
      <xdr:nvSpPr>
        <xdr:cNvPr id="405" name="楕円 404">
          <a:extLst>
            <a:ext uri="{FF2B5EF4-FFF2-40B4-BE49-F238E27FC236}">
              <a16:creationId xmlns:a16="http://schemas.microsoft.com/office/drawing/2014/main" id="{D1131CBA-C7C2-4467-BAA5-AD1837589125}"/>
            </a:ext>
          </a:extLst>
        </xdr:cNvPr>
        <xdr:cNvSpPr/>
      </xdr:nvSpPr>
      <xdr:spPr>
        <a:xfrm>
          <a:off x="14351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108475</xdr:rowOff>
    </xdr:from>
    <xdr:ext cx="762000" cy="259045"/>
    <xdr:sp macro="" textlink="">
      <xdr:nvSpPr>
        <xdr:cNvPr id="406" name="テキスト ボックス 405">
          <a:extLst>
            <a:ext uri="{FF2B5EF4-FFF2-40B4-BE49-F238E27FC236}">
              <a16:creationId xmlns:a16="http://schemas.microsoft.com/office/drawing/2014/main" id="{E138AFFD-9356-4360-AC12-0ED9696D5A41}"/>
            </a:ext>
          </a:extLst>
        </xdr:cNvPr>
        <xdr:cNvSpPr txBox="1"/>
      </xdr:nvSpPr>
      <xdr:spPr>
        <a:xfrm>
          <a:off x="14020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160782</xdr:rowOff>
    </xdr:from>
    <xdr:to>
      <xdr:col>64</xdr:col>
      <xdr:colOff>152400</xdr:colOff>
      <xdr:row>40</xdr:row>
      <xdr:rowOff>90932</xdr:rowOff>
    </xdr:to>
    <xdr:sp macro="" textlink="">
      <xdr:nvSpPr>
        <xdr:cNvPr id="407" name="楕円 406">
          <a:extLst>
            <a:ext uri="{FF2B5EF4-FFF2-40B4-BE49-F238E27FC236}">
              <a16:creationId xmlns:a16="http://schemas.microsoft.com/office/drawing/2014/main" id="{070E95DB-0E54-4E01-8F0E-7AFE2FB6EF33}"/>
            </a:ext>
          </a:extLst>
        </xdr:cNvPr>
        <xdr:cNvSpPr/>
      </xdr:nvSpPr>
      <xdr:spPr>
        <a:xfrm>
          <a:off x="1346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101109</xdr:rowOff>
    </xdr:from>
    <xdr:ext cx="762000" cy="259045"/>
    <xdr:sp macro="" textlink="">
      <xdr:nvSpPr>
        <xdr:cNvPr id="408" name="テキスト ボックス 407">
          <a:extLst>
            <a:ext uri="{FF2B5EF4-FFF2-40B4-BE49-F238E27FC236}">
              <a16:creationId xmlns:a16="http://schemas.microsoft.com/office/drawing/2014/main" id="{44DDB548-FBFC-4277-A3CC-F93C492B7148}"/>
            </a:ext>
          </a:extLst>
        </xdr:cNvPr>
        <xdr:cNvSpPr txBox="1"/>
      </xdr:nvSpPr>
      <xdr:spPr>
        <a:xfrm>
          <a:off x="13131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4844526C-6096-4C50-835A-A9C10A88EB26}"/>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7006C6B6-F268-4FD7-A803-DC8C74DCA95E}"/>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C64E2863-A590-4B76-9B65-107B9A5A5089}"/>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263CD4D7-8985-4CB5-A54E-22A14120C28B}"/>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7631E8F9-BB63-4222-9B89-C08743E9AA7B}"/>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B03302D8-8A58-40F6-A412-FA97288ECBA8}"/>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4DA1A6A1-78E9-4C78-8A7B-2C7D8F761657}"/>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51D98051-2056-4954-BB97-73D590713FA9}"/>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773486AE-472D-49B8-88FD-87D48A21815C}"/>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56506945-7DD8-4D24-A304-1FD9F22C78DF}"/>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E05A2838-CCE8-4CB5-B5B2-4A7D83A7D943}"/>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8EC32CF-613A-4C0C-9B54-CC4A866A5678}"/>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65EBFEDD-76DE-4E16-B5ED-DCD58AEF329A}"/>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前年度に引き続き表示されていない。</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財政調整基金及び減債基金並びにその他目的基金の積立金等による充当可能財源が将来負担額を上回っているため、表示されていない。今後も、充当可能財源の確保とともに、将来世代への負担を少しでも軽減するよう財政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8E39C571-BE4E-41F4-87ED-2B6C7E2FED7A}"/>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81AA9DAE-EF79-44FE-A681-BF31DCC598CF}"/>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8B080756-6DFC-4847-868F-8CC5AB536CB7}"/>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FB1866A5-BB9B-4000-A956-2C2FC19E274F}"/>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3BC9C9C6-007E-45FC-A034-C2B4FDA7032F}"/>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67694013-1B53-4279-9DC1-DC727549EF9E}"/>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7B3FB308-A16E-4FE3-92D1-8AA70AADCE0F}"/>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B1A31ED4-F0A0-4E61-90AF-C8FFC3F75C1E}"/>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6B23E4F6-0FA2-4F43-950B-01255CAEF004}"/>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C1F75E6F-A2AF-4107-BB17-7484B83EB6D2}"/>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4FBBB8C2-9AE1-48F9-859F-941EE8A34F44}"/>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3B4C3D6F-2D7B-4E3C-A21E-35644FD98709}"/>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B2B3BFA5-174A-4CB8-894D-4B25F117539C}"/>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C899DECA-DDAB-4236-A2A5-0FF2507EAC4C}"/>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59289735-5F7F-46B1-8A82-55546AAB79B8}"/>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124460</xdr:rowOff>
    </xdr:to>
    <xdr:cxnSp macro="">
      <xdr:nvCxnSpPr>
        <xdr:cNvPr id="437" name="直線コネクタ 436">
          <a:extLst>
            <a:ext uri="{FF2B5EF4-FFF2-40B4-BE49-F238E27FC236}">
              <a16:creationId xmlns:a16="http://schemas.microsoft.com/office/drawing/2014/main" id="{A3A27900-0077-42DF-B7C4-FB1FA02FA738}"/>
            </a:ext>
          </a:extLst>
        </xdr:cNvPr>
        <xdr:cNvCxnSpPr/>
      </xdr:nvCxnSpPr>
      <xdr:spPr>
        <a:xfrm flipV="1">
          <a:off x="17018000" y="2370667"/>
          <a:ext cx="0" cy="169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96537</xdr:rowOff>
    </xdr:from>
    <xdr:ext cx="762000" cy="259045"/>
    <xdr:sp macro="" textlink="">
      <xdr:nvSpPr>
        <xdr:cNvPr id="438" name="将来負担の状況最小値テキスト">
          <a:extLst>
            <a:ext uri="{FF2B5EF4-FFF2-40B4-BE49-F238E27FC236}">
              <a16:creationId xmlns:a16="http://schemas.microsoft.com/office/drawing/2014/main" id="{1D41707E-0986-4F7A-92BA-BA000F83DDB9}"/>
            </a:ext>
          </a:extLst>
        </xdr:cNvPr>
        <xdr:cNvSpPr txBox="1"/>
      </xdr:nvSpPr>
      <xdr:spPr>
        <a:xfrm>
          <a:off x="17106900" y="403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124460</xdr:rowOff>
    </xdr:from>
    <xdr:to>
      <xdr:col>81</xdr:col>
      <xdr:colOff>133350</xdr:colOff>
      <xdr:row>23</xdr:row>
      <xdr:rowOff>124460</xdr:rowOff>
    </xdr:to>
    <xdr:cxnSp macro="">
      <xdr:nvCxnSpPr>
        <xdr:cNvPr id="439" name="直線コネクタ 438">
          <a:extLst>
            <a:ext uri="{FF2B5EF4-FFF2-40B4-BE49-F238E27FC236}">
              <a16:creationId xmlns:a16="http://schemas.microsoft.com/office/drawing/2014/main" id="{1F89FB54-F5E6-4E9B-BD77-C9760FB028F4}"/>
            </a:ext>
          </a:extLst>
        </xdr:cNvPr>
        <xdr:cNvCxnSpPr/>
      </xdr:nvCxnSpPr>
      <xdr:spPr>
        <a:xfrm>
          <a:off x="16929100" y="406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C05A7130-190D-44E2-A60E-86331FA37ADC}"/>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266EBA6F-07D1-484C-BBC3-69820EDD9682}"/>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67539</xdr:rowOff>
    </xdr:from>
    <xdr:ext cx="762000" cy="259045"/>
    <xdr:sp macro="" textlink="">
      <xdr:nvSpPr>
        <xdr:cNvPr id="442" name="将来負担の状況平均値テキスト">
          <a:extLst>
            <a:ext uri="{FF2B5EF4-FFF2-40B4-BE49-F238E27FC236}">
              <a16:creationId xmlns:a16="http://schemas.microsoft.com/office/drawing/2014/main" id="{28236061-9045-4517-961A-E318D8E0707D}"/>
            </a:ext>
          </a:extLst>
        </xdr:cNvPr>
        <xdr:cNvSpPr txBox="1"/>
      </xdr:nvSpPr>
      <xdr:spPr>
        <a:xfrm>
          <a:off x="17106900" y="2810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95462</xdr:rowOff>
    </xdr:from>
    <xdr:to>
      <xdr:col>81</xdr:col>
      <xdr:colOff>95250</xdr:colOff>
      <xdr:row>17</xdr:row>
      <xdr:rowOff>25612</xdr:rowOff>
    </xdr:to>
    <xdr:sp macro="" textlink="">
      <xdr:nvSpPr>
        <xdr:cNvPr id="443" name="フローチャート: 判断 442">
          <a:extLst>
            <a:ext uri="{FF2B5EF4-FFF2-40B4-BE49-F238E27FC236}">
              <a16:creationId xmlns:a16="http://schemas.microsoft.com/office/drawing/2014/main" id="{FCAEA601-4FFE-48D5-A226-B205C8049B45}"/>
            </a:ext>
          </a:extLst>
        </xdr:cNvPr>
        <xdr:cNvSpPr/>
      </xdr:nvSpPr>
      <xdr:spPr>
        <a:xfrm>
          <a:off x="169672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84737</xdr:rowOff>
    </xdr:from>
    <xdr:to>
      <xdr:col>77</xdr:col>
      <xdr:colOff>95250</xdr:colOff>
      <xdr:row>17</xdr:row>
      <xdr:rowOff>14887</xdr:rowOff>
    </xdr:to>
    <xdr:sp macro="" textlink="">
      <xdr:nvSpPr>
        <xdr:cNvPr id="444" name="フローチャート: 判断 443">
          <a:extLst>
            <a:ext uri="{FF2B5EF4-FFF2-40B4-BE49-F238E27FC236}">
              <a16:creationId xmlns:a16="http://schemas.microsoft.com/office/drawing/2014/main" id="{FBBBF6CE-74FD-48D0-B136-663281004D2C}"/>
            </a:ext>
          </a:extLst>
        </xdr:cNvPr>
        <xdr:cNvSpPr/>
      </xdr:nvSpPr>
      <xdr:spPr>
        <a:xfrm>
          <a:off x="16129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25064</xdr:rowOff>
    </xdr:from>
    <xdr:ext cx="736600" cy="259045"/>
    <xdr:sp macro="" textlink="">
      <xdr:nvSpPr>
        <xdr:cNvPr id="445" name="テキスト ボックス 444">
          <a:extLst>
            <a:ext uri="{FF2B5EF4-FFF2-40B4-BE49-F238E27FC236}">
              <a16:creationId xmlns:a16="http://schemas.microsoft.com/office/drawing/2014/main" id="{E8511207-8195-46CA-9E03-A1C64E252435}"/>
            </a:ext>
          </a:extLst>
        </xdr:cNvPr>
        <xdr:cNvSpPr txBox="1"/>
      </xdr:nvSpPr>
      <xdr:spPr>
        <a:xfrm>
          <a:off x="15798800" y="2596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82056</xdr:rowOff>
    </xdr:from>
    <xdr:to>
      <xdr:col>73</xdr:col>
      <xdr:colOff>44450</xdr:colOff>
      <xdr:row>17</xdr:row>
      <xdr:rowOff>12206</xdr:rowOff>
    </xdr:to>
    <xdr:sp macro="" textlink="">
      <xdr:nvSpPr>
        <xdr:cNvPr id="446" name="フローチャート: 判断 445">
          <a:extLst>
            <a:ext uri="{FF2B5EF4-FFF2-40B4-BE49-F238E27FC236}">
              <a16:creationId xmlns:a16="http://schemas.microsoft.com/office/drawing/2014/main" id="{10244DCC-9E1A-4ADA-818E-312DA3860FEE}"/>
            </a:ext>
          </a:extLst>
        </xdr:cNvPr>
        <xdr:cNvSpPr/>
      </xdr:nvSpPr>
      <xdr:spPr>
        <a:xfrm>
          <a:off x="15240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22383</xdr:rowOff>
    </xdr:from>
    <xdr:ext cx="762000" cy="259045"/>
    <xdr:sp macro="" textlink="">
      <xdr:nvSpPr>
        <xdr:cNvPr id="447" name="テキスト ボックス 446">
          <a:extLst>
            <a:ext uri="{FF2B5EF4-FFF2-40B4-BE49-F238E27FC236}">
              <a16:creationId xmlns:a16="http://schemas.microsoft.com/office/drawing/2014/main" id="{95B97FB3-2006-4D0E-A404-0F9187E10D28}"/>
            </a:ext>
          </a:extLst>
        </xdr:cNvPr>
        <xdr:cNvSpPr txBox="1"/>
      </xdr:nvSpPr>
      <xdr:spPr>
        <a:xfrm>
          <a:off x="14909800" y="25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67310</xdr:rowOff>
    </xdr:from>
    <xdr:to>
      <xdr:col>68</xdr:col>
      <xdr:colOff>203200</xdr:colOff>
      <xdr:row>16</xdr:row>
      <xdr:rowOff>168910</xdr:rowOff>
    </xdr:to>
    <xdr:sp macro="" textlink="">
      <xdr:nvSpPr>
        <xdr:cNvPr id="448" name="フローチャート: 判断 447">
          <a:extLst>
            <a:ext uri="{FF2B5EF4-FFF2-40B4-BE49-F238E27FC236}">
              <a16:creationId xmlns:a16="http://schemas.microsoft.com/office/drawing/2014/main" id="{E9E5783C-C8A4-4E6E-B539-E7F7A7FBDA9D}"/>
            </a:ext>
          </a:extLst>
        </xdr:cNvPr>
        <xdr:cNvSpPr/>
      </xdr:nvSpPr>
      <xdr:spPr>
        <a:xfrm>
          <a:off x="14351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7637</xdr:rowOff>
    </xdr:from>
    <xdr:ext cx="762000" cy="259045"/>
    <xdr:sp macro="" textlink="">
      <xdr:nvSpPr>
        <xdr:cNvPr id="449" name="テキスト ボックス 448">
          <a:extLst>
            <a:ext uri="{FF2B5EF4-FFF2-40B4-BE49-F238E27FC236}">
              <a16:creationId xmlns:a16="http://schemas.microsoft.com/office/drawing/2014/main" id="{19D7BFA4-89CA-425D-96CF-FE66F078FD16}"/>
            </a:ext>
          </a:extLst>
        </xdr:cNvPr>
        <xdr:cNvSpPr txBox="1"/>
      </xdr:nvSpPr>
      <xdr:spPr>
        <a:xfrm>
          <a:off x="14020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17992</xdr:rowOff>
    </xdr:from>
    <xdr:to>
      <xdr:col>64</xdr:col>
      <xdr:colOff>152400</xdr:colOff>
      <xdr:row>18</xdr:row>
      <xdr:rowOff>119592</xdr:rowOff>
    </xdr:to>
    <xdr:sp macro="" textlink="">
      <xdr:nvSpPr>
        <xdr:cNvPr id="450" name="フローチャート: 判断 449">
          <a:extLst>
            <a:ext uri="{FF2B5EF4-FFF2-40B4-BE49-F238E27FC236}">
              <a16:creationId xmlns:a16="http://schemas.microsoft.com/office/drawing/2014/main" id="{78056BF1-914E-4330-9AA8-23E917B5423F}"/>
            </a:ext>
          </a:extLst>
        </xdr:cNvPr>
        <xdr:cNvSpPr/>
      </xdr:nvSpPr>
      <xdr:spPr>
        <a:xfrm>
          <a:off x="13462000" y="310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129769</xdr:rowOff>
    </xdr:from>
    <xdr:ext cx="762000" cy="259045"/>
    <xdr:sp macro="" textlink="">
      <xdr:nvSpPr>
        <xdr:cNvPr id="451" name="テキスト ボックス 450">
          <a:extLst>
            <a:ext uri="{FF2B5EF4-FFF2-40B4-BE49-F238E27FC236}">
              <a16:creationId xmlns:a16="http://schemas.microsoft.com/office/drawing/2014/main" id="{741B9113-FDC8-407D-9500-5DE962CC3A6A}"/>
            </a:ext>
          </a:extLst>
        </xdr:cNvPr>
        <xdr:cNvSpPr txBox="1"/>
      </xdr:nvSpPr>
      <xdr:spPr>
        <a:xfrm>
          <a:off x="13131800" y="287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552B0793-8D96-4569-9BEA-415CB563CB1F}"/>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A773E28F-157C-4D99-9B85-DF0631D2A00E}"/>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7379C77D-1E7F-4884-BCB7-2376992ADFF3}"/>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37F6F916-B186-4DA0-8FD2-8C43FB5598B4}"/>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61ED2882-1AAE-436B-B85C-4182853B737C}"/>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B097C018-27B7-4E55-974E-516BDC0E4621}"/>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6CACEBA6-07DC-4E32-829C-57CC6304C934}"/>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CF95960C-AF20-4B74-A587-51BC6792D7D4}"/>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3A79B2DF-FA09-46CB-A960-F7F1B3F93448}"/>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佐賀県小城市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83D450E4-D1B4-4A9B-8584-313A74A73A79}"/>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80BDFA42-A8CC-4C9E-868B-9390E0F408E3}"/>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AF1F3210-7034-4F8E-B063-DBE7FB5D7EC1}"/>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AC8CADCB-C814-4D6E-BD31-D1175C479F66}"/>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190F7554-77AA-4728-AA0F-46AB22536603}"/>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CFFAD114-ACB3-4E81-A1BA-6C445EC57A19}"/>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AEEE2CA7-B412-406A-8E22-7FDB7D8950C9}"/>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45,327
45,020
95.81
23,299,522
22,532,942
517,891
11,762,701
19,205,507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C4744D20-6264-414B-9E7D-259DBE1CE982}"/>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C7A68B53-241C-46F0-A39D-6EB0A3C6E175}"/>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877E76AF-B4EF-4C1B-9665-05A4DD11245D}"/>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6AD3872B-4C0F-4F63-91A1-6B248148B19B}"/>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EBB304F8-1829-42E3-A8D5-7A714B907D26}"/>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27B1B67F-768E-4AEC-9202-45F0B5ECF8E9}"/>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DADCAF34-F743-4C07-BD34-2A304459B671}"/>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51AAD39C-E719-44AE-8B7E-A69EAB35ACB9}"/>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E9D6ED7-B99F-4232-A577-02E1C120536F}"/>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D1194DD9-EA83-4616-A2DC-00557B37A30B}"/>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643A47DD-6D92-4D6E-A0D5-BC9AA179952E}"/>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C6D1E618-19FA-469D-BC9D-E033BBD3DFD7}"/>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76586880-332F-4EBD-95CE-E7D6BB5D6418}"/>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CFDBE4BD-9A38-4932-9427-B3B2D1FA6B9A}"/>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E10233D4-7016-4D44-B5C0-B74F1D9EE20B}"/>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BB6D8D12-6EEF-4413-AAE4-D1AE22CAB28B}"/>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B57AEB77-5B56-4D66-80D4-C7A7FE6E72AD}"/>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4361CED4-79F6-4710-99C0-FA0DA0DFD48C}"/>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AE74A55E-4390-480A-BA1D-260EFD5FD34C}"/>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FCC65FCB-0F1B-40B2-AED2-4EABEA103283}"/>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D906170E-7A8D-4DE2-9712-F3B76082A0A6}"/>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84F3A89B-F91A-4947-ACED-1F888E6C766D}"/>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19253536-7B17-4EF5-B1B6-A66DAFE2BCAC}"/>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5AA56A72-FC13-472C-8CFB-28503306060E}"/>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C8E7D98F-D194-4678-B349-48CF83C653CE}"/>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1F400558-76F5-48B2-81BD-3FDCC01602EA}"/>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992D5B34-8FE3-4728-82CF-D930C53CD3CD}"/>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375FC2FB-A428-4CF2-B4F7-F12F1BABD998}"/>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8CD0D7CC-1B6F-4FC6-BB9B-9467B07C3B4F}"/>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8A5B0083-6C17-4013-902F-4CE0B221FEE2}"/>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CFC4ECE0-3EE5-4F91-8617-5413779ACBA5}"/>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4711C09E-78D8-4C5F-880B-BDD5909EF5AF}"/>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％減少し、類似団体平均と比較すると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％上回っている。給与制度の適正化や施設管理の在り方について、引き続き検討し、人件費の適正管理に努める。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5396CA40-21CA-49B5-8050-B71D18B9E827}"/>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E7E3A3A-F2C8-4807-A4AC-4AF00EE7019B}"/>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72651BB9-819C-4FA1-8B8A-F8B538EAD71A}"/>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CEDA08D7-F92C-48E8-8AA8-F8FB19B12454}"/>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4B77E005-B20A-463E-BBA1-3A7D807E05B3}"/>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A6F7C289-92E4-45CE-AC1C-07B381F6E01B}"/>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E2EE7B6F-4B60-4C53-BC33-F1B6F70CC148}"/>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3DE1E920-9905-40FB-990C-6D8A751C2E7F}"/>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286F0DD2-C0A5-47A7-BDE8-7D586470AB73}"/>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E3DFCCB8-4B6F-4347-82A6-5CF0EFE47121}"/>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7B2408A1-E8E1-498B-9C9A-CE76B4E7AE68}"/>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B2AD3EA7-5FFF-4E26-9E9C-3937CBADD1F8}"/>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3B1C3CB8-4817-4ECB-ACCA-5E6BA5B41FD4}"/>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2F8A026E-8646-48FF-9520-48F5C9A630AF}"/>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8B60DEC-FE31-4DFB-A3A3-6E9586A2BF1A}"/>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454314A0-62C1-4485-8C80-FCE29269D1D5}"/>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41</xdr:row>
      <xdr:rowOff>62230</xdr:rowOff>
    </xdr:to>
    <xdr:cxnSp macro="">
      <xdr:nvCxnSpPr>
        <xdr:cNvPr id="61" name="直線コネクタ 60">
          <a:extLst>
            <a:ext uri="{FF2B5EF4-FFF2-40B4-BE49-F238E27FC236}">
              <a16:creationId xmlns:a16="http://schemas.microsoft.com/office/drawing/2014/main" id="{29A62161-E922-4B82-B821-9A547E6DB1F0}"/>
            </a:ext>
          </a:extLst>
        </xdr:cNvPr>
        <xdr:cNvCxnSpPr/>
      </xdr:nvCxnSpPr>
      <xdr:spPr>
        <a:xfrm flipV="1">
          <a:off x="4826000" y="56362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34307</xdr:rowOff>
    </xdr:from>
    <xdr:ext cx="762000" cy="259045"/>
    <xdr:sp macro="" textlink="">
      <xdr:nvSpPr>
        <xdr:cNvPr id="62" name="人件費最小値テキスト">
          <a:extLst>
            <a:ext uri="{FF2B5EF4-FFF2-40B4-BE49-F238E27FC236}">
              <a16:creationId xmlns:a16="http://schemas.microsoft.com/office/drawing/2014/main" id="{46CF3417-49DC-4629-80BE-A98524578D2E}"/>
            </a:ext>
          </a:extLst>
        </xdr:cNvPr>
        <xdr:cNvSpPr txBox="1"/>
      </xdr:nvSpPr>
      <xdr:spPr>
        <a:xfrm>
          <a:off x="4914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62230</xdr:rowOff>
    </xdr:from>
    <xdr:to>
      <xdr:col>24</xdr:col>
      <xdr:colOff>114300</xdr:colOff>
      <xdr:row>41</xdr:row>
      <xdr:rowOff>62230</xdr:rowOff>
    </xdr:to>
    <xdr:cxnSp macro="">
      <xdr:nvCxnSpPr>
        <xdr:cNvPr id="63" name="直線コネクタ 62">
          <a:extLst>
            <a:ext uri="{FF2B5EF4-FFF2-40B4-BE49-F238E27FC236}">
              <a16:creationId xmlns:a16="http://schemas.microsoft.com/office/drawing/2014/main" id="{BC3A3240-974F-48D7-9E3C-C3A1B1621AF5}"/>
            </a:ext>
          </a:extLst>
        </xdr:cNvPr>
        <xdr:cNvCxnSpPr/>
      </xdr:nvCxnSpPr>
      <xdr:spPr>
        <a:xfrm>
          <a:off x="4737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a:extLst>
            <a:ext uri="{FF2B5EF4-FFF2-40B4-BE49-F238E27FC236}">
              <a16:creationId xmlns:a16="http://schemas.microsoft.com/office/drawing/2014/main" id="{89E00D72-EE2B-4003-AACF-1C1743973179}"/>
            </a:ext>
          </a:extLst>
        </xdr:cNvPr>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a:extLst>
            <a:ext uri="{FF2B5EF4-FFF2-40B4-BE49-F238E27FC236}">
              <a16:creationId xmlns:a16="http://schemas.microsoft.com/office/drawing/2014/main" id="{06F5F0B6-E168-4947-ACDC-377A582600C3}"/>
            </a:ext>
          </a:extLst>
        </xdr:cNvPr>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35</xdr:row>
      <xdr:rowOff>39370</xdr:rowOff>
    </xdr:to>
    <xdr:cxnSp macro="">
      <xdr:nvCxnSpPr>
        <xdr:cNvPr id="66" name="直線コネクタ 65">
          <a:extLst>
            <a:ext uri="{FF2B5EF4-FFF2-40B4-BE49-F238E27FC236}">
              <a16:creationId xmlns:a16="http://schemas.microsoft.com/office/drawing/2014/main" id="{2ACCA5BB-C26A-44C8-B1BC-BDDB03A951D2}"/>
            </a:ext>
          </a:extLst>
        </xdr:cNvPr>
        <xdr:cNvCxnSpPr/>
      </xdr:nvCxnSpPr>
      <xdr:spPr>
        <a:xfrm flipV="1">
          <a:off x="3987800" y="60248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123207</xdr:rowOff>
    </xdr:from>
    <xdr:ext cx="762000" cy="259045"/>
    <xdr:sp macro="" textlink="">
      <xdr:nvSpPr>
        <xdr:cNvPr id="67" name="人件費平均値テキスト">
          <a:extLst>
            <a:ext uri="{FF2B5EF4-FFF2-40B4-BE49-F238E27FC236}">
              <a16:creationId xmlns:a16="http://schemas.microsoft.com/office/drawing/2014/main" id="{156ADA07-C216-4CB1-B086-E2D8D4222DF7}"/>
            </a:ext>
          </a:extLst>
        </xdr:cNvPr>
        <xdr:cNvSpPr txBox="1"/>
      </xdr:nvSpPr>
      <xdr:spPr>
        <a:xfrm>
          <a:off x="4914900" y="578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68" name="フローチャート: 判断 67">
          <a:extLst>
            <a:ext uri="{FF2B5EF4-FFF2-40B4-BE49-F238E27FC236}">
              <a16:creationId xmlns:a16="http://schemas.microsoft.com/office/drawing/2014/main" id="{95B44A27-C499-4F72-9912-87F82EACCCFF}"/>
            </a:ext>
          </a:extLst>
        </xdr:cNvPr>
        <xdr:cNvSpPr/>
      </xdr:nvSpPr>
      <xdr:spPr>
        <a:xfrm>
          <a:off x="47752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149860</xdr:rowOff>
    </xdr:from>
    <xdr:to>
      <xdr:col>19</xdr:col>
      <xdr:colOff>187325</xdr:colOff>
      <xdr:row>35</xdr:row>
      <xdr:rowOff>39370</xdr:rowOff>
    </xdr:to>
    <xdr:cxnSp macro="">
      <xdr:nvCxnSpPr>
        <xdr:cNvPr id="69" name="直線コネクタ 68">
          <a:extLst>
            <a:ext uri="{FF2B5EF4-FFF2-40B4-BE49-F238E27FC236}">
              <a16:creationId xmlns:a16="http://schemas.microsoft.com/office/drawing/2014/main" id="{EF0B3856-5306-4917-A293-29EBBDFF74BA}"/>
            </a:ext>
          </a:extLst>
        </xdr:cNvPr>
        <xdr:cNvCxnSpPr/>
      </xdr:nvCxnSpPr>
      <xdr:spPr>
        <a:xfrm>
          <a:off x="3098800" y="5979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121920</xdr:rowOff>
    </xdr:from>
    <xdr:to>
      <xdr:col>20</xdr:col>
      <xdr:colOff>38100</xdr:colOff>
      <xdr:row>35</xdr:row>
      <xdr:rowOff>52070</xdr:rowOff>
    </xdr:to>
    <xdr:sp macro="" textlink="">
      <xdr:nvSpPr>
        <xdr:cNvPr id="70" name="フローチャート: 判断 69">
          <a:extLst>
            <a:ext uri="{FF2B5EF4-FFF2-40B4-BE49-F238E27FC236}">
              <a16:creationId xmlns:a16="http://schemas.microsoft.com/office/drawing/2014/main" id="{4552BBD8-A648-492F-9650-0F69B3F866B1}"/>
            </a:ext>
          </a:extLst>
        </xdr:cNvPr>
        <xdr:cNvSpPr/>
      </xdr:nvSpPr>
      <xdr:spPr>
        <a:xfrm>
          <a:off x="3937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62247</xdr:rowOff>
    </xdr:from>
    <xdr:ext cx="736600" cy="259045"/>
    <xdr:sp macro="" textlink="">
      <xdr:nvSpPr>
        <xdr:cNvPr id="71" name="テキスト ボックス 70">
          <a:extLst>
            <a:ext uri="{FF2B5EF4-FFF2-40B4-BE49-F238E27FC236}">
              <a16:creationId xmlns:a16="http://schemas.microsoft.com/office/drawing/2014/main" id="{CC65304B-8C51-4EFD-B135-241618291BA4}"/>
            </a:ext>
          </a:extLst>
        </xdr:cNvPr>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149860</xdr:rowOff>
    </xdr:from>
    <xdr:to>
      <xdr:col>15</xdr:col>
      <xdr:colOff>98425</xdr:colOff>
      <xdr:row>34</xdr:row>
      <xdr:rowOff>165100</xdr:rowOff>
    </xdr:to>
    <xdr:cxnSp macro="">
      <xdr:nvCxnSpPr>
        <xdr:cNvPr id="72" name="直線コネクタ 71">
          <a:extLst>
            <a:ext uri="{FF2B5EF4-FFF2-40B4-BE49-F238E27FC236}">
              <a16:creationId xmlns:a16="http://schemas.microsoft.com/office/drawing/2014/main" id="{B840EB45-B46A-460D-87E8-D13D7306EFFB}"/>
            </a:ext>
          </a:extLst>
        </xdr:cNvPr>
        <xdr:cNvCxnSpPr/>
      </xdr:nvCxnSpPr>
      <xdr:spPr>
        <a:xfrm flipV="1">
          <a:off x="2209800" y="5979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99060</xdr:rowOff>
    </xdr:from>
    <xdr:to>
      <xdr:col>15</xdr:col>
      <xdr:colOff>149225</xdr:colOff>
      <xdr:row>35</xdr:row>
      <xdr:rowOff>29210</xdr:rowOff>
    </xdr:to>
    <xdr:sp macro="" textlink="">
      <xdr:nvSpPr>
        <xdr:cNvPr id="73" name="フローチャート: 判断 72">
          <a:extLst>
            <a:ext uri="{FF2B5EF4-FFF2-40B4-BE49-F238E27FC236}">
              <a16:creationId xmlns:a16="http://schemas.microsoft.com/office/drawing/2014/main" id="{B608085D-4DF7-4AB2-B444-B434E66B0E71}"/>
            </a:ext>
          </a:extLst>
        </xdr:cNvPr>
        <xdr:cNvSpPr/>
      </xdr:nvSpPr>
      <xdr:spPr>
        <a:xfrm>
          <a:off x="3048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39387</xdr:rowOff>
    </xdr:from>
    <xdr:ext cx="762000" cy="259045"/>
    <xdr:sp macro="" textlink="">
      <xdr:nvSpPr>
        <xdr:cNvPr id="74" name="テキスト ボックス 73">
          <a:extLst>
            <a:ext uri="{FF2B5EF4-FFF2-40B4-BE49-F238E27FC236}">
              <a16:creationId xmlns:a16="http://schemas.microsoft.com/office/drawing/2014/main" id="{BB301D4C-4EE4-463F-8467-25DC44519499}"/>
            </a:ext>
          </a:extLst>
        </xdr:cNvPr>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96520</xdr:rowOff>
    </xdr:from>
    <xdr:to>
      <xdr:col>11</xdr:col>
      <xdr:colOff>9525</xdr:colOff>
      <xdr:row>34</xdr:row>
      <xdr:rowOff>165100</xdr:rowOff>
    </xdr:to>
    <xdr:cxnSp macro="">
      <xdr:nvCxnSpPr>
        <xdr:cNvPr id="75" name="直線コネクタ 74">
          <a:extLst>
            <a:ext uri="{FF2B5EF4-FFF2-40B4-BE49-F238E27FC236}">
              <a16:creationId xmlns:a16="http://schemas.microsoft.com/office/drawing/2014/main" id="{0D6CF07C-1EE8-49AA-B2F3-B9F34128DE2F}"/>
            </a:ext>
          </a:extLst>
        </xdr:cNvPr>
        <xdr:cNvCxnSpPr/>
      </xdr:nvCxnSpPr>
      <xdr:spPr>
        <a:xfrm>
          <a:off x="1320800" y="5925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91440</xdr:rowOff>
    </xdr:from>
    <xdr:to>
      <xdr:col>11</xdr:col>
      <xdr:colOff>60325</xdr:colOff>
      <xdr:row>35</xdr:row>
      <xdr:rowOff>21590</xdr:rowOff>
    </xdr:to>
    <xdr:sp macro="" textlink="">
      <xdr:nvSpPr>
        <xdr:cNvPr id="76" name="フローチャート: 判断 75">
          <a:extLst>
            <a:ext uri="{FF2B5EF4-FFF2-40B4-BE49-F238E27FC236}">
              <a16:creationId xmlns:a16="http://schemas.microsoft.com/office/drawing/2014/main" id="{9423B7E4-9F12-4A82-A7E6-5F566EDFA35C}"/>
            </a:ext>
          </a:extLst>
        </xdr:cNvPr>
        <xdr:cNvSpPr/>
      </xdr:nvSpPr>
      <xdr:spPr>
        <a:xfrm>
          <a:off x="2159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31767</xdr:rowOff>
    </xdr:from>
    <xdr:ext cx="762000" cy="259045"/>
    <xdr:sp macro="" textlink="">
      <xdr:nvSpPr>
        <xdr:cNvPr id="77" name="テキスト ボックス 76">
          <a:extLst>
            <a:ext uri="{FF2B5EF4-FFF2-40B4-BE49-F238E27FC236}">
              <a16:creationId xmlns:a16="http://schemas.microsoft.com/office/drawing/2014/main" id="{AD70B1E3-019E-4A1A-BBA1-1E589559A014}"/>
            </a:ext>
          </a:extLst>
        </xdr:cNvPr>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53340</xdr:rowOff>
    </xdr:from>
    <xdr:to>
      <xdr:col>6</xdr:col>
      <xdr:colOff>171450</xdr:colOff>
      <xdr:row>34</xdr:row>
      <xdr:rowOff>154940</xdr:rowOff>
    </xdr:to>
    <xdr:sp macro="" textlink="">
      <xdr:nvSpPr>
        <xdr:cNvPr id="78" name="フローチャート: 判断 77">
          <a:extLst>
            <a:ext uri="{FF2B5EF4-FFF2-40B4-BE49-F238E27FC236}">
              <a16:creationId xmlns:a16="http://schemas.microsoft.com/office/drawing/2014/main" id="{9AA0B311-5AA7-4B35-8DE6-173EBEE37408}"/>
            </a:ext>
          </a:extLst>
        </xdr:cNvPr>
        <xdr:cNvSpPr/>
      </xdr:nvSpPr>
      <xdr:spPr>
        <a:xfrm>
          <a:off x="1270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139717</xdr:rowOff>
    </xdr:from>
    <xdr:ext cx="762000" cy="259045"/>
    <xdr:sp macro="" textlink="">
      <xdr:nvSpPr>
        <xdr:cNvPr id="79" name="テキスト ボックス 78">
          <a:extLst>
            <a:ext uri="{FF2B5EF4-FFF2-40B4-BE49-F238E27FC236}">
              <a16:creationId xmlns:a16="http://schemas.microsoft.com/office/drawing/2014/main" id="{49ACCD7C-478A-4C97-AE95-61E7259AD2CA}"/>
            </a:ext>
          </a:extLst>
        </xdr:cNvPr>
        <xdr:cNvSpPr txBox="1"/>
      </xdr:nvSpPr>
      <xdr:spPr>
        <a:xfrm>
          <a:off x="939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70072BF8-1426-41E1-90D9-126CC8F53149}"/>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E12A250B-E570-4D93-857D-51AB3755646B}"/>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E705D3AB-8D20-4D4A-98E6-C4106AD515FA}"/>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5BE2210C-6C41-4E34-B2F2-2A1302CE5766}"/>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D865B0E8-20EF-475A-BE1C-CBB56A29FF78}"/>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144780</xdr:rowOff>
    </xdr:from>
    <xdr:to>
      <xdr:col>24</xdr:col>
      <xdr:colOff>76200</xdr:colOff>
      <xdr:row>35</xdr:row>
      <xdr:rowOff>74930</xdr:rowOff>
    </xdr:to>
    <xdr:sp macro="" textlink="">
      <xdr:nvSpPr>
        <xdr:cNvPr id="85" name="楕円 84">
          <a:extLst>
            <a:ext uri="{FF2B5EF4-FFF2-40B4-BE49-F238E27FC236}">
              <a16:creationId xmlns:a16="http://schemas.microsoft.com/office/drawing/2014/main" id="{B8CDBE2A-A419-46A6-9792-A66DE7336DDB}"/>
            </a:ext>
          </a:extLst>
        </xdr:cNvPr>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116857</xdr:rowOff>
    </xdr:from>
    <xdr:ext cx="762000" cy="259045"/>
    <xdr:sp macro="" textlink="">
      <xdr:nvSpPr>
        <xdr:cNvPr id="86" name="人件費該当値テキスト">
          <a:extLst>
            <a:ext uri="{FF2B5EF4-FFF2-40B4-BE49-F238E27FC236}">
              <a16:creationId xmlns:a16="http://schemas.microsoft.com/office/drawing/2014/main" id="{831A3368-69C5-4193-87BE-F1C1834C47EB}"/>
            </a:ext>
          </a:extLst>
        </xdr:cNvPr>
        <xdr:cNvSpPr txBox="1"/>
      </xdr:nvSpPr>
      <xdr:spPr>
        <a:xfrm>
          <a:off x="49149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160020</xdr:rowOff>
    </xdr:from>
    <xdr:to>
      <xdr:col>20</xdr:col>
      <xdr:colOff>38100</xdr:colOff>
      <xdr:row>35</xdr:row>
      <xdr:rowOff>90170</xdr:rowOff>
    </xdr:to>
    <xdr:sp macro="" textlink="">
      <xdr:nvSpPr>
        <xdr:cNvPr id="87" name="楕円 86">
          <a:extLst>
            <a:ext uri="{FF2B5EF4-FFF2-40B4-BE49-F238E27FC236}">
              <a16:creationId xmlns:a16="http://schemas.microsoft.com/office/drawing/2014/main" id="{EACDE3FA-8FC4-44F7-B985-44E1C71E6873}"/>
            </a:ext>
          </a:extLst>
        </xdr:cNvPr>
        <xdr:cNvSpPr/>
      </xdr:nvSpPr>
      <xdr:spPr>
        <a:xfrm>
          <a:off x="3937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74947</xdr:rowOff>
    </xdr:from>
    <xdr:ext cx="736600" cy="259045"/>
    <xdr:sp macro="" textlink="">
      <xdr:nvSpPr>
        <xdr:cNvPr id="88" name="テキスト ボックス 87">
          <a:extLst>
            <a:ext uri="{FF2B5EF4-FFF2-40B4-BE49-F238E27FC236}">
              <a16:creationId xmlns:a16="http://schemas.microsoft.com/office/drawing/2014/main" id="{3B371DED-4957-4F0B-88C0-47D679B01540}"/>
            </a:ext>
          </a:extLst>
        </xdr:cNvPr>
        <xdr:cNvSpPr txBox="1"/>
      </xdr:nvSpPr>
      <xdr:spPr>
        <a:xfrm>
          <a:off x="3606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99060</xdr:rowOff>
    </xdr:from>
    <xdr:to>
      <xdr:col>15</xdr:col>
      <xdr:colOff>149225</xdr:colOff>
      <xdr:row>35</xdr:row>
      <xdr:rowOff>29210</xdr:rowOff>
    </xdr:to>
    <xdr:sp macro="" textlink="">
      <xdr:nvSpPr>
        <xdr:cNvPr id="89" name="楕円 88">
          <a:extLst>
            <a:ext uri="{FF2B5EF4-FFF2-40B4-BE49-F238E27FC236}">
              <a16:creationId xmlns:a16="http://schemas.microsoft.com/office/drawing/2014/main" id="{38723136-7738-4E38-A88D-D73703D5C1CA}"/>
            </a:ext>
          </a:extLst>
        </xdr:cNvPr>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13987</xdr:rowOff>
    </xdr:from>
    <xdr:ext cx="762000" cy="259045"/>
    <xdr:sp macro="" textlink="">
      <xdr:nvSpPr>
        <xdr:cNvPr id="90" name="テキスト ボックス 89">
          <a:extLst>
            <a:ext uri="{FF2B5EF4-FFF2-40B4-BE49-F238E27FC236}">
              <a16:creationId xmlns:a16="http://schemas.microsoft.com/office/drawing/2014/main" id="{CEED4F90-AED8-4DB9-82E6-22DC84D71D40}"/>
            </a:ext>
          </a:extLst>
        </xdr:cNvPr>
        <xdr:cNvSpPr txBox="1"/>
      </xdr:nvSpPr>
      <xdr:spPr>
        <a:xfrm>
          <a:off x="2717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114300</xdr:rowOff>
    </xdr:from>
    <xdr:to>
      <xdr:col>11</xdr:col>
      <xdr:colOff>60325</xdr:colOff>
      <xdr:row>35</xdr:row>
      <xdr:rowOff>44450</xdr:rowOff>
    </xdr:to>
    <xdr:sp macro="" textlink="">
      <xdr:nvSpPr>
        <xdr:cNvPr id="91" name="楕円 90">
          <a:extLst>
            <a:ext uri="{FF2B5EF4-FFF2-40B4-BE49-F238E27FC236}">
              <a16:creationId xmlns:a16="http://schemas.microsoft.com/office/drawing/2014/main" id="{D9C03B27-BEA5-45C0-ADF0-84B0D9AF68B6}"/>
            </a:ext>
          </a:extLst>
        </xdr:cNvPr>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29227</xdr:rowOff>
    </xdr:from>
    <xdr:ext cx="762000" cy="259045"/>
    <xdr:sp macro="" textlink="">
      <xdr:nvSpPr>
        <xdr:cNvPr id="92" name="テキスト ボックス 91">
          <a:extLst>
            <a:ext uri="{FF2B5EF4-FFF2-40B4-BE49-F238E27FC236}">
              <a16:creationId xmlns:a16="http://schemas.microsoft.com/office/drawing/2014/main" id="{A812F0F5-AFBB-424D-8F16-AEE0CE8E3B12}"/>
            </a:ext>
          </a:extLst>
        </xdr:cNvPr>
        <xdr:cNvSpPr txBox="1"/>
      </xdr:nvSpPr>
      <xdr:spPr>
        <a:xfrm>
          <a:off x="1828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45720</xdr:rowOff>
    </xdr:from>
    <xdr:to>
      <xdr:col>6</xdr:col>
      <xdr:colOff>171450</xdr:colOff>
      <xdr:row>34</xdr:row>
      <xdr:rowOff>147320</xdr:rowOff>
    </xdr:to>
    <xdr:sp macro="" textlink="">
      <xdr:nvSpPr>
        <xdr:cNvPr id="93" name="楕円 92">
          <a:extLst>
            <a:ext uri="{FF2B5EF4-FFF2-40B4-BE49-F238E27FC236}">
              <a16:creationId xmlns:a16="http://schemas.microsoft.com/office/drawing/2014/main" id="{4974FB29-0FED-41E0-A58D-9B9FE88F5AD3}"/>
            </a:ext>
          </a:extLst>
        </xdr:cNvPr>
        <xdr:cNvSpPr/>
      </xdr:nvSpPr>
      <xdr:spPr>
        <a:xfrm>
          <a:off x="1270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157497</xdr:rowOff>
    </xdr:from>
    <xdr:ext cx="762000" cy="259045"/>
    <xdr:sp macro="" textlink="">
      <xdr:nvSpPr>
        <xdr:cNvPr id="94" name="テキスト ボックス 93">
          <a:extLst>
            <a:ext uri="{FF2B5EF4-FFF2-40B4-BE49-F238E27FC236}">
              <a16:creationId xmlns:a16="http://schemas.microsoft.com/office/drawing/2014/main" id="{BCF02962-0C6E-4752-AA6C-E9786ED4AF84}"/>
            </a:ext>
          </a:extLst>
        </xdr:cNvPr>
        <xdr:cNvSpPr txBox="1"/>
      </xdr:nvSpPr>
      <xdr:spPr>
        <a:xfrm>
          <a:off x="939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6639C80-348F-4D83-8283-6D00676CE371}"/>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B09BAD25-C9DB-4DE1-B712-078FB6DDC96C}"/>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6C186B71-7EF5-4B7B-82EE-7BCE6958650D}"/>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B3729381-0EE0-4B20-8DFB-B5FF85DBCEA4}"/>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A5AE4C2C-1DDC-4099-B665-737789522377}"/>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344065BC-2849-4D5C-A374-92E97B707338}"/>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3B36C4DC-AAD5-4BED-BD91-7EE8106DFD4A}"/>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30FAFFE9-A9EA-40D5-AB5D-31BC3CB5D712}"/>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2D70B35F-9B21-4072-85F7-5FBE987F0B89}"/>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D8E429DA-1982-4B41-9594-FDA8F26408B2}"/>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6A0BB5B5-075B-453E-88D7-8A7E84308472}"/>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％上昇し、類似団体平均と比較すると</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ふるさと応援寄附金の返礼品等に係る経費が多くなっている。また、公共施設運営に係る経費の増加が課題となっており、公共施設等総合管理計画に基づき、公共施設等の集約化・複合化を進める等により、施設保有量の適正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B2ECE3BF-7ADC-4564-8C55-BC501AECD467}"/>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5F8F9B44-4BCA-4704-80BE-EBABB62986DC}"/>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7EAC44FD-5318-4C6B-9953-24EE5E6A423F}"/>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6FF603C3-24C5-4C4E-8A5D-7B0B5DB2836D}"/>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FD56107F-E5EA-4A41-ABEB-7A711ED8CC26}"/>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380211CB-6BC8-4C66-B8CA-47520605061B}"/>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5BEAF46D-F6E6-4C9F-8F8F-47A9889FFB8A}"/>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5EC1C3F-937D-4803-842C-CB15E5258CEB}"/>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B0AB9800-884E-4A06-AE9E-9AB07B1ACA6A}"/>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B75EA641-794F-434B-9442-5BFB10B680CC}"/>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371BF82B-2856-4B4A-97F8-2CECB1971D33}"/>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805E9671-FCDD-4751-B62D-ADA0773CEFF8}"/>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9A9561EE-9420-4447-867B-6E53F5AB24F7}"/>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F24FC27C-B539-4D56-85DD-085135B1202B}"/>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EBC811B2-F7C2-441A-8B38-1D2AE6BEF998}"/>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9ADC01B7-D4CD-47F1-97EB-2FB2E1CB116F}"/>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66040</xdr:rowOff>
    </xdr:from>
    <xdr:to>
      <xdr:col>82</xdr:col>
      <xdr:colOff>107950</xdr:colOff>
      <xdr:row>20</xdr:row>
      <xdr:rowOff>157480</xdr:rowOff>
    </xdr:to>
    <xdr:cxnSp macro="">
      <xdr:nvCxnSpPr>
        <xdr:cNvPr id="122" name="直線コネクタ 121">
          <a:extLst>
            <a:ext uri="{FF2B5EF4-FFF2-40B4-BE49-F238E27FC236}">
              <a16:creationId xmlns:a16="http://schemas.microsoft.com/office/drawing/2014/main" id="{1EE37AE6-1278-405E-B0FA-9391FD35DBD6}"/>
            </a:ext>
          </a:extLst>
        </xdr:cNvPr>
        <xdr:cNvCxnSpPr/>
      </xdr:nvCxnSpPr>
      <xdr:spPr>
        <a:xfrm flipV="1">
          <a:off x="16510000" y="21234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129557</xdr:rowOff>
    </xdr:from>
    <xdr:ext cx="762000" cy="259045"/>
    <xdr:sp macro="" textlink="">
      <xdr:nvSpPr>
        <xdr:cNvPr id="123" name="物件費最小値テキスト">
          <a:extLst>
            <a:ext uri="{FF2B5EF4-FFF2-40B4-BE49-F238E27FC236}">
              <a16:creationId xmlns:a16="http://schemas.microsoft.com/office/drawing/2014/main" id="{9A21D8C5-1836-4690-996B-EE5FA3AC7116}"/>
            </a:ext>
          </a:extLst>
        </xdr:cNvPr>
        <xdr:cNvSpPr txBox="1"/>
      </xdr:nvSpPr>
      <xdr:spPr>
        <a:xfrm>
          <a:off x="16598900" y="355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157480</xdr:rowOff>
    </xdr:from>
    <xdr:to>
      <xdr:col>82</xdr:col>
      <xdr:colOff>196850</xdr:colOff>
      <xdr:row>20</xdr:row>
      <xdr:rowOff>157480</xdr:rowOff>
    </xdr:to>
    <xdr:cxnSp macro="">
      <xdr:nvCxnSpPr>
        <xdr:cNvPr id="124" name="直線コネクタ 123">
          <a:extLst>
            <a:ext uri="{FF2B5EF4-FFF2-40B4-BE49-F238E27FC236}">
              <a16:creationId xmlns:a16="http://schemas.microsoft.com/office/drawing/2014/main" id="{6819B378-6ED8-4FDC-92CF-A5D96258CD30}"/>
            </a:ext>
          </a:extLst>
        </xdr:cNvPr>
        <xdr:cNvCxnSpPr/>
      </xdr:nvCxnSpPr>
      <xdr:spPr>
        <a:xfrm>
          <a:off x="16421100" y="358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152417</xdr:rowOff>
    </xdr:from>
    <xdr:ext cx="762000" cy="259045"/>
    <xdr:sp macro="" textlink="">
      <xdr:nvSpPr>
        <xdr:cNvPr id="125" name="物件費最大値テキスト">
          <a:extLst>
            <a:ext uri="{FF2B5EF4-FFF2-40B4-BE49-F238E27FC236}">
              <a16:creationId xmlns:a16="http://schemas.microsoft.com/office/drawing/2014/main" id="{FD5EBE6E-F037-4CB9-8290-710CD669FA7D}"/>
            </a:ext>
          </a:extLst>
        </xdr:cNvPr>
        <xdr:cNvSpPr txBox="1"/>
      </xdr:nvSpPr>
      <xdr:spPr>
        <a:xfrm>
          <a:off x="165989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66040</xdr:rowOff>
    </xdr:from>
    <xdr:to>
      <xdr:col>82</xdr:col>
      <xdr:colOff>196850</xdr:colOff>
      <xdr:row>12</xdr:row>
      <xdr:rowOff>66040</xdr:rowOff>
    </xdr:to>
    <xdr:cxnSp macro="">
      <xdr:nvCxnSpPr>
        <xdr:cNvPr id="126" name="直線コネクタ 125">
          <a:extLst>
            <a:ext uri="{FF2B5EF4-FFF2-40B4-BE49-F238E27FC236}">
              <a16:creationId xmlns:a16="http://schemas.microsoft.com/office/drawing/2014/main" id="{D7C4141B-4358-453D-89C2-1F86827F9587}"/>
            </a:ext>
          </a:extLst>
        </xdr:cNvPr>
        <xdr:cNvCxnSpPr/>
      </xdr:nvCxnSpPr>
      <xdr:spPr>
        <a:xfrm>
          <a:off x="16421100" y="212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31750</xdr:rowOff>
    </xdr:from>
    <xdr:to>
      <xdr:col>82</xdr:col>
      <xdr:colOff>107950</xdr:colOff>
      <xdr:row>18</xdr:row>
      <xdr:rowOff>12700</xdr:rowOff>
    </xdr:to>
    <xdr:cxnSp macro="">
      <xdr:nvCxnSpPr>
        <xdr:cNvPr id="127" name="直線コネクタ 126">
          <a:extLst>
            <a:ext uri="{FF2B5EF4-FFF2-40B4-BE49-F238E27FC236}">
              <a16:creationId xmlns:a16="http://schemas.microsoft.com/office/drawing/2014/main" id="{447C44AB-9058-4ED5-B7C8-C51123ABF6E9}"/>
            </a:ext>
          </a:extLst>
        </xdr:cNvPr>
        <xdr:cNvCxnSpPr/>
      </xdr:nvCxnSpPr>
      <xdr:spPr>
        <a:xfrm>
          <a:off x="15671800" y="29464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8" name="物件費平均値テキスト">
          <a:extLst>
            <a:ext uri="{FF2B5EF4-FFF2-40B4-BE49-F238E27FC236}">
              <a16:creationId xmlns:a16="http://schemas.microsoft.com/office/drawing/2014/main" id="{17B35BFB-693F-4F13-8088-57C2610578F9}"/>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9" name="フローチャート: 判断 128">
          <a:extLst>
            <a:ext uri="{FF2B5EF4-FFF2-40B4-BE49-F238E27FC236}">
              <a16:creationId xmlns:a16="http://schemas.microsoft.com/office/drawing/2014/main" id="{B0E0F080-DC94-4441-BB6E-CEBA60B45BF2}"/>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31750</xdr:rowOff>
    </xdr:to>
    <xdr:cxnSp macro="">
      <xdr:nvCxnSpPr>
        <xdr:cNvPr id="130" name="直線コネクタ 129">
          <a:extLst>
            <a:ext uri="{FF2B5EF4-FFF2-40B4-BE49-F238E27FC236}">
              <a16:creationId xmlns:a16="http://schemas.microsoft.com/office/drawing/2014/main" id="{167E7CCA-0D74-45F7-8E23-8B72BF734F75}"/>
            </a:ext>
          </a:extLst>
        </xdr:cNvPr>
        <xdr:cNvCxnSpPr/>
      </xdr:nvCxnSpPr>
      <xdr:spPr>
        <a:xfrm>
          <a:off x="14782800" y="2938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60960</xdr:rowOff>
    </xdr:from>
    <xdr:to>
      <xdr:col>78</xdr:col>
      <xdr:colOff>120650</xdr:colOff>
      <xdr:row>16</xdr:row>
      <xdr:rowOff>162560</xdr:rowOff>
    </xdr:to>
    <xdr:sp macro="" textlink="">
      <xdr:nvSpPr>
        <xdr:cNvPr id="131" name="フローチャート: 判断 130">
          <a:extLst>
            <a:ext uri="{FF2B5EF4-FFF2-40B4-BE49-F238E27FC236}">
              <a16:creationId xmlns:a16="http://schemas.microsoft.com/office/drawing/2014/main" id="{B6F748D7-AE98-4EAC-B150-90365A9C833D}"/>
            </a:ext>
          </a:extLst>
        </xdr:cNvPr>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1287</xdr:rowOff>
    </xdr:from>
    <xdr:ext cx="736600" cy="259045"/>
    <xdr:sp macro="" textlink="">
      <xdr:nvSpPr>
        <xdr:cNvPr id="132" name="テキスト ボックス 131">
          <a:extLst>
            <a:ext uri="{FF2B5EF4-FFF2-40B4-BE49-F238E27FC236}">
              <a16:creationId xmlns:a16="http://schemas.microsoft.com/office/drawing/2014/main" id="{1A5FF30C-4CF9-40F3-B4D3-B07B99789305}"/>
            </a:ext>
          </a:extLst>
        </xdr:cNvPr>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24130</xdr:rowOff>
    </xdr:to>
    <xdr:cxnSp macro="">
      <xdr:nvCxnSpPr>
        <xdr:cNvPr id="133" name="直線コネクタ 132">
          <a:extLst>
            <a:ext uri="{FF2B5EF4-FFF2-40B4-BE49-F238E27FC236}">
              <a16:creationId xmlns:a16="http://schemas.microsoft.com/office/drawing/2014/main" id="{8BF1B3DB-1D56-4909-B4C7-700D6F76ED91}"/>
            </a:ext>
          </a:extLst>
        </xdr:cNvPr>
        <xdr:cNvCxnSpPr/>
      </xdr:nvCxnSpPr>
      <xdr:spPr>
        <a:xfrm>
          <a:off x="13893800" y="2915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a:extLst>
            <a:ext uri="{FF2B5EF4-FFF2-40B4-BE49-F238E27FC236}">
              <a16:creationId xmlns:a16="http://schemas.microsoft.com/office/drawing/2014/main" id="{600316E6-F283-41F4-ACC7-62B262EC2DF2}"/>
            </a:ext>
          </a:extLst>
        </xdr:cNvPr>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35" name="テキスト ボックス 134">
          <a:extLst>
            <a:ext uri="{FF2B5EF4-FFF2-40B4-BE49-F238E27FC236}">
              <a16:creationId xmlns:a16="http://schemas.microsoft.com/office/drawing/2014/main" id="{7A863394-BF1C-4B07-831C-3DFA09396DBC}"/>
            </a:ext>
          </a:extLst>
        </xdr:cNvPr>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168910</xdr:rowOff>
    </xdr:to>
    <xdr:cxnSp macro="">
      <xdr:nvCxnSpPr>
        <xdr:cNvPr id="136" name="直線コネクタ 135">
          <a:extLst>
            <a:ext uri="{FF2B5EF4-FFF2-40B4-BE49-F238E27FC236}">
              <a16:creationId xmlns:a16="http://schemas.microsoft.com/office/drawing/2014/main" id="{2B00F3FD-3142-47FD-90E0-EFFE96EAA6A5}"/>
            </a:ext>
          </a:extLst>
        </xdr:cNvPr>
        <xdr:cNvCxnSpPr/>
      </xdr:nvCxnSpPr>
      <xdr:spPr>
        <a:xfrm flipV="1">
          <a:off x="13004800" y="29159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xdr:rowOff>
    </xdr:from>
    <xdr:to>
      <xdr:col>69</xdr:col>
      <xdr:colOff>142875</xdr:colOff>
      <xdr:row>16</xdr:row>
      <xdr:rowOff>116840</xdr:rowOff>
    </xdr:to>
    <xdr:sp macro="" textlink="">
      <xdr:nvSpPr>
        <xdr:cNvPr id="137" name="フローチャート: 判断 136">
          <a:extLst>
            <a:ext uri="{FF2B5EF4-FFF2-40B4-BE49-F238E27FC236}">
              <a16:creationId xmlns:a16="http://schemas.microsoft.com/office/drawing/2014/main" id="{7513D6C7-AC73-413E-953B-84AA9D6F7A58}"/>
            </a:ext>
          </a:extLst>
        </xdr:cNvPr>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127017</xdr:rowOff>
    </xdr:from>
    <xdr:ext cx="762000" cy="259045"/>
    <xdr:sp macro="" textlink="">
      <xdr:nvSpPr>
        <xdr:cNvPr id="138" name="テキスト ボックス 137">
          <a:extLst>
            <a:ext uri="{FF2B5EF4-FFF2-40B4-BE49-F238E27FC236}">
              <a16:creationId xmlns:a16="http://schemas.microsoft.com/office/drawing/2014/main" id="{1AF7714D-0526-4569-84C9-68A130BDDB28}"/>
            </a:ext>
          </a:extLst>
        </xdr:cNvPr>
        <xdr:cNvSpPr txBox="1"/>
      </xdr:nvSpPr>
      <xdr:spPr>
        <a:xfrm>
          <a:off x="13512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163830</xdr:rowOff>
    </xdr:from>
    <xdr:to>
      <xdr:col>65</xdr:col>
      <xdr:colOff>53975</xdr:colOff>
      <xdr:row>16</xdr:row>
      <xdr:rowOff>93980</xdr:rowOff>
    </xdr:to>
    <xdr:sp macro="" textlink="">
      <xdr:nvSpPr>
        <xdr:cNvPr id="139" name="フローチャート: 判断 138">
          <a:extLst>
            <a:ext uri="{FF2B5EF4-FFF2-40B4-BE49-F238E27FC236}">
              <a16:creationId xmlns:a16="http://schemas.microsoft.com/office/drawing/2014/main" id="{DD122575-5DD6-426C-8CBC-79EC5A2CDEE3}"/>
            </a:ext>
          </a:extLst>
        </xdr:cNvPr>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104157</xdr:rowOff>
    </xdr:from>
    <xdr:ext cx="762000" cy="259045"/>
    <xdr:sp macro="" textlink="">
      <xdr:nvSpPr>
        <xdr:cNvPr id="140" name="テキスト ボックス 139">
          <a:extLst>
            <a:ext uri="{FF2B5EF4-FFF2-40B4-BE49-F238E27FC236}">
              <a16:creationId xmlns:a16="http://schemas.microsoft.com/office/drawing/2014/main" id="{C281FB32-4DAD-4F63-8605-33515E47374F}"/>
            </a:ext>
          </a:extLst>
        </xdr:cNvPr>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B69DD765-54A3-4CA2-A17F-180BB3C92631}"/>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BCACFE02-1F6B-4A80-8BA9-6F2282F254E3}"/>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AC211BA4-62BD-4DD0-90C8-6763327A1683}"/>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F5E5A7B8-87C9-4AFD-8BF2-F1DD7931D87F}"/>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87E6FF0D-80CD-41C6-A225-920F39311B7D}"/>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6" name="楕円 145">
          <a:extLst>
            <a:ext uri="{FF2B5EF4-FFF2-40B4-BE49-F238E27FC236}">
              <a16:creationId xmlns:a16="http://schemas.microsoft.com/office/drawing/2014/main" id="{0920C5A2-3252-42D5-96DC-3C422D2E7BD6}"/>
            </a:ext>
          </a:extLst>
        </xdr:cNvPr>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47" name="物件費該当値テキスト">
          <a:extLst>
            <a:ext uri="{FF2B5EF4-FFF2-40B4-BE49-F238E27FC236}">
              <a16:creationId xmlns:a16="http://schemas.microsoft.com/office/drawing/2014/main" id="{978EE40D-F386-4971-8EC0-49397F6956D0}"/>
            </a:ext>
          </a:extLst>
        </xdr:cNvPr>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152400</xdr:rowOff>
    </xdr:from>
    <xdr:to>
      <xdr:col>78</xdr:col>
      <xdr:colOff>120650</xdr:colOff>
      <xdr:row>17</xdr:row>
      <xdr:rowOff>82550</xdr:rowOff>
    </xdr:to>
    <xdr:sp macro="" textlink="">
      <xdr:nvSpPr>
        <xdr:cNvPr id="148" name="楕円 147">
          <a:extLst>
            <a:ext uri="{FF2B5EF4-FFF2-40B4-BE49-F238E27FC236}">
              <a16:creationId xmlns:a16="http://schemas.microsoft.com/office/drawing/2014/main" id="{B3AE2E9E-70C5-4701-84AF-90CB3AAA0178}"/>
            </a:ext>
          </a:extLst>
        </xdr:cNvPr>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49" name="テキスト ボックス 148">
          <a:extLst>
            <a:ext uri="{FF2B5EF4-FFF2-40B4-BE49-F238E27FC236}">
              <a16:creationId xmlns:a16="http://schemas.microsoft.com/office/drawing/2014/main" id="{66732A70-4434-4AE1-947A-9CB5C829E113}"/>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50" name="楕円 149">
          <a:extLst>
            <a:ext uri="{FF2B5EF4-FFF2-40B4-BE49-F238E27FC236}">
              <a16:creationId xmlns:a16="http://schemas.microsoft.com/office/drawing/2014/main" id="{86A437BD-CCF6-4EFE-B85D-90587DBCC3DC}"/>
            </a:ext>
          </a:extLst>
        </xdr:cNvPr>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51" name="テキスト ボックス 150">
          <a:extLst>
            <a:ext uri="{FF2B5EF4-FFF2-40B4-BE49-F238E27FC236}">
              <a16:creationId xmlns:a16="http://schemas.microsoft.com/office/drawing/2014/main" id="{8E4D2628-DA07-4E2D-BBF2-1F2206C7C87B}"/>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52" name="楕円 151">
          <a:extLst>
            <a:ext uri="{FF2B5EF4-FFF2-40B4-BE49-F238E27FC236}">
              <a16:creationId xmlns:a16="http://schemas.microsoft.com/office/drawing/2014/main" id="{C085228C-076F-4D1D-8103-836CF6EE61CF}"/>
            </a:ext>
          </a:extLst>
        </xdr:cNvPr>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36847</xdr:rowOff>
    </xdr:from>
    <xdr:ext cx="762000" cy="259045"/>
    <xdr:sp macro="" textlink="">
      <xdr:nvSpPr>
        <xdr:cNvPr id="153" name="テキスト ボックス 152">
          <a:extLst>
            <a:ext uri="{FF2B5EF4-FFF2-40B4-BE49-F238E27FC236}">
              <a16:creationId xmlns:a16="http://schemas.microsoft.com/office/drawing/2014/main" id="{3A18957D-C5ED-43BC-939F-72A07961ED4C}"/>
            </a:ext>
          </a:extLst>
        </xdr:cNvPr>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54" name="楕円 153">
          <a:extLst>
            <a:ext uri="{FF2B5EF4-FFF2-40B4-BE49-F238E27FC236}">
              <a16:creationId xmlns:a16="http://schemas.microsoft.com/office/drawing/2014/main" id="{EA3678F0-313B-4BB3-B1F3-EBE29D77635C}"/>
            </a:ext>
          </a:extLst>
        </xdr:cNvPr>
        <xdr:cNvSpPr/>
      </xdr:nvSpPr>
      <xdr:spPr>
        <a:xfrm>
          <a:off x="12954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55" name="テキスト ボックス 154">
          <a:extLst>
            <a:ext uri="{FF2B5EF4-FFF2-40B4-BE49-F238E27FC236}">
              <a16:creationId xmlns:a16="http://schemas.microsoft.com/office/drawing/2014/main" id="{4C321FFF-D7E3-4ABD-985D-12BED2619860}"/>
            </a:ext>
          </a:extLst>
        </xdr:cNvPr>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D377E636-A938-4A56-8CB5-3EAA75DC8DD7}"/>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CAD8F78B-4E17-44ED-A9E4-87D2ED932DBE}"/>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669B7C69-B8FC-451F-97B0-B9D2629A3A88}"/>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581D9EAB-979B-4900-AFDF-D50C88218B5C}"/>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D969986E-B39F-4E31-9E5F-03E2297E95B8}"/>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E40853B3-1E52-43A5-AF65-6567CE2FF57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D37BEBC1-24DB-49C1-8DB0-1A364F31BAF7}"/>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C8AE5F3D-B154-481E-82A3-9589C0929BEC}"/>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2195E679-3799-4D0F-AF1A-5B86EFD84601}"/>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6DBC2A92-F9F6-405B-8CF1-71CC22A337EC}"/>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FA73675D-7A90-4CF6-A8E8-65B3A373829C}"/>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％上昇し、類似団体平均と比較すると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主に介護給付費等の社会保障給付費が増加傾向にある。今後も少子高齢化により増加することが想定されているため、資格審査等適正化の見直しを進め、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BC3EDFDC-310D-4724-B517-E43CADA9333C}"/>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71FECA48-44C8-445F-85D1-8D90E89AB0A9}"/>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FD276A41-1BB7-48FD-A410-104AFC048023}"/>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2C717EC5-79D2-42AA-89D4-D920568E7BC5}"/>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7E813858-80EE-4E38-BDB8-C4C1CD5BD374}"/>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13C65691-7394-4E07-8DA7-B0D01B08DE7E}"/>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858B46D4-330C-4210-B666-EF99F7A6DA41}"/>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FD132220-410C-4900-BE72-DDA2737C075A}"/>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E52A1108-3E3D-4B53-9A60-E315F5A41247}"/>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39BACAB8-A879-4F25-98AA-0EFF6610F5F5}"/>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67BEE2BB-C8A0-4189-9D4E-1DCA61FA8B5E}"/>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37414CF5-C22A-47C8-BF9D-4AE5C3D9E05B}"/>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F0C109F2-1C2D-41D0-B841-F6BD510FDC0F}"/>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3915C4F5-6270-4CFD-B0C5-E643583221AE}"/>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115570</xdr:rowOff>
    </xdr:to>
    <xdr:cxnSp macro="">
      <xdr:nvCxnSpPr>
        <xdr:cNvPr id="181" name="直線コネクタ 180">
          <a:extLst>
            <a:ext uri="{FF2B5EF4-FFF2-40B4-BE49-F238E27FC236}">
              <a16:creationId xmlns:a16="http://schemas.microsoft.com/office/drawing/2014/main" id="{BBC33458-2342-497F-AF16-BA2124010242}"/>
            </a:ext>
          </a:extLst>
        </xdr:cNvPr>
        <xdr:cNvCxnSpPr/>
      </xdr:nvCxnSpPr>
      <xdr:spPr>
        <a:xfrm flipV="1">
          <a:off x="4826000" y="919327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a:extLst>
            <a:ext uri="{FF2B5EF4-FFF2-40B4-BE49-F238E27FC236}">
              <a16:creationId xmlns:a16="http://schemas.microsoft.com/office/drawing/2014/main" id="{5F11AB9E-3B8C-406A-8754-17916A90C71F}"/>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a:extLst>
            <a:ext uri="{FF2B5EF4-FFF2-40B4-BE49-F238E27FC236}">
              <a16:creationId xmlns:a16="http://schemas.microsoft.com/office/drawing/2014/main" id="{201A7A17-8B22-4CB6-9240-1369911836FC}"/>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4" name="扶助費最大値テキスト">
          <a:extLst>
            <a:ext uri="{FF2B5EF4-FFF2-40B4-BE49-F238E27FC236}">
              <a16:creationId xmlns:a16="http://schemas.microsoft.com/office/drawing/2014/main" id="{4634778F-C0DD-45A4-AAE4-BA1710B8A7B4}"/>
            </a:ext>
          </a:extLst>
        </xdr:cNvPr>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5" name="直線コネクタ 184">
          <a:extLst>
            <a:ext uri="{FF2B5EF4-FFF2-40B4-BE49-F238E27FC236}">
              <a16:creationId xmlns:a16="http://schemas.microsoft.com/office/drawing/2014/main" id="{F7F6F636-60C9-4F21-89FA-12BE2E5EFAC2}"/>
            </a:ext>
          </a:extLst>
        </xdr:cNvPr>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83566</xdr:rowOff>
    </xdr:from>
    <xdr:to>
      <xdr:col>24</xdr:col>
      <xdr:colOff>25400</xdr:colOff>
      <xdr:row>56</xdr:row>
      <xdr:rowOff>58420</xdr:rowOff>
    </xdr:to>
    <xdr:cxnSp macro="">
      <xdr:nvCxnSpPr>
        <xdr:cNvPr id="186" name="直線コネクタ 185">
          <a:extLst>
            <a:ext uri="{FF2B5EF4-FFF2-40B4-BE49-F238E27FC236}">
              <a16:creationId xmlns:a16="http://schemas.microsoft.com/office/drawing/2014/main" id="{EC6DE279-56E5-40FA-B697-F80E951BD19D}"/>
            </a:ext>
          </a:extLst>
        </xdr:cNvPr>
        <xdr:cNvCxnSpPr/>
      </xdr:nvCxnSpPr>
      <xdr:spPr>
        <a:xfrm>
          <a:off x="3987800" y="951331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43705</xdr:rowOff>
    </xdr:from>
    <xdr:ext cx="762000" cy="259045"/>
    <xdr:sp macro="" textlink="">
      <xdr:nvSpPr>
        <xdr:cNvPr id="187" name="扶助費平均値テキスト">
          <a:extLst>
            <a:ext uri="{FF2B5EF4-FFF2-40B4-BE49-F238E27FC236}">
              <a16:creationId xmlns:a16="http://schemas.microsoft.com/office/drawing/2014/main" id="{F2E91466-CC9C-4EA4-ADD2-27FB38057C78}"/>
            </a:ext>
          </a:extLst>
        </xdr:cNvPr>
        <xdr:cNvSpPr txBox="1"/>
      </xdr:nvSpPr>
      <xdr:spPr>
        <a:xfrm>
          <a:off x="4914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71628</xdr:rowOff>
    </xdr:from>
    <xdr:to>
      <xdr:col>24</xdr:col>
      <xdr:colOff>76200</xdr:colOff>
      <xdr:row>57</xdr:row>
      <xdr:rowOff>1778</xdr:rowOff>
    </xdr:to>
    <xdr:sp macro="" textlink="">
      <xdr:nvSpPr>
        <xdr:cNvPr id="188" name="フローチャート: 判断 187">
          <a:extLst>
            <a:ext uri="{FF2B5EF4-FFF2-40B4-BE49-F238E27FC236}">
              <a16:creationId xmlns:a16="http://schemas.microsoft.com/office/drawing/2014/main" id="{F4F74CCF-3A2B-493B-998F-A8917E4BFEF2}"/>
            </a:ext>
          </a:extLst>
        </xdr:cNvPr>
        <xdr:cNvSpPr/>
      </xdr:nvSpPr>
      <xdr:spPr>
        <a:xfrm>
          <a:off x="4775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83566</xdr:rowOff>
    </xdr:from>
    <xdr:to>
      <xdr:col>19</xdr:col>
      <xdr:colOff>187325</xdr:colOff>
      <xdr:row>55</xdr:row>
      <xdr:rowOff>129286</xdr:rowOff>
    </xdr:to>
    <xdr:cxnSp macro="">
      <xdr:nvCxnSpPr>
        <xdr:cNvPr id="189" name="直線コネクタ 188">
          <a:extLst>
            <a:ext uri="{FF2B5EF4-FFF2-40B4-BE49-F238E27FC236}">
              <a16:creationId xmlns:a16="http://schemas.microsoft.com/office/drawing/2014/main" id="{0A56CC05-1AD4-47BA-A44E-12A3B56026F1}"/>
            </a:ext>
          </a:extLst>
        </xdr:cNvPr>
        <xdr:cNvCxnSpPr/>
      </xdr:nvCxnSpPr>
      <xdr:spPr>
        <a:xfrm flipV="1">
          <a:off x="3098800" y="95133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0" name="フローチャート: 判断 189">
          <a:extLst>
            <a:ext uri="{FF2B5EF4-FFF2-40B4-BE49-F238E27FC236}">
              <a16:creationId xmlns:a16="http://schemas.microsoft.com/office/drawing/2014/main" id="{C1F2E9C7-4A24-42ED-811E-1F56CA78AF40}"/>
            </a:ext>
          </a:extLst>
        </xdr:cNvPr>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1" name="テキスト ボックス 190">
          <a:extLst>
            <a:ext uri="{FF2B5EF4-FFF2-40B4-BE49-F238E27FC236}">
              <a16:creationId xmlns:a16="http://schemas.microsoft.com/office/drawing/2014/main" id="{77585B62-CEB6-4C9C-B514-FC759CCA7B2C}"/>
            </a:ext>
          </a:extLst>
        </xdr:cNvPr>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37846</xdr:rowOff>
    </xdr:from>
    <xdr:to>
      <xdr:col>15</xdr:col>
      <xdr:colOff>98425</xdr:colOff>
      <xdr:row>55</xdr:row>
      <xdr:rowOff>129286</xdr:rowOff>
    </xdr:to>
    <xdr:cxnSp macro="">
      <xdr:nvCxnSpPr>
        <xdr:cNvPr id="192" name="直線コネクタ 191">
          <a:extLst>
            <a:ext uri="{FF2B5EF4-FFF2-40B4-BE49-F238E27FC236}">
              <a16:creationId xmlns:a16="http://schemas.microsoft.com/office/drawing/2014/main" id="{6171A4E8-4566-4CE3-B5C9-2559288417CD}"/>
            </a:ext>
          </a:extLst>
        </xdr:cNvPr>
        <xdr:cNvCxnSpPr/>
      </xdr:nvCxnSpPr>
      <xdr:spPr>
        <a:xfrm>
          <a:off x="2209800" y="94675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160782</xdr:rowOff>
    </xdr:from>
    <xdr:to>
      <xdr:col>15</xdr:col>
      <xdr:colOff>149225</xdr:colOff>
      <xdr:row>56</xdr:row>
      <xdr:rowOff>90932</xdr:rowOff>
    </xdr:to>
    <xdr:sp macro="" textlink="">
      <xdr:nvSpPr>
        <xdr:cNvPr id="193" name="フローチャート: 判断 192">
          <a:extLst>
            <a:ext uri="{FF2B5EF4-FFF2-40B4-BE49-F238E27FC236}">
              <a16:creationId xmlns:a16="http://schemas.microsoft.com/office/drawing/2014/main" id="{54AF3CFB-2396-4B5E-BD34-7C13A7DBCC46}"/>
            </a:ext>
          </a:extLst>
        </xdr:cNvPr>
        <xdr:cNvSpPr/>
      </xdr:nvSpPr>
      <xdr:spPr>
        <a:xfrm>
          <a:off x="3048000" y="959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75709</xdr:rowOff>
    </xdr:from>
    <xdr:ext cx="762000" cy="259045"/>
    <xdr:sp macro="" textlink="">
      <xdr:nvSpPr>
        <xdr:cNvPr id="194" name="テキスト ボックス 193">
          <a:extLst>
            <a:ext uri="{FF2B5EF4-FFF2-40B4-BE49-F238E27FC236}">
              <a16:creationId xmlns:a16="http://schemas.microsoft.com/office/drawing/2014/main" id="{6BE23831-16DE-4DC5-B192-7DB6893CFF47}"/>
            </a:ext>
          </a:extLst>
        </xdr:cNvPr>
        <xdr:cNvSpPr txBox="1"/>
      </xdr:nvSpPr>
      <xdr:spPr>
        <a:xfrm>
          <a:off x="2717800" y="96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81280</xdr:rowOff>
    </xdr:from>
    <xdr:to>
      <xdr:col>11</xdr:col>
      <xdr:colOff>9525</xdr:colOff>
      <xdr:row>55</xdr:row>
      <xdr:rowOff>37846</xdr:rowOff>
    </xdr:to>
    <xdr:cxnSp macro="">
      <xdr:nvCxnSpPr>
        <xdr:cNvPr id="195" name="直線コネクタ 194">
          <a:extLst>
            <a:ext uri="{FF2B5EF4-FFF2-40B4-BE49-F238E27FC236}">
              <a16:creationId xmlns:a16="http://schemas.microsoft.com/office/drawing/2014/main" id="{6866215D-3B47-40F4-909E-3EDA1F2DFD0B}"/>
            </a:ext>
          </a:extLst>
        </xdr:cNvPr>
        <xdr:cNvCxnSpPr/>
      </xdr:nvCxnSpPr>
      <xdr:spPr>
        <a:xfrm>
          <a:off x="1320800" y="93395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151638</xdr:rowOff>
    </xdr:from>
    <xdr:to>
      <xdr:col>11</xdr:col>
      <xdr:colOff>60325</xdr:colOff>
      <xdr:row>56</xdr:row>
      <xdr:rowOff>81788</xdr:rowOff>
    </xdr:to>
    <xdr:sp macro="" textlink="">
      <xdr:nvSpPr>
        <xdr:cNvPr id="196" name="フローチャート: 判断 195">
          <a:extLst>
            <a:ext uri="{FF2B5EF4-FFF2-40B4-BE49-F238E27FC236}">
              <a16:creationId xmlns:a16="http://schemas.microsoft.com/office/drawing/2014/main" id="{7C0CCBC4-F10E-4FC7-8F92-A9BB67322D91}"/>
            </a:ext>
          </a:extLst>
        </xdr:cNvPr>
        <xdr:cNvSpPr/>
      </xdr:nvSpPr>
      <xdr:spPr>
        <a:xfrm>
          <a:off x="2159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66565</xdr:rowOff>
    </xdr:from>
    <xdr:ext cx="762000" cy="259045"/>
    <xdr:sp macro="" textlink="">
      <xdr:nvSpPr>
        <xdr:cNvPr id="197" name="テキスト ボックス 196">
          <a:extLst>
            <a:ext uri="{FF2B5EF4-FFF2-40B4-BE49-F238E27FC236}">
              <a16:creationId xmlns:a16="http://schemas.microsoft.com/office/drawing/2014/main" id="{62687675-482C-4A50-837A-92A46C6C7917}"/>
            </a:ext>
          </a:extLst>
        </xdr:cNvPr>
        <xdr:cNvSpPr txBox="1"/>
      </xdr:nvSpPr>
      <xdr:spPr>
        <a:xfrm>
          <a:off x="1828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140208</xdr:rowOff>
    </xdr:from>
    <xdr:to>
      <xdr:col>6</xdr:col>
      <xdr:colOff>171450</xdr:colOff>
      <xdr:row>55</xdr:row>
      <xdr:rowOff>70358</xdr:rowOff>
    </xdr:to>
    <xdr:sp macro="" textlink="">
      <xdr:nvSpPr>
        <xdr:cNvPr id="198" name="フローチャート: 判断 197">
          <a:extLst>
            <a:ext uri="{FF2B5EF4-FFF2-40B4-BE49-F238E27FC236}">
              <a16:creationId xmlns:a16="http://schemas.microsoft.com/office/drawing/2014/main" id="{639B958C-E03E-4F3F-B8FA-1C3566BD2706}"/>
            </a:ext>
          </a:extLst>
        </xdr:cNvPr>
        <xdr:cNvSpPr/>
      </xdr:nvSpPr>
      <xdr:spPr>
        <a:xfrm>
          <a:off x="1270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55135</xdr:rowOff>
    </xdr:from>
    <xdr:ext cx="762000" cy="259045"/>
    <xdr:sp macro="" textlink="">
      <xdr:nvSpPr>
        <xdr:cNvPr id="199" name="テキスト ボックス 198">
          <a:extLst>
            <a:ext uri="{FF2B5EF4-FFF2-40B4-BE49-F238E27FC236}">
              <a16:creationId xmlns:a16="http://schemas.microsoft.com/office/drawing/2014/main" id="{748C6F0A-A869-4B45-AA72-70429F0FD02D}"/>
            </a:ext>
          </a:extLst>
        </xdr:cNvPr>
        <xdr:cNvSpPr txBox="1"/>
      </xdr:nvSpPr>
      <xdr:spPr>
        <a:xfrm>
          <a:off x="939800" y="948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43181CC7-3938-4086-974E-02ED5F045648}"/>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9DA99FE8-3632-4B8F-A521-D782CEC6BC37}"/>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9B8A3C38-D81A-4A20-B33A-61E453C9A917}"/>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A06C26A2-3D28-4DAA-8E25-FD5D0244089D}"/>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DC4BA370-BB52-434D-A330-32E1864C986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205" name="楕円 204">
          <a:extLst>
            <a:ext uri="{FF2B5EF4-FFF2-40B4-BE49-F238E27FC236}">
              <a16:creationId xmlns:a16="http://schemas.microsoft.com/office/drawing/2014/main" id="{09635D29-2569-424E-9983-F83EE18B80FD}"/>
            </a:ext>
          </a:extLst>
        </xdr:cNvPr>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24147</xdr:rowOff>
    </xdr:from>
    <xdr:ext cx="762000" cy="259045"/>
    <xdr:sp macro="" textlink="">
      <xdr:nvSpPr>
        <xdr:cNvPr id="206" name="扶助費該当値テキスト">
          <a:extLst>
            <a:ext uri="{FF2B5EF4-FFF2-40B4-BE49-F238E27FC236}">
              <a16:creationId xmlns:a16="http://schemas.microsoft.com/office/drawing/2014/main" id="{3E86D18E-3DF2-4F93-9EDF-8D1A10583046}"/>
            </a:ext>
          </a:extLst>
        </xdr:cNvPr>
        <xdr:cNvSpPr txBox="1"/>
      </xdr:nvSpPr>
      <xdr:spPr>
        <a:xfrm>
          <a:off x="4914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32766</xdr:rowOff>
    </xdr:from>
    <xdr:to>
      <xdr:col>20</xdr:col>
      <xdr:colOff>38100</xdr:colOff>
      <xdr:row>55</xdr:row>
      <xdr:rowOff>134366</xdr:rowOff>
    </xdr:to>
    <xdr:sp macro="" textlink="">
      <xdr:nvSpPr>
        <xdr:cNvPr id="207" name="楕円 206">
          <a:extLst>
            <a:ext uri="{FF2B5EF4-FFF2-40B4-BE49-F238E27FC236}">
              <a16:creationId xmlns:a16="http://schemas.microsoft.com/office/drawing/2014/main" id="{D8E5E0D6-7E1D-4C6D-8818-7B9891BDD053}"/>
            </a:ext>
          </a:extLst>
        </xdr:cNvPr>
        <xdr:cNvSpPr/>
      </xdr:nvSpPr>
      <xdr:spPr>
        <a:xfrm>
          <a:off x="3937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144543</xdr:rowOff>
    </xdr:from>
    <xdr:ext cx="736600" cy="259045"/>
    <xdr:sp macro="" textlink="">
      <xdr:nvSpPr>
        <xdr:cNvPr id="208" name="テキスト ボックス 207">
          <a:extLst>
            <a:ext uri="{FF2B5EF4-FFF2-40B4-BE49-F238E27FC236}">
              <a16:creationId xmlns:a16="http://schemas.microsoft.com/office/drawing/2014/main" id="{A2AD4E0E-DA5C-4B4A-8623-F8979107BC73}"/>
            </a:ext>
          </a:extLst>
        </xdr:cNvPr>
        <xdr:cNvSpPr txBox="1"/>
      </xdr:nvSpPr>
      <xdr:spPr>
        <a:xfrm>
          <a:off x="3606800" y="923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78486</xdr:rowOff>
    </xdr:from>
    <xdr:to>
      <xdr:col>15</xdr:col>
      <xdr:colOff>149225</xdr:colOff>
      <xdr:row>56</xdr:row>
      <xdr:rowOff>8636</xdr:rowOff>
    </xdr:to>
    <xdr:sp macro="" textlink="">
      <xdr:nvSpPr>
        <xdr:cNvPr id="209" name="楕円 208">
          <a:extLst>
            <a:ext uri="{FF2B5EF4-FFF2-40B4-BE49-F238E27FC236}">
              <a16:creationId xmlns:a16="http://schemas.microsoft.com/office/drawing/2014/main" id="{62EED352-2288-4DF2-9963-58DB6681449A}"/>
            </a:ext>
          </a:extLst>
        </xdr:cNvPr>
        <xdr:cNvSpPr/>
      </xdr:nvSpPr>
      <xdr:spPr>
        <a:xfrm>
          <a:off x="3048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18813</xdr:rowOff>
    </xdr:from>
    <xdr:ext cx="762000" cy="259045"/>
    <xdr:sp macro="" textlink="">
      <xdr:nvSpPr>
        <xdr:cNvPr id="210" name="テキスト ボックス 209">
          <a:extLst>
            <a:ext uri="{FF2B5EF4-FFF2-40B4-BE49-F238E27FC236}">
              <a16:creationId xmlns:a16="http://schemas.microsoft.com/office/drawing/2014/main" id="{3A68CFA6-D0BD-4A42-81EC-AF93236562E6}"/>
            </a:ext>
          </a:extLst>
        </xdr:cNvPr>
        <xdr:cNvSpPr txBox="1"/>
      </xdr:nvSpPr>
      <xdr:spPr>
        <a:xfrm>
          <a:off x="2717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158496</xdr:rowOff>
    </xdr:from>
    <xdr:to>
      <xdr:col>11</xdr:col>
      <xdr:colOff>60325</xdr:colOff>
      <xdr:row>55</xdr:row>
      <xdr:rowOff>88646</xdr:rowOff>
    </xdr:to>
    <xdr:sp macro="" textlink="">
      <xdr:nvSpPr>
        <xdr:cNvPr id="211" name="楕円 210">
          <a:extLst>
            <a:ext uri="{FF2B5EF4-FFF2-40B4-BE49-F238E27FC236}">
              <a16:creationId xmlns:a16="http://schemas.microsoft.com/office/drawing/2014/main" id="{71E8FDD9-B1F9-49F4-AE4F-E832FAECAFEB}"/>
            </a:ext>
          </a:extLst>
        </xdr:cNvPr>
        <xdr:cNvSpPr/>
      </xdr:nvSpPr>
      <xdr:spPr>
        <a:xfrm>
          <a:off x="2159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98823</xdr:rowOff>
    </xdr:from>
    <xdr:ext cx="762000" cy="259045"/>
    <xdr:sp macro="" textlink="">
      <xdr:nvSpPr>
        <xdr:cNvPr id="212" name="テキスト ボックス 211">
          <a:extLst>
            <a:ext uri="{FF2B5EF4-FFF2-40B4-BE49-F238E27FC236}">
              <a16:creationId xmlns:a16="http://schemas.microsoft.com/office/drawing/2014/main" id="{7B06C489-50BD-4CF9-B7B2-A6F645D92CFD}"/>
            </a:ext>
          </a:extLst>
        </xdr:cNvPr>
        <xdr:cNvSpPr txBox="1"/>
      </xdr:nvSpPr>
      <xdr:spPr>
        <a:xfrm>
          <a:off x="1828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30480</xdr:rowOff>
    </xdr:from>
    <xdr:to>
      <xdr:col>6</xdr:col>
      <xdr:colOff>171450</xdr:colOff>
      <xdr:row>54</xdr:row>
      <xdr:rowOff>132080</xdr:rowOff>
    </xdr:to>
    <xdr:sp macro="" textlink="">
      <xdr:nvSpPr>
        <xdr:cNvPr id="213" name="楕円 212">
          <a:extLst>
            <a:ext uri="{FF2B5EF4-FFF2-40B4-BE49-F238E27FC236}">
              <a16:creationId xmlns:a16="http://schemas.microsoft.com/office/drawing/2014/main" id="{6D6D979E-A543-4829-B70B-E0588E89A85B}"/>
            </a:ext>
          </a:extLst>
        </xdr:cNvPr>
        <xdr:cNvSpPr/>
      </xdr:nvSpPr>
      <xdr:spPr>
        <a:xfrm>
          <a:off x="1270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142257</xdr:rowOff>
    </xdr:from>
    <xdr:ext cx="762000" cy="259045"/>
    <xdr:sp macro="" textlink="">
      <xdr:nvSpPr>
        <xdr:cNvPr id="214" name="テキスト ボックス 213">
          <a:extLst>
            <a:ext uri="{FF2B5EF4-FFF2-40B4-BE49-F238E27FC236}">
              <a16:creationId xmlns:a16="http://schemas.microsoft.com/office/drawing/2014/main" id="{E8B12B5D-8906-415C-A927-627B841CEA4D}"/>
            </a:ext>
          </a:extLst>
        </xdr:cNvPr>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1128F902-130E-44E3-BECE-559F398EF7CD}"/>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69EB856-9730-4A2A-B276-BCD8FC9C476C}"/>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F1E84F4D-7040-440B-A93C-26DCFF01E8AC}"/>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4424A3F-10AC-4057-92C2-CAC32A7213CF}"/>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B99C9DA9-58C8-44B2-82F3-FCBFEF825944}"/>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BDA3F5C7-ABA5-4891-9FF4-D89FC9ABA435}"/>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31F845BD-771D-47AB-99AA-C1BEB74D5BED}"/>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D0F5D997-54A9-4FFD-A395-BC009C672A1C}"/>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B8151810-6E36-42E6-BAB3-78AECD34B1FB}"/>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3B310648-6DBF-4478-87D3-CF8A3610F123}"/>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EEE1C151-00BE-4AA0-A005-E73FFD8F97F5}"/>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％上昇し、類似団体平均と比較すると</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国民健康保険及び後期高齢者医療保険並びに下水道特別会計に対する繰出金が増加傾向にある。下水道事業については、今後企業会計移行による独立採算の原則に立ち返った健全化等により、税収を主な財源とする普通改易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688B1409-057C-480C-9825-A25335F456BA}"/>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7E453EDF-CAA5-4AB9-8BF8-8FE209635FCA}"/>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999EEA94-BB1D-44B8-BD08-25FF3D577463}"/>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419D4320-BC74-4AF0-996C-70EE86C9C342}"/>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7CEDCE79-AD40-41F4-A6B6-FA229F8EED13}"/>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6630FC15-5BD6-4953-80C5-CFB41B58AB6C}"/>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7B9EF281-84C5-47A1-81A3-6E75E9909C46}"/>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A4436E24-C072-47C5-B0BD-1CD9B9AFD01C}"/>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98925202-AAE6-4581-A2BE-54AD90A995F2}"/>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1F8A94DF-3F89-4A4A-86DB-F75986AD1D93}"/>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77A4A9AF-9061-4D2A-9D22-25FF5827A407}"/>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DF0F6DB7-B640-442C-99B3-A1098E1C7579}"/>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556AB7A5-5AF9-4F35-B5BB-0221213EBEC4}"/>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6401313C-A336-43CE-9B56-817EA259BC81}"/>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3EE76FEE-C621-4030-97B0-0EF5B0DDAD8F}"/>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637407D1-C636-4F60-93A2-2437DE29FD65}"/>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61</xdr:row>
      <xdr:rowOff>85090</xdr:rowOff>
    </xdr:to>
    <xdr:cxnSp macro="">
      <xdr:nvCxnSpPr>
        <xdr:cNvPr id="242" name="直線コネクタ 241">
          <a:extLst>
            <a:ext uri="{FF2B5EF4-FFF2-40B4-BE49-F238E27FC236}">
              <a16:creationId xmlns:a16="http://schemas.microsoft.com/office/drawing/2014/main" id="{4544B2AA-9AD2-4D23-AD0A-34591FB4EB78}"/>
            </a:ext>
          </a:extLst>
        </xdr:cNvPr>
        <xdr:cNvCxnSpPr/>
      </xdr:nvCxnSpPr>
      <xdr:spPr>
        <a:xfrm flipV="1">
          <a:off x="16510000" y="93395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3" name="その他最小値テキスト">
          <a:extLst>
            <a:ext uri="{FF2B5EF4-FFF2-40B4-BE49-F238E27FC236}">
              <a16:creationId xmlns:a16="http://schemas.microsoft.com/office/drawing/2014/main" id="{4CA9A296-58AA-485F-925A-4D422F089A21}"/>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4" name="直線コネクタ 243">
          <a:extLst>
            <a:ext uri="{FF2B5EF4-FFF2-40B4-BE49-F238E27FC236}">
              <a16:creationId xmlns:a16="http://schemas.microsoft.com/office/drawing/2014/main" id="{53AD7B5D-B4A0-47B6-8089-0FFF70BC0F2F}"/>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5" name="その他最大値テキスト">
          <a:extLst>
            <a:ext uri="{FF2B5EF4-FFF2-40B4-BE49-F238E27FC236}">
              <a16:creationId xmlns:a16="http://schemas.microsoft.com/office/drawing/2014/main" id="{45FEB4A5-1C55-4996-8474-C15C248684C9}"/>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6" name="直線コネクタ 245">
          <a:extLst>
            <a:ext uri="{FF2B5EF4-FFF2-40B4-BE49-F238E27FC236}">
              <a16:creationId xmlns:a16="http://schemas.microsoft.com/office/drawing/2014/main" id="{9720A31B-D1B9-47D5-A89C-D284169091A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66040</xdr:rowOff>
    </xdr:from>
    <xdr:to>
      <xdr:col>82</xdr:col>
      <xdr:colOff>107950</xdr:colOff>
      <xdr:row>58</xdr:row>
      <xdr:rowOff>127000</xdr:rowOff>
    </xdr:to>
    <xdr:cxnSp macro="">
      <xdr:nvCxnSpPr>
        <xdr:cNvPr id="247" name="直線コネクタ 246">
          <a:extLst>
            <a:ext uri="{FF2B5EF4-FFF2-40B4-BE49-F238E27FC236}">
              <a16:creationId xmlns:a16="http://schemas.microsoft.com/office/drawing/2014/main" id="{2CCAD0D2-9CD6-4F6A-A017-0E99EE654798}"/>
            </a:ext>
          </a:extLst>
        </xdr:cNvPr>
        <xdr:cNvCxnSpPr/>
      </xdr:nvCxnSpPr>
      <xdr:spPr>
        <a:xfrm>
          <a:off x="15671800" y="100101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73677</xdr:rowOff>
    </xdr:from>
    <xdr:ext cx="762000" cy="259045"/>
    <xdr:sp macro="" textlink="">
      <xdr:nvSpPr>
        <xdr:cNvPr id="248" name="その他平均値テキスト">
          <a:extLst>
            <a:ext uri="{FF2B5EF4-FFF2-40B4-BE49-F238E27FC236}">
              <a16:creationId xmlns:a16="http://schemas.microsoft.com/office/drawing/2014/main" id="{C71037B7-DCFE-4A0E-8A79-E5FDD0F7A8E2}"/>
            </a:ext>
          </a:extLst>
        </xdr:cNvPr>
        <xdr:cNvSpPr txBox="1"/>
      </xdr:nvSpPr>
      <xdr:spPr>
        <a:xfrm>
          <a:off x="16598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49" name="フローチャート: 判断 248">
          <a:extLst>
            <a:ext uri="{FF2B5EF4-FFF2-40B4-BE49-F238E27FC236}">
              <a16:creationId xmlns:a16="http://schemas.microsoft.com/office/drawing/2014/main" id="{B8069CA0-DFCB-40EE-BB1E-2244C035342A}"/>
            </a:ext>
          </a:extLst>
        </xdr:cNvPr>
        <xdr:cNvSpPr/>
      </xdr:nvSpPr>
      <xdr:spPr>
        <a:xfrm>
          <a:off x="16459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153670</xdr:rowOff>
    </xdr:from>
    <xdr:to>
      <xdr:col>78</xdr:col>
      <xdr:colOff>69850</xdr:colOff>
      <xdr:row>58</xdr:row>
      <xdr:rowOff>66040</xdr:rowOff>
    </xdr:to>
    <xdr:cxnSp macro="">
      <xdr:nvCxnSpPr>
        <xdr:cNvPr id="250" name="直線コネクタ 249">
          <a:extLst>
            <a:ext uri="{FF2B5EF4-FFF2-40B4-BE49-F238E27FC236}">
              <a16:creationId xmlns:a16="http://schemas.microsoft.com/office/drawing/2014/main" id="{427480EE-1608-45F6-8570-2E67C02EA21A}"/>
            </a:ext>
          </a:extLst>
        </xdr:cNvPr>
        <xdr:cNvCxnSpPr/>
      </xdr:nvCxnSpPr>
      <xdr:spPr>
        <a:xfrm>
          <a:off x="14782800" y="99263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1" name="フローチャート: 判断 250">
          <a:extLst>
            <a:ext uri="{FF2B5EF4-FFF2-40B4-BE49-F238E27FC236}">
              <a16:creationId xmlns:a16="http://schemas.microsoft.com/office/drawing/2014/main" id="{80D26277-34B5-405F-98F0-17E8221BFD60}"/>
            </a:ext>
          </a:extLst>
        </xdr:cNvPr>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52" name="テキスト ボックス 251">
          <a:extLst>
            <a:ext uri="{FF2B5EF4-FFF2-40B4-BE49-F238E27FC236}">
              <a16:creationId xmlns:a16="http://schemas.microsoft.com/office/drawing/2014/main" id="{CF7A1DBC-0A7A-4136-9F0C-249BCC656439}"/>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119380</xdr:rowOff>
    </xdr:from>
    <xdr:to>
      <xdr:col>73</xdr:col>
      <xdr:colOff>180975</xdr:colOff>
      <xdr:row>57</xdr:row>
      <xdr:rowOff>153670</xdr:rowOff>
    </xdr:to>
    <xdr:cxnSp macro="">
      <xdr:nvCxnSpPr>
        <xdr:cNvPr id="253" name="直線コネクタ 252">
          <a:extLst>
            <a:ext uri="{FF2B5EF4-FFF2-40B4-BE49-F238E27FC236}">
              <a16:creationId xmlns:a16="http://schemas.microsoft.com/office/drawing/2014/main" id="{8CBF8916-6151-477E-9ABC-0361C917EA3C}"/>
            </a:ext>
          </a:extLst>
        </xdr:cNvPr>
        <xdr:cNvCxnSpPr/>
      </xdr:nvCxnSpPr>
      <xdr:spPr>
        <a:xfrm>
          <a:off x="13893800" y="97205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4" name="フローチャート: 判断 253">
          <a:extLst>
            <a:ext uri="{FF2B5EF4-FFF2-40B4-BE49-F238E27FC236}">
              <a16:creationId xmlns:a16="http://schemas.microsoft.com/office/drawing/2014/main" id="{64C20606-B440-4359-9520-186A9137D51C}"/>
            </a:ext>
          </a:extLst>
        </xdr:cNvPr>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5" name="テキスト ボックス 254">
          <a:extLst>
            <a:ext uri="{FF2B5EF4-FFF2-40B4-BE49-F238E27FC236}">
              <a16:creationId xmlns:a16="http://schemas.microsoft.com/office/drawing/2014/main" id="{CEB6AEB8-4B00-4097-90F4-4CD5950F5DC2}"/>
            </a:ext>
          </a:extLst>
        </xdr:cNvPr>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56</xdr:row>
      <xdr:rowOff>119380</xdr:rowOff>
    </xdr:to>
    <xdr:cxnSp macro="">
      <xdr:nvCxnSpPr>
        <xdr:cNvPr id="256" name="直線コネクタ 255">
          <a:extLst>
            <a:ext uri="{FF2B5EF4-FFF2-40B4-BE49-F238E27FC236}">
              <a16:creationId xmlns:a16="http://schemas.microsoft.com/office/drawing/2014/main" id="{4AAE55C4-60B8-42B6-90E2-E0CDE3B80496}"/>
            </a:ext>
          </a:extLst>
        </xdr:cNvPr>
        <xdr:cNvCxnSpPr/>
      </xdr:nvCxnSpPr>
      <xdr:spPr>
        <a:xfrm>
          <a:off x="13004800" y="946150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7" name="フローチャート: 判断 256">
          <a:extLst>
            <a:ext uri="{FF2B5EF4-FFF2-40B4-BE49-F238E27FC236}">
              <a16:creationId xmlns:a16="http://schemas.microsoft.com/office/drawing/2014/main" id="{746261A0-9449-42D4-9EAE-7ED58F383460}"/>
            </a:ext>
          </a:extLst>
        </xdr:cNvPr>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58" name="テキスト ボックス 257">
          <a:extLst>
            <a:ext uri="{FF2B5EF4-FFF2-40B4-BE49-F238E27FC236}">
              <a16:creationId xmlns:a16="http://schemas.microsoft.com/office/drawing/2014/main" id="{D5DA7EDD-4846-478B-9B93-58388C6ED1B9}"/>
            </a:ext>
          </a:extLst>
        </xdr:cNvPr>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id="{8A9DFA92-4BFC-4163-A6FF-95EB45173EC8}"/>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a:extLst>
            <a:ext uri="{FF2B5EF4-FFF2-40B4-BE49-F238E27FC236}">
              <a16:creationId xmlns:a16="http://schemas.microsoft.com/office/drawing/2014/main" id="{91A48615-CA38-4E90-AB3E-5B97DE0EA673}"/>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302D7DC5-56FD-4615-AAB7-F540FC1EF063}"/>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C41DFD1A-665A-46E4-B34E-A690584E111A}"/>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DF7018EF-4DCE-4D1F-88BE-5B54C17E520E}"/>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FE2C38AE-A9C2-4DE9-A8F3-253F8AC9105F}"/>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B4D7D2D3-BA7F-4A97-9613-5D1AD62FBFCF}"/>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6" name="楕円 265">
          <a:extLst>
            <a:ext uri="{FF2B5EF4-FFF2-40B4-BE49-F238E27FC236}">
              <a16:creationId xmlns:a16="http://schemas.microsoft.com/office/drawing/2014/main" id="{63663DB4-7406-4E0B-8CD8-C1DAC6049C1E}"/>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67" name="その他該当値テキスト">
          <a:extLst>
            <a:ext uri="{FF2B5EF4-FFF2-40B4-BE49-F238E27FC236}">
              <a16:creationId xmlns:a16="http://schemas.microsoft.com/office/drawing/2014/main" id="{A6A6B690-6494-47C3-A85D-00E5B116FA0C}"/>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xdr:rowOff>
    </xdr:from>
    <xdr:to>
      <xdr:col>78</xdr:col>
      <xdr:colOff>120650</xdr:colOff>
      <xdr:row>58</xdr:row>
      <xdr:rowOff>116840</xdr:rowOff>
    </xdr:to>
    <xdr:sp macro="" textlink="">
      <xdr:nvSpPr>
        <xdr:cNvPr id="268" name="楕円 267">
          <a:extLst>
            <a:ext uri="{FF2B5EF4-FFF2-40B4-BE49-F238E27FC236}">
              <a16:creationId xmlns:a16="http://schemas.microsoft.com/office/drawing/2014/main" id="{3880BCA3-489D-4989-A994-6EB0EE2C97AD}"/>
            </a:ext>
          </a:extLst>
        </xdr:cNvPr>
        <xdr:cNvSpPr/>
      </xdr:nvSpPr>
      <xdr:spPr>
        <a:xfrm>
          <a:off x="15621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101617</xdr:rowOff>
    </xdr:from>
    <xdr:ext cx="736600" cy="259045"/>
    <xdr:sp macro="" textlink="">
      <xdr:nvSpPr>
        <xdr:cNvPr id="269" name="テキスト ボックス 268">
          <a:extLst>
            <a:ext uri="{FF2B5EF4-FFF2-40B4-BE49-F238E27FC236}">
              <a16:creationId xmlns:a16="http://schemas.microsoft.com/office/drawing/2014/main" id="{50118BC5-ED00-4E72-86BB-8F8BBE23BAE2}"/>
            </a:ext>
          </a:extLst>
        </xdr:cNvPr>
        <xdr:cNvSpPr txBox="1"/>
      </xdr:nvSpPr>
      <xdr:spPr>
        <a:xfrm>
          <a:off x="15290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102870</xdr:rowOff>
    </xdr:from>
    <xdr:to>
      <xdr:col>74</xdr:col>
      <xdr:colOff>31750</xdr:colOff>
      <xdr:row>58</xdr:row>
      <xdr:rowOff>33020</xdr:rowOff>
    </xdr:to>
    <xdr:sp macro="" textlink="">
      <xdr:nvSpPr>
        <xdr:cNvPr id="270" name="楕円 269">
          <a:extLst>
            <a:ext uri="{FF2B5EF4-FFF2-40B4-BE49-F238E27FC236}">
              <a16:creationId xmlns:a16="http://schemas.microsoft.com/office/drawing/2014/main" id="{9A645AEB-27D1-4227-8C14-9D7C5ED02B62}"/>
            </a:ext>
          </a:extLst>
        </xdr:cNvPr>
        <xdr:cNvSpPr/>
      </xdr:nvSpPr>
      <xdr:spPr>
        <a:xfrm>
          <a:off x="1473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71" name="テキスト ボックス 270">
          <a:extLst>
            <a:ext uri="{FF2B5EF4-FFF2-40B4-BE49-F238E27FC236}">
              <a16:creationId xmlns:a16="http://schemas.microsoft.com/office/drawing/2014/main" id="{83979A6E-5920-4F1E-9FFD-32E948AB5390}"/>
            </a:ext>
          </a:extLst>
        </xdr:cNvPr>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68580</xdr:rowOff>
    </xdr:from>
    <xdr:to>
      <xdr:col>69</xdr:col>
      <xdr:colOff>142875</xdr:colOff>
      <xdr:row>56</xdr:row>
      <xdr:rowOff>170180</xdr:rowOff>
    </xdr:to>
    <xdr:sp macro="" textlink="">
      <xdr:nvSpPr>
        <xdr:cNvPr id="272" name="楕円 271">
          <a:extLst>
            <a:ext uri="{FF2B5EF4-FFF2-40B4-BE49-F238E27FC236}">
              <a16:creationId xmlns:a16="http://schemas.microsoft.com/office/drawing/2014/main" id="{48122C76-97DB-4EE5-90F6-783638F4158E}"/>
            </a:ext>
          </a:extLst>
        </xdr:cNvPr>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73" name="テキスト ボックス 272">
          <a:extLst>
            <a:ext uri="{FF2B5EF4-FFF2-40B4-BE49-F238E27FC236}">
              <a16:creationId xmlns:a16="http://schemas.microsoft.com/office/drawing/2014/main" id="{7A088251-D3EB-4652-8F13-E65EB1526353}"/>
            </a:ext>
          </a:extLst>
        </xdr:cNvPr>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74" name="楕円 273">
          <a:extLst>
            <a:ext uri="{FF2B5EF4-FFF2-40B4-BE49-F238E27FC236}">
              <a16:creationId xmlns:a16="http://schemas.microsoft.com/office/drawing/2014/main" id="{A55462DB-46FE-47F6-AD9D-F283C970B20E}"/>
            </a:ext>
          </a:extLst>
        </xdr:cNvPr>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75" name="テキスト ボックス 274">
          <a:extLst>
            <a:ext uri="{FF2B5EF4-FFF2-40B4-BE49-F238E27FC236}">
              <a16:creationId xmlns:a16="http://schemas.microsoft.com/office/drawing/2014/main" id="{E8EE81A0-52C7-462F-97DD-35099EF8F0F5}"/>
            </a:ext>
          </a:extLst>
        </xdr:cNvPr>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7449D5F5-106A-4A5A-A555-7AC674FCAD22}"/>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A4D75369-FA5B-487A-9BEA-2CDE34A9E5FD}"/>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2F34EB4A-FE10-437D-BC8E-2264EC45B294}"/>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6E667147-DB64-4CEE-B4BC-810AD204874B}"/>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2879B1B0-718F-48F6-9CCC-F09C693935A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58A14847-D2B0-483A-A1C7-74D9759A3E9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AD7B2109-82E4-471A-88DF-4CA9F385833F}"/>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BD0A2D96-7F87-4884-9648-269DE34336F3}"/>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932808D5-1C0A-42A4-AB0C-456D7826348F}"/>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576B4384-E40B-4392-8FE5-A0621DA83974}"/>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BECC8060-80D0-49CB-8ACA-EF2D8717AF42}"/>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前年度と同水準で、類似団体平均と比較すると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増加している大きな要因は、ごみ処理施設建設のための、天山地区共同環境組合への負担金増加である。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補助費等は、一部事務組合への負担金や市の一般単独補助金事業を含むため、事業の見直しや必要性及び効果の低い補助金の廃止等の精査に努める。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91C2D59D-EB80-4D61-9AD3-F35C453F3878}"/>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EC5A63CE-300A-40A7-BA44-57648F528AC6}"/>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54825052-34C9-464A-9BEA-76044AAAE58A}"/>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A5B8D65C-913C-48D0-A3F4-1B9D8D3783CD}"/>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DFEC53A6-CA55-4D7E-A331-C3259AACF584}"/>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C3BB0A67-4BFE-4FDE-9AD8-4737ADA21C73}"/>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76D37C13-8C26-4040-B32C-251FC1333D24}"/>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95B02FF3-74E0-4936-9E19-10966C796AB2}"/>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EE031FC1-B74A-4E94-84CD-D305E627BF74}"/>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13B9B0CF-421C-4E9B-A3C5-90651F28D656}"/>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2A6E20EF-CC85-4168-8D52-D3FFF9998BCA}"/>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4A081BBE-79F7-4256-90C0-541BAF887EB9}"/>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D8B097C6-F38E-438C-8F5A-A0FC84521A9B}"/>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88138</xdr:rowOff>
    </xdr:to>
    <xdr:cxnSp macro="">
      <xdr:nvCxnSpPr>
        <xdr:cNvPr id="300" name="直線コネクタ 299">
          <a:extLst>
            <a:ext uri="{FF2B5EF4-FFF2-40B4-BE49-F238E27FC236}">
              <a16:creationId xmlns:a16="http://schemas.microsoft.com/office/drawing/2014/main" id="{37B1EDF3-D861-4895-B698-E56EFD2CA620}"/>
            </a:ext>
          </a:extLst>
        </xdr:cNvPr>
        <xdr:cNvCxnSpPr/>
      </xdr:nvCxnSpPr>
      <xdr:spPr>
        <a:xfrm flipV="1">
          <a:off x="16510000" y="585571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1" name="補助費等最小値テキスト">
          <a:extLst>
            <a:ext uri="{FF2B5EF4-FFF2-40B4-BE49-F238E27FC236}">
              <a16:creationId xmlns:a16="http://schemas.microsoft.com/office/drawing/2014/main" id="{7A03CEAC-3759-4601-8307-AA83FF7CEF35}"/>
            </a:ext>
          </a:extLst>
        </xdr:cNvPr>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2" name="直線コネクタ 301">
          <a:extLst>
            <a:ext uri="{FF2B5EF4-FFF2-40B4-BE49-F238E27FC236}">
              <a16:creationId xmlns:a16="http://schemas.microsoft.com/office/drawing/2014/main" id="{D609F94A-C0F0-46F7-BB64-29E7187714B7}"/>
            </a:ext>
          </a:extLst>
        </xdr:cNvPr>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3" name="補助費等最大値テキスト">
          <a:extLst>
            <a:ext uri="{FF2B5EF4-FFF2-40B4-BE49-F238E27FC236}">
              <a16:creationId xmlns:a16="http://schemas.microsoft.com/office/drawing/2014/main" id="{0ED1FABC-60C3-4F9E-B20B-65CA4541A8BE}"/>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4" name="直線コネクタ 303">
          <a:extLst>
            <a:ext uri="{FF2B5EF4-FFF2-40B4-BE49-F238E27FC236}">
              <a16:creationId xmlns:a16="http://schemas.microsoft.com/office/drawing/2014/main" id="{260F603C-5653-4130-8957-D8575CAEAA77}"/>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53848</xdr:rowOff>
    </xdr:to>
    <xdr:cxnSp macro="">
      <xdr:nvCxnSpPr>
        <xdr:cNvPr id="305" name="直線コネクタ 304">
          <a:extLst>
            <a:ext uri="{FF2B5EF4-FFF2-40B4-BE49-F238E27FC236}">
              <a16:creationId xmlns:a16="http://schemas.microsoft.com/office/drawing/2014/main" id="{429E7529-DC88-4AD2-9D01-A3CA346D50E7}"/>
            </a:ext>
          </a:extLst>
        </xdr:cNvPr>
        <xdr:cNvCxnSpPr/>
      </xdr:nvCxnSpPr>
      <xdr:spPr>
        <a:xfrm>
          <a:off x="15671800" y="62260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06" name="補助費等平均値テキスト">
          <a:extLst>
            <a:ext uri="{FF2B5EF4-FFF2-40B4-BE49-F238E27FC236}">
              <a16:creationId xmlns:a16="http://schemas.microsoft.com/office/drawing/2014/main" id="{D33C1208-53D4-4C81-A672-18827889E918}"/>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07" name="フローチャート: 判断 306">
          <a:extLst>
            <a:ext uri="{FF2B5EF4-FFF2-40B4-BE49-F238E27FC236}">
              <a16:creationId xmlns:a16="http://schemas.microsoft.com/office/drawing/2014/main" id="{6BBCE083-7586-42B3-AD6B-F6DE5A2F8282}"/>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53848</xdr:rowOff>
    </xdr:to>
    <xdr:cxnSp macro="">
      <xdr:nvCxnSpPr>
        <xdr:cNvPr id="308" name="直線コネクタ 307">
          <a:extLst>
            <a:ext uri="{FF2B5EF4-FFF2-40B4-BE49-F238E27FC236}">
              <a16:creationId xmlns:a16="http://schemas.microsoft.com/office/drawing/2014/main" id="{130DA1AB-6BA1-4E50-B2ED-8B8F64B05E46}"/>
            </a:ext>
          </a:extLst>
        </xdr:cNvPr>
        <xdr:cNvCxnSpPr/>
      </xdr:nvCxnSpPr>
      <xdr:spPr>
        <a:xfrm>
          <a:off x="14782800" y="62031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09" name="フローチャート: 判断 308">
          <a:extLst>
            <a:ext uri="{FF2B5EF4-FFF2-40B4-BE49-F238E27FC236}">
              <a16:creationId xmlns:a16="http://schemas.microsoft.com/office/drawing/2014/main" id="{CF9DA9F4-BDF4-4226-92B1-96AAA294649D}"/>
            </a:ext>
          </a:extLst>
        </xdr:cNvPr>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116857</xdr:rowOff>
    </xdr:from>
    <xdr:ext cx="736600" cy="259045"/>
    <xdr:sp macro="" textlink="">
      <xdr:nvSpPr>
        <xdr:cNvPr id="310" name="テキスト ボックス 309">
          <a:extLst>
            <a:ext uri="{FF2B5EF4-FFF2-40B4-BE49-F238E27FC236}">
              <a16:creationId xmlns:a16="http://schemas.microsoft.com/office/drawing/2014/main" id="{E2DA7AAB-D75D-4D21-8169-CADA2203EA18}"/>
            </a:ext>
          </a:extLst>
        </xdr:cNvPr>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30988</xdr:rowOff>
    </xdr:to>
    <xdr:cxnSp macro="">
      <xdr:nvCxnSpPr>
        <xdr:cNvPr id="311" name="直線コネクタ 310">
          <a:extLst>
            <a:ext uri="{FF2B5EF4-FFF2-40B4-BE49-F238E27FC236}">
              <a16:creationId xmlns:a16="http://schemas.microsoft.com/office/drawing/2014/main" id="{C04864B4-C6E8-402A-B19C-306F9EC235AD}"/>
            </a:ext>
          </a:extLst>
        </xdr:cNvPr>
        <xdr:cNvCxnSpPr/>
      </xdr:nvCxnSpPr>
      <xdr:spPr>
        <a:xfrm>
          <a:off x="13893800" y="61803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2" name="フローチャート: 判断 311">
          <a:extLst>
            <a:ext uri="{FF2B5EF4-FFF2-40B4-BE49-F238E27FC236}">
              <a16:creationId xmlns:a16="http://schemas.microsoft.com/office/drawing/2014/main" id="{AA029366-0945-4D7D-B0B2-F827B709B565}"/>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3" name="テキスト ボックス 312">
          <a:extLst>
            <a:ext uri="{FF2B5EF4-FFF2-40B4-BE49-F238E27FC236}">
              <a16:creationId xmlns:a16="http://schemas.microsoft.com/office/drawing/2014/main" id="{74D047DD-1B00-4B91-9AC0-A8CB5A86089F}"/>
            </a:ext>
          </a:extLst>
        </xdr:cNvPr>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36</xdr:row>
      <xdr:rowOff>8128</xdr:rowOff>
    </xdr:to>
    <xdr:cxnSp macro="">
      <xdr:nvCxnSpPr>
        <xdr:cNvPr id="314" name="直線コネクタ 313">
          <a:extLst>
            <a:ext uri="{FF2B5EF4-FFF2-40B4-BE49-F238E27FC236}">
              <a16:creationId xmlns:a16="http://schemas.microsoft.com/office/drawing/2014/main" id="{2BE28BB1-105D-4AEC-9D32-E8B325386BC5}"/>
            </a:ext>
          </a:extLst>
        </xdr:cNvPr>
        <xdr:cNvCxnSpPr/>
      </xdr:nvCxnSpPr>
      <xdr:spPr>
        <a:xfrm>
          <a:off x="13004800" y="61483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5" name="フローチャート: 判断 314">
          <a:extLst>
            <a:ext uri="{FF2B5EF4-FFF2-40B4-BE49-F238E27FC236}">
              <a16:creationId xmlns:a16="http://schemas.microsoft.com/office/drawing/2014/main" id="{D7FDE121-C7B9-44CA-893D-2180C6AAD6AE}"/>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16" name="テキスト ボックス 315">
          <a:extLst>
            <a:ext uri="{FF2B5EF4-FFF2-40B4-BE49-F238E27FC236}">
              <a16:creationId xmlns:a16="http://schemas.microsoft.com/office/drawing/2014/main" id="{82795640-7191-4178-8E2E-518F92111BEB}"/>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17" name="フローチャート: 判断 316">
          <a:extLst>
            <a:ext uri="{FF2B5EF4-FFF2-40B4-BE49-F238E27FC236}">
              <a16:creationId xmlns:a16="http://schemas.microsoft.com/office/drawing/2014/main" id="{713FC666-3F51-456E-BF87-AFEB2998FECC}"/>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18" name="テキスト ボックス 317">
          <a:extLst>
            <a:ext uri="{FF2B5EF4-FFF2-40B4-BE49-F238E27FC236}">
              <a16:creationId xmlns:a16="http://schemas.microsoft.com/office/drawing/2014/main" id="{338945ED-5233-480B-8452-C01055537401}"/>
            </a:ext>
          </a:extLst>
        </xdr:cNvPr>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8F26CA9A-2A76-418F-A6A7-F3C3E45847A1}"/>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4C8C51FA-483E-465B-9D23-362CC582852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853B97B9-D9B3-4952-9126-60E4B5D8258F}"/>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530D9744-BF4C-4AC1-8E39-74DAEC839CF7}"/>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9859ACC7-F62A-4AD2-BCD9-B407BAA12CFB}"/>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24" name="楕円 323">
          <a:extLst>
            <a:ext uri="{FF2B5EF4-FFF2-40B4-BE49-F238E27FC236}">
              <a16:creationId xmlns:a16="http://schemas.microsoft.com/office/drawing/2014/main" id="{9A048414-A53E-4291-A09B-160BF24A1F0A}"/>
            </a:ext>
          </a:extLst>
        </xdr:cNvPr>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25" name="補助費等該当値テキスト">
          <a:extLst>
            <a:ext uri="{FF2B5EF4-FFF2-40B4-BE49-F238E27FC236}">
              <a16:creationId xmlns:a16="http://schemas.microsoft.com/office/drawing/2014/main" id="{E715D151-DE11-41AE-B78B-7766EEA44047}"/>
            </a:ext>
          </a:extLst>
        </xdr:cNvPr>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26" name="楕円 325">
          <a:extLst>
            <a:ext uri="{FF2B5EF4-FFF2-40B4-BE49-F238E27FC236}">
              <a16:creationId xmlns:a16="http://schemas.microsoft.com/office/drawing/2014/main" id="{546E61E6-E388-4D39-BE98-D0E1C6101806}"/>
            </a:ext>
          </a:extLst>
        </xdr:cNvPr>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27" name="テキスト ボックス 326">
          <a:extLst>
            <a:ext uri="{FF2B5EF4-FFF2-40B4-BE49-F238E27FC236}">
              <a16:creationId xmlns:a16="http://schemas.microsoft.com/office/drawing/2014/main" id="{79E06EC3-FDC0-4382-90A9-3DFA95BEFDC1}"/>
            </a:ext>
          </a:extLst>
        </xdr:cNvPr>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28" name="楕円 327">
          <a:extLst>
            <a:ext uri="{FF2B5EF4-FFF2-40B4-BE49-F238E27FC236}">
              <a16:creationId xmlns:a16="http://schemas.microsoft.com/office/drawing/2014/main" id="{983672AA-CF33-4F2A-B427-C2F9213E8F0C}"/>
            </a:ext>
          </a:extLst>
        </xdr:cNvPr>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29" name="テキスト ボックス 328">
          <a:extLst>
            <a:ext uri="{FF2B5EF4-FFF2-40B4-BE49-F238E27FC236}">
              <a16:creationId xmlns:a16="http://schemas.microsoft.com/office/drawing/2014/main" id="{C3E30129-C1F4-46CF-A8ED-4BB1414D5C95}"/>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128778</xdr:rowOff>
    </xdr:from>
    <xdr:to>
      <xdr:col>69</xdr:col>
      <xdr:colOff>142875</xdr:colOff>
      <xdr:row>36</xdr:row>
      <xdr:rowOff>58928</xdr:rowOff>
    </xdr:to>
    <xdr:sp macro="" textlink="">
      <xdr:nvSpPr>
        <xdr:cNvPr id="330" name="楕円 329">
          <a:extLst>
            <a:ext uri="{FF2B5EF4-FFF2-40B4-BE49-F238E27FC236}">
              <a16:creationId xmlns:a16="http://schemas.microsoft.com/office/drawing/2014/main" id="{360FC348-EFE2-463D-BBEF-5C8B133375D4}"/>
            </a:ext>
          </a:extLst>
        </xdr:cNvPr>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31" name="テキスト ボックス 330">
          <a:extLst>
            <a:ext uri="{FF2B5EF4-FFF2-40B4-BE49-F238E27FC236}">
              <a16:creationId xmlns:a16="http://schemas.microsoft.com/office/drawing/2014/main" id="{812199C1-9FEE-4E74-B7CE-17741B69DCD3}"/>
            </a:ext>
          </a:extLst>
        </xdr:cNvPr>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96774</xdr:rowOff>
    </xdr:from>
    <xdr:to>
      <xdr:col>65</xdr:col>
      <xdr:colOff>53975</xdr:colOff>
      <xdr:row>36</xdr:row>
      <xdr:rowOff>26924</xdr:rowOff>
    </xdr:to>
    <xdr:sp macro="" textlink="">
      <xdr:nvSpPr>
        <xdr:cNvPr id="332" name="楕円 331">
          <a:extLst>
            <a:ext uri="{FF2B5EF4-FFF2-40B4-BE49-F238E27FC236}">
              <a16:creationId xmlns:a16="http://schemas.microsoft.com/office/drawing/2014/main" id="{69209705-043D-471D-B958-173F41F3541A}"/>
            </a:ext>
          </a:extLst>
        </xdr:cNvPr>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37101</xdr:rowOff>
    </xdr:from>
    <xdr:ext cx="762000" cy="259045"/>
    <xdr:sp macro="" textlink="">
      <xdr:nvSpPr>
        <xdr:cNvPr id="333" name="テキスト ボックス 332">
          <a:extLst>
            <a:ext uri="{FF2B5EF4-FFF2-40B4-BE49-F238E27FC236}">
              <a16:creationId xmlns:a16="http://schemas.microsoft.com/office/drawing/2014/main" id="{65AF14AE-1255-4746-B9CB-9D1C28A0DE9C}"/>
            </a:ext>
          </a:extLst>
        </xdr:cNvPr>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FE4A4FFD-8481-4F3E-9063-65EA1C9A171F}"/>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32A6F2B3-E987-4DA2-A25D-BA605A4B5E12}"/>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13756372-40BE-4992-9A8F-B52FCE2E3BCA}"/>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64ECDD57-9AE1-4468-9247-68EB8A765289}"/>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27F3045-C01F-4F58-AB88-FF2C206FAF7C}"/>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B9D5E1D5-3AF1-4C72-8086-6D18E36229EB}"/>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AA7968E4-0707-468C-A5F9-7FCEBFF66A6B}"/>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2C37B2E6-9764-4B9A-A8E9-62B703A1BB5B}"/>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C31B2095-D801-4A6C-AB8B-CE45FCB4A2DF}"/>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BB960926-9B06-4E2B-8B76-5E8ACBC07716}"/>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ABB2C93F-8718-4C5E-AE1B-B7D423A2CA2F}"/>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％減少し、類似団体平均と比較すると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ここ数年、市債の繰上償還を行っており、平成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年度から減少傾向にある。今後も施設整備等に対する市債の発行を予定しており、公債費の急激な上昇を抑制するため、繰上償還等を行い、償還額の平準化に努める。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F16785CC-554B-42D3-9DA9-689DE0B4C253}"/>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AB54C9D0-A568-4639-821C-6AA8035D6939}"/>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F1DC2199-3D45-441A-9D03-FB2CEF22AFF1}"/>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a:extLst>
            <a:ext uri="{FF2B5EF4-FFF2-40B4-BE49-F238E27FC236}">
              <a16:creationId xmlns:a16="http://schemas.microsoft.com/office/drawing/2014/main" id="{BADB7AF7-0DDC-48BA-9E79-68A1438A611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a:extLst>
            <a:ext uri="{FF2B5EF4-FFF2-40B4-BE49-F238E27FC236}">
              <a16:creationId xmlns:a16="http://schemas.microsoft.com/office/drawing/2014/main" id="{05FF778E-45BE-4A7E-ACEA-874DFCDE5BCD}"/>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a:extLst>
            <a:ext uri="{FF2B5EF4-FFF2-40B4-BE49-F238E27FC236}">
              <a16:creationId xmlns:a16="http://schemas.microsoft.com/office/drawing/2014/main" id="{CF70AA26-88E9-412B-962E-DD6A5DD83318}"/>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a:extLst>
            <a:ext uri="{FF2B5EF4-FFF2-40B4-BE49-F238E27FC236}">
              <a16:creationId xmlns:a16="http://schemas.microsoft.com/office/drawing/2014/main" id="{C5F89A7E-C8C8-43F2-97C3-F102DB54A32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a:extLst>
            <a:ext uri="{FF2B5EF4-FFF2-40B4-BE49-F238E27FC236}">
              <a16:creationId xmlns:a16="http://schemas.microsoft.com/office/drawing/2014/main" id="{DA4B9304-7B8E-4C54-A1F1-58EC54A1437D}"/>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a:extLst>
            <a:ext uri="{FF2B5EF4-FFF2-40B4-BE49-F238E27FC236}">
              <a16:creationId xmlns:a16="http://schemas.microsoft.com/office/drawing/2014/main" id="{60DCA5F4-26D8-4979-BFBA-12D93AB13EA1}"/>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a:extLst>
            <a:ext uri="{FF2B5EF4-FFF2-40B4-BE49-F238E27FC236}">
              <a16:creationId xmlns:a16="http://schemas.microsoft.com/office/drawing/2014/main" id="{CCD812D4-7A95-46B4-AA56-067B74E90B04}"/>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a:extLst>
            <a:ext uri="{FF2B5EF4-FFF2-40B4-BE49-F238E27FC236}">
              <a16:creationId xmlns:a16="http://schemas.microsoft.com/office/drawing/2014/main" id="{10205976-62C5-4334-97D0-F00D8B040D6A}"/>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a:extLst>
            <a:ext uri="{FF2B5EF4-FFF2-40B4-BE49-F238E27FC236}">
              <a16:creationId xmlns:a16="http://schemas.microsoft.com/office/drawing/2014/main" id="{4852F8D4-2978-42DE-A2BB-7DED71F1A04E}"/>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a:extLst>
            <a:ext uri="{FF2B5EF4-FFF2-40B4-BE49-F238E27FC236}">
              <a16:creationId xmlns:a16="http://schemas.microsoft.com/office/drawing/2014/main" id="{9A06B266-A02C-49F0-A4BB-029151DE1242}"/>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E8DCAFF5-81EB-44E7-9E40-4B52491DF36B}"/>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A7A89B9E-F9A2-45FB-B6A2-AF867FBF350D}"/>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A64992C-7013-4151-B1A8-363E73476FB8}"/>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58420</xdr:rowOff>
    </xdr:from>
    <xdr:to>
      <xdr:col>24</xdr:col>
      <xdr:colOff>25400</xdr:colOff>
      <xdr:row>80</xdr:row>
      <xdr:rowOff>88900</xdr:rowOff>
    </xdr:to>
    <xdr:cxnSp macro="">
      <xdr:nvCxnSpPr>
        <xdr:cNvPr id="361" name="直線コネクタ 360">
          <a:extLst>
            <a:ext uri="{FF2B5EF4-FFF2-40B4-BE49-F238E27FC236}">
              <a16:creationId xmlns:a16="http://schemas.microsoft.com/office/drawing/2014/main" id="{A1046C81-B849-4B73-B860-5E35B90454CA}"/>
            </a:ext>
          </a:extLst>
        </xdr:cNvPr>
        <xdr:cNvCxnSpPr/>
      </xdr:nvCxnSpPr>
      <xdr:spPr>
        <a:xfrm flipV="1">
          <a:off x="4826000" y="124028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62" name="公債費最小値テキスト">
          <a:extLst>
            <a:ext uri="{FF2B5EF4-FFF2-40B4-BE49-F238E27FC236}">
              <a16:creationId xmlns:a16="http://schemas.microsoft.com/office/drawing/2014/main" id="{9EA7448C-8CF4-4D37-B67F-8544A9ED64BA}"/>
            </a:ext>
          </a:extLst>
        </xdr:cNvPr>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63" name="直線コネクタ 362">
          <a:extLst>
            <a:ext uri="{FF2B5EF4-FFF2-40B4-BE49-F238E27FC236}">
              <a16:creationId xmlns:a16="http://schemas.microsoft.com/office/drawing/2014/main" id="{F7DF634A-E872-4FBF-A5B1-888FAF2BF0B6}"/>
            </a:ext>
          </a:extLst>
        </xdr:cNvPr>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144797</xdr:rowOff>
    </xdr:from>
    <xdr:ext cx="762000" cy="259045"/>
    <xdr:sp macro="" textlink="">
      <xdr:nvSpPr>
        <xdr:cNvPr id="364" name="公債費最大値テキスト">
          <a:extLst>
            <a:ext uri="{FF2B5EF4-FFF2-40B4-BE49-F238E27FC236}">
              <a16:creationId xmlns:a16="http://schemas.microsoft.com/office/drawing/2014/main" id="{905C8878-A8B1-4C1B-A361-1EB3D49794C7}"/>
            </a:ext>
          </a:extLst>
        </xdr:cNvPr>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58420</xdr:rowOff>
    </xdr:from>
    <xdr:to>
      <xdr:col>24</xdr:col>
      <xdr:colOff>114300</xdr:colOff>
      <xdr:row>72</xdr:row>
      <xdr:rowOff>58420</xdr:rowOff>
    </xdr:to>
    <xdr:cxnSp macro="">
      <xdr:nvCxnSpPr>
        <xdr:cNvPr id="365" name="直線コネクタ 364">
          <a:extLst>
            <a:ext uri="{FF2B5EF4-FFF2-40B4-BE49-F238E27FC236}">
              <a16:creationId xmlns:a16="http://schemas.microsoft.com/office/drawing/2014/main" id="{A7A55FF6-E61D-4080-B43E-B77246582206}"/>
            </a:ext>
          </a:extLst>
        </xdr:cNvPr>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58420</xdr:rowOff>
    </xdr:to>
    <xdr:cxnSp macro="">
      <xdr:nvCxnSpPr>
        <xdr:cNvPr id="366" name="直線コネクタ 365">
          <a:extLst>
            <a:ext uri="{FF2B5EF4-FFF2-40B4-BE49-F238E27FC236}">
              <a16:creationId xmlns:a16="http://schemas.microsoft.com/office/drawing/2014/main" id="{CD6A40A4-3F55-43EF-8493-D6BF66D24EFB}"/>
            </a:ext>
          </a:extLst>
        </xdr:cNvPr>
        <xdr:cNvCxnSpPr/>
      </xdr:nvCxnSpPr>
      <xdr:spPr>
        <a:xfrm flipV="1">
          <a:off x="3987800" y="13050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10177</xdr:rowOff>
    </xdr:from>
    <xdr:ext cx="762000" cy="259045"/>
    <xdr:sp macro="" textlink="">
      <xdr:nvSpPr>
        <xdr:cNvPr id="367" name="公債費平均値テキスト">
          <a:extLst>
            <a:ext uri="{FF2B5EF4-FFF2-40B4-BE49-F238E27FC236}">
              <a16:creationId xmlns:a16="http://schemas.microsoft.com/office/drawing/2014/main" id="{C16AF7F2-F105-44CE-9141-66BD5609F8E7}"/>
            </a:ext>
          </a:extLst>
        </xdr:cNvPr>
        <xdr:cNvSpPr txBox="1"/>
      </xdr:nvSpPr>
      <xdr:spPr>
        <a:xfrm>
          <a:off x="4914900" y="1304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68" name="フローチャート: 判断 367">
          <a:extLst>
            <a:ext uri="{FF2B5EF4-FFF2-40B4-BE49-F238E27FC236}">
              <a16:creationId xmlns:a16="http://schemas.microsoft.com/office/drawing/2014/main" id="{E558654E-D4FA-415E-80BA-3BB3249F73ED}"/>
            </a:ext>
          </a:extLst>
        </xdr:cNvPr>
        <xdr:cNvSpPr/>
      </xdr:nvSpPr>
      <xdr:spPr>
        <a:xfrm>
          <a:off x="4775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58420</xdr:rowOff>
    </xdr:to>
    <xdr:cxnSp macro="">
      <xdr:nvCxnSpPr>
        <xdr:cNvPr id="369" name="直線コネクタ 368">
          <a:extLst>
            <a:ext uri="{FF2B5EF4-FFF2-40B4-BE49-F238E27FC236}">
              <a16:creationId xmlns:a16="http://schemas.microsoft.com/office/drawing/2014/main" id="{49247E34-204E-4190-BE2A-18050DFA3C92}"/>
            </a:ext>
          </a:extLst>
        </xdr:cNvPr>
        <xdr:cNvCxnSpPr/>
      </xdr:nvCxnSpPr>
      <xdr:spPr>
        <a:xfrm>
          <a:off x="3098800" y="13088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0" name="フローチャート: 判断 369">
          <a:extLst>
            <a:ext uri="{FF2B5EF4-FFF2-40B4-BE49-F238E27FC236}">
              <a16:creationId xmlns:a16="http://schemas.microsoft.com/office/drawing/2014/main" id="{9CEAEB7D-4D70-472E-85E2-D8FC79E57F93}"/>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71" name="テキスト ボックス 370">
          <a:extLst>
            <a:ext uri="{FF2B5EF4-FFF2-40B4-BE49-F238E27FC236}">
              <a16:creationId xmlns:a16="http://schemas.microsoft.com/office/drawing/2014/main" id="{C648F0AB-ADE7-4826-95FB-72290C5CB09D}"/>
            </a:ext>
          </a:extLst>
        </xdr:cNvPr>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127000</xdr:rowOff>
    </xdr:to>
    <xdr:cxnSp macro="">
      <xdr:nvCxnSpPr>
        <xdr:cNvPr id="372" name="直線コネクタ 371">
          <a:extLst>
            <a:ext uri="{FF2B5EF4-FFF2-40B4-BE49-F238E27FC236}">
              <a16:creationId xmlns:a16="http://schemas.microsoft.com/office/drawing/2014/main" id="{DAD1380B-6AEF-4E65-A16C-7586258D4E95}"/>
            </a:ext>
          </a:extLst>
        </xdr:cNvPr>
        <xdr:cNvCxnSpPr/>
      </xdr:nvCxnSpPr>
      <xdr:spPr>
        <a:xfrm flipV="1">
          <a:off x="2209800" y="13088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3" name="フローチャート: 判断 372">
          <a:extLst>
            <a:ext uri="{FF2B5EF4-FFF2-40B4-BE49-F238E27FC236}">
              <a16:creationId xmlns:a16="http://schemas.microsoft.com/office/drawing/2014/main" id="{985C6CDD-D737-4B47-AD32-CED77749F4E1}"/>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4" name="テキスト ボックス 373">
          <a:extLst>
            <a:ext uri="{FF2B5EF4-FFF2-40B4-BE49-F238E27FC236}">
              <a16:creationId xmlns:a16="http://schemas.microsoft.com/office/drawing/2014/main" id="{0507B3EE-2E60-4F64-9A9A-A62D7578F0B6}"/>
            </a:ext>
          </a:extLst>
        </xdr:cNvPr>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77</xdr:row>
      <xdr:rowOff>85089</xdr:rowOff>
    </xdr:to>
    <xdr:cxnSp macro="">
      <xdr:nvCxnSpPr>
        <xdr:cNvPr id="375" name="直線コネクタ 374">
          <a:extLst>
            <a:ext uri="{FF2B5EF4-FFF2-40B4-BE49-F238E27FC236}">
              <a16:creationId xmlns:a16="http://schemas.microsoft.com/office/drawing/2014/main" id="{4AD2374B-1798-4F99-ADC8-598F2F46E3DF}"/>
            </a:ext>
          </a:extLst>
        </xdr:cNvPr>
        <xdr:cNvCxnSpPr/>
      </xdr:nvCxnSpPr>
      <xdr:spPr>
        <a:xfrm flipV="1">
          <a:off x="1320800" y="131572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76" name="フローチャート: 判断 375">
          <a:extLst>
            <a:ext uri="{FF2B5EF4-FFF2-40B4-BE49-F238E27FC236}">
              <a16:creationId xmlns:a16="http://schemas.microsoft.com/office/drawing/2014/main" id="{E61FBC19-5A80-4A60-9171-BAEA2C3683DB}"/>
            </a:ext>
          </a:extLst>
        </xdr:cNvPr>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377" name="テキスト ボックス 376">
          <a:extLst>
            <a:ext uri="{FF2B5EF4-FFF2-40B4-BE49-F238E27FC236}">
              <a16:creationId xmlns:a16="http://schemas.microsoft.com/office/drawing/2014/main" id="{39DA02A9-A599-4DC4-A0BC-90C9943D467C}"/>
            </a:ext>
          </a:extLst>
        </xdr:cNvPr>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8" name="フローチャート: 判断 377">
          <a:extLst>
            <a:ext uri="{FF2B5EF4-FFF2-40B4-BE49-F238E27FC236}">
              <a16:creationId xmlns:a16="http://schemas.microsoft.com/office/drawing/2014/main" id="{B57521D4-2F1A-4CA2-BD1B-887095303AD1}"/>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79" name="テキスト ボックス 378">
          <a:extLst>
            <a:ext uri="{FF2B5EF4-FFF2-40B4-BE49-F238E27FC236}">
              <a16:creationId xmlns:a16="http://schemas.microsoft.com/office/drawing/2014/main" id="{D06F3F05-91CF-46B6-8211-50C4E9AE0817}"/>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F0CAAE17-BCA2-46FD-84A2-68831123F0BB}"/>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73C1E773-9A03-45C5-8149-74EA56923784}"/>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FE9A59C-AD6B-48F9-9A36-8E0F755070E5}"/>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D3446A82-5E1F-4B01-A9D0-299786484E8F}"/>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6C9F1686-C257-4034-B60A-CF9484B75194}"/>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140970</xdr:rowOff>
    </xdr:from>
    <xdr:to>
      <xdr:col>24</xdr:col>
      <xdr:colOff>76200</xdr:colOff>
      <xdr:row>76</xdr:row>
      <xdr:rowOff>71120</xdr:rowOff>
    </xdr:to>
    <xdr:sp macro="" textlink="">
      <xdr:nvSpPr>
        <xdr:cNvPr id="385" name="楕円 384">
          <a:extLst>
            <a:ext uri="{FF2B5EF4-FFF2-40B4-BE49-F238E27FC236}">
              <a16:creationId xmlns:a16="http://schemas.microsoft.com/office/drawing/2014/main" id="{A7538F36-F592-42A3-975D-5F1F2B7E8AD4}"/>
            </a:ext>
          </a:extLst>
        </xdr:cNvPr>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157497</xdr:rowOff>
    </xdr:from>
    <xdr:ext cx="762000" cy="259045"/>
    <xdr:sp macro="" textlink="">
      <xdr:nvSpPr>
        <xdr:cNvPr id="386" name="公債費該当値テキスト">
          <a:extLst>
            <a:ext uri="{FF2B5EF4-FFF2-40B4-BE49-F238E27FC236}">
              <a16:creationId xmlns:a16="http://schemas.microsoft.com/office/drawing/2014/main" id="{2EE1FBCB-809E-4FAB-ABAF-F3C89649FE13}"/>
            </a:ext>
          </a:extLst>
        </xdr:cNvPr>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7" name="楕円 386">
          <a:extLst>
            <a:ext uri="{FF2B5EF4-FFF2-40B4-BE49-F238E27FC236}">
              <a16:creationId xmlns:a16="http://schemas.microsoft.com/office/drawing/2014/main" id="{31FB4AB8-EB4B-4DD6-ADBB-442E8B372F85}"/>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88" name="テキスト ボックス 387">
          <a:extLst>
            <a:ext uri="{FF2B5EF4-FFF2-40B4-BE49-F238E27FC236}">
              <a16:creationId xmlns:a16="http://schemas.microsoft.com/office/drawing/2014/main" id="{5D99B7D4-120D-4196-BEE5-79B0C55E33B2}"/>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89" name="楕円 388">
          <a:extLst>
            <a:ext uri="{FF2B5EF4-FFF2-40B4-BE49-F238E27FC236}">
              <a16:creationId xmlns:a16="http://schemas.microsoft.com/office/drawing/2014/main" id="{F756D819-31E2-48A4-9935-7204554C211E}"/>
            </a:ext>
          </a:extLst>
        </xdr:cNvPr>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90" name="テキスト ボックス 389">
          <a:extLst>
            <a:ext uri="{FF2B5EF4-FFF2-40B4-BE49-F238E27FC236}">
              <a16:creationId xmlns:a16="http://schemas.microsoft.com/office/drawing/2014/main" id="{37347CFD-0635-4BD2-8064-95E2C3A5A6A9}"/>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91" name="楕円 390">
          <a:extLst>
            <a:ext uri="{FF2B5EF4-FFF2-40B4-BE49-F238E27FC236}">
              <a16:creationId xmlns:a16="http://schemas.microsoft.com/office/drawing/2014/main" id="{1962200C-BA64-45CA-880D-31D034478AB8}"/>
            </a:ext>
          </a:extLst>
        </xdr:cNvPr>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162577</xdr:rowOff>
    </xdr:from>
    <xdr:ext cx="762000" cy="259045"/>
    <xdr:sp macro="" textlink="">
      <xdr:nvSpPr>
        <xdr:cNvPr id="392" name="テキスト ボックス 391">
          <a:extLst>
            <a:ext uri="{FF2B5EF4-FFF2-40B4-BE49-F238E27FC236}">
              <a16:creationId xmlns:a16="http://schemas.microsoft.com/office/drawing/2014/main" id="{969CE2B0-1712-490D-957D-4493A5E4B62D}"/>
            </a:ext>
          </a:extLst>
        </xdr:cNvPr>
        <xdr:cNvSpPr txBox="1"/>
      </xdr:nvSpPr>
      <xdr:spPr>
        <a:xfrm>
          <a:off x="1828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93" name="楕円 392">
          <a:extLst>
            <a:ext uri="{FF2B5EF4-FFF2-40B4-BE49-F238E27FC236}">
              <a16:creationId xmlns:a16="http://schemas.microsoft.com/office/drawing/2014/main" id="{CCA832FF-7865-4A60-938F-12800696C11D}"/>
            </a:ext>
          </a:extLst>
        </xdr:cNvPr>
        <xdr:cNvSpPr/>
      </xdr:nvSpPr>
      <xdr:spPr>
        <a:xfrm>
          <a:off x="1270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94" name="テキスト ボックス 393">
          <a:extLst>
            <a:ext uri="{FF2B5EF4-FFF2-40B4-BE49-F238E27FC236}">
              <a16:creationId xmlns:a16="http://schemas.microsoft.com/office/drawing/2014/main" id="{56B000A9-A31F-4DE5-A3A3-ABC9E4F214D5}"/>
            </a:ext>
          </a:extLst>
        </xdr:cNvPr>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19490555-AE32-4D1F-8780-A29CC858C52A}"/>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93E147E0-D4BF-4AAB-A563-CDE6391BC683}"/>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553A1942-93D1-42FE-875A-9814D2C99973}"/>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E65EFB1D-E5DE-4802-9747-4264911195D6}"/>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33F4E9A4-0ABE-4E4D-A84A-30A6778640BA}"/>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D976617E-8DCC-49EC-9C45-24931A9D0AEE}"/>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DBCE8A96-275D-4AF4-8B64-86E0EFFEF4AD}"/>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70F0B1AA-B971-4712-9197-D2B8C0665A6F}"/>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FD334C1D-BFD8-46E7-954E-23D8DE8DEE9B}"/>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53C1BF53-3FD4-4F72-9427-BC3DA2B1A73E}"/>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D571EED6-4334-478D-B623-2879F8CB2D21}"/>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％上昇し、類似団体平均と比較すると</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人件費及び物件費が類似団体を上回っていることが要因である。各種経費については、前述した取組等を実施していくことで、中長期的な財政の健全化を目指していく。</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B5E5B830-8713-411A-8394-64B2BD2BC74C}"/>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A4AD3FDB-7155-4920-88CC-4795572C7682}"/>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E618AE08-41D1-4AFF-B276-808EF28859ED}"/>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9151DEF2-017C-4DE9-A10C-64139A3EBB23}"/>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6D0E72AA-ACAA-41F6-B85D-80D69ABF229C}"/>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92F4893-15CC-468C-8A14-84DCEA4B9724}"/>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2B21AB47-0DE1-45E8-B1DF-0958A39D8775}"/>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58D8C518-0C0C-46C5-93BC-6569CC0DF8CF}"/>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36C439D6-1EAE-4E87-9CE4-0D46B9D45FC3}"/>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C8283CBD-BBFC-450F-B2CF-3B95C5FC19AF}"/>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99228CA3-5E42-4034-BFED-6349AD52E979}"/>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DF6A49E9-23B7-48BC-B1BA-55FE63EE342A}"/>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FE8BB692-9290-4FB6-A28F-5437FD769883}"/>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D969C371-D035-406B-9572-E38AD67BBFA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170434</xdr:rowOff>
    </xdr:from>
    <xdr:to>
      <xdr:col>82</xdr:col>
      <xdr:colOff>107950</xdr:colOff>
      <xdr:row>80</xdr:row>
      <xdr:rowOff>85852</xdr:rowOff>
    </xdr:to>
    <xdr:cxnSp macro="">
      <xdr:nvCxnSpPr>
        <xdr:cNvPr id="420" name="直線コネクタ 419">
          <a:extLst>
            <a:ext uri="{FF2B5EF4-FFF2-40B4-BE49-F238E27FC236}">
              <a16:creationId xmlns:a16="http://schemas.microsoft.com/office/drawing/2014/main" id="{20AECCB4-EC7F-4D23-A48E-77305E34FA22}"/>
            </a:ext>
          </a:extLst>
        </xdr:cNvPr>
        <xdr:cNvCxnSpPr/>
      </xdr:nvCxnSpPr>
      <xdr:spPr>
        <a:xfrm flipV="1">
          <a:off x="16510000" y="1268628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1" name="公債費以外最小値テキスト">
          <a:extLst>
            <a:ext uri="{FF2B5EF4-FFF2-40B4-BE49-F238E27FC236}">
              <a16:creationId xmlns:a16="http://schemas.microsoft.com/office/drawing/2014/main" id="{A6BB158C-88EC-4C18-8F3E-34321FC6C505}"/>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2" name="直線コネクタ 421">
          <a:extLst>
            <a:ext uri="{FF2B5EF4-FFF2-40B4-BE49-F238E27FC236}">
              <a16:creationId xmlns:a16="http://schemas.microsoft.com/office/drawing/2014/main" id="{88EEBBF4-69FB-43EB-82E9-927AD68AAD1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85361</xdr:rowOff>
    </xdr:from>
    <xdr:ext cx="762000" cy="259045"/>
    <xdr:sp macro="" textlink="">
      <xdr:nvSpPr>
        <xdr:cNvPr id="423" name="公債費以外最大値テキスト">
          <a:extLst>
            <a:ext uri="{FF2B5EF4-FFF2-40B4-BE49-F238E27FC236}">
              <a16:creationId xmlns:a16="http://schemas.microsoft.com/office/drawing/2014/main" id="{E4803314-7DDB-4B46-B576-9F74765AD59D}"/>
            </a:ext>
          </a:extLst>
        </xdr:cNvPr>
        <xdr:cNvSpPr txBox="1"/>
      </xdr:nvSpPr>
      <xdr:spPr>
        <a:xfrm>
          <a:off x="16598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170434</xdr:rowOff>
    </xdr:from>
    <xdr:to>
      <xdr:col>82</xdr:col>
      <xdr:colOff>196850</xdr:colOff>
      <xdr:row>73</xdr:row>
      <xdr:rowOff>170434</xdr:rowOff>
    </xdr:to>
    <xdr:cxnSp macro="">
      <xdr:nvCxnSpPr>
        <xdr:cNvPr id="424" name="直線コネクタ 423">
          <a:extLst>
            <a:ext uri="{FF2B5EF4-FFF2-40B4-BE49-F238E27FC236}">
              <a16:creationId xmlns:a16="http://schemas.microsoft.com/office/drawing/2014/main" id="{0E050E58-0410-4DA3-BA2E-5F829DA1604C}"/>
            </a:ext>
          </a:extLst>
        </xdr:cNvPr>
        <xdr:cNvCxnSpPr/>
      </xdr:nvCxnSpPr>
      <xdr:spPr>
        <a:xfrm>
          <a:off x="16421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143002</xdr:rowOff>
    </xdr:from>
    <xdr:to>
      <xdr:col>82</xdr:col>
      <xdr:colOff>107950</xdr:colOff>
      <xdr:row>78</xdr:row>
      <xdr:rowOff>163576</xdr:rowOff>
    </xdr:to>
    <xdr:cxnSp macro="">
      <xdr:nvCxnSpPr>
        <xdr:cNvPr id="425" name="直線コネクタ 424">
          <a:extLst>
            <a:ext uri="{FF2B5EF4-FFF2-40B4-BE49-F238E27FC236}">
              <a16:creationId xmlns:a16="http://schemas.microsoft.com/office/drawing/2014/main" id="{A966878D-5086-40AA-9165-78E9E4A5254E}"/>
            </a:ext>
          </a:extLst>
        </xdr:cNvPr>
        <xdr:cNvCxnSpPr/>
      </xdr:nvCxnSpPr>
      <xdr:spPr>
        <a:xfrm>
          <a:off x="15671800" y="13344652"/>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26" name="公債費以外平均値テキスト">
          <a:extLst>
            <a:ext uri="{FF2B5EF4-FFF2-40B4-BE49-F238E27FC236}">
              <a16:creationId xmlns:a16="http://schemas.microsoft.com/office/drawing/2014/main" id="{4317A60E-0648-4F86-9C76-35AF63BF0D3E}"/>
            </a:ext>
          </a:extLst>
        </xdr:cNvPr>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27" name="フローチャート: 判断 426">
          <a:extLst>
            <a:ext uri="{FF2B5EF4-FFF2-40B4-BE49-F238E27FC236}">
              <a16:creationId xmlns:a16="http://schemas.microsoft.com/office/drawing/2014/main" id="{A9C31ABE-ACBB-432F-8462-A15AE0BE2E0E}"/>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51563</xdr:rowOff>
    </xdr:from>
    <xdr:to>
      <xdr:col>78</xdr:col>
      <xdr:colOff>69850</xdr:colOff>
      <xdr:row>77</xdr:row>
      <xdr:rowOff>143002</xdr:rowOff>
    </xdr:to>
    <xdr:cxnSp macro="">
      <xdr:nvCxnSpPr>
        <xdr:cNvPr id="428" name="直線コネクタ 427">
          <a:extLst>
            <a:ext uri="{FF2B5EF4-FFF2-40B4-BE49-F238E27FC236}">
              <a16:creationId xmlns:a16="http://schemas.microsoft.com/office/drawing/2014/main" id="{1696A684-E2E2-49B1-AE41-887024C28AE3}"/>
            </a:ext>
          </a:extLst>
        </xdr:cNvPr>
        <xdr:cNvCxnSpPr/>
      </xdr:nvCxnSpPr>
      <xdr:spPr>
        <a:xfrm>
          <a:off x="14782800" y="1325321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55626</xdr:rowOff>
    </xdr:from>
    <xdr:to>
      <xdr:col>78</xdr:col>
      <xdr:colOff>120650</xdr:colOff>
      <xdr:row>77</xdr:row>
      <xdr:rowOff>157226</xdr:rowOff>
    </xdr:to>
    <xdr:sp macro="" textlink="">
      <xdr:nvSpPr>
        <xdr:cNvPr id="429" name="フローチャート: 判断 428">
          <a:extLst>
            <a:ext uri="{FF2B5EF4-FFF2-40B4-BE49-F238E27FC236}">
              <a16:creationId xmlns:a16="http://schemas.microsoft.com/office/drawing/2014/main" id="{E5E3E14D-E588-4849-8766-2E9D50BA5462}"/>
            </a:ext>
          </a:extLst>
        </xdr:cNvPr>
        <xdr:cNvSpPr/>
      </xdr:nvSpPr>
      <xdr:spPr>
        <a:xfrm>
          <a:off x="15621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167403</xdr:rowOff>
    </xdr:from>
    <xdr:ext cx="736600" cy="259045"/>
    <xdr:sp macro="" textlink="">
      <xdr:nvSpPr>
        <xdr:cNvPr id="430" name="テキスト ボックス 429">
          <a:extLst>
            <a:ext uri="{FF2B5EF4-FFF2-40B4-BE49-F238E27FC236}">
              <a16:creationId xmlns:a16="http://schemas.microsoft.com/office/drawing/2014/main" id="{FDB00C05-F94A-408A-96F9-4CF4FC5AD04C}"/>
            </a:ext>
          </a:extLst>
        </xdr:cNvPr>
        <xdr:cNvSpPr txBox="1"/>
      </xdr:nvSpPr>
      <xdr:spPr>
        <a:xfrm>
          <a:off x="15290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26415</xdr:rowOff>
    </xdr:from>
    <xdr:to>
      <xdr:col>73</xdr:col>
      <xdr:colOff>180975</xdr:colOff>
      <xdr:row>77</xdr:row>
      <xdr:rowOff>51563</xdr:rowOff>
    </xdr:to>
    <xdr:cxnSp macro="">
      <xdr:nvCxnSpPr>
        <xdr:cNvPr id="431" name="直線コネクタ 430">
          <a:extLst>
            <a:ext uri="{FF2B5EF4-FFF2-40B4-BE49-F238E27FC236}">
              <a16:creationId xmlns:a16="http://schemas.microsoft.com/office/drawing/2014/main" id="{7027702D-506C-4172-A232-E3144A7E1D2E}"/>
            </a:ext>
          </a:extLst>
        </xdr:cNvPr>
        <xdr:cNvCxnSpPr/>
      </xdr:nvCxnSpPr>
      <xdr:spPr>
        <a:xfrm>
          <a:off x="13893800" y="13056615"/>
          <a:ext cx="889000" cy="19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2" name="フローチャート: 判断 431">
          <a:extLst>
            <a:ext uri="{FF2B5EF4-FFF2-40B4-BE49-F238E27FC236}">
              <a16:creationId xmlns:a16="http://schemas.microsoft.com/office/drawing/2014/main" id="{B12D8F8C-1537-4A91-8645-9C3060287CC4}"/>
            </a:ext>
          </a:extLst>
        </xdr:cNvPr>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33" name="テキスト ボックス 432">
          <a:extLst>
            <a:ext uri="{FF2B5EF4-FFF2-40B4-BE49-F238E27FC236}">
              <a16:creationId xmlns:a16="http://schemas.microsoft.com/office/drawing/2014/main" id="{91FFDBC7-CB57-48FC-9BE0-462CF782298D}"/>
            </a:ext>
          </a:extLst>
        </xdr:cNvPr>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5842</xdr:rowOff>
    </xdr:from>
    <xdr:to>
      <xdr:col>69</xdr:col>
      <xdr:colOff>92075</xdr:colOff>
      <xdr:row>76</xdr:row>
      <xdr:rowOff>26415</xdr:rowOff>
    </xdr:to>
    <xdr:cxnSp macro="">
      <xdr:nvCxnSpPr>
        <xdr:cNvPr id="434" name="直線コネクタ 433">
          <a:extLst>
            <a:ext uri="{FF2B5EF4-FFF2-40B4-BE49-F238E27FC236}">
              <a16:creationId xmlns:a16="http://schemas.microsoft.com/office/drawing/2014/main" id="{31029AA4-4026-4FA0-8102-193D2E985248}"/>
            </a:ext>
          </a:extLst>
        </xdr:cNvPr>
        <xdr:cNvCxnSpPr/>
      </xdr:nvCxnSpPr>
      <xdr:spPr>
        <a:xfrm>
          <a:off x="13004800" y="12864592"/>
          <a:ext cx="889000" cy="19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5" name="フローチャート: 判断 434">
          <a:extLst>
            <a:ext uri="{FF2B5EF4-FFF2-40B4-BE49-F238E27FC236}">
              <a16:creationId xmlns:a16="http://schemas.microsoft.com/office/drawing/2014/main" id="{CF5B4BD1-1B46-4D95-9790-62FC71EA6085}"/>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6" name="テキスト ボックス 435">
          <a:extLst>
            <a:ext uri="{FF2B5EF4-FFF2-40B4-BE49-F238E27FC236}">
              <a16:creationId xmlns:a16="http://schemas.microsoft.com/office/drawing/2014/main" id="{EBCF9BD1-4599-4D9B-9747-8AEAFC4CE3E7}"/>
            </a:ext>
          </a:extLst>
        </xdr:cNvPr>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37" name="フローチャート: 判断 436">
          <a:extLst>
            <a:ext uri="{FF2B5EF4-FFF2-40B4-BE49-F238E27FC236}">
              <a16:creationId xmlns:a16="http://schemas.microsoft.com/office/drawing/2014/main" id="{D43D3DB5-129B-48B0-8211-76E5C5E98E96}"/>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38" name="テキスト ボックス 437">
          <a:extLst>
            <a:ext uri="{FF2B5EF4-FFF2-40B4-BE49-F238E27FC236}">
              <a16:creationId xmlns:a16="http://schemas.microsoft.com/office/drawing/2014/main" id="{B625F250-9E64-4C33-9BBD-3C35A4754807}"/>
            </a:ext>
          </a:extLst>
        </xdr:cNvPr>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CF3C215E-95F7-4EF0-8DF2-61F4A8C51F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26D3DDE3-C174-4D87-A3B1-740C6D810E08}"/>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9A3BB8A1-CFB0-421B-A7D3-5168BAEC8FC2}"/>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45883B26-C620-4582-B264-66245D3F107F}"/>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B273772-2EFA-4B50-B4A4-16B99FD2CEEE}"/>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112776</xdr:rowOff>
    </xdr:from>
    <xdr:to>
      <xdr:col>82</xdr:col>
      <xdr:colOff>158750</xdr:colOff>
      <xdr:row>79</xdr:row>
      <xdr:rowOff>42926</xdr:rowOff>
    </xdr:to>
    <xdr:sp macro="" textlink="">
      <xdr:nvSpPr>
        <xdr:cNvPr id="444" name="楕円 443">
          <a:extLst>
            <a:ext uri="{FF2B5EF4-FFF2-40B4-BE49-F238E27FC236}">
              <a16:creationId xmlns:a16="http://schemas.microsoft.com/office/drawing/2014/main" id="{ED7B35B9-9250-4E98-A034-4786B017F13F}"/>
            </a:ext>
          </a:extLst>
        </xdr:cNvPr>
        <xdr:cNvSpPr/>
      </xdr:nvSpPr>
      <xdr:spPr>
        <a:xfrm>
          <a:off x="16459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84853</xdr:rowOff>
    </xdr:from>
    <xdr:ext cx="762000" cy="259045"/>
    <xdr:sp macro="" textlink="">
      <xdr:nvSpPr>
        <xdr:cNvPr id="445" name="公債費以外該当値テキスト">
          <a:extLst>
            <a:ext uri="{FF2B5EF4-FFF2-40B4-BE49-F238E27FC236}">
              <a16:creationId xmlns:a16="http://schemas.microsoft.com/office/drawing/2014/main" id="{BD76577C-9F10-4E51-BAE3-242FED4C7184}"/>
            </a:ext>
          </a:extLst>
        </xdr:cNvPr>
        <xdr:cNvSpPr txBox="1"/>
      </xdr:nvSpPr>
      <xdr:spPr>
        <a:xfrm>
          <a:off x="16598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92202</xdr:rowOff>
    </xdr:from>
    <xdr:to>
      <xdr:col>78</xdr:col>
      <xdr:colOff>120650</xdr:colOff>
      <xdr:row>78</xdr:row>
      <xdr:rowOff>22352</xdr:rowOff>
    </xdr:to>
    <xdr:sp macro="" textlink="">
      <xdr:nvSpPr>
        <xdr:cNvPr id="446" name="楕円 445">
          <a:extLst>
            <a:ext uri="{FF2B5EF4-FFF2-40B4-BE49-F238E27FC236}">
              <a16:creationId xmlns:a16="http://schemas.microsoft.com/office/drawing/2014/main" id="{44EE94F7-CA57-4C50-A955-1DD5EF1FE0B2}"/>
            </a:ext>
          </a:extLst>
        </xdr:cNvPr>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7129</xdr:rowOff>
    </xdr:from>
    <xdr:ext cx="736600" cy="259045"/>
    <xdr:sp macro="" textlink="">
      <xdr:nvSpPr>
        <xdr:cNvPr id="447" name="テキスト ボックス 446">
          <a:extLst>
            <a:ext uri="{FF2B5EF4-FFF2-40B4-BE49-F238E27FC236}">
              <a16:creationId xmlns:a16="http://schemas.microsoft.com/office/drawing/2014/main" id="{0AA21436-B200-47B1-93E2-C183630114A5}"/>
            </a:ext>
          </a:extLst>
        </xdr:cNvPr>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763</xdr:rowOff>
    </xdr:from>
    <xdr:to>
      <xdr:col>74</xdr:col>
      <xdr:colOff>31750</xdr:colOff>
      <xdr:row>77</xdr:row>
      <xdr:rowOff>102363</xdr:rowOff>
    </xdr:to>
    <xdr:sp macro="" textlink="">
      <xdr:nvSpPr>
        <xdr:cNvPr id="448" name="楕円 447">
          <a:extLst>
            <a:ext uri="{FF2B5EF4-FFF2-40B4-BE49-F238E27FC236}">
              <a16:creationId xmlns:a16="http://schemas.microsoft.com/office/drawing/2014/main" id="{D39687BE-A2B6-467D-AE23-B29A4CC742B0}"/>
            </a:ext>
          </a:extLst>
        </xdr:cNvPr>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112540</xdr:rowOff>
    </xdr:from>
    <xdr:ext cx="762000" cy="259045"/>
    <xdr:sp macro="" textlink="">
      <xdr:nvSpPr>
        <xdr:cNvPr id="449" name="テキスト ボックス 448">
          <a:extLst>
            <a:ext uri="{FF2B5EF4-FFF2-40B4-BE49-F238E27FC236}">
              <a16:creationId xmlns:a16="http://schemas.microsoft.com/office/drawing/2014/main" id="{F59226DA-D292-48D8-97FC-39E4F8CE16D3}"/>
            </a:ext>
          </a:extLst>
        </xdr:cNvPr>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147065</xdr:rowOff>
    </xdr:from>
    <xdr:to>
      <xdr:col>69</xdr:col>
      <xdr:colOff>142875</xdr:colOff>
      <xdr:row>76</xdr:row>
      <xdr:rowOff>77215</xdr:rowOff>
    </xdr:to>
    <xdr:sp macro="" textlink="">
      <xdr:nvSpPr>
        <xdr:cNvPr id="450" name="楕円 449">
          <a:extLst>
            <a:ext uri="{FF2B5EF4-FFF2-40B4-BE49-F238E27FC236}">
              <a16:creationId xmlns:a16="http://schemas.microsoft.com/office/drawing/2014/main" id="{D7252F79-C5E1-4F6B-BFDB-294244DD6CCD}"/>
            </a:ext>
          </a:extLst>
        </xdr:cNvPr>
        <xdr:cNvSpPr/>
      </xdr:nvSpPr>
      <xdr:spPr>
        <a:xfrm>
          <a:off x="13843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51" name="テキスト ボックス 450">
          <a:extLst>
            <a:ext uri="{FF2B5EF4-FFF2-40B4-BE49-F238E27FC236}">
              <a16:creationId xmlns:a16="http://schemas.microsoft.com/office/drawing/2014/main" id="{04C84B8E-4066-4FCD-9F53-9D2653715F6B}"/>
            </a:ext>
          </a:extLst>
        </xdr:cNvPr>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126492</xdr:rowOff>
    </xdr:from>
    <xdr:to>
      <xdr:col>65</xdr:col>
      <xdr:colOff>53975</xdr:colOff>
      <xdr:row>75</xdr:row>
      <xdr:rowOff>56642</xdr:rowOff>
    </xdr:to>
    <xdr:sp macro="" textlink="">
      <xdr:nvSpPr>
        <xdr:cNvPr id="452" name="楕円 451">
          <a:extLst>
            <a:ext uri="{FF2B5EF4-FFF2-40B4-BE49-F238E27FC236}">
              <a16:creationId xmlns:a16="http://schemas.microsoft.com/office/drawing/2014/main" id="{574EB229-D608-4758-8F4B-46D8E51D2C41}"/>
            </a:ext>
          </a:extLst>
        </xdr:cNvPr>
        <xdr:cNvSpPr/>
      </xdr:nvSpPr>
      <xdr:spPr>
        <a:xfrm>
          <a:off x="12954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66819</xdr:rowOff>
    </xdr:from>
    <xdr:ext cx="762000" cy="259045"/>
    <xdr:sp macro="" textlink="">
      <xdr:nvSpPr>
        <xdr:cNvPr id="453" name="テキスト ボックス 452">
          <a:extLst>
            <a:ext uri="{FF2B5EF4-FFF2-40B4-BE49-F238E27FC236}">
              <a16:creationId xmlns:a16="http://schemas.microsoft.com/office/drawing/2014/main" id="{D2FE24D3-2AFF-4A45-98BA-CC3061F3CCE1}"/>
            </a:ext>
          </a:extLst>
        </xdr:cNvPr>
        <xdr:cNvSpPr txBox="1"/>
      </xdr:nvSpPr>
      <xdr:spPr>
        <a:xfrm>
          <a:off x="12623800" y="1258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92FCE53F-CDB1-4DF2-A411-F026A080D2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30ADE4C5-305C-4BDE-A55C-D9796D37A595}"/>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FF46E1D6-443A-4463-AFC2-7BBD03081AC9}"/>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ADBF0840-1BA0-4C79-AC38-A1EA7EB2C644}"/>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95851F64-E74B-4E22-ABBC-530F5A0E3F7E}"/>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佐賀県小城市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67B264B8-D412-42FC-9604-20D02AACDE1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480D1E4B-8917-464B-A202-E5451732A957}"/>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B1650037-17D6-4B28-A174-D42F13FA27F6}"/>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C6812E66-C0B3-4377-99D7-96F4BE37FECE}"/>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516EC823-EAF5-4980-9CE2-FE7B14365267}"/>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9219FCE2-ADCA-4A89-9A9F-0D23310989B2}"/>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C2B05564-9D31-464C-81E4-AF99DAB7542C}"/>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AD821D57-6B0A-4331-B00B-CED22C6146E6}"/>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35FDEE84-C59D-4B7C-AFE9-D1098F43C3F1}"/>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894CC7A-50F4-4117-815F-F77F5810CF9A}"/>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6406F8AC-9015-4274-938C-83EAB3A6EE25}"/>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5F6611CF-9269-40EF-94E4-0DEFDBED0121}"/>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3DA28DAD-1352-44A3-B5D9-A42841180BE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2D31073-20FF-4493-AA19-3668673FFA62}"/>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5027649D-4FA8-4631-8D28-5FF95676BD2E}"/>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A8072EFD-9678-4057-AD3B-7C75D7FEF49E}"/>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5342C1EB-E337-41E9-BE2E-70862921AD8B}"/>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3DB835DD-6868-4EB9-ADA1-40F220C22BB4}"/>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7B1E706A-92B2-4973-A700-8C2DBBE59453}"/>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CE3621EB-0D5E-4B40-9904-ACF633BBE10F}"/>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A5DD8226-9BF1-429A-A930-52A3AE2A5B06}"/>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B56D1B51-8C75-48D7-B11F-1A80096A0404}"/>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2C443FB1-51BC-4C83-A930-24FF6A05B5C8}"/>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B7762736-50D2-486D-AF57-EDD4980D0DE9}"/>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C6F98CC1-91FF-42E9-8B97-B8448B1028AE}"/>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B60E8D85-5D00-414A-8780-A87F552E97BD}"/>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345C87C6-6B49-4D5D-81F9-36CE51F7B3AC}"/>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EC21F228-833C-4046-89ED-FC80836527D3}"/>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7D6F4AF4-3EE3-4746-A4E8-93FA463597FA}"/>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FD4D1ED3-7ACA-49DF-A810-55D199A2D7D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2FAE1EBC-B47E-4B64-9B8D-FCAB25A88465}"/>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7D85F52B-E081-46CA-B130-236F0D01F22F}"/>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953D106F-D468-4A75-81B2-A73A952A8428}"/>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82219468-856C-444D-970A-2F916D6400DF}"/>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7B23477B-C802-4E72-880B-C73A68889E7D}"/>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124667</xdr:rowOff>
    </xdr:from>
    <xdr:to>
      <xdr:col>29</xdr:col>
      <xdr:colOff>127000</xdr:colOff>
      <xdr:row>18</xdr:row>
      <xdr:rowOff>24435</xdr:rowOff>
    </xdr:to>
    <xdr:cxnSp macro="">
      <xdr:nvCxnSpPr>
        <xdr:cNvPr id="42" name="直線コネクタ 41">
          <a:extLst>
            <a:ext uri="{FF2B5EF4-FFF2-40B4-BE49-F238E27FC236}">
              <a16:creationId xmlns:a16="http://schemas.microsoft.com/office/drawing/2014/main" id="{31A5A116-7756-4EB4-8135-45134760D967}"/>
            </a:ext>
          </a:extLst>
        </xdr:cNvPr>
        <xdr:cNvCxnSpPr/>
      </xdr:nvCxnSpPr>
      <xdr:spPr bwMode="auto">
        <a:xfrm flipV="1">
          <a:off x="5651500" y="2058242"/>
          <a:ext cx="0" cy="10999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167962</xdr:rowOff>
    </xdr:from>
    <xdr:ext cx="762000" cy="259045"/>
    <xdr:sp macro="" textlink="">
      <xdr:nvSpPr>
        <xdr:cNvPr id="43" name="人口1人当たり決算額の推移最小値テキスト130">
          <a:extLst>
            <a:ext uri="{FF2B5EF4-FFF2-40B4-BE49-F238E27FC236}">
              <a16:creationId xmlns:a16="http://schemas.microsoft.com/office/drawing/2014/main" id="{6A9061AD-DCB6-4012-B2D5-41EC0A3F322C}"/>
            </a:ext>
          </a:extLst>
        </xdr:cNvPr>
        <xdr:cNvSpPr txBox="1"/>
      </xdr:nvSpPr>
      <xdr:spPr>
        <a:xfrm>
          <a:off x="5740400" y="313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24435</xdr:rowOff>
    </xdr:from>
    <xdr:to>
      <xdr:col>30</xdr:col>
      <xdr:colOff>25400</xdr:colOff>
      <xdr:row>18</xdr:row>
      <xdr:rowOff>24435</xdr:rowOff>
    </xdr:to>
    <xdr:cxnSp macro="">
      <xdr:nvCxnSpPr>
        <xdr:cNvPr id="44" name="直線コネクタ 43">
          <a:extLst>
            <a:ext uri="{FF2B5EF4-FFF2-40B4-BE49-F238E27FC236}">
              <a16:creationId xmlns:a16="http://schemas.microsoft.com/office/drawing/2014/main" id="{CCEC24BF-BA82-4894-BC6D-B0EA83085F15}"/>
            </a:ext>
          </a:extLst>
        </xdr:cNvPr>
        <xdr:cNvCxnSpPr/>
      </xdr:nvCxnSpPr>
      <xdr:spPr bwMode="auto">
        <a:xfrm>
          <a:off x="5562600" y="3158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39594</xdr:rowOff>
    </xdr:from>
    <xdr:ext cx="762000" cy="259045"/>
    <xdr:sp macro="" textlink="">
      <xdr:nvSpPr>
        <xdr:cNvPr id="45" name="人口1人当たり決算額の推移最大値テキスト130">
          <a:extLst>
            <a:ext uri="{FF2B5EF4-FFF2-40B4-BE49-F238E27FC236}">
              <a16:creationId xmlns:a16="http://schemas.microsoft.com/office/drawing/2014/main" id="{22914712-AB16-4B35-AA30-739E44F7F0C5}"/>
            </a:ext>
          </a:extLst>
        </xdr:cNvPr>
        <xdr:cNvSpPr txBox="1"/>
      </xdr:nvSpPr>
      <xdr:spPr>
        <a:xfrm>
          <a:off x="5740400" y="180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124667</xdr:rowOff>
    </xdr:from>
    <xdr:to>
      <xdr:col>30</xdr:col>
      <xdr:colOff>25400</xdr:colOff>
      <xdr:row>11</xdr:row>
      <xdr:rowOff>124667</xdr:rowOff>
    </xdr:to>
    <xdr:cxnSp macro="">
      <xdr:nvCxnSpPr>
        <xdr:cNvPr id="46" name="直線コネクタ 45">
          <a:extLst>
            <a:ext uri="{FF2B5EF4-FFF2-40B4-BE49-F238E27FC236}">
              <a16:creationId xmlns:a16="http://schemas.microsoft.com/office/drawing/2014/main" id="{FE25C580-67F5-476E-8B14-33388F312825}"/>
            </a:ext>
          </a:extLst>
        </xdr:cNvPr>
        <xdr:cNvCxnSpPr/>
      </xdr:nvCxnSpPr>
      <xdr:spPr bwMode="auto">
        <a:xfrm>
          <a:off x="5562600" y="2058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124177</xdr:rowOff>
    </xdr:from>
    <xdr:to>
      <xdr:col>29</xdr:col>
      <xdr:colOff>127000</xdr:colOff>
      <xdr:row>17</xdr:row>
      <xdr:rowOff>126340</xdr:rowOff>
    </xdr:to>
    <xdr:cxnSp macro="">
      <xdr:nvCxnSpPr>
        <xdr:cNvPr id="47" name="直線コネクタ 46">
          <a:extLst>
            <a:ext uri="{FF2B5EF4-FFF2-40B4-BE49-F238E27FC236}">
              <a16:creationId xmlns:a16="http://schemas.microsoft.com/office/drawing/2014/main" id="{8F329358-2C15-4977-A55B-BD7D40376945}"/>
            </a:ext>
          </a:extLst>
        </xdr:cNvPr>
        <xdr:cNvCxnSpPr/>
      </xdr:nvCxnSpPr>
      <xdr:spPr bwMode="auto">
        <a:xfrm flipV="1">
          <a:off x="5003800" y="3086452"/>
          <a:ext cx="647700" cy="2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12839</xdr:rowOff>
    </xdr:from>
    <xdr:ext cx="762000" cy="259045"/>
    <xdr:sp macro="" textlink="">
      <xdr:nvSpPr>
        <xdr:cNvPr id="48" name="人口1人当たり決算額の推移平均値テキスト130">
          <a:extLst>
            <a:ext uri="{FF2B5EF4-FFF2-40B4-BE49-F238E27FC236}">
              <a16:creationId xmlns:a16="http://schemas.microsoft.com/office/drawing/2014/main" id="{E5A572FB-031A-4F3E-BAB8-471A49489397}"/>
            </a:ext>
          </a:extLst>
        </xdr:cNvPr>
        <xdr:cNvSpPr txBox="1"/>
      </xdr:nvSpPr>
      <xdr:spPr>
        <a:xfrm>
          <a:off x="5740400" y="280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167762</xdr:rowOff>
    </xdr:from>
    <xdr:to>
      <xdr:col>29</xdr:col>
      <xdr:colOff>177800</xdr:colOff>
      <xdr:row>17</xdr:row>
      <xdr:rowOff>97912</xdr:rowOff>
    </xdr:to>
    <xdr:sp macro="" textlink="">
      <xdr:nvSpPr>
        <xdr:cNvPr id="49" name="フローチャート: 判断 48">
          <a:extLst>
            <a:ext uri="{FF2B5EF4-FFF2-40B4-BE49-F238E27FC236}">
              <a16:creationId xmlns:a16="http://schemas.microsoft.com/office/drawing/2014/main" id="{7B187517-51E6-48B8-A7CC-1D54043638EC}"/>
            </a:ext>
          </a:extLst>
        </xdr:cNvPr>
        <xdr:cNvSpPr/>
      </xdr:nvSpPr>
      <xdr:spPr bwMode="auto">
        <a:xfrm>
          <a:off x="56007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126340</xdr:rowOff>
    </xdr:from>
    <xdr:to>
      <xdr:col>26</xdr:col>
      <xdr:colOff>50800</xdr:colOff>
      <xdr:row>17</xdr:row>
      <xdr:rowOff>126966</xdr:rowOff>
    </xdr:to>
    <xdr:cxnSp macro="">
      <xdr:nvCxnSpPr>
        <xdr:cNvPr id="50" name="直線コネクタ 49">
          <a:extLst>
            <a:ext uri="{FF2B5EF4-FFF2-40B4-BE49-F238E27FC236}">
              <a16:creationId xmlns:a16="http://schemas.microsoft.com/office/drawing/2014/main" id="{49F3DCFE-EB17-4F58-AD79-54B4332CF24B}"/>
            </a:ext>
          </a:extLst>
        </xdr:cNvPr>
        <xdr:cNvCxnSpPr/>
      </xdr:nvCxnSpPr>
      <xdr:spPr bwMode="auto">
        <a:xfrm flipV="1">
          <a:off x="4305300" y="3088615"/>
          <a:ext cx="698500" cy="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5383</xdr:rowOff>
    </xdr:from>
    <xdr:to>
      <xdr:col>26</xdr:col>
      <xdr:colOff>101600</xdr:colOff>
      <xdr:row>17</xdr:row>
      <xdr:rowOff>106983</xdr:rowOff>
    </xdr:to>
    <xdr:sp macro="" textlink="">
      <xdr:nvSpPr>
        <xdr:cNvPr id="51" name="フローチャート: 判断 50">
          <a:extLst>
            <a:ext uri="{FF2B5EF4-FFF2-40B4-BE49-F238E27FC236}">
              <a16:creationId xmlns:a16="http://schemas.microsoft.com/office/drawing/2014/main" id="{58696C45-66F1-4EF0-97D2-972D596CD71F}"/>
            </a:ext>
          </a:extLst>
        </xdr:cNvPr>
        <xdr:cNvSpPr/>
      </xdr:nvSpPr>
      <xdr:spPr bwMode="auto">
        <a:xfrm>
          <a:off x="4953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117160</xdr:rowOff>
    </xdr:from>
    <xdr:ext cx="736600" cy="259045"/>
    <xdr:sp macro="" textlink="">
      <xdr:nvSpPr>
        <xdr:cNvPr id="52" name="テキスト ボックス 51">
          <a:extLst>
            <a:ext uri="{FF2B5EF4-FFF2-40B4-BE49-F238E27FC236}">
              <a16:creationId xmlns:a16="http://schemas.microsoft.com/office/drawing/2014/main" id="{23318131-36AB-4E3B-9752-13507795F24C}"/>
            </a:ext>
          </a:extLst>
        </xdr:cNvPr>
        <xdr:cNvSpPr txBox="1"/>
      </xdr:nvSpPr>
      <xdr:spPr>
        <a:xfrm>
          <a:off x="4622800" y="2736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123414</xdr:rowOff>
    </xdr:from>
    <xdr:to>
      <xdr:col>22</xdr:col>
      <xdr:colOff>114300</xdr:colOff>
      <xdr:row>17</xdr:row>
      <xdr:rowOff>126966</xdr:rowOff>
    </xdr:to>
    <xdr:cxnSp macro="">
      <xdr:nvCxnSpPr>
        <xdr:cNvPr id="53" name="直線コネクタ 52">
          <a:extLst>
            <a:ext uri="{FF2B5EF4-FFF2-40B4-BE49-F238E27FC236}">
              <a16:creationId xmlns:a16="http://schemas.microsoft.com/office/drawing/2014/main" id="{6BDD2A48-3539-4EC3-B7B5-462A1D8F84FB}"/>
            </a:ext>
          </a:extLst>
        </xdr:cNvPr>
        <xdr:cNvCxnSpPr/>
      </xdr:nvCxnSpPr>
      <xdr:spPr bwMode="auto">
        <a:xfrm>
          <a:off x="3606800" y="3085689"/>
          <a:ext cx="698500" cy="3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9868</xdr:rowOff>
    </xdr:from>
    <xdr:to>
      <xdr:col>22</xdr:col>
      <xdr:colOff>165100</xdr:colOff>
      <xdr:row>17</xdr:row>
      <xdr:rowOff>111468</xdr:rowOff>
    </xdr:to>
    <xdr:sp macro="" textlink="">
      <xdr:nvSpPr>
        <xdr:cNvPr id="54" name="フローチャート: 判断 53">
          <a:extLst>
            <a:ext uri="{FF2B5EF4-FFF2-40B4-BE49-F238E27FC236}">
              <a16:creationId xmlns:a16="http://schemas.microsoft.com/office/drawing/2014/main" id="{7FFC885A-B1C2-4020-9B80-4BE2A3A2DBE3}"/>
            </a:ext>
          </a:extLst>
        </xdr:cNvPr>
        <xdr:cNvSpPr/>
      </xdr:nvSpPr>
      <xdr:spPr bwMode="auto">
        <a:xfrm>
          <a:off x="4254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121645</xdr:rowOff>
    </xdr:from>
    <xdr:ext cx="762000" cy="259045"/>
    <xdr:sp macro="" textlink="">
      <xdr:nvSpPr>
        <xdr:cNvPr id="55" name="テキスト ボックス 54">
          <a:extLst>
            <a:ext uri="{FF2B5EF4-FFF2-40B4-BE49-F238E27FC236}">
              <a16:creationId xmlns:a16="http://schemas.microsoft.com/office/drawing/2014/main" id="{3F7DF1DF-1220-438F-A365-791B3EB19812}"/>
            </a:ext>
          </a:extLst>
        </xdr:cNvPr>
        <xdr:cNvSpPr txBox="1"/>
      </xdr:nvSpPr>
      <xdr:spPr>
        <a:xfrm>
          <a:off x="39243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118801</xdr:rowOff>
    </xdr:from>
    <xdr:to>
      <xdr:col>18</xdr:col>
      <xdr:colOff>177800</xdr:colOff>
      <xdr:row>17</xdr:row>
      <xdr:rowOff>123414</xdr:rowOff>
    </xdr:to>
    <xdr:cxnSp macro="">
      <xdr:nvCxnSpPr>
        <xdr:cNvPr id="56" name="直線コネクタ 55">
          <a:extLst>
            <a:ext uri="{FF2B5EF4-FFF2-40B4-BE49-F238E27FC236}">
              <a16:creationId xmlns:a16="http://schemas.microsoft.com/office/drawing/2014/main" id="{96C9FA85-D242-43A3-8A1B-176B62110FC4}"/>
            </a:ext>
          </a:extLst>
        </xdr:cNvPr>
        <xdr:cNvCxnSpPr/>
      </xdr:nvCxnSpPr>
      <xdr:spPr bwMode="auto">
        <a:xfrm>
          <a:off x="2908300" y="3081076"/>
          <a:ext cx="698500" cy="4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22061</xdr:rowOff>
    </xdr:from>
    <xdr:to>
      <xdr:col>19</xdr:col>
      <xdr:colOff>38100</xdr:colOff>
      <xdr:row>17</xdr:row>
      <xdr:rowOff>123661</xdr:rowOff>
    </xdr:to>
    <xdr:sp macro="" textlink="">
      <xdr:nvSpPr>
        <xdr:cNvPr id="57" name="フローチャート: 判断 56">
          <a:extLst>
            <a:ext uri="{FF2B5EF4-FFF2-40B4-BE49-F238E27FC236}">
              <a16:creationId xmlns:a16="http://schemas.microsoft.com/office/drawing/2014/main" id="{1EC89950-C8CC-4C41-B285-863F8CD1D0A8}"/>
            </a:ext>
          </a:extLst>
        </xdr:cNvPr>
        <xdr:cNvSpPr/>
      </xdr:nvSpPr>
      <xdr:spPr bwMode="auto">
        <a:xfrm>
          <a:off x="3556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133838</xdr:rowOff>
    </xdr:from>
    <xdr:ext cx="762000" cy="259045"/>
    <xdr:sp macro="" textlink="">
      <xdr:nvSpPr>
        <xdr:cNvPr id="58" name="テキスト ボックス 57">
          <a:extLst>
            <a:ext uri="{FF2B5EF4-FFF2-40B4-BE49-F238E27FC236}">
              <a16:creationId xmlns:a16="http://schemas.microsoft.com/office/drawing/2014/main" id="{1C4FC64A-9A22-4C33-811A-FAA920033579}"/>
            </a:ext>
          </a:extLst>
        </xdr:cNvPr>
        <xdr:cNvSpPr txBox="1"/>
      </xdr:nvSpPr>
      <xdr:spPr>
        <a:xfrm>
          <a:off x="32258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916</xdr:rowOff>
    </xdr:from>
    <xdr:to>
      <xdr:col>15</xdr:col>
      <xdr:colOff>101600</xdr:colOff>
      <xdr:row>17</xdr:row>
      <xdr:rowOff>102516</xdr:rowOff>
    </xdr:to>
    <xdr:sp macro="" textlink="">
      <xdr:nvSpPr>
        <xdr:cNvPr id="59" name="フローチャート: 判断 58">
          <a:extLst>
            <a:ext uri="{FF2B5EF4-FFF2-40B4-BE49-F238E27FC236}">
              <a16:creationId xmlns:a16="http://schemas.microsoft.com/office/drawing/2014/main" id="{3694F241-B746-4224-8F1B-3AC5AEE6EEBC}"/>
            </a:ext>
          </a:extLst>
        </xdr:cNvPr>
        <xdr:cNvSpPr/>
      </xdr:nvSpPr>
      <xdr:spPr bwMode="auto">
        <a:xfrm>
          <a:off x="2857500" y="2963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112693</xdr:rowOff>
    </xdr:from>
    <xdr:ext cx="762000" cy="259045"/>
    <xdr:sp macro="" textlink="">
      <xdr:nvSpPr>
        <xdr:cNvPr id="60" name="テキスト ボックス 59">
          <a:extLst>
            <a:ext uri="{FF2B5EF4-FFF2-40B4-BE49-F238E27FC236}">
              <a16:creationId xmlns:a16="http://schemas.microsoft.com/office/drawing/2014/main" id="{8AADEB90-F106-4623-9ED5-86FE4BC2DE40}"/>
            </a:ext>
          </a:extLst>
        </xdr:cNvPr>
        <xdr:cNvSpPr txBox="1"/>
      </xdr:nvSpPr>
      <xdr:spPr>
        <a:xfrm>
          <a:off x="2527300" y="273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86426055-3BAA-4E29-AF19-8E1DE8228E16}"/>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BF65DA88-100A-4786-941F-79D9F14AC424}"/>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8D01861D-02F2-41AA-96F9-F3EEC91A2E5B}"/>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DB9D8792-5385-43D0-9C1B-A8A923D29E13}"/>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95B6A2E6-35A3-4AD3-A3D4-A8FD87C06CA5}"/>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73377</xdr:rowOff>
    </xdr:from>
    <xdr:to>
      <xdr:col>29</xdr:col>
      <xdr:colOff>177800</xdr:colOff>
      <xdr:row>18</xdr:row>
      <xdr:rowOff>3527</xdr:rowOff>
    </xdr:to>
    <xdr:sp macro="" textlink="">
      <xdr:nvSpPr>
        <xdr:cNvPr id="66" name="楕円 65">
          <a:extLst>
            <a:ext uri="{FF2B5EF4-FFF2-40B4-BE49-F238E27FC236}">
              <a16:creationId xmlns:a16="http://schemas.microsoft.com/office/drawing/2014/main" id="{80CF1461-AC5F-4B65-B154-AE339EBD9C59}"/>
            </a:ext>
          </a:extLst>
        </xdr:cNvPr>
        <xdr:cNvSpPr/>
      </xdr:nvSpPr>
      <xdr:spPr bwMode="auto">
        <a:xfrm>
          <a:off x="5600700" y="3035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153404</xdr:rowOff>
    </xdr:from>
    <xdr:ext cx="762000" cy="259045"/>
    <xdr:sp macro="" textlink="">
      <xdr:nvSpPr>
        <xdr:cNvPr id="67" name="人口1人当たり決算額の推移該当値テキスト130">
          <a:extLst>
            <a:ext uri="{FF2B5EF4-FFF2-40B4-BE49-F238E27FC236}">
              <a16:creationId xmlns:a16="http://schemas.microsoft.com/office/drawing/2014/main" id="{0376BDC3-F854-4451-8DED-FB3A22A2AC6F}"/>
            </a:ext>
          </a:extLst>
        </xdr:cNvPr>
        <xdr:cNvSpPr txBox="1"/>
      </xdr:nvSpPr>
      <xdr:spPr>
        <a:xfrm>
          <a:off x="5740400" y="294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75540</xdr:rowOff>
    </xdr:from>
    <xdr:to>
      <xdr:col>26</xdr:col>
      <xdr:colOff>101600</xdr:colOff>
      <xdr:row>18</xdr:row>
      <xdr:rowOff>5690</xdr:rowOff>
    </xdr:to>
    <xdr:sp macro="" textlink="">
      <xdr:nvSpPr>
        <xdr:cNvPr id="68" name="楕円 67">
          <a:extLst>
            <a:ext uri="{FF2B5EF4-FFF2-40B4-BE49-F238E27FC236}">
              <a16:creationId xmlns:a16="http://schemas.microsoft.com/office/drawing/2014/main" id="{29DB93FC-9375-4029-A4C7-40BB69EB5308}"/>
            </a:ext>
          </a:extLst>
        </xdr:cNvPr>
        <xdr:cNvSpPr/>
      </xdr:nvSpPr>
      <xdr:spPr bwMode="auto">
        <a:xfrm>
          <a:off x="4953000" y="3037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161917</xdr:rowOff>
    </xdr:from>
    <xdr:ext cx="736600" cy="259045"/>
    <xdr:sp macro="" textlink="">
      <xdr:nvSpPr>
        <xdr:cNvPr id="69" name="テキスト ボックス 68">
          <a:extLst>
            <a:ext uri="{FF2B5EF4-FFF2-40B4-BE49-F238E27FC236}">
              <a16:creationId xmlns:a16="http://schemas.microsoft.com/office/drawing/2014/main" id="{B4D59659-E171-49E0-8CAD-948168D6C953}"/>
            </a:ext>
          </a:extLst>
        </xdr:cNvPr>
        <xdr:cNvSpPr txBox="1"/>
      </xdr:nvSpPr>
      <xdr:spPr>
        <a:xfrm>
          <a:off x="4622800" y="312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76166</xdr:rowOff>
    </xdr:from>
    <xdr:to>
      <xdr:col>22</xdr:col>
      <xdr:colOff>165100</xdr:colOff>
      <xdr:row>18</xdr:row>
      <xdr:rowOff>6316</xdr:rowOff>
    </xdr:to>
    <xdr:sp macro="" textlink="">
      <xdr:nvSpPr>
        <xdr:cNvPr id="70" name="楕円 69">
          <a:extLst>
            <a:ext uri="{FF2B5EF4-FFF2-40B4-BE49-F238E27FC236}">
              <a16:creationId xmlns:a16="http://schemas.microsoft.com/office/drawing/2014/main" id="{267FA319-C53E-4DC1-A099-BF627D5DFB3B}"/>
            </a:ext>
          </a:extLst>
        </xdr:cNvPr>
        <xdr:cNvSpPr/>
      </xdr:nvSpPr>
      <xdr:spPr bwMode="auto">
        <a:xfrm>
          <a:off x="4254500" y="3038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162543</xdr:rowOff>
    </xdr:from>
    <xdr:ext cx="762000" cy="259045"/>
    <xdr:sp macro="" textlink="">
      <xdr:nvSpPr>
        <xdr:cNvPr id="71" name="テキスト ボックス 70">
          <a:extLst>
            <a:ext uri="{FF2B5EF4-FFF2-40B4-BE49-F238E27FC236}">
              <a16:creationId xmlns:a16="http://schemas.microsoft.com/office/drawing/2014/main" id="{5A872467-9D64-4A6F-9F29-A25B48AFE6BE}"/>
            </a:ext>
          </a:extLst>
        </xdr:cNvPr>
        <xdr:cNvSpPr txBox="1"/>
      </xdr:nvSpPr>
      <xdr:spPr>
        <a:xfrm>
          <a:off x="3924300" y="312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72614</xdr:rowOff>
    </xdr:from>
    <xdr:to>
      <xdr:col>19</xdr:col>
      <xdr:colOff>38100</xdr:colOff>
      <xdr:row>18</xdr:row>
      <xdr:rowOff>2764</xdr:rowOff>
    </xdr:to>
    <xdr:sp macro="" textlink="">
      <xdr:nvSpPr>
        <xdr:cNvPr id="72" name="楕円 71">
          <a:extLst>
            <a:ext uri="{FF2B5EF4-FFF2-40B4-BE49-F238E27FC236}">
              <a16:creationId xmlns:a16="http://schemas.microsoft.com/office/drawing/2014/main" id="{44896300-0095-4223-8697-E3C4E01A61AD}"/>
            </a:ext>
          </a:extLst>
        </xdr:cNvPr>
        <xdr:cNvSpPr/>
      </xdr:nvSpPr>
      <xdr:spPr bwMode="auto">
        <a:xfrm>
          <a:off x="3556000" y="3034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158991</xdr:rowOff>
    </xdr:from>
    <xdr:ext cx="762000" cy="259045"/>
    <xdr:sp macro="" textlink="">
      <xdr:nvSpPr>
        <xdr:cNvPr id="73" name="テキスト ボックス 72">
          <a:extLst>
            <a:ext uri="{FF2B5EF4-FFF2-40B4-BE49-F238E27FC236}">
              <a16:creationId xmlns:a16="http://schemas.microsoft.com/office/drawing/2014/main" id="{3808C546-E0A9-4B06-A257-A297EEFBE92D}"/>
            </a:ext>
          </a:extLst>
        </xdr:cNvPr>
        <xdr:cNvSpPr txBox="1"/>
      </xdr:nvSpPr>
      <xdr:spPr>
        <a:xfrm>
          <a:off x="3225800" y="312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68001</xdr:rowOff>
    </xdr:from>
    <xdr:to>
      <xdr:col>15</xdr:col>
      <xdr:colOff>101600</xdr:colOff>
      <xdr:row>17</xdr:row>
      <xdr:rowOff>169601</xdr:rowOff>
    </xdr:to>
    <xdr:sp macro="" textlink="">
      <xdr:nvSpPr>
        <xdr:cNvPr id="74" name="楕円 73">
          <a:extLst>
            <a:ext uri="{FF2B5EF4-FFF2-40B4-BE49-F238E27FC236}">
              <a16:creationId xmlns:a16="http://schemas.microsoft.com/office/drawing/2014/main" id="{0116FB2A-5849-480D-AD51-39635DCEA070}"/>
            </a:ext>
          </a:extLst>
        </xdr:cNvPr>
        <xdr:cNvSpPr/>
      </xdr:nvSpPr>
      <xdr:spPr bwMode="auto">
        <a:xfrm>
          <a:off x="2857500" y="3030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154378</xdr:rowOff>
    </xdr:from>
    <xdr:ext cx="762000" cy="259045"/>
    <xdr:sp macro="" textlink="">
      <xdr:nvSpPr>
        <xdr:cNvPr id="75" name="テキスト ボックス 74">
          <a:extLst>
            <a:ext uri="{FF2B5EF4-FFF2-40B4-BE49-F238E27FC236}">
              <a16:creationId xmlns:a16="http://schemas.microsoft.com/office/drawing/2014/main" id="{4CE5AB14-C9EC-4B8D-945F-E3DFE5221EE7}"/>
            </a:ext>
          </a:extLst>
        </xdr:cNvPr>
        <xdr:cNvSpPr txBox="1"/>
      </xdr:nvSpPr>
      <xdr:spPr>
        <a:xfrm>
          <a:off x="2527300" y="311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FD800CCC-D74B-4AE9-9387-4853FDE336B8}"/>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C4CBBF97-BDE7-47A3-B8C0-7FBD206FD646}"/>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2CFF566A-927B-42AA-8117-981C968495BE}"/>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5E3A88DA-D2F4-4A85-A42B-A7FD6B52C46E}"/>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38ECCA57-FB7C-41C3-8313-210CDC32ABC6}"/>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C8B55FA-6FB8-4809-8C27-64309EA149D8}"/>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4027DF7-8D56-4BE6-ABC2-5F61DBA536B2}"/>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AA1E6C29-14BC-454E-AF23-750B44B727B3}"/>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62CE6796-5B3C-44BB-8A17-F5BB68009005}"/>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D13F7875-090B-4C45-91CA-1269659D5645}"/>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D107DDDF-B4CA-4619-B07F-27632D0B5ED6}"/>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C77DFF60-35C1-4E80-A0EC-3325BD4F4AEF}"/>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B1487155-F32D-4509-94F8-D3C990BF79C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50BD115E-B543-4117-8C0C-3B630B970506}"/>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EF16973B-B2CE-4C47-971B-823ACD5AF632}"/>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a:extLst>
            <a:ext uri="{FF2B5EF4-FFF2-40B4-BE49-F238E27FC236}">
              <a16:creationId xmlns:a16="http://schemas.microsoft.com/office/drawing/2014/main" id="{E6688012-9E15-4DA8-BC1E-D7ACE4F798E9}"/>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3AB7798D-1D12-4B00-95BC-75123EF2B9A8}"/>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8239EC67-9AA7-4BE7-9E42-A17F325D49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92002D92-279C-4869-8DD9-EE78FD27414E}"/>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2FB6FBC-6701-47F4-A1CA-0FD391D4EE24}"/>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2357325-0D8D-4107-9A77-1E4D4A26447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172482C2-DFE8-4263-9A6C-F6411DBD4C1A}"/>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7D0FB3AC-BE30-44B8-8D13-A1D02B058253}"/>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D0B45AEE-6109-480A-AF0B-163DAA49396E}"/>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47BC3CB8-DDFF-4DBD-96E3-59B1E8566D15}"/>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9FCE9100-0F86-49C7-8CAF-ADC8016A86E9}"/>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DC11992E-907E-42AE-8045-2204E7E61A58}"/>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2FB201D8-CF68-4E01-A753-E9DB9B9766CB}"/>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689F2B1D-290E-4567-A447-AA2CF8561379}"/>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259866</xdr:rowOff>
    </xdr:from>
    <xdr:to>
      <xdr:col>29</xdr:col>
      <xdr:colOff>127000</xdr:colOff>
      <xdr:row>37</xdr:row>
      <xdr:rowOff>249203</xdr:rowOff>
    </xdr:to>
    <xdr:cxnSp macro="">
      <xdr:nvCxnSpPr>
        <xdr:cNvPr id="105" name="直線コネクタ 104">
          <a:extLst>
            <a:ext uri="{FF2B5EF4-FFF2-40B4-BE49-F238E27FC236}">
              <a16:creationId xmlns:a16="http://schemas.microsoft.com/office/drawing/2014/main" id="{E50ECEFE-8445-4A49-8760-3582A5F8168E}"/>
            </a:ext>
          </a:extLst>
        </xdr:cNvPr>
        <xdr:cNvCxnSpPr/>
      </xdr:nvCxnSpPr>
      <xdr:spPr bwMode="auto">
        <a:xfrm flipV="1">
          <a:off x="5651500" y="6184416"/>
          <a:ext cx="0" cy="11894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221280</xdr:rowOff>
    </xdr:from>
    <xdr:ext cx="762000" cy="259045"/>
    <xdr:sp macro="" textlink="">
      <xdr:nvSpPr>
        <xdr:cNvPr id="106" name="人口1人当たり決算額の推移最小値テキスト445">
          <a:extLst>
            <a:ext uri="{FF2B5EF4-FFF2-40B4-BE49-F238E27FC236}">
              <a16:creationId xmlns:a16="http://schemas.microsoft.com/office/drawing/2014/main" id="{770ED309-5FE1-48CF-8273-18F4AF7BF7D3}"/>
            </a:ext>
          </a:extLst>
        </xdr:cNvPr>
        <xdr:cNvSpPr txBox="1"/>
      </xdr:nvSpPr>
      <xdr:spPr>
        <a:xfrm>
          <a:off x="5740400" y="734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249203</xdr:rowOff>
    </xdr:from>
    <xdr:to>
      <xdr:col>30</xdr:col>
      <xdr:colOff>25400</xdr:colOff>
      <xdr:row>37</xdr:row>
      <xdr:rowOff>249203</xdr:rowOff>
    </xdr:to>
    <xdr:cxnSp macro="">
      <xdr:nvCxnSpPr>
        <xdr:cNvPr id="107" name="直線コネクタ 106">
          <a:extLst>
            <a:ext uri="{FF2B5EF4-FFF2-40B4-BE49-F238E27FC236}">
              <a16:creationId xmlns:a16="http://schemas.microsoft.com/office/drawing/2014/main" id="{7BE0F213-8965-45AF-BC3F-5AD9330BC296}"/>
            </a:ext>
          </a:extLst>
        </xdr:cNvPr>
        <xdr:cNvCxnSpPr/>
      </xdr:nvCxnSpPr>
      <xdr:spPr bwMode="auto">
        <a:xfrm>
          <a:off x="5562600" y="73739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3343</xdr:rowOff>
    </xdr:from>
    <xdr:ext cx="762000" cy="259045"/>
    <xdr:sp macro="" textlink="">
      <xdr:nvSpPr>
        <xdr:cNvPr id="108" name="人口1人当たり決算額の推移最大値テキスト445">
          <a:extLst>
            <a:ext uri="{FF2B5EF4-FFF2-40B4-BE49-F238E27FC236}">
              <a16:creationId xmlns:a16="http://schemas.microsoft.com/office/drawing/2014/main" id="{86E96343-8F73-420F-989B-8DA94E702547}"/>
            </a:ext>
          </a:extLst>
        </xdr:cNvPr>
        <xdr:cNvSpPr txBox="1"/>
      </xdr:nvSpPr>
      <xdr:spPr>
        <a:xfrm>
          <a:off x="5740400" y="592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259866</xdr:rowOff>
    </xdr:from>
    <xdr:to>
      <xdr:col>30</xdr:col>
      <xdr:colOff>25400</xdr:colOff>
      <xdr:row>33</xdr:row>
      <xdr:rowOff>259866</xdr:rowOff>
    </xdr:to>
    <xdr:cxnSp macro="">
      <xdr:nvCxnSpPr>
        <xdr:cNvPr id="109" name="直線コネクタ 108">
          <a:extLst>
            <a:ext uri="{FF2B5EF4-FFF2-40B4-BE49-F238E27FC236}">
              <a16:creationId xmlns:a16="http://schemas.microsoft.com/office/drawing/2014/main" id="{1923D774-CE15-4761-99E0-8DAA10CAFCF2}"/>
            </a:ext>
          </a:extLst>
        </xdr:cNvPr>
        <xdr:cNvCxnSpPr/>
      </xdr:nvCxnSpPr>
      <xdr:spPr bwMode="auto">
        <a:xfrm>
          <a:off x="5562600" y="6184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104875</xdr:rowOff>
    </xdr:from>
    <xdr:to>
      <xdr:col>29</xdr:col>
      <xdr:colOff>127000</xdr:colOff>
      <xdr:row>36</xdr:row>
      <xdr:rowOff>107716</xdr:rowOff>
    </xdr:to>
    <xdr:cxnSp macro="">
      <xdr:nvCxnSpPr>
        <xdr:cNvPr id="110" name="直線コネクタ 109">
          <a:extLst>
            <a:ext uri="{FF2B5EF4-FFF2-40B4-BE49-F238E27FC236}">
              <a16:creationId xmlns:a16="http://schemas.microsoft.com/office/drawing/2014/main" id="{785F00D7-120A-4E3D-8AE7-13FBF6BD106F}"/>
            </a:ext>
          </a:extLst>
        </xdr:cNvPr>
        <xdr:cNvCxnSpPr/>
      </xdr:nvCxnSpPr>
      <xdr:spPr bwMode="auto">
        <a:xfrm flipV="1">
          <a:off x="5003800" y="7058125"/>
          <a:ext cx="647700" cy="2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106084</xdr:rowOff>
    </xdr:from>
    <xdr:ext cx="762000" cy="259045"/>
    <xdr:sp macro="" textlink="">
      <xdr:nvSpPr>
        <xdr:cNvPr id="111" name="人口1人当たり決算額の推移平均値テキスト445">
          <a:extLst>
            <a:ext uri="{FF2B5EF4-FFF2-40B4-BE49-F238E27FC236}">
              <a16:creationId xmlns:a16="http://schemas.microsoft.com/office/drawing/2014/main" id="{032F71F1-9291-4D86-BA36-B14C7EC4FD64}"/>
            </a:ext>
          </a:extLst>
        </xdr:cNvPr>
        <xdr:cNvSpPr txBox="1"/>
      </xdr:nvSpPr>
      <xdr:spPr>
        <a:xfrm>
          <a:off x="5740400" y="6716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261007</xdr:rowOff>
    </xdr:from>
    <xdr:to>
      <xdr:col>29</xdr:col>
      <xdr:colOff>177800</xdr:colOff>
      <xdr:row>36</xdr:row>
      <xdr:rowOff>19707</xdr:rowOff>
    </xdr:to>
    <xdr:sp macro="" textlink="">
      <xdr:nvSpPr>
        <xdr:cNvPr id="112" name="フローチャート: 判断 111">
          <a:extLst>
            <a:ext uri="{FF2B5EF4-FFF2-40B4-BE49-F238E27FC236}">
              <a16:creationId xmlns:a16="http://schemas.microsoft.com/office/drawing/2014/main" id="{C6A025CD-1C90-4607-815B-4282E8BF3261}"/>
            </a:ext>
          </a:extLst>
        </xdr:cNvPr>
        <xdr:cNvSpPr/>
      </xdr:nvSpPr>
      <xdr:spPr bwMode="auto">
        <a:xfrm>
          <a:off x="5600700" y="6871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107716</xdr:rowOff>
    </xdr:from>
    <xdr:to>
      <xdr:col>26</xdr:col>
      <xdr:colOff>50800</xdr:colOff>
      <xdr:row>36</xdr:row>
      <xdr:rowOff>138609</xdr:rowOff>
    </xdr:to>
    <xdr:cxnSp macro="">
      <xdr:nvCxnSpPr>
        <xdr:cNvPr id="113" name="直線コネクタ 112">
          <a:extLst>
            <a:ext uri="{FF2B5EF4-FFF2-40B4-BE49-F238E27FC236}">
              <a16:creationId xmlns:a16="http://schemas.microsoft.com/office/drawing/2014/main" id="{C8102EEC-EECF-4ED7-A360-2D1F814B6BBC}"/>
            </a:ext>
          </a:extLst>
        </xdr:cNvPr>
        <xdr:cNvCxnSpPr/>
      </xdr:nvCxnSpPr>
      <xdr:spPr bwMode="auto">
        <a:xfrm flipV="1">
          <a:off x="4305300" y="7060966"/>
          <a:ext cx="698500" cy="30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267946</xdr:rowOff>
    </xdr:from>
    <xdr:to>
      <xdr:col>26</xdr:col>
      <xdr:colOff>101600</xdr:colOff>
      <xdr:row>36</xdr:row>
      <xdr:rowOff>26646</xdr:rowOff>
    </xdr:to>
    <xdr:sp macro="" textlink="">
      <xdr:nvSpPr>
        <xdr:cNvPr id="114" name="フローチャート: 判断 113">
          <a:extLst>
            <a:ext uri="{FF2B5EF4-FFF2-40B4-BE49-F238E27FC236}">
              <a16:creationId xmlns:a16="http://schemas.microsoft.com/office/drawing/2014/main" id="{00CDF453-470F-4220-983B-DAF88C52C1AF}"/>
            </a:ext>
          </a:extLst>
        </xdr:cNvPr>
        <xdr:cNvSpPr/>
      </xdr:nvSpPr>
      <xdr:spPr bwMode="auto">
        <a:xfrm>
          <a:off x="4953000" y="6878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36823</xdr:rowOff>
    </xdr:from>
    <xdr:ext cx="736600" cy="259045"/>
    <xdr:sp macro="" textlink="">
      <xdr:nvSpPr>
        <xdr:cNvPr id="115" name="テキスト ボックス 114">
          <a:extLst>
            <a:ext uri="{FF2B5EF4-FFF2-40B4-BE49-F238E27FC236}">
              <a16:creationId xmlns:a16="http://schemas.microsoft.com/office/drawing/2014/main" id="{88A18871-5D78-41AC-BB22-17E476413CDD}"/>
            </a:ext>
          </a:extLst>
        </xdr:cNvPr>
        <xdr:cNvSpPr txBox="1"/>
      </xdr:nvSpPr>
      <xdr:spPr>
        <a:xfrm>
          <a:off x="4622800" y="6647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138609</xdr:rowOff>
    </xdr:from>
    <xdr:to>
      <xdr:col>22</xdr:col>
      <xdr:colOff>114300</xdr:colOff>
      <xdr:row>37</xdr:row>
      <xdr:rowOff>53718</xdr:rowOff>
    </xdr:to>
    <xdr:cxnSp macro="">
      <xdr:nvCxnSpPr>
        <xdr:cNvPr id="116" name="直線コネクタ 115">
          <a:extLst>
            <a:ext uri="{FF2B5EF4-FFF2-40B4-BE49-F238E27FC236}">
              <a16:creationId xmlns:a16="http://schemas.microsoft.com/office/drawing/2014/main" id="{2FA9D167-C37F-4A54-88E4-3ECC4D4B14CD}"/>
            </a:ext>
          </a:extLst>
        </xdr:cNvPr>
        <xdr:cNvCxnSpPr/>
      </xdr:nvCxnSpPr>
      <xdr:spPr bwMode="auto">
        <a:xfrm flipV="1">
          <a:off x="3606800" y="7091859"/>
          <a:ext cx="698500" cy="86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256957</xdr:rowOff>
    </xdr:from>
    <xdr:to>
      <xdr:col>22</xdr:col>
      <xdr:colOff>165100</xdr:colOff>
      <xdr:row>36</xdr:row>
      <xdr:rowOff>15657</xdr:rowOff>
    </xdr:to>
    <xdr:sp macro="" textlink="">
      <xdr:nvSpPr>
        <xdr:cNvPr id="117" name="フローチャート: 判断 116">
          <a:extLst>
            <a:ext uri="{FF2B5EF4-FFF2-40B4-BE49-F238E27FC236}">
              <a16:creationId xmlns:a16="http://schemas.microsoft.com/office/drawing/2014/main" id="{E9370371-D9F7-4372-BCEF-A8D21E45FEA6}"/>
            </a:ext>
          </a:extLst>
        </xdr:cNvPr>
        <xdr:cNvSpPr/>
      </xdr:nvSpPr>
      <xdr:spPr bwMode="auto">
        <a:xfrm>
          <a:off x="4254500" y="6867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25834</xdr:rowOff>
    </xdr:from>
    <xdr:ext cx="762000" cy="259045"/>
    <xdr:sp macro="" textlink="">
      <xdr:nvSpPr>
        <xdr:cNvPr id="118" name="テキスト ボックス 117">
          <a:extLst>
            <a:ext uri="{FF2B5EF4-FFF2-40B4-BE49-F238E27FC236}">
              <a16:creationId xmlns:a16="http://schemas.microsoft.com/office/drawing/2014/main" id="{9BC577E6-5DFA-4DA6-8A83-91D4E426C8AB}"/>
            </a:ext>
          </a:extLst>
        </xdr:cNvPr>
        <xdr:cNvSpPr txBox="1"/>
      </xdr:nvSpPr>
      <xdr:spPr>
        <a:xfrm>
          <a:off x="3924300" y="663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136340</xdr:rowOff>
    </xdr:from>
    <xdr:to>
      <xdr:col>18</xdr:col>
      <xdr:colOff>177800</xdr:colOff>
      <xdr:row>37</xdr:row>
      <xdr:rowOff>53718</xdr:rowOff>
    </xdr:to>
    <xdr:cxnSp macro="">
      <xdr:nvCxnSpPr>
        <xdr:cNvPr id="119" name="直線コネクタ 118">
          <a:extLst>
            <a:ext uri="{FF2B5EF4-FFF2-40B4-BE49-F238E27FC236}">
              <a16:creationId xmlns:a16="http://schemas.microsoft.com/office/drawing/2014/main" id="{EE43459D-3CB5-4E90-83E2-2053E4501CF8}"/>
            </a:ext>
          </a:extLst>
        </xdr:cNvPr>
        <xdr:cNvCxnSpPr/>
      </xdr:nvCxnSpPr>
      <xdr:spPr bwMode="auto">
        <a:xfrm>
          <a:off x="2908300" y="7089590"/>
          <a:ext cx="698500" cy="88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252483</xdr:rowOff>
    </xdr:from>
    <xdr:to>
      <xdr:col>19</xdr:col>
      <xdr:colOff>38100</xdr:colOff>
      <xdr:row>36</xdr:row>
      <xdr:rowOff>11183</xdr:rowOff>
    </xdr:to>
    <xdr:sp macro="" textlink="">
      <xdr:nvSpPr>
        <xdr:cNvPr id="120" name="フローチャート: 判断 119">
          <a:extLst>
            <a:ext uri="{FF2B5EF4-FFF2-40B4-BE49-F238E27FC236}">
              <a16:creationId xmlns:a16="http://schemas.microsoft.com/office/drawing/2014/main" id="{1F5748A9-213F-4F51-A7B2-5B691AEA7F18}"/>
            </a:ext>
          </a:extLst>
        </xdr:cNvPr>
        <xdr:cNvSpPr/>
      </xdr:nvSpPr>
      <xdr:spPr bwMode="auto">
        <a:xfrm>
          <a:off x="3556000" y="6862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21360</xdr:rowOff>
    </xdr:from>
    <xdr:ext cx="762000" cy="259045"/>
    <xdr:sp macro="" textlink="">
      <xdr:nvSpPr>
        <xdr:cNvPr id="121" name="テキスト ボックス 120">
          <a:extLst>
            <a:ext uri="{FF2B5EF4-FFF2-40B4-BE49-F238E27FC236}">
              <a16:creationId xmlns:a16="http://schemas.microsoft.com/office/drawing/2014/main" id="{E6DB75B4-EEA8-4511-8F29-90EB01BFDB68}"/>
            </a:ext>
          </a:extLst>
        </xdr:cNvPr>
        <xdr:cNvSpPr txBox="1"/>
      </xdr:nvSpPr>
      <xdr:spPr>
        <a:xfrm>
          <a:off x="3225800" y="6631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179837</xdr:rowOff>
    </xdr:from>
    <xdr:to>
      <xdr:col>15</xdr:col>
      <xdr:colOff>101600</xdr:colOff>
      <xdr:row>35</xdr:row>
      <xdr:rowOff>281437</xdr:rowOff>
    </xdr:to>
    <xdr:sp macro="" textlink="">
      <xdr:nvSpPr>
        <xdr:cNvPr id="122" name="フローチャート: 判断 121">
          <a:extLst>
            <a:ext uri="{FF2B5EF4-FFF2-40B4-BE49-F238E27FC236}">
              <a16:creationId xmlns:a16="http://schemas.microsoft.com/office/drawing/2014/main" id="{BB8221F2-050B-42F2-A214-2B2461D195FD}"/>
            </a:ext>
          </a:extLst>
        </xdr:cNvPr>
        <xdr:cNvSpPr/>
      </xdr:nvSpPr>
      <xdr:spPr bwMode="auto">
        <a:xfrm>
          <a:off x="2857500" y="679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291614</xdr:rowOff>
    </xdr:from>
    <xdr:ext cx="762000" cy="259045"/>
    <xdr:sp macro="" textlink="">
      <xdr:nvSpPr>
        <xdr:cNvPr id="123" name="テキスト ボックス 122">
          <a:extLst>
            <a:ext uri="{FF2B5EF4-FFF2-40B4-BE49-F238E27FC236}">
              <a16:creationId xmlns:a16="http://schemas.microsoft.com/office/drawing/2014/main" id="{ADAD8E80-0213-45DE-801C-B843CC14F77D}"/>
            </a:ext>
          </a:extLst>
        </xdr:cNvPr>
        <xdr:cNvSpPr txBox="1"/>
      </xdr:nvSpPr>
      <xdr:spPr>
        <a:xfrm>
          <a:off x="2527300" y="655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ECD6DF7B-5215-49AE-81FC-4BC0D1CE08E2}"/>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2AF9C49-2069-4F2C-B893-ECD8E4FE070A}"/>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224D47F3-7BFF-4589-8280-C78A73C49B97}"/>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9B1F93A8-ED2C-4040-8E2A-504BB02BF05C}"/>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C95045F-498D-47E2-AB3B-0874B3E37B05}"/>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54075</xdr:rowOff>
    </xdr:from>
    <xdr:to>
      <xdr:col>29</xdr:col>
      <xdr:colOff>177800</xdr:colOff>
      <xdr:row>36</xdr:row>
      <xdr:rowOff>155675</xdr:rowOff>
    </xdr:to>
    <xdr:sp macro="" textlink="">
      <xdr:nvSpPr>
        <xdr:cNvPr id="129" name="楕円 128">
          <a:extLst>
            <a:ext uri="{FF2B5EF4-FFF2-40B4-BE49-F238E27FC236}">
              <a16:creationId xmlns:a16="http://schemas.microsoft.com/office/drawing/2014/main" id="{7DFDE4DD-7644-41F9-A61D-E76F2AE0A6BF}"/>
            </a:ext>
          </a:extLst>
        </xdr:cNvPr>
        <xdr:cNvSpPr/>
      </xdr:nvSpPr>
      <xdr:spPr bwMode="auto">
        <a:xfrm>
          <a:off x="5600700" y="7007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26152</xdr:rowOff>
    </xdr:from>
    <xdr:ext cx="762000" cy="259045"/>
    <xdr:sp macro="" textlink="">
      <xdr:nvSpPr>
        <xdr:cNvPr id="130" name="人口1人当たり決算額の推移該当値テキスト445">
          <a:extLst>
            <a:ext uri="{FF2B5EF4-FFF2-40B4-BE49-F238E27FC236}">
              <a16:creationId xmlns:a16="http://schemas.microsoft.com/office/drawing/2014/main" id="{A8BF0B41-13C8-42D6-9981-C93FA173FAA3}"/>
            </a:ext>
          </a:extLst>
        </xdr:cNvPr>
        <xdr:cNvSpPr txBox="1"/>
      </xdr:nvSpPr>
      <xdr:spPr>
        <a:xfrm>
          <a:off x="5740400" y="697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56916</xdr:rowOff>
    </xdr:from>
    <xdr:to>
      <xdr:col>26</xdr:col>
      <xdr:colOff>101600</xdr:colOff>
      <xdr:row>36</xdr:row>
      <xdr:rowOff>158516</xdr:rowOff>
    </xdr:to>
    <xdr:sp macro="" textlink="">
      <xdr:nvSpPr>
        <xdr:cNvPr id="131" name="楕円 130">
          <a:extLst>
            <a:ext uri="{FF2B5EF4-FFF2-40B4-BE49-F238E27FC236}">
              <a16:creationId xmlns:a16="http://schemas.microsoft.com/office/drawing/2014/main" id="{1E0A968D-1AFD-4CCF-83CA-F48324C4F298}"/>
            </a:ext>
          </a:extLst>
        </xdr:cNvPr>
        <xdr:cNvSpPr/>
      </xdr:nvSpPr>
      <xdr:spPr bwMode="auto">
        <a:xfrm>
          <a:off x="4953000" y="7010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143293</xdr:rowOff>
    </xdr:from>
    <xdr:ext cx="736600" cy="259045"/>
    <xdr:sp macro="" textlink="">
      <xdr:nvSpPr>
        <xdr:cNvPr id="132" name="テキスト ボックス 131">
          <a:extLst>
            <a:ext uri="{FF2B5EF4-FFF2-40B4-BE49-F238E27FC236}">
              <a16:creationId xmlns:a16="http://schemas.microsoft.com/office/drawing/2014/main" id="{55D15838-3F64-46AF-865F-5E0817C60BFA}"/>
            </a:ext>
          </a:extLst>
        </xdr:cNvPr>
        <xdr:cNvSpPr txBox="1"/>
      </xdr:nvSpPr>
      <xdr:spPr>
        <a:xfrm>
          <a:off x="4622800" y="7096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87809</xdr:rowOff>
    </xdr:from>
    <xdr:to>
      <xdr:col>22</xdr:col>
      <xdr:colOff>165100</xdr:colOff>
      <xdr:row>37</xdr:row>
      <xdr:rowOff>17959</xdr:rowOff>
    </xdr:to>
    <xdr:sp macro="" textlink="">
      <xdr:nvSpPr>
        <xdr:cNvPr id="133" name="楕円 132">
          <a:extLst>
            <a:ext uri="{FF2B5EF4-FFF2-40B4-BE49-F238E27FC236}">
              <a16:creationId xmlns:a16="http://schemas.microsoft.com/office/drawing/2014/main" id="{11F471F7-FD93-454D-93BC-929BDC37B831}"/>
            </a:ext>
          </a:extLst>
        </xdr:cNvPr>
        <xdr:cNvSpPr/>
      </xdr:nvSpPr>
      <xdr:spPr bwMode="auto">
        <a:xfrm>
          <a:off x="4254500" y="7041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2736</xdr:rowOff>
    </xdr:from>
    <xdr:ext cx="762000" cy="259045"/>
    <xdr:sp macro="" textlink="">
      <xdr:nvSpPr>
        <xdr:cNvPr id="134" name="テキスト ボックス 133">
          <a:extLst>
            <a:ext uri="{FF2B5EF4-FFF2-40B4-BE49-F238E27FC236}">
              <a16:creationId xmlns:a16="http://schemas.microsoft.com/office/drawing/2014/main" id="{4DA96699-2EEA-494B-88FC-69C275FD72E5}"/>
            </a:ext>
          </a:extLst>
        </xdr:cNvPr>
        <xdr:cNvSpPr txBox="1"/>
      </xdr:nvSpPr>
      <xdr:spPr>
        <a:xfrm>
          <a:off x="3924300" y="712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2918</xdr:rowOff>
    </xdr:from>
    <xdr:to>
      <xdr:col>19</xdr:col>
      <xdr:colOff>38100</xdr:colOff>
      <xdr:row>37</xdr:row>
      <xdr:rowOff>104518</xdr:rowOff>
    </xdr:to>
    <xdr:sp macro="" textlink="">
      <xdr:nvSpPr>
        <xdr:cNvPr id="135" name="楕円 134">
          <a:extLst>
            <a:ext uri="{FF2B5EF4-FFF2-40B4-BE49-F238E27FC236}">
              <a16:creationId xmlns:a16="http://schemas.microsoft.com/office/drawing/2014/main" id="{FA86D0E5-A6B8-4E6E-9BB8-AEF112EC5367}"/>
            </a:ext>
          </a:extLst>
        </xdr:cNvPr>
        <xdr:cNvSpPr/>
      </xdr:nvSpPr>
      <xdr:spPr bwMode="auto">
        <a:xfrm>
          <a:off x="3556000" y="7127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89295</xdr:rowOff>
    </xdr:from>
    <xdr:ext cx="762000" cy="259045"/>
    <xdr:sp macro="" textlink="">
      <xdr:nvSpPr>
        <xdr:cNvPr id="136" name="テキスト ボックス 135">
          <a:extLst>
            <a:ext uri="{FF2B5EF4-FFF2-40B4-BE49-F238E27FC236}">
              <a16:creationId xmlns:a16="http://schemas.microsoft.com/office/drawing/2014/main" id="{8DFC9BB2-6E2F-4431-92E0-0173C387A220}"/>
            </a:ext>
          </a:extLst>
        </xdr:cNvPr>
        <xdr:cNvSpPr txBox="1"/>
      </xdr:nvSpPr>
      <xdr:spPr>
        <a:xfrm>
          <a:off x="3225800" y="721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85540</xdr:rowOff>
    </xdr:from>
    <xdr:to>
      <xdr:col>15</xdr:col>
      <xdr:colOff>101600</xdr:colOff>
      <xdr:row>37</xdr:row>
      <xdr:rowOff>15690</xdr:rowOff>
    </xdr:to>
    <xdr:sp macro="" textlink="">
      <xdr:nvSpPr>
        <xdr:cNvPr id="137" name="楕円 136">
          <a:extLst>
            <a:ext uri="{FF2B5EF4-FFF2-40B4-BE49-F238E27FC236}">
              <a16:creationId xmlns:a16="http://schemas.microsoft.com/office/drawing/2014/main" id="{7588D2F2-2A33-41B7-906C-F24D95280457}"/>
            </a:ext>
          </a:extLst>
        </xdr:cNvPr>
        <xdr:cNvSpPr/>
      </xdr:nvSpPr>
      <xdr:spPr bwMode="auto">
        <a:xfrm>
          <a:off x="2857500" y="7038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467</xdr:rowOff>
    </xdr:from>
    <xdr:ext cx="762000" cy="259045"/>
    <xdr:sp macro="" textlink="">
      <xdr:nvSpPr>
        <xdr:cNvPr id="138" name="テキスト ボックス 137">
          <a:extLst>
            <a:ext uri="{FF2B5EF4-FFF2-40B4-BE49-F238E27FC236}">
              <a16:creationId xmlns:a16="http://schemas.microsoft.com/office/drawing/2014/main" id="{62C9C572-8A7A-4F98-B02B-73172AB28B1A}"/>
            </a:ext>
          </a:extLst>
        </xdr:cNvPr>
        <xdr:cNvSpPr txBox="1"/>
      </xdr:nvSpPr>
      <xdr:spPr>
        <a:xfrm>
          <a:off x="2527300" y="7125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7D66B45-C49E-41A3-8E64-399853592B1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3A77248B-B041-423B-80B2-06EB7D94173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8776391-62D8-4CEE-BA19-27B045E9E5A9}"/>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A2BA455F-99B7-439B-A8A4-77FC0F105FAB}"/>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佐賀県小城市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688A90D-EC94-40CB-BCCB-55D4965D08E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0B0B37D-EB43-41ED-9CD7-DCC13F04231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139B812-435A-43F3-B59B-EA775566FE2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8A919F9-D2A5-4050-B258-55A3ADA61FE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A9D0F12-59AD-4483-9A7C-AEA350A4F61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5B9083EF-63E1-482E-A0E4-445AEF9A3BB7}"/>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45,327
45,020
95.81
23,299,522
22,532,942
517,891
11,762,701
19,205,507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F9662D9-56C3-4F71-AE15-6CD9EF9E328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1B02407-DADA-4D78-A1F3-43C56350AB5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67759E2-173B-4166-905E-51491F9BBE5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46454E0-9905-4D15-AA77-48F0CC8F38A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86E9D5E-D577-4155-BEA2-D4CADB2DC5B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B46E7F2C-4592-41A8-98AB-4BF26532AAD8}"/>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D6A9B395-2C2D-4A0D-88DD-B42D0ECBC0B8}"/>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53E668BE-DAC7-4AD8-9504-7921C48D6B1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82623632-DE50-46C1-8EFE-7BCA1CB442FB}"/>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C8800F9-8CB1-4B7F-9FA6-A913BC371DE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412DF013-C0D8-4A0D-B2B2-14F6E2052E5B}"/>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FF9CF347-83F2-4701-8718-BCB430667C0A}"/>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EE704026-8C2F-4E7B-BF87-E712497A8763}"/>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4F2FF38-5C68-4500-9868-59B2DFD30EAC}"/>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05411C6-C07A-4541-928A-F24B626204E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E3A56461-A907-427D-A8D6-97320125C0F7}"/>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0DBC031-7058-4E0D-A3C7-81A3E23A6E6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6DA6A493-2D76-45B4-AF4D-7C0A99207F13}"/>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4779734F-C59C-4F2A-9339-EA0544E19B03}"/>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75ADB77C-345C-4D78-A484-EC37609D16C2}"/>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10673602-81E8-4F08-AA19-3B7BD472D15B}"/>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DD82CBDB-6F05-46DB-8433-D56B1B09C7F3}"/>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3805D667-6A05-430A-A784-DC359E6C29BD}"/>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FC819493-E611-45A1-8B38-57F14A5EAD5C}"/>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C1D33285-A314-4D70-A793-3313B446E14B}"/>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D3868BA-D11A-4968-A16B-4F20EBED2FC7}"/>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D0B85311-7519-4AF8-89BE-9D9A52C0FAFD}"/>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1E2096B0-C430-4134-9ADB-518C9FEC82E8}"/>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ADC70F87-6A8A-44C6-B8FA-15125B7B6FDC}"/>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44A466DB-D3FB-41D2-9E05-D78A57A3A667}"/>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CD7D544C-8987-4473-B75E-F08DF9F53D38}"/>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1A265E25-C4BC-4E3B-99CD-B912F039281C}"/>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FED2257F-0ABA-48FA-A0B8-67522E6580DC}"/>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38CBD763-41AC-4270-AB58-0220492B8CA3}"/>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92DE1760-4E1C-4951-B049-67AFAB120E1A}"/>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4E0B905E-5030-404C-AF0E-5E4B25CAD87C}"/>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9B350B79-3FC4-46DC-9776-1B3940EFAA53}"/>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FA4F03A0-92E3-4DC7-9ED0-6A3308D02DD5}"/>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A263DC33-BC2C-423B-8F7A-435ACC11C39F}"/>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533EABC4-2976-4C55-AB74-1B81029FDAED}"/>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688E83FE-6E06-4D23-8B74-3E341C8112BB}"/>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154015</xdr:rowOff>
    </xdr:from>
    <xdr:to>
      <xdr:col>24</xdr:col>
      <xdr:colOff>62865</xdr:colOff>
      <xdr:row>37</xdr:row>
      <xdr:rowOff>45915</xdr:rowOff>
    </xdr:to>
    <xdr:cxnSp macro="">
      <xdr:nvCxnSpPr>
        <xdr:cNvPr id="53" name="直線コネクタ 52">
          <a:extLst>
            <a:ext uri="{FF2B5EF4-FFF2-40B4-BE49-F238E27FC236}">
              <a16:creationId xmlns:a16="http://schemas.microsoft.com/office/drawing/2014/main" id="{9F6A5773-E3E2-4AFC-8420-610754E89A60}"/>
            </a:ext>
          </a:extLst>
        </xdr:cNvPr>
        <xdr:cNvCxnSpPr/>
      </xdr:nvCxnSpPr>
      <xdr:spPr>
        <a:xfrm flipV="1">
          <a:off x="4633595" y="5297515"/>
          <a:ext cx="1270" cy="109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49742</xdr:rowOff>
    </xdr:from>
    <xdr:ext cx="534377" cy="259045"/>
    <xdr:sp macro="" textlink="">
      <xdr:nvSpPr>
        <xdr:cNvPr id="54" name="人件費最小値テキスト">
          <a:extLst>
            <a:ext uri="{FF2B5EF4-FFF2-40B4-BE49-F238E27FC236}">
              <a16:creationId xmlns:a16="http://schemas.microsoft.com/office/drawing/2014/main" id="{EC9ADD55-7584-45FF-9D73-2952C855FE6A}"/>
            </a:ext>
          </a:extLst>
        </xdr:cNvPr>
        <xdr:cNvSpPr txBox="1"/>
      </xdr:nvSpPr>
      <xdr:spPr>
        <a:xfrm>
          <a:off x="4686300" y="639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45915</xdr:rowOff>
    </xdr:from>
    <xdr:to>
      <xdr:col>24</xdr:col>
      <xdr:colOff>152400</xdr:colOff>
      <xdr:row>37</xdr:row>
      <xdr:rowOff>45915</xdr:rowOff>
    </xdr:to>
    <xdr:cxnSp macro="">
      <xdr:nvCxnSpPr>
        <xdr:cNvPr id="55" name="直線コネクタ 54">
          <a:extLst>
            <a:ext uri="{FF2B5EF4-FFF2-40B4-BE49-F238E27FC236}">
              <a16:creationId xmlns:a16="http://schemas.microsoft.com/office/drawing/2014/main" id="{07C1745E-D8EB-4589-92AA-6019E26210FA}"/>
            </a:ext>
          </a:extLst>
        </xdr:cNvPr>
        <xdr:cNvCxnSpPr/>
      </xdr:nvCxnSpPr>
      <xdr:spPr>
        <a:xfrm>
          <a:off x="4546600" y="638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100692</xdr:rowOff>
    </xdr:from>
    <xdr:ext cx="599010" cy="259045"/>
    <xdr:sp macro="" textlink="">
      <xdr:nvSpPr>
        <xdr:cNvPr id="56" name="人件費最大値テキスト">
          <a:extLst>
            <a:ext uri="{FF2B5EF4-FFF2-40B4-BE49-F238E27FC236}">
              <a16:creationId xmlns:a16="http://schemas.microsoft.com/office/drawing/2014/main" id="{5BB7E5F3-2877-48CE-9081-26366E780896}"/>
            </a:ext>
          </a:extLst>
        </xdr:cNvPr>
        <xdr:cNvSpPr txBox="1"/>
      </xdr:nvSpPr>
      <xdr:spPr>
        <a:xfrm>
          <a:off x="4686300" y="507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154015</xdr:rowOff>
    </xdr:from>
    <xdr:to>
      <xdr:col>24</xdr:col>
      <xdr:colOff>152400</xdr:colOff>
      <xdr:row>30</xdr:row>
      <xdr:rowOff>154015</xdr:rowOff>
    </xdr:to>
    <xdr:cxnSp macro="">
      <xdr:nvCxnSpPr>
        <xdr:cNvPr id="57" name="直線コネクタ 56">
          <a:extLst>
            <a:ext uri="{FF2B5EF4-FFF2-40B4-BE49-F238E27FC236}">
              <a16:creationId xmlns:a16="http://schemas.microsoft.com/office/drawing/2014/main" id="{53256488-2338-4D83-B95C-D0B7E4AE0C97}"/>
            </a:ext>
          </a:extLst>
        </xdr:cNvPr>
        <xdr:cNvCxnSpPr/>
      </xdr:nvCxnSpPr>
      <xdr:spPr>
        <a:xfrm>
          <a:off x="4546600" y="529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146192</xdr:rowOff>
    </xdr:from>
    <xdr:to>
      <xdr:col>24</xdr:col>
      <xdr:colOff>63500</xdr:colOff>
      <xdr:row>36</xdr:row>
      <xdr:rowOff>148131</xdr:rowOff>
    </xdr:to>
    <xdr:cxnSp macro="">
      <xdr:nvCxnSpPr>
        <xdr:cNvPr id="58" name="直線コネクタ 57">
          <a:extLst>
            <a:ext uri="{FF2B5EF4-FFF2-40B4-BE49-F238E27FC236}">
              <a16:creationId xmlns:a16="http://schemas.microsoft.com/office/drawing/2014/main" id="{2D4555C7-7404-4F7B-8E8E-FAA8B5C7AD85}"/>
            </a:ext>
          </a:extLst>
        </xdr:cNvPr>
        <xdr:cNvCxnSpPr/>
      </xdr:nvCxnSpPr>
      <xdr:spPr>
        <a:xfrm>
          <a:off x="3797300" y="6318392"/>
          <a:ext cx="838200" cy="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65248</xdr:rowOff>
    </xdr:from>
    <xdr:ext cx="534377" cy="259045"/>
    <xdr:sp macro="" textlink="">
      <xdr:nvSpPr>
        <xdr:cNvPr id="59" name="人件費平均値テキスト">
          <a:extLst>
            <a:ext uri="{FF2B5EF4-FFF2-40B4-BE49-F238E27FC236}">
              <a16:creationId xmlns:a16="http://schemas.microsoft.com/office/drawing/2014/main" id="{AE90FDB5-FA9B-4F47-95A0-85FA8D0EDDC4}"/>
            </a:ext>
          </a:extLst>
        </xdr:cNvPr>
        <xdr:cNvSpPr txBox="1"/>
      </xdr:nvSpPr>
      <xdr:spPr>
        <a:xfrm>
          <a:off x="4686300" y="606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42371</xdr:rowOff>
    </xdr:from>
    <xdr:to>
      <xdr:col>24</xdr:col>
      <xdr:colOff>114300</xdr:colOff>
      <xdr:row>36</xdr:row>
      <xdr:rowOff>143971</xdr:rowOff>
    </xdr:to>
    <xdr:sp macro="" textlink="">
      <xdr:nvSpPr>
        <xdr:cNvPr id="60" name="フローチャート: 判断 59">
          <a:extLst>
            <a:ext uri="{FF2B5EF4-FFF2-40B4-BE49-F238E27FC236}">
              <a16:creationId xmlns:a16="http://schemas.microsoft.com/office/drawing/2014/main" id="{D4286226-75F6-4EBB-95FF-C1C622D06CB9}"/>
            </a:ext>
          </a:extLst>
        </xdr:cNvPr>
        <xdr:cNvSpPr/>
      </xdr:nvSpPr>
      <xdr:spPr>
        <a:xfrm>
          <a:off x="45847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146192</xdr:rowOff>
    </xdr:from>
    <xdr:to>
      <xdr:col>19</xdr:col>
      <xdr:colOff>177800</xdr:colOff>
      <xdr:row>36</xdr:row>
      <xdr:rowOff>150897</xdr:rowOff>
    </xdr:to>
    <xdr:cxnSp macro="">
      <xdr:nvCxnSpPr>
        <xdr:cNvPr id="61" name="直線コネクタ 60">
          <a:extLst>
            <a:ext uri="{FF2B5EF4-FFF2-40B4-BE49-F238E27FC236}">
              <a16:creationId xmlns:a16="http://schemas.microsoft.com/office/drawing/2014/main" id="{D47B3F30-CA84-43E8-98C9-74D3FD41DE51}"/>
            </a:ext>
          </a:extLst>
        </xdr:cNvPr>
        <xdr:cNvCxnSpPr/>
      </xdr:nvCxnSpPr>
      <xdr:spPr>
        <a:xfrm flipV="1">
          <a:off x="2908300" y="6318392"/>
          <a:ext cx="8890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44648</xdr:rowOff>
    </xdr:from>
    <xdr:to>
      <xdr:col>20</xdr:col>
      <xdr:colOff>38100</xdr:colOff>
      <xdr:row>36</xdr:row>
      <xdr:rowOff>146248</xdr:rowOff>
    </xdr:to>
    <xdr:sp macro="" textlink="">
      <xdr:nvSpPr>
        <xdr:cNvPr id="62" name="フローチャート: 判断 61">
          <a:extLst>
            <a:ext uri="{FF2B5EF4-FFF2-40B4-BE49-F238E27FC236}">
              <a16:creationId xmlns:a16="http://schemas.microsoft.com/office/drawing/2014/main" id="{83AA33A5-825A-4B4B-B613-E315F50A359D}"/>
            </a:ext>
          </a:extLst>
        </xdr:cNvPr>
        <xdr:cNvSpPr/>
      </xdr:nvSpPr>
      <xdr:spPr>
        <a:xfrm>
          <a:off x="3746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162775</xdr:rowOff>
    </xdr:from>
    <xdr:ext cx="534377" cy="259045"/>
    <xdr:sp macro="" textlink="">
      <xdr:nvSpPr>
        <xdr:cNvPr id="63" name="テキスト ボックス 62">
          <a:extLst>
            <a:ext uri="{FF2B5EF4-FFF2-40B4-BE49-F238E27FC236}">
              <a16:creationId xmlns:a16="http://schemas.microsoft.com/office/drawing/2014/main" id="{39FC7217-F3E2-4DB5-A1E4-F24AA0AFB1A9}"/>
            </a:ext>
          </a:extLst>
        </xdr:cNvPr>
        <xdr:cNvSpPr txBox="1"/>
      </xdr:nvSpPr>
      <xdr:spPr>
        <a:xfrm>
          <a:off x="3530111" y="599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143897</xdr:rowOff>
    </xdr:from>
    <xdr:to>
      <xdr:col>15</xdr:col>
      <xdr:colOff>50800</xdr:colOff>
      <xdr:row>36</xdr:row>
      <xdr:rowOff>150897</xdr:rowOff>
    </xdr:to>
    <xdr:cxnSp macro="">
      <xdr:nvCxnSpPr>
        <xdr:cNvPr id="64" name="直線コネクタ 63">
          <a:extLst>
            <a:ext uri="{FF2B5EF4-FFF2-40B4-BE49-F238E27FC236}">
              <a16:creationId xmlns:a16="http://schemas.microsoft.com/office/drawing/2014/main" id="{B6E85247-C9D2-4349-8AFF-A3CAD7B5FEB5}"/>
            </a:ext>
          </a:extLst>
        </xdr:cNvPr>
        <xdr:cNvCxnSpPr/>
      </xdr:nvCxnSpPr>
      <xdr:spPr>
        <a:xfrm>
          <a:off x="2019300" y="6316097"/>
          <a:ext cx="889000" cy="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45196</xdr:rowOff>
    </xdr:from>
    <xdr:to>
      <xdr:col>15</xdr:col>
      <xdr:colOff>101600</xdr:colOff>
      <xdr:row>36</xdr:row>
      <xdr:rowOff>146796</xdr:rowOff>
    </xdr:to>
    <xdr:sp macro="" textlink="">
      <xdr:nvSpPr>
        <xdr:cNvPr id="65" name="フローチャート: 判断 64">
          <a:extLst>
            <a:ext uri="{FF2B5EF4-FFF2-40B4-BE49-F238E27FC236}">
              <a16:creationId xmlns:a16="http://schemas.microsoft.com/office/drawing/2014/main" id="{DCB3E427-89F6-4000-A718-A482A1AC4376}"/>
            </a:ext>
          </a:extLst>
        </xdr:cNvPr>
        <xdr:cNvSpPr/>
      </xdr:nvSpPr>
      <xdr:spPr>
        <a:xfrm>
          <a:off x="2857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163323</xdr:rowOff>
    </xdr:from>
    <xdr:ext cx="534377" cy="259045"/>
    <xdr:sp macro="" textlink="">
      <xdr:nvSpPr>
        <xdr:cNvPr id="66" name="テキスト ボックス 65">
          <a:extLst>
            <a:ext uri="{FF2B5EF4-FFF2-40B4-BE49-F238E27FC236}">
              <a16:creationId xmlns:a16="http://schemas.microsoft.com/office/drawing/2014/main" id="{99A41156-0D39-46D9-8629-7B2836132374}"/>
            </a:ext>
          </a:extLst>
        </xdr:cNvPr>
        <xdr:cNvSpPr txBox="1"/>
      </xdr:nvSpPr>
      <xdr:spPr>
        <a:xfrm>
          <a:off x="2641111" y="59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143897</xdr:rowOff>
    </xdr:from>
    <xdr:to>
      <xdr:col>10</xdr:col>
      <xdr:colOff>114300</xdr:colOff>
      <xdr:row>36</xdr:row>
      <xdr:rowOff>146645</xdr:rowOff>
    </xdr:to>
    <xdr:cxnSp macro="">
      <xdr:nvCxnSpPr>
        <xdr:cNvPr id="67" name="直線コネクタ 66">
          <a:extLst>
            <a:ext uri="{FF2B5EF4-FFF2-40B4-BE49-F238E27FC236}">
              <a16:creationId xmlns:a16="http://schemas.microsoft.com/office/drawing/2014/main" id="{3B04F7B1-0B42-4A32-B11D-87A3A2ABF098}"/>
            </a:ext>
          </a:extLst>
        </xdr:cNvPr>
        <xdr:cNvCxnSpPr/>
      </xdr:nvCxnSpPr>
      <xdr:spPr>
        <a:xfrm flipV="1">
          <a:off x="1130300" y="6316097"/>
          <a:ext cx="889000" cy="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53307</xdr:rowOff>
    </xdr:from>
    <xdr:to>
      <xdr:col>10</xdr:col>
      <xdr:colOff>165100</xdr:colOff>
      <xdr:row>36</xdr:row>
      <xdr:rowOff>154907</xdr:rowOff>
    </xdr:to>
    <xdr:sp macro="" textlink="">
      <xdr:nvSpPr>
        <xdr:cNvPr id="68" name="フローチャート: 判断 67">
          <a:extLst>
            <a:ext uri="{FF2B5EF4-FFF2-40B4-BE49-F238E27FC236}">
              <a16:creationId xmlns:a16="http://schemas.microsoft.com/office/drawing/2014/main" id="{D37DDFB1-3D0E-41FA-87C4-3A9D1A38C989}"/>
            </a:ext>
          </a:extLst>
        </xdr:cNvPr>
        <xdr:cNvSpPr/>
      </xdr:nvSpPr>
      <xdr:spPr>
        <a:xfrm>
          <a:off x="1968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171434</xdr:rowOff>
    </xdr:from>
    <xdr:ext cx="534377" cy="259045"/>
    <xdr:sp macro="" textlink="">
      <xdr:nvSpPr>
        <xdr:cNvPr id="69" name="テキスト ボックス 68">
          <a:extLst>
            <a:ext uri="{FF2B5EF4-FFF2-40B4-BE49-F238E27FC236}">
              <a16:creationId xmlns:a16="http://schemas.microsoft.com/office/drawing/2014/main" id="{B2A6F8A3-52C9-4ED2-AC56-E318CF6452AE}"/>
            </a:ext>
          </a:extLst>
        </xdr:cNvPr>
        <xdr:cNvSpPr txBox="1"/>
      </xdr:nvSpPr>
      <xdr:spPr>
        <a:xfrm>
          <a:off x="1752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26821</xdr:rowOff>
    </xdr:from>
    <xdr:to>
      <xdr:col>6</xdr:col>
      <xdr:colOff>38100</xdr:colOff>
      <xdr:row>36</xdr:row>
      <xdr:rowOff>128421</xdr:rowOff>
    </xdr:to>
    <xdr:sp macro="" textlink="">
      <xdr:nvSpPr>
        <xdr:cNvPr id="70" name="フローチャート: 判断 69">
          <a:extLst>
            <a:ext uri="{FF2B5EF4-FFF2-40B4-BE49-F238E27FC236}">
              <a16:creationId xmlns:a16="http://schemas.microsoft.com/office/drawing/2014/main" id="{1B7B2562-4E4A-476A-BCF0-35C8F7EB5856}"/>
            </a:ext>
          </a:extLst>
        </xdr:cNvPr>
        <xdr:cNvSpPr/>
      </xdr:nvSpPr>
      <xdr:spPr>
        <a:xfrm>
          <a:off x="1079500" y="61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144948</xdr:rowOff>
    </xdr:from>
    <xdr:ext cx="534377" cy="259045"/>
    <xdr:sp macro="" textlink="">
      <xdr:nvSpPr>
        <xdr:cNvPr id="71" name="テキスト ボックス 70">
          <a:extLst>
            <a:ext uri="{FF2B5EF4-FFF2-40B4-BE49-F238E27FC236}">
              <a16:creationId xmlns:a16="http://schemas.microsoft.com/office/drawing/2014/main" id="{115BE3EB-6163-421C-824D-FB7458B14B15}"/>
            </a:ext>
          </a:extLst>
        </xdr:cNvPr>
        <xdr:cNvSpPr txBox="1"/>
      </xdr:nvSpPr>
      <xdr:spPr>
        <a:xfrm>
          <a:off x="863111" y="597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E7B4C373-5E3E-473D-BB2E-D78CC93A16A5}"/>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B3915505-24EF-4899-B375-3FC0EF4E1471}"/>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44C95C40-FDD6-4A29-8ABC-758E6FB191BA}"/>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10ADFFAF-7B76-4DFC-A9FD-6D67FA90FD66}"/>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FE834C23-924E-45FB-8E3C-2A01720799CE}"/>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97331</xdr:rowOff>
    </xdr:from>
    <xdr:to>
      <xdr:col>24</xdr:col>
      <xdr:colOff>114300</xdr:colOff>
      <xdr:row>37</xdr:row>
      <xdr:rowOff>27481</xdr:rowOff>
    </xdr:to>
    <xdr:sp macro="" textlink="">
      <xdr:nvSpPr>
        <xdr:cNvPr id="77" name="楕円 76">
          <a:extLst>
            <a:ext uri="{FF2B5EF4-FFF2-40B4-BE49-F238E27FC236}">
              <a16:creationId xmlns:a16="http://schemas.microsoft.com/office/drawing/2014/main" id="{391ADC20-9028-4155-A567-F6E2A19E8531}"/>
            </a:ext>
          </a:extLst>
        </xdr:cNvPr>
        <xdr:cNvSpPr/>
      </xdr:nvSpPr>
      <xdr:spPr>
        <a:xfrm>
          <a:off x="4584700" y="626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20798</xdr:rowOff>
    </xdr:from>
    <xdr:ext cx="534377" cy="259045"/>
    <xdr:sp macro="" textlink="">
      <xdr:nvSpPr>
        <xdr:cNvPr id="78" name="人件費該当値テキスト">
          <a:extLst>
            <a:ext uri="{FF2B5EF4-FFF2-40B4-BE49-F238E27FC236}">
              <a16:creationId xmlns:a16="http://schemas.microsoft.com/office/drawing/2014/main" id="{C8720E00-FA9B-42B3-AF31-51D779F03B52}"/>
            </a:ext>
          </a:extLst>
        </xdr:cNvPr>
        <xdr:cNvSpPr txBox="1"/>
      </xdr:nvSpPr>
      <xdr:spPr>
        <a:xfrm>
          <a:off x="4686300" y="619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95392</xdr:rowOff>
    </xdr:from>
    <xdr:to>
      <xdr:col>20</xdr:col>
      <xdr:colOff>38100</xdr:colOff>
      <xdr:row>37</xdr:row>
      <xdr:rowOff>25542</xdr:rowOff>
    </xdr:to>
    <xdr:sp macro="" textlink="">
      <xdr:nvSpPr>
        <xdr:cNvPr id="79" name="楕円 78">
          <a:extLst>
            <a:ext uri="{FF2B5EF4-FFF2-40B4-BE49-F238E27FC236}">
              <a16:creationId xmlns:a16="http://schemas.microsoft.com/office/drawing/2014/main" id="{2426C798-AEC8-47F7-BD42-80AABC080624}"/>
            </a:ext>
          </a:extLst>
        </xdr:cNvPr>
        <xdr:cNvSpPr/>
      </xdr:nvSpPr>
      <xdr:spPr>
        <a:xfrm>
          <a:off x="3746500" y="626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16669</xdr:rowOff>
    </xdr:from>
    <xdr:ext cx="534377" cy="259045"/>
    <xdr:sp macro="" textlink="">
      <xdr:nvSpPr>
        <xdr:cNvPr id="80" name="テキスト ボックス 79">
          <a:extLst>
            <a:ext uri="{FF2B5EF4-FFF2-40B4-BE49-F238E27FC236}">
              <a16:creationId xmlns:a16="http://schemas.microsoft.com/office/drawing/2014/main" id="{6F4FD855-1779-481D-A705-85736653E5C1}"/>
            </a:ext>
          </a:extLst>
        </xdr:cNvPr>
        <xdr:cNvSpPr txBox="1"/>
      </xdr:nvSpPr>
      <xdr:spPr>
        <a:xfrm>
          <a:off x="3530111" y="636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100097</xdr:rowOff>
    </xdr:from>
    <xdr:to>
      <xdr:col>15</xdr:col>
      <xdr:colOff>101600</xdr:colOff>
      <xdr:row>37</xdr:row>
      <xdr:rowOff>30247</xdr:rowOff>
    </xdr:to>
    <xdr:sp macro="" textlink="">
      <xdr:nvSpPr>
        <xdr:cNvPr id="81" name="楕円 80">
          <a:extLst>
            <a:ext uri="{FF2B5EF4-FFF2-40B4-BE49-F238E27FC236}">
              <a16:creationId xmlns:a16="http://schemas.microsoft.com/office/drawing/2014/main" id="{EF89DDD3-2DB3-456B-B5F7-02A9C0D6B9C0}"/>
            </a:ext>
          </a:extLst>
        </xdr:cNvPr>
        <xdr:cNvSpPr/>
      </xdr:nvSpPr>
      <xdr:spPr>
        <a:xfrm>
          <a:off x="2857500" y="627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21374</xdr:rowOff>
    </xdr:from>
    <xdr:ext cx="534377" cy="259045"/>
    <xdr:sp macro="" textlink="">
      <xdr:nvSpPr>
        <xdr:cNvPr id="82" name="テキスト ボックス 81">
          <a:extLst>
            <a:ext uri="{FF2B5EF4-FFF2-40B4-BE49-F238E27FC236}">
              <a16:creationId xmlns:a16="http://schemas.microsoft.com/office/drawing/2014/main" id="{17B0E4E1-12CF-410C-AC80-9043EA976E25}"/>
            </a:ext>
          </a:extLst>
        </xdr:cNvPr>
        <xdr:cNvSpPr txBox="1"/>
      </xdr:nvSpPr>
      <xdr:spPr>
        <a:xfrm>
          <a:off x="2641111" y="636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93097</xdr:rowOff>
    </xdr:from>
    <xdr:to>
      <xdr:col>10</xdr:col>
      <xdr:colOff>165100</xdr:colOff>
      <xdr:row>37</xdr:row>
      <xdr:rowOff>23247</xdr:rowOff>
    </xdr:to>
    <xdr:sp macro="" textlink="">
      <xdr:nvSpPr>
        <xdr:cNvPr id="83" name="楕円 82">
          <a:extLst>
            <a:ext uri="{FF2B5EF4-FFF2-40B4-BE49-F238E27FC236}">
              <a16:creationId xmlns:a16="http://schemas.microsoft.com/office/drawing/2014/main" id="{2C298A62-3AE7-443F-B5E9-C94A7DAD2606}"/>
            </a:ext>
          </a:extLst>
        </xdr:cNvPr>
        <xdr:cNvSpPr/>
      </xdr:nvSpPr>
      <xdr:spPr>
        <a:xfrm>
          <a:off x="1968500" y="626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14374</xdr:rowOff>
    </xdr:from>
    <xdr:ext cx="534377" cy="259045"/>
    <xdr:sp macro="" textlink="">
      <xdr:nvSpPr>
        <xdr:cNvPr id="84" name="テキスト ボックス 83">
          <a:extLst>
            <a:ext uri="{FF2B5EF4-FFF2-40B4-BE49-F238E27FC236}">
              <a16:creationId xmlns:a16="http://schemas.microsoft.com/office/drawing/2014/main" id="{98A66863-A214-49F2-988F-A0AD9CE3F3A7}"/>
            </a:ext>
          </a:extLst>
        </xdr:cNvPr>
        <xdr:cNvSpPr txBox="1"/>
      </xdr:nvSpPr>
      <xdr:spPr>
        <a:xfrm>
          <a:off x="1752111" y="635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95845</xdr:rowOff>
    </xdr:from>
    <xdr:to>
      <xdr:col>6</xdr:col>
      <xdr:colOff>38100</xdr:colOff>
      <xdr:row>37</xdr:row>
      <xdr:rowOff>25995</xdr:rowOff>
    </xdr:to>
    <xdr:sp macro="" textlink="">
      <xdr:nvSpPr>
        <xdr:cNvPr id="85" name="楕円 84">
          <a:extLst>
            <a:ext uri="{FF2B5EF4-FFF2-40B4-BE49-F238E27FC236}">
              <a16:creationId xmlns:a16="http://schemas.microsoft.com/office/drawing/2014/main" id="{00713839-AD1F-4D42-85EC-92743886C545}"/>
            </a:ext>
          </a:extLst>
        </xdr:cNvPr>
        <xdr:cNvSpPr/>
      </xdr:nvSpPr>
      <xdr:spPr>
        <a:xfrm>
          <a:off x="1079500" y="62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17122</xdr:rowOff>
    </xdr:from>
    <xdr:ext cx="534377" cy="259045"/>
    <xdr:sp macro="" textlink="">
      <xdr:nvSpPr>
        <xdr:cNvPr id="86" name="テキスト ボックス 85">
          <a:extLst>
            <a:ext uri="{FF2B5EF4-FFF2-40B4-BE49-F238E27FC236}">
              <a16:creationId xmlns:a16="http://schemas.microsoft.com/office/drawing/2014/main" id="{C24D65F9-EA2E-4E42-8D09-5922B7774C82}"/>
            </a:ext>
          </a:extLst>
        </xdr:cNvPr>
        <xdr:cNvSpPr txBox="1"/>
      </xdr:nvSpPr>
      <xdr:spPr>
        <a:xfrm>
          <a:off x="863111" y="636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445E7BA7-D4C6-4C0C-8FFE-BAE6067A6D51}"/>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183395A8-019D-4792-94B6-8F3907049C16}"/>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2DBBE9FE-2EAA-4A86-9E2E-C1036049F1CB}"/>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31F4119A-258B-4583-9D29-63FB32AF69F6}"/>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BC8A95B6-DCB0-4266-B080-E251BECD6AC7}"/>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A95782AD-B43C-4D9B-AF13-FE8CFE58615C}"/>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A9ECDF21-D64B-4382-8D7E-DBB6E182FE46}"/>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1C9571C7-E543-47BF-A3EA-BFF8F185BE68}"/>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7A3E7FA7-B046-4309-9789-EDD1460A1777}"/>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73E7DE39-B66E-4BB4-99A1-E30E2DDC183F}"/>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4642B0E4-9FFD-4E78-9336-B0ECDCAD40CA}"/>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CF052740-008D-487E-9EAA-6A8016FCCFD1}"/>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a:extLst>
            <a:ext uri="{FF2B5EF4-FFF2-40B4-BE49-F238E27FC236}">
              <a16:creationId xmlns:a16="http://schemas.microsoft.com/office/drawing/2014/main" id="{6D3532C2-6CCE-4C3F-87BA-DEF8C63D017E}"/>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615A33EA-8D8A-4C85-AE34-E5E20E8F6DA5}"/>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8EBA98A8-278A-4BAC-8F67-98C9C3CB10E9}"/>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BD834F65-99D7-42D4-A1EA-8334BF7AA519}"/>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a:extLst>
            <a:ext uri="{FF2B5EF4-FFF2-40B4-BE49-F238E27FC236}">
              <a16:creationId xmlns:a16="http://schemas.microsoft.com/office/drawing/2014/main" id="{748762FA-7373-478A-9485-E66C72E21715}"/>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25A5F5C4-53D7-4B86-9345-8B95120ED046}"/>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BA049336-DB5D-4905-8062-98A03C578EBC}"/>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D29928DA-9E44-4AC8-89CF-ABDF7DE4936E}"/>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148E3ACC-8262-4CA9-A957-3AC273D1C62A}"/>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537F81AF-0C9E-4A21-A541-ECDBBA5DE2D5}"/>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9DE12804-56C7-412D-B149-7BA682229DCC}"/>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593DA8D8-C8CD-4C9E-91FD-C53E14791155}"/>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DF13E14B-266B-4BFD-9F62-F3227E990AC4}"/>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6B612C16-12D9-4DB8-8B66-42711A1DCF4C}"/>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160982</xdr:rowOff>
    </xdr:from>
    <xdr:to>
      <xdr:col>24</xdr:col>
      <xdr:colOff>62865</xdr:colOff>
      <xdr:row>58</xdr:row>
      <xdr:rowOff>120998</xdr:rowOff>
    </xdr:to>
    <xdr:cxnSp macro="">
      <xdr:nvCxnSpPr>
        <xdr:cNvPr id="113" name="直線コネクタ 112">
          <a:extLst>
            <a:ext uri="{FF2B5EF4-FFF2-40B4-BE49-F238E27FC236}">
              <a16:creationId xmlns:a16="http://schemas.microsoft.com/office/drawing/2014/main" id="{9722EAE3-D184-4C4F-ABE0-CCBA8ADE1F6E}"/>
            </a:ext>
          </a:extLst>
        </xdr:cNvPr>
        <xdr:cNvCxnSpPr/>
      </xdr:nvCxnSpPr>
      <xdr:spPr>
        <a:xfrm flipV="1">
          <a:off x="4633595" y="8733482"/>
          <a:ext cx="1270" cy="133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124825</xdr:rowOff>
    </xdr:from>
    <xdr:ext cx="534377" cy="259045"/>
    <xdr:sp macro="" textlink="">
      <xdr:nvSpPr>
        <xdr:cNvPr id="114" name="物件費最小値テキスト">
          <a:extLst>
            <a:ext uri="{FF2B5EF4-FFF2-40B4-BE49-F238E27FC236}">
              <a16:creationId xmlns:a16="http://schemas.microsoft.com/office/drawing/2014/main" id="{AC89A0DF-3F8E-4645-84E9-1FE9C9B08754}"/>
            </a:ext>
          </a:extLst>
        </xdr:cNvPr>
        <xdr:cNvSpPr txBox="1"/>
      </xdr:nvSpPr>
      <xdr:spPr>
        <a:xfrm>
          <a:off x="4686300" y="1006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120998</xdr:rowOff>
    </xdr:from>
    <xdr:to>
      <xdr:col>24</xdr:col>
      <xdr:colOff>152400</xdr:colOff>
      <xdr:row>58</xdr:row>
      <xdr:rowOff>120998</xdr:rowOff>
    </xdr:to>
    <xdr:cxnSp macro="">
      <xdr:nvCxnSpPr>
        <xdr:cNvPr id="115" name="直線コネクタ 114">
          <a:extLst>
            <a:ext uri="{FF2B5EF4-FFF2-40B4-BE49-F238E27FC236}">
              <a16:creationId xmlns:a16="http://schemas.microsoft.com/office/drawing/2014/main" id="{9A856F94-76BF-4836-A58B-42D1C9924CC0}"/>
            </a:ext>
          </a:extLst>
        </xdr:cNvPr>
        <xdr:cNvCxnSpPr/>
      </xdr:nvCxnSpPr>
      <xdr:spPr>
        <a:xfrm>
          <a:off x="4546600" y="1006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107659</xdr:rowOff>
    </xdr:from>
    <xdr:ext cx="599010" cy="259045"/>
    <xdr:sp macro="" textlink="">
      <xdr:nvSpPr>
        <xdr:cNvPr id="116" name="物件費最大値テキスト">
          <a:extLst>
            <a:ext uri="{FF2B5EF4-FFF2-40B4-BE49-F238E27FC236}">
              <a16:creationId xmlns:a16="http://schemas.microsoft.com/office/drawing/2014/main" id="{18ABE897-D536-4004-94F7-BA75DD98D739}"/>
            </a:ext>
          </a:extLst>
        </xdr:cNvPr>
        <xdr:cNvSpPr txBox="1"/>
      </xdr:nvSpPr>
      <xdr:spPr>
        <a:xfrm>
          <a:off x="4686300" y="850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160982</xdr:rowOff>
    </xdr:from>
    <xdr:to>
      <xdr:col>24</xdr:col>
      <xdr:colOff>152400</xdr:colOff>
      <xdr:row>50</xdr:row>
      <xdr:rowOff>160982</xdr:rowOff>
    </xdr:to>
    <xdr:cxnSp macro="">
      <xdr:nvCxnSpPr>
        <xdr:cNvPr id="117" name="直線コネクタ 116">
          <a:extLst>
            <a:ext uri="{FF2B5EF4-FFF2-40B4-BE49-F238E27FC236}">
              <a16:creationId xmlns:a16="http://schemas.microsoft.com/office/drawing/2014/main" id="{ED05BA0E-3ACD-4B8B-9ACD-D820B26B54E0}"/>
            </a:ext>
          </a:extLst>
        </xdr:cNvPr>
        <xdr:cNvCxnSpPr/>
      </xdr:nvCxnSpPr>
      <xdr:spPr>
        <a:xfrm>
          <a:off x="4546600" y="873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44385</xdr:rowOff>
    </xdr:from>
    <xdr:to>
      <xdr:col>24</xdr:col>
      <xdr:colOff>63500</xdr:colOff>
      <xdr:row>56</xdr:row>
      <xdr:rowOff>50154</xdr:rowOff>
    </xdr:to>
    <xdr:cxnSp macro="">
      <xdr:nvCxnSpPr>
        <xdr:cNvPr id="118" name="直線コネクタ 117">
          <a:extLst>
            <a:ext uri="{FF2B5EF4-FFF2-40B4-BE49-F238E27FC236}">
              <a16:creationId xmlns:a16="http://schemas.microsoft.com/office/drawing/2014/main" id="{F3EA95A3-D3C3-44E5-9AE5-3DE931E49D07}"/>
            </a:ext>
          </a:extLst>
        </xdr:cNvPr>
        <xdr:cNvCxnSpPr/>
      </xdr:nvCxnSpPr>
      <xdr:spPr>
        <a:xfrm>
          <a:off x="3797300" y="9645585"/>
          <a:ext cx="838200" cy="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58194</xdr:rowOff>
    </xdr:from>
    <xdr:ext cx="534377" cy="259045"/>
    <xdr:sp macro="" textlink="">
      <xdr:nvSpPr>
        <xdr:cNvPr id="119" name="物件費平均値テキスト">
          <a:extLst>
            <a:ext uri="{FF2B5EF4-FFF2-40B4-BE49-F238E27FC236}">
              <a16:creationId xmlns:a16="http://schemas.microsoft.com/office/drawing/2014/main" id="{04D77297-32C0-4C0E-8A64-25403AF8FDC5}"/>
            </a:ext>
          </a:extLst>
        </xdr:cNvPr>
        <xdr:cNvSpPr txBox="1"/>
      </xdr:nvSpPr>
      <xdr:spPr>
        <a:xfrm>
          <a:off x="4686300" y="9659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79767</xdr:rowOff>
    </xdr:from>
    <xdr:to>
      <xdr:col>24</xdr:col>
      <xdr:colOff>114300</xdr:colOff>
      <xdr:row>57</xdr:row>
      <xdr:rowOff>9917</xdr:rowOff>
    </xdr:to>
    <xdr:sp macro="" textlink="">
      <xdr:nvSpPr>
        <xdr:cNvPr id="120" name="フローチャート: 判断 119">
          <a:extLst>
            <a:ext uri="{FF2B5EF4-FFF2-40B4-BE49-F238E27FC236}">
              <a16:creationId xmlns:a16="http://schemas.microsoft.com/office/drawing/2014/main" id="{F0FEF4E1-E29A-4CE3-BE69-82CC3CA96BDE}"/>
            </a:ext>
          </a:extLst>
        </xdr:cNvPr>
        <xdr:cNvSpPr/>
      </xdr:nvSpPr>
      <xdr:spPr>
        <a:xfrm>
          <a:off x="4584700" y="968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44385</xdr:rowOff>
    </xdr:from>
    <xdr:to>
      <xdr:col>19</xdr:col>
      <xdr:colOff>177800</xdr:colOff>
      <xdr:row>56</xdr:row>
      <xdr:rowOff>61040</xdr:rowOff>
    </xdr:to>
    <xdr:cxnSp macro="">
      <xdr:nvCxnSpPr>
        <xdr:cNvPr id="121" name="直線コネクタ 120">
          <a:extLst>
            <a:ext uri="{FF2B5EF4-FFF2-40B4-BE49-F238E27FC236}">
              <a16:creationId xmlns:a16="http://schemas.microsoft.com/office/drawing/2014/main" id="{6E57AC14-546E-49C4-8EC6-BA31C547F187}"/>
            </a:ext>
          </a:extLst>
        </xdr:cNvPr>
        <xdr:cNvCxnSpPr/>
      </xdr:nvCxnSpPr>
      <xdr:spPr>
        <a:xfrm flipV="1">
          <a:off x="2908300" y="9645585"/>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112642</xdr:rowOff>
    </xdr:from>
    <xdr:to>
      <xdr:col>20</xdr:col>
      <xdr:colOff>38100</xdr:colOff>
      <xdr:row>57</xdr:row>
      <xdr:rowOff>42792</xdr:rowOff>
    </xdr:to>
    <xdr:sp macro="" textlink="">
      <xdr:nvSpPr>
        <xdr:cNvPr id="122" name="フローチャート: 判断 121">
          <a:extLst>
            <a:ext uri="{FF2B5EF4-FFF2-40B4-BE49-F238E27FC236}">
              <a16:creationId xmlns:a16="http://schemas.microsoft.com/office/drawing/2014/main" id="{84692C6E-4F44-4D1D-9B5D-3758BE1F8116}"/>
            </a:ext>
          </a:extLst>
        </xdr:cNvPr>
        <xdr:cNvSpPr/>
      </xdr:nvSpPr>
      <xdr:spPr>
        <a:xfrm>
          <a:off x="37465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33919</xdr:rowOff>
    </xdr:from>
    <xdr:ext cx="534377" cy="259045"/>
    <xdr:sp macro="" textlink="">
      <xdr:nvSpPr>
        <xdr:cNvPr id="123" name="テキスト ボックス 122">
          <a:extLst>
            <a:ext uri="{FF2B5EF4-FFF2-40B4-BE49-F238E27FC236}">
              <a16:creationId xmlns:a16="http://schemas.microsoft.com/office/drawing/2014/main" id="{07834779-7D74-4C80-9868-E6ADB578FAF3}"/>
            </a:ext>
          </a:extLst>
        </xdr:cNvPr>
        <xdr:cNvSpPr txBox="1"/>
      </xdr:nvSpPr>
      <xdr:spPr>
        <a:xfrm>
          <a:off x="3530111" y="980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61040</xdr:rowOff>
    </xdr:from>
    <xdr:to>
      <xdr:col>15</xdr:col>
      <xdr:colOff>50800</xdr:colOff>
      <xdr:row>56</xdr:row>
      <xdr:rowOff>93959</xdr:rowOff>
    </xdr:to>
    <xdr:cxnSp macro="">
      <xdr:nvCxnSpPr>
        <xdr:cNvPr id="124" name="直線コネクタ 123">
          <a:extLst>
            <a:ext uri="{FF2B5EF4-FFF2-40B4-BE49-F238E27FC236}">
              <a16:creationId xmlns:a16="http://schemas.microsoft.com/office/drawing/2014/main" id="{F37DF0CA-9FD7-4A71-B55A-C41395C9EF7A}"/>
            </a:ext>
          </a:extLst>
        </xdr:cNvPr>
        <xdr:cNvCxnSpPr/>
      </xdr:nvCxnSpPr>
      <xdr:spPr>
        <a:xfrm flipV="1">
          <a:off x="2019300" y="9662240"/>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139976</xdr:rowOff>
    </xdr:from>
    <xdr:to>
      <xdr:col>15</xdr:col>
      <xdr:colOff>101600</xdr:colOff>
      <xdr:row>57</xdr:row>
      <xdr:rowOff>70126</xdr:rowOff>
    </xdr:to>
    <xdr:sp macro="" textlink="">
      <xdr:nvSpPr>
        <xdr:cNvPr id="125" name="フローチャート: 判断 124">
          <a:extLst>
            <a:ext uri="{FF2B5EF4-FFF2-40B4-BE49-F238E27FC236}">
              <a16:creationId xmlns:a16="http://schemas.microsoft.com/office/drawing/2014/main" id="{E97AC158-4C28-4B9B-AE46-A825A8E04137}"/>
            </a:ext>
          </a:extLst>
        </xdr:cNvPr>
        <xdr:cNvSpPr/>
      </xdr:nvSpPr>
      <xdr:spPr>
        <a:xfrm>
          <a:off x="2857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61253</xdr:rowOff>
    </xdr:from>
    <xdr:ext cx="534377" cy="259045"/>
    <xdr:sp macro="" textlink="">
      <xdr:nvSpPr>
        <xdr:cNvPr id="126" name="テキスト ボックス 125">
          <a:extLst>
            <a:ext uri="{FF2B5EF4-FFF2-40B4-BE49-F238E27FC236}">
              <a16:creationId xmlns:a16="http://schemas.microsoft.com/office/drawing/2014/main" id="{7764E36F-69B8-4361-B64D-1847607FBC03}"/>
            </a:ext>
          </a:extLst>
        </xdr:cNvPr>
        <xdr:cNvSpPr txBox="1"/>
      </xdr:nvSpPr>
      <xdr:spPr>
        <a:xfrm>
          <a:off x="2641111" y="983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93959</xdr:rowOff>
    </xdr:from>
    <xdr:to>
      <xdr:col>10</xdr:col>
      <xdr:colOff>114300</xdr:colOff>
      <xdr:row>56</xdr:row>
      <xdr:rowOff>142944</xdr:rowOff>
    </xdr:to>
    <xdr:cxnSp macro="">
      <xdr:nvCxnSpPr>
        <xdr:cNvPr id="127" name="直線コネクタ 126">
          <a:extLst>
            <a:ext uri="{FF2B5EF4-FFF2-40B4-BE49-F238E27FC236}">
              <a16:creationId xmlns:a16="http://schemas.microsoft.com/office/drawing/2014/main" id="{6908F0B2-02BC-40A6-A028-2D024A377D7C}"/>
            </a:ext>
          </a:extLst>
        </xdr:cNvPr>
        <xdr:cNvCxnSpPr/>
      </xdr:nvCxnSpPr>
      <xdr:spPr>
        <a:xfrm flipV="1">
          <a:off x="1130300" y="969515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146910</xdr:rowOff>
    </xdr:from>
    <xdr:to>
      <xdr:col>10</xdr:col>
      <xdr:colOff>165100</xdr:colOff>
      <xdr:row>57</xdr:row>
      <xdr:rowOff>77060</xdr:rowOff>
    </xdr:to>
    <xdr:sp macro="" textlink="">
      <xdr:nvSpPr>
        <xdr:cNvPr id="128" name="フローチャート: 判断 127">
          <a:extLst>
            <a:ext uri="{FF2B5EF4-FFF2-40B4-BE49-F238E27FC236}">
              <a16:creationId xmlns:a16="http://schemas.microsoft.com/office/drawing/2014/main" id="{C46C7829-29F8-43EC-820D-09C8962E0A3E}"/>
            </a:ext>
          </a:extLst>
        </xdr:cNvPr>
        <xdr:cNvSpPr/>
      </xdr:nvSpPr>
      <xdr:spPr>
        <a:xfrm>
          <a:off x="1968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68187</xdr:rowOff>
    </xdr:from>
    <xdr:ext cx="534377" cy="259045"/>
    <xdr:sp macro="" textlink="">
      <xdr:nvSpPr>
        <xdr:cNvPr id="129" name="テキスト ボックス 128">
          <a:extLst>
            <a:ext uri="{FF2B5EF4-FFF2-40B4-BE49-F238E27FC236}">
              <a16:creationId xmlns:a16="http://schemas.microsoft.com/office/drawing/2014/main" id="{09FF049D-0F96-4AB3-868E-CA66A324B8B2}"/>
            </a:ext>
          </a:extLst>
        </xdr:cNvPr>
        <xdr:cNvSpPr txBox="1"/>
      </xdr:nvSpPr>
      <xdr:spPr>
        <a:xfrm>
          <a:off x="1752111" y="98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127544</xdr:rowOff>
    </xdr:from>
    <xdr:to>
      <xdr:col>6</xdr:col>
      <xdr:colOff>38100</xdr:colOff>
      <xdr:row>57</xdr:row>
      <xdr:rowOff>57694</xdr:rowOff>
    </xdr:to>
    <xdr:sp macro="" textlink="">
      <xdr:nvSpPr>
        <xdr:cNvPr id="130" name="フローチャート: 判断 129">
          <a:extLst>
            <a:ext uri="{FF2B5EF4-FFF2-40B4-BE49-F238E27FC236}">
              <a16:creationId xmlns:a16="http://schemas.microsoft.com/office/drawing/2014/main" id="{48FC0726-DAB9-4770-9DEC-715E2E4914EF}"/>
            </a:ext>
          </a:extLst>
        </xdr:cNvPr>
        <xdr:cNvSpPr/>
      </xdr:nvSpPr>
      <xdr:spPr>
        <a:xfrm>
          <a:off x="1079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48821</xdr:rowOff>
    </xdr:from>
    <xdr:ext cx="534377" cy="259045"/>
    <xdr:sp macro="" textlink="">
      <xdr:nvSpPr>
        <xdr:cNvPr id="131" name="テキスト ボックス 130">
          <a:extLst>
            <a:ext uri="{FF2B5EF4-FFF2-40B4-BE49-F238E27FC236}">
              <a16:creationId xmlns:a16="http://schemas.microsoft.com/office/drawing/2014/main" id="{D24BC6CA-0393-4DFE-A5C4-205F69001AF9}"/>
            </a:ext>
          </a:extLst>
        </xdr:cNvPr>
        <xdr:cNvSpPr txBox="1"/>
      </xdr:nvSpPr>
      <xdr:spPr>
        <a:xfrm>
          <a:off x="863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8FB88C1E-0541-47E1-AC9D-B6042A636D28}"/>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4B6B2507-5DDC-4F28-8426-DC4B67ECDDD4}"/>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821A285D-1D5F-4FEB-B69E-017B0E837485}"/>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C414C145-3597-4310-B262-14E45E1747F3}"/>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E2D0298A-D6E0-4628-92A2-13291D5B5F7E}"/>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170804</xdr:rowOff>
    </xdr:from>
    <xdr:to>
      <xdr:col>24</xdr:col>
      <xdr:colOff>114300</xdr:colOff>
      <xdr:row>56</xdr:row>
      <xdr:rowOff>100954</xdr:rowOff>
    </xdr:to>
    <xdr:sp macro="" textlink="">
      <xdr:nvSpPr>
        <xdr:cNvPr id="137" name="楕円 136">
          <a:extLst>
            <a:ext uri="{FF2B5EF4-FFF2-40B4-BE49-F238E27FC236}">
              <a16:creationId xmlns:a16="http://schemas.microsoft.com/office/drawing/2014/main" id="{541C25DF-6640-4AAD-ABF1-FCF94B8BDE8F}"/>
            </a:ext>
          </a:extLst>
        </xdr:cNvPr>
        <xdr:cNvSpPr/>
      </xdr:nvSpPr>
      <xdr:spPr>
        <a:xfrm>
          <a:off x="4584700" y="960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22231</xdr:rowOff>
    </xdr:from>
    <xdr:ext cx="534377" cy="259045"/>
    <xdr:sp macro="" textlink="">
      <xdr:nvSpPr>
        <xdr:cNvPr id="138" name="物件費該当値テキスト">
          <a:extLst>
            <a:ext uri="{FF2B5EF4-FFF2-40B4-BE49-F238E27FC236}">
              <a16:creationId xmlns:a16="http://schemas.microsoft.com/office/drawing/2014/main" id="{06552139-A407-47D1-8852-3E40B19D3887}"/>
            </a:ext>
          </a:extLst>
        </xdr:cNvPr>
        <xdr:cNvSpPr txBox="1"/>
      </xdr:nvSpPr>
      <xdr:spPr>
        <a:xfrm>
          <a:off x="4686300" y="945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165035</xdr:rowOff>
    </xdr:from>
    <xdr:to>
      <xdr:col>20</xdr:col>
      <xdr:colOff>38100</xdr:colOff>
      <xdr:row>56</xdr:row>
      <xdr:rowOff>95185</xdr:rowOff>
    </xdr:to>
    <xdr:sp macro="" textlink="">
      <xdr:nvSpPr>
        <xdr:cNvPr id="139" name="楕円 138">
          <a:extLst>
            <a:ext uri="{FF2B5EF4-FFF2-40B4-BE49-F238E27FC236}">
              <a16:creationId xmlns:a16="http://schemas.microsoft.com/office/drawing/2014/main" id="{71E9CB79-5654-4014-ACDD-614DFA98A504}"/>
            </a:ext>
          </a:extLst>
        </xdr:cNvPr>
        <xdr:cNvSpPr/>
      </xdr:nvSpPr>
      <xdr:spPr>
        <a:xfrm>
          <a:off x="3746500" y="959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111712</xdr:rowOff>
    </xdr:from>
    <xdr:ext cx="534377" cy="259045"/>
    <xdr:sp macro="" textlink="">
      <xdr:nvSpPr>
        <xdr:cNvPr id="140" name="テキスト ボックス 139">
          <a:extLst>
            <a:ext uri="{FF2B5EF4-FFF2-40B4-BE49-F238E27FC236}">
              <a16:creationId xmlns:a16="http://schemas.microsoft.com/office/drawing/2014/main" id="{7E292503-5002-4731-94F4-4D4E6C9762C3}"/>
            </a:ext>
          </a:extLst>
        </xdr:cNvPr>
        <xdr:cNvSpPr txBox="1"/>
      </xdr:nvSpPr>
      <xdr:spPr>
        <a:xfrm>
          <a:off x="3530111" y="937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10240</xdr:rowOff>
    </xdr:from>
    <xdr:to>
      <xdr:col>15</xdr:col>
      <xdr:colOff>101600</xdr:colOff>
      <xdr:row>56</xdr:row>
      <xdr:rowOff>111840</xdr:rowOff>
    </xdr:to>
    <xdr:sp macro="" textlink="">
      <xdr:nvSpPr>
        <xdr:cNvPr id="141" name="楕円 140">
          <a:extLst>
            <a:ext uri="{FF2B5EF4-FFF2-40B4-BE49-F238E27FC236}">
              <a16:creationId xmlns:a16="http://schemas.microsoft.com/office/drawing/2014/main" id="{58A62131-51C2-4443-886B-C027D5B15914}"/>
            </a:ext>
          </a:extLst>
        </xdr:cNvPr>
        <xdr:cNvSpPr/>
      </xdr:nvSpPr>
      <xdr:spPr>
        <a:xfrm>
          <a:off x="2857500" y="961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128367</xdr:rowOff>
    </xdr:from>
    <xdr:ext cx="534377" cy="259045"/>
    <xdr:sp macro="" textlink="">
      <xdr:nvSpPr>
        <xdr:cNvPr id="142" name="テキスト ボックス 141">
          <a:extLst>
            <a:ext uri="{FF2B5EF4-FFF2-40B4-BE49-F238E27FC236}">
              <a16:creationId xmlns:a16="http://schemas.microsoft.com/office/drawing/2014/main" id="{E7795972-8782-4566-8CA2-08A1EB9D5E20}"/>
            </a:ext>
          </a:extLst>
        </xdr:cNvPr>
        <xdr:cNvSpPr txBox="1"/>
      </xdr:nvSpPr>
      <xdr:spPr>
        <a:xfrm>
          <a:off x="2641111" y="938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43159</xdr:rowOff>
    </xdr:from>
    <xdr:to>
      <xdr:col>10</xdr:col>
      <xdr:colOff>165100</xdr:colOff>
      <xdr:row>56</xdr:row>
      <xdr:rowOff>144759</xdr:rowOff>
    </xdr:to>
    <xdr:sp macro="" textlink="">
      <xdr:nvSpPr>
        <xdr:cNvPr id="143" name="楕円 142">
          <a:extLst>
            <a:ext uri="{FF2B5EF4-FFF2-40B4-BE49-F238E27FC236}">
              <a16:creationId xmlns:a16="http://schemas.microsoft.com/office/drawing/2014/main" id="{67EE8B43-7BCA-4C61-A852-D690D95056BB}"/>
            </a:ext>
          </a:extLst>
        </xdr:cNvPr>
        <xdr:cNvSpPr/>
      </xdr:nvSpPr>
      <xdr:spPr>
        <a:xfrm>
          <a:off x="1968500" y="964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161286</xdr:rowOff>
    </xdr:from>
    <xdr:ext cx="534377" cy="259045"/>
    <xdr:sp macro="" textlink="">
      <xdr:nvSpPr>
        <xdr:cNvPr id="144" name="テキスト ボックス 143">
          <a:extLst>
            <a:ext uri="{FF2B5EF4-FFF2-40B4-BE49-F238E27FC236}">
              <a16:creationId xmlns:a16="http://schemas.microsoft.com/office/drawing/2014/main" id="{6ABC0B7B-C07B-42EA-9A14-AB74AD137F6F}"/>
            </a:ext>
          </a:extLst>
        </xdr:cNvPr>
        <xdr:cNvSpPr txBox="1"/>
      </xdr:nvSpPr>
      <xdr:spPr>
        <a:xfrm>
          <a:off x="1752111" y="941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92144</xdr:rowOff>
    </xdr:from>
    <xdr:to>
      <xdr:col>6</xdr:col>
      <xdr:colOff>38100</xdr:colOff>
      <xdr:row>57</xdr:row>
      <xdr:rowOff>22294</xdr:rowOff>
    </xdr:to>
    <xdr:sp macro="" textlink="">
      <xdr:nvSpPr>
        <xdr:cNvPr id="145" name="楕円 144">
          <a:extLst>
            <a:ext uri="{FF2B5EF4-FFF2-40B4-BE49-F238E27FC236}">
              <a16:creationId xmlns:a16="http://schemas.microsoft.com/office/drawing/2014/main" id="{51E1E329-1FAA-4B54-8284-0644D2059591}"/>
            </a:ext>
          </a:extLst>
        </xdr:cNvPr>
        <xdr:cNvSpPr/>
      </xdr:nvSpPr>
      <xdr:spPr>
        <a:xfrm>
          <a:off x="1079500" y="969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38821</xdr:rowOff>
    </xdr:from>
    <xdr:ext cx="534377" cy="259045"/>
    <xdr:sp macro="" textlink="">
      <xdr:nvSpPr>
        <xdr:cNvPr id="146" name="テキスト ボックス 145">
          <a:extLst>
            <a:ext uri="{FF2B5EF4-FFF2-40B4-BE49-F238E27FC236}">
              <a16:creationId xmlns:a16="http://schemas.microsoft.com/office/drawing/2014/main" id="{AB8E1B85-4633-4CEC-B639-4C44A17154A4}"/>
            </a:ext>
          </a:extLst>
        </xdr:cNvPr>
        <xdr:cNvSpPr txBox="1"/>
      </xdr:nvSpPr>
      <xdr:spPr>
        <a:xfrm>
          <a:off x="863111" y="94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78DC4C21-4ABF-452E-9D76-3F0EB7124D5A}"/>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BBD0E26-9E6C-4D01-8F75-707E94583309}"/>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27D021F4-A2F5-4F72-B303-84A26B12E338}"/>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32ECFEE5-4502-4CCA-B78C-FF121DB61A0F}"/>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83755912-8869-49A1-BF89-BC5548F0EE0A}"/>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6E1AA154-0397-4C86-A77E-A278A1CA4382}"/>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9530771-7F78-4BE4-9C2F-0080EE7CFF81}"/>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ABA76ECF-2FFE-4865-99E2-71051EAF4A1F}"/>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646BB247-C313-4B8F-974D-D7700054ADF7}"/>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99CCB194-0B35-4948-BF8B-717130639017}"/>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7B9F06EB-609B-4214-B856-899CEEF9D881}"/>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8DAE1247-F863-4283-AEFD-A19E1AD1B8E1}"/>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39CD9521-3315-4924-942E-F1F9B1595BB1}"/>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865837BD-F577-41EA-A121-A804D2669B75}"/>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BA27DEAD-A427-45C8-82C8-999DF8B7A4AE}"/>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1FB118B-D90A-4FC8-8953-B240E0164056}"/>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3BD1C787-77DA-45C5-94FA-AC0E1884E75B}"/>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618CB99D-C187-40C4-83E2-41B2A60A3121}"/>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BEAC475A-3882-4886-906D-07CC725FF692}"/>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23E56077-047A-4338-926B-E633FFC64243}"/>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700B50A-50A9-44EE-B4E4-DF27206176F3}"/>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F813C828-0F90-4E5C-B5BF-AA9137C1AD23}"/>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AEA8F3E8-F10D-42A2-AF09-925D4775C043}"/>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154407</xdr:rowOff>
    </xdr:from>
    <xdr:to>
      <xdr:col>24</xdr:col>
      <xdr:colOff>62865</xdr:colOff>
      <xdr:row>79</xdr:row>
      <xdr:rowOff>2006</xdr:rowOff>
    </xdr:to>
    <xdr:cxnSp macro="">
      <xdr:nvCxnSpPr>
        <xdr:cNvPr id="170" name="直線コネクタ 169">
          <a:extLst>
            <a:ext uri="{FF2B5EF4-FFF2-40B4-BE49-F238E27FC236}">
              <a16:creationId xmlns:a16="http://schemas.microsoft.com/office/drawing/2014/main" id="{14AEFE99-B34D-4307-BB55-BD15E41622CA}"/>
            </a:ext>
          </a:extLst>
        </xdr:cNvPr>
        <xdr:cNvCxnSpPr/>
      </xdr:nvCxnSpPr>
      <xdr:spPr>
        <a:xfrm flipV="1">
          <a:off x="4633595" y="12327357"/>
          <a:ext cx="127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5833</xdr:rowOff>
    </xdr:from>
    <xdr:ext cx="469744" cy="259045"/>
    <xdr:sp macro="" textlink="">
      <xdr:nvSpPr>
        <xdr:cNvPr id="171" name="維持補修費最小値テキスト">
          <a:extLst>
            <a:ext uri="{FF2B5EF4-FFF2-40B4-BE49-F238E27FC236}">
              <a16:creationId xmlns:a16="http://schemas.microsoft.com/office/drawing/2014/main" id="{2FDF024E-0BBE-40E7-943E-A96CC479A7E3}"/>
            </a:ext>
          </a:extLst>
        </xdr:cNvPr>
        <xdr:cNvSpPr txBox="1"/>
      </xdr:nvSpPr>
      <xdr:spPr>
        <a:xfrm>
          <a:off x="4686300" y="1355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2006</xdr:rowOff>
    </xdr:from>
    <xdr:to>
      <xdr:col>24</xdr:col>
      <xdr:colOff>152400</xdr:colOff>
      <xdr:row>79</xdr:row>
      <xdr:rowOff>2006</xdr:rowOff>
    </xdr:to>
    <xdr:cxnSp macro="">
      <xdr:nvCxnSpPr>
        <xdr:cNvPr id="172" name="直線コネクタ 171">
          <a:extLst>
            <a:ext uri="{FF2B5EF4-FFF2-40B4-BE49-F238E27FC236}">
              <a16:creationId xmlns:a16="http://schemas.microsoft.com/office/drawing/2014/main" id="{145F26E1-6459-4BE2-99A5-363E39CF6E25}"/>
            </a:ext>
          </a:extLst>
        </xdr:cNvPr>
        <xdr:cNvCxnSpPr/>
      </xdr:nvCxnSpPr>
      <xdr:spPr>
        <a:xfrm>
          <a:off x="4546600" y="1354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101084</xdr:rowOff>
    </xdr:from>
    <xdr:ext cx="534377" cy="259045"/>
    <xdr:sp macro="" textlink="">
      <xdr:nvSpPr>
        <xdr:cNvPr id="173" name="維持補修費最大値テキスト">
          <a:extLst>
            <a:ext uri="{FF2B5EF4-FFF2-40B4-BE49-F238E27FC236}">
              <a16:creationId xmlns:a16="http://schemas.microsoft.com/office/drawing/2014/main" id="{80EF7A9B-8EBE-47CE-A466-1B0B4E38B2D4}"/>
            </a:ext>
          </a:extLst>
        </xdr:cNvPr>
        <xdr:cNvSpPr txBox="1"/>
      </xdr:nvSpPr>
      <xdr:spPr>
        <a:xfrm>
          <a:off x="4686300" y="1210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154407</xdr:rowOff>
    </xdr:from>
    <xdr:to>
      <xdr:col>24</xdr:col>
      <xdr:colOff>152400</xdr:colOff>
      <xdr:row>71</xdr:row>
      <xdr:rowOff>154407</xdr:rowOff>
    </xdr:to>
    <xdr:cxnSp macro="">
      <xdr:nvCxnSpPr>
        <xdr:cNvPr id="174" name="直線コネクタ 173">
          <a:extLst>
            <a:ext uri="{FF2B5EF4-FFF2-40B4-BE49-F238E27FC236}">
              <a16:creationId xmlns:a16="http://schemas.microsoft.com/office/drawing/2014/main" id="{88ABE2A3-63E2-4B2B-91CF-A7A07F8E815E}"/>
            </a:ext>
          </a:extLst>
        </xdr:cNvPr>
        <xdr:cNvCxnSpPr/>
      </xdr:nvCxnSpPr>
      <xdr:spPr>
        <a:xfrm>
          <a:off x="4546600" y="123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159931</xdr:rowOff>
    </xdr:from>
    <xdr:to>
      <xdr:col>24</xdr:col>
      <xdr:colOff>63500</xdr:colOff>
      <xdr:row>78</xdr:row>
      <xdr:rowOff>160389</xdr:rowOff>
    </xdr:to>
    <xdr:cxnSp macro="">
      <xdr:nvCxnSpPr>
        <xdr:cNvPr id="175" name="直線コネクタ 174">
          <a:extLst>
            <a:ext uri="{FF2B5EF4-FFF2-40B4-BE49-F238E27FC236}">
              <a16:creationId xmlns:a16="http://schemas.microsoft.com/office/drawing/2014/main" id="{F3D71BD8-DC81-488C-A8DA-6FBDA22990DB}"/>
            </a:ext>
          </a:extLst>
        </xdr:cNvPr>
        <xdr:cNvCxnSpPr/>
      </xdr:nvCxnSpPr>
      <xdr:spPr>
        <a:xfrm>
          <a:off x="3797300" y="13533031"/>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127283</xdr:rowOff>
    </xdr:from>
    <xdr:ext cx="469744" cy="259045"/>
    <xdr:sp macro="" textlink="">
      <xdr:nvSpPr>
        <xdr:cNvPr id="176" name="維持補修費平均値テキスト">
          <a:extLst>
            <a:ext uri="{FF2B5EF4-FFF2-40B4-BE49-F238E27FC236}">
              <a16:creationId xmlns:a16="http://schemas.microsoft.com/office/drawing/2014/main" id="{708DF3FD-B9A3-440F-941B-0984F803A732}"/>
            </a:ext>
          </a:extLst>
        </xdr:cNvPr>
        <xdr:cNvSpPr txBox="1"/>
      </xdr:nvSpPr>
      <xdr:spPr>
        <a:xfrm>
          <a:off x="4686300" y="13157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104406</xdr:rowOff>
    </xdr:from>
    <xdr:to>
      <xdr:col>24</xdr:col>
      <xdr:colOff>114300</xdr:colOff>
      <xdr:row>78</xdr:row>
      <xdr:rowOff>34556</xdr:rowOff>
    </xdr:to>
    <xdr:sp macro="" textlink="">
      <xdr:nvSpPr>
        <xdr:cNvPr id="177" name="フローチャート: 判断 176">
          <a:extLst>
            <a:ext uri="{FF2B5EF4-FFF2-40B4-BE49-F238E27FC236}">
              <a16:creationId xmlns:a16="http://schemas.microsoft.com/office/drawing/2014/main" id="{3E02C6D4-D1CD-4D03-92EA-A4902C902801}"/>
            </a:ext>
          </a:extLst>
        </xdr:cNvPr>
        <xdr:cNvSpPr/>
      </xdr:nvSpPr>
      <xdr:spPr>
        <a:xfrm>
          <a:off x="4584700" y="1330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147740</xdr:rowOff>
    </xdr:from>
    <xdr:to>
      <xdr:col>19</xdr:col>
      <xdr:colOff>177800</xdr:colOff>
      <xdr:row>78</xdr:row>
      <xdr:rowOff>159931</xdr:rowOff>
    </xdr:to>
    <xdr:cxnSp macro="">
      <xdr:nvCxnSpPr>
        <xdr:cNvPr id="178" name="直線コネクタ 177">
          <a:extLst>
            <a:ext uri="{FF2B5EF4-FFF2-40B4-BE49-F238E27FC236}">
              <a16:creationId xmlns:a16="http://schemas.microsoft.com/office/drawing/2014/main" id="{780FD323-F9A1-4AAF-9BBC-C29BAFA0DFCE}"/>
            </a:ext>
          </a:extLst>
        </xdr:cNvPr>
        <xdr:cNvCxnSpPr/>
      </xdr:nvCxnSpPr>
      <xdr:spPr>
        <a:xfrm>
          <a:off x="2908300" y="13520840"/>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90957</xdr:rowOff>
    </xdr:from>
    <xdr:to>
      <xdr:col>20</xdr:col>
      <xdr:colOff>38100</xdr:colOff>
      <xdr:row>78</xdr:row>
      <xdr:rowOff>21107</xdr:rowOff>
    </xdr:to>
    <xdr:sp macro="" textlink="">
      <xdr:nvSpPr>
        <xdr:cNvPr id="179" name="フローチャート: 判断 178">
          <a:extLst>
            <a:ext uri="{FF2B5EF4-FFF2-40B4-BE49-F238E27FC236}">
              <a16:creationId xmlns:a16="http://schemas.microsoft.com/office/drawing/2014/main" id="{6C0A49CC-6BEC-4EA9-8A58-D24763DFACEA}"/>
            </a:ext>
          </a:extLst>
        </xdr:cNvPr>
        <xdr:cNvSpPr/>
      </xdr:nvSpPr>
      <xdr:spPr>
        <a:xfrm>
          <a:off x="3746500" y="1329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37634</xdr:rowOff>
    </xdr:from>
    <xdr:ext cx="469744" cy="259045"/>
    <xdr:sp macro="" textlink="">
      <xdr:nvSpPr>
        <xdr:cNvPr id="180" name="テキスト ボックス 179">
          <a:extLst>
            <a:ext uri="{FF2B5EF4-FFF2-40B4-BE49-F238E27FC236}">
              <a16:creationId xmlns:a16="http://schemas.microsoft.com/office/drawing/2014/main" id="{A36EF7EA-C69C-4268-ABBE-7C09175EF4BD}"/>
            </a:ext>
          </a:extLst>
        </xdr:cNvPr>
        <xdr:cNvSpPr txBox="1"/>
      </xdr:nvSpPr>
      <xdr:spPr>
        <a:xfrm>
          <a:off x="3562428" y="1306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137757</xdr:rowOff>
    </xdr:from>
    <xdr:to>
      <xdr:col>15</xdr:col>
      <xdr:colOff>50800</xdr:colOff>
      <xdr:row>78</xdr:row>
      <xdr:rowOff>147740</xdr:rowOff>
    </xdr:to>
    <xdr:cxnSp macro="">
      <xdr:nvCxnSpPr>
        <xdr:cNvPr id="181" name="直線コネクタ 180">
          <a:extLst>
            <a:ext uri="{FF2B5EF4-FFF2-40B4-BE49-F238E27FC236}">
              <a16:creationId xmlns:a16="http://schemas.microsoft.com/office/drawing/2014/main" id="{3BF54FFD-6614-4F83-860D-B9DC1AC8B1C3}"/>
            </a:ext>
          </a:extLst>
        </xdr:cNvPr>
        <xdr:cNvCxnSpPr/>
      </xdr:nvCxnSpPr>
      <xdr:spPr>
        <a:xfrm>
          <a:off x="2019300" y="13510857"/>
          <a:ext cx="889000" cy="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65697</xdr:rowOff>
    </xdr:from>
    <xdr:to>
      <xdr:col>15</xdr:col>
      <xdr:colOff>101600</xdr:colOff>
      <xdr:row>77</xdr:row>
      <xdr:rowOff>167297</xdr:rowOff>
    </xdr:to>
    <xdr:sp macro="" textlink="">
      <xdr:nvSpPr>
        <xdr:cNvPr id="182" name="フローチャート: 判断 181">
          <a:extLst>
            <a:ext uri="{FF2B5EF4-FFF2-40B4-BE49-F238E27FC236}">
              <a16:creationId xmlns:a16="http://schemas.microsoft.com/office/drawing/2014/main" id="{9DE85EE9-48E8-4D8C-946F-4B3AFB55F73D}"/>
            </a:ext>
          </a:extLst>
        </xdr:cNvPr>
        <xdr:cNvSpPr/>
      </xdr:nvSpPr>
      <xdr:spPr>
        <a:xfrm>
          <a:off x="2857500" y="1326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12374</xdr:rowOff>
    </xdr:from>
    <xdr:ext cx="469744" cy="259045"/>
    <xdr:sp macro="" textlink="">
      <xdr:nvSpPr>
        <xdr:cNvPr id="183" name="テキスト ボックス 182">
          <a:extLst>
            <a:ext uri="{FF2B5EF4-FFF2-40B4-BE49-F238E27FC236}">
              <a16:creationId xmlns:a16="http://schemas.microsoft.com/office/drawing/2014/main" id="{D8E8519C-C926-47EC-BD44-3A97C81FF69C}"/>
            </a:ext>
          </a:extLst>
        </xdr:cNvPr>
        <xdr:cNvSpPr txBox="1"/>
      </xdr:nvSpPr>
      <xdr:spPr>
        <a:xfrm>
          <a:off x="2673428" y="1304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137757</xdr:rowOff>
    </xdr:from>
    <xdr:to>
      <xdr:col>10</xdr:col>
      <xdr:colOff>114300</xdr:colOff>
      <xdr:row>78</xdr:row>
      <xdr:rowOff>152502</xdr:rowOff>
    </xdr:to>
    <xdr:cxnSp macro="">
      <xdr:nvCxnSpPr>
        <xdr:cNvPr id="184" name="直線コネクタ 183">
          <a:extLst>
            <a:ext uri="{FF2B5EF4-FFF2-40B4-BE49-F238E27FC236}">
              <a16:creationId xmlns:a16="http://schemas.microsoft.com/office/drawing/2014/main" id="{2261AC3E-CFE8-44EE-985F-7F66C6848A0B}"/>
            </a:ext>
          </a:extLst>
        </xdr:cNvPr>
        <xdr:cNvCxnSpPr/>
      </xdr:nvCxnSpPr>
      <xdr:spPr>
        <a:xfrm flipV="1">
          <a:off x="1130300" y="13510857"/>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98730</xdr:rowOff>
    </xdr:from>
    <xdr:to>
      <xdr:col>10</xdr:col>
      <xdr:colOff>165100</xdr:colOff>
      <xdr:row>78</xdr:row>
      <xdr:rowOff>28880</xdr:rowOff>
    </xdr:to>
    <xdr:sp macro="" textlink="">
      <xdr:nvSpPr>
        <xdr:cNvPr id="185" name="フローチャート: 判断 184">
          <a:extLst>
            <a:ext uri="{FF2B5EF4-FFF2-40B4-BE49-F238E27FC236}">
              <a16:creationId xmlns:a16="http://schemas.microsoft.com/office/drawing/2014/main" id="{62C8517C-9C5B-473D-A6F4-FFDE4041F710}"/>
            </a:ext>
          </a:extLst>
        </xdr:cNvPr>
        <xdr:cNvSpPr/>
      </xdr:nvSpPr>
      <xdr:spPr>
        <a:xfrm>
          <a:off x="1968500" y="1330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45407</xdr:rowOff>
    </xdr:from>
    <xdr:ext cx="469744" cy="259045"/>
    <xdr:sp macro="" textlink="">
      <xdr:nvSpPr>
        <xdr:cNvPr id="186" name="テキスト ボックス 185">
          <a:extLst>
            <a:ext uri="{FF2B5EF4-FFF2-40B4-BE49-F238E27FC236}">
              <a16:creationId xmlns:a16="http://schemas.microsoft.com/office/drawing/2014/main" id="{30776427-9390-4016-A2A0-05289BAFD849}"/>
            </a:ext>
          </a:extLst>
        </xdr:cNvPr>
        <xdr:cNvSpPr txBox="1"/>
      </xdr:nvSpPr>
      <xdr:spPr>
        <a:xfrm>
          <a:off x="1784428" y="130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105778</xdr:rowOff>
    </xdr:from>
    <xdr:to>
      <xdr:col>6</xdr:col>
      <xdr:colOff>38100</xdr:colOff>
      <xdr:row>78</xdr:row>
      <xdr:rowOff>35928</xdr:rowOff>
    </xdr:to>
    <xdr:sp macro="" textlink="">
      <xdr:nvSpPr>
        <xdr:cNvPr id="187" name="フローチャート: 判断 186">
          <a:extLst>
            <a:ext uri="{FF2B5EF4-FFF2-40B4-BE49-F238E27FC236}">
              <a16:creationId xmlns:a16="http://schemas.microsoft.com/office/drawing/2014/main" id="{B4D17A4C-4C2F-495D-B89B-A0DFD88F87C2}"/>
            </a:ext>
          </a:extLst>
        </xdr:cNvPr>
        <xdr:cNvSpPr/>
      </xdr:nvSpPr>
      <xdr:spPr>
        <a:xfrm>
          <a:off x="10795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52455</xdr:rowOff>
    </xdr:from>
    <xdr:ext cx="469744" cy="259045"/>
    <xdr:sp macro="" textlink="">
      <xdr:nvSpPr>
        <xdr:cNvPr id="188" name="テキスト ボックス 187">
          <a:extLst>
            <a:ext uri="{FF2B5EF4-FFF2-40B4-BE49-F238E27FC236}">
              <a16:creationId xmlns:a16="http://schemas.microsoft.com/office/drawing/2014/main" id="{8056D7F5-52D1-41A6-B9D9-72D76D5855F0}"/>
            </a:ext>
          </a:extLst>
        </xdr:cNvPr>
        <xdr:cNvSpPr txBox="1"/>
      </xdr:nvSpPr>
      <xdr:spPr>
        <a:xfrm>
          <a:off x="895428" y="1308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4735E0D7-375A-4587-8D43-1C1C57D08316}"/>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DBF1613E-F6EF-49CC-A0D0-4A2C0F89E87C}"/>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93214794-250B-4C45-9C30-B18A02ED89B4}"/>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BFAF8836-F204-4ED8-B6CF-49B05231BA24}"/>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D41A79FB-1178-4CD7-9D22-BF262F74C6F2}"/>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109589</xdr:rowOff>
    </xdr:from>
    <xdr:to>
      <xdr:col>24</xdr:col>
      <xdr:colOff>114300</xdr:colOff>
      <xdr:row>79</xdr:row>
      <xdr:rowOff>39739</xdr:rowOff>
    </xdr:to>
    <xdr:sp macro="" textlink="">
      <xdr:nvSpPr>
        <xdr:cNvPr id="194" name="楕円 193">
          <a:extLst>
            <a:ext uri="{FF2B5EF4-FFF2-40B4-BE49-F238E27FC236}">
              <a16:creationId xmlns:a16="http://schemas.microsoft.com/office/drawing/2014/main" id="{C53DBC36-92DD-4AD9-9E23-E4062A73A117}"/>
            </a:ext>
          </a:extLst>
        </xdr:cNvPr>
        <xdr:cNvSpPr/>
      </xdr:nvSpPr>
      <xdr:spPr>
        <a:xfrm>
          <a:off x="4584700" y="1348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24516</xdr:rowOff>
    </xdr:from>
    <xdr:ext cx="469744" cy="259045"/>
    <xdr:sp macro="" textlink="">
      <xdr:nvSpPr>
        <xdr:cNvPr id="195" name="維持補修費該当値テキスト">
          <a:extLst>
            <a:ext uri="{FF2B5EF4-FFF2-40B4-BE49-F238E27FC236}">
              <a16:creationId xmlns:a16="http://schemas.microsoft.com/office/drawing/2014/main" id="{A7C14517-20A7-4FD9-8323-1E06BF483269}"/>
            </a:ext>
          </a:extLst>
        </xdr:cNvPr>
        <xdr:cNvSpPr txBox="1"/>
      </xdr:nvSpPr>
      <xdr:spPr>
        <a:xfrm>
          <a:off x="4686300" y="1339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109131</xdr:rowOff>
    </xdr:from>
    <xdr:to>
      <xdr:col>20</xdr:col>
      <xdr:colOff>38100</xdr:colOff>
      <xdr:row>79</xdr:row>
      <xdr:rowOff>39281</xdr:rowOff>
    </xdr:to>
    <xdr:sp macro="" textlink="">
      <xdr:nvSpPr>
        <xdr:cNvPr id="196" name="楕円 195">
          <a:extLst>
            <a:ext uri="{FF2B5EF4-FFF2-40B4-BE49-F238E27FC236}">
              <a16:creationId xmlns:a16="http://schemas.microsoft.com/office/drawing/2014/main" id="{E585F71C-6086-4E74-89C8-E20E6AF091F5}"/>
            </a:ext>
          </a:extLst>
        </xdr:cNvPr>
        <xdr:cNvSpPr/>
      </xdr:nvSpPr>
      <xdr:spPr>
        <a:xfrm>
          <a:off x="3746500" y="1348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30408</xdr:rowOff>
    </xdr:from>
    <xdr:ext cx="469744" cy="259045"/>
    <xdr:sp macro="" textlink="">
      <xdr:nvSpPr>
        <xdr:cNvPr id="197" name="テキスト ボックス 196">
          <a:extLst>
            <a:ext uri="{FF2B5EF4-FFF2-40B4-BE49-F238E27FC236}">
              <a16:creationId xmlns:a16="http://schemas.microsoft.com/office/drawing/2014/main" id="{8E92BDEF-A43E-407F-8628-A3AE5A2B99BD}"/>
            </a:ext>
          </a:extLst>
        </xdr:cNvPr>
        <xdr:cNvSpPr txBox="1"/>
      </xdr:nvSpPr>
      <xdr:spPr>
        <a:xfrm>
          <a:off x="3562428" y="1357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96940</xdr:rowOff>
    </xdr:from>
    <xdr:to>
      <xdr:col>15</xdr:col>
      <xdr:colOff>101600</xdr:colOff>
      <xdr:row>79</xdr:row>
      <xdr:rowOff>27090</xdr:rowOff>
    </xdr:to>
    <xdr:sp macro="" textlink="">
      <xdr:nvSpPr>
        <xdr:cNvPr id="198" name="楕円 197">
          <a:extLst>
            <a:ext uri="{FF2B5EF4-FFF2-40B4-BE49-F238E27FC236}">
              <a16:creationId xmlns:a16="http://schemas.microsoft.com/office/drawing/2014/main" id="{935F4287-9A19-4DA4-8526-532AF84B8700}"/>
            </a:ext>
          </a:extLst>
        </xdr:cNvPr>
        <xdr:cNvSpPr/>
      </xdr:nvSpPr>
      <xdr:spPr>
        <a:xfrm>
          <a:off x="2857500" y="134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18217</xdr:rowOff>
    </xdr:from>
    <xdr:ext cx="469744" cy="259045"/>
    <xdr:sp macro="" textlink="">
      <xdr:nvSpPr>
        <xdr:cNvPr id="199" name="テキスト ボックス 198">
          <a:extLst>
            <a:ext uri="{FF2B5EF4-FFF2-40B4-BE49-F238E27FC236}">
              <a16:creationId xmlns:a16="http://schemas.microsoft.com/office/drawing/2014/main" id="{320EFD89-6DF9-4018-B1D8-E055F6F74217}"/>
            </a:ext>
          </a:extLst>
        </xdr:cNvPr>
        <xdr:cNvSpPr txBox="1"/>
      </xdr:nvSpPr>
      <xdr:spPr>
        <a:xfrm>
          <a:off x="2673428" y="135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86957</xdr:rowOff>
    </xdr:from>
    <xdr:to>
      <xdr:col>10</xdr:col>
      <xdr:colOff>165100</xdr:colOff>
      <xdr:row>79</xdr:row>
      <xdr:rowOff>17107</xdr:rowOff>
    </xdr:to>
    <xdr:sp macro="" textlink="">
      <xdr:nvSpPr>
        <xdr:cNvPr id="200" name="楕円 199">
          <a:extLst>
            <a:ext uri="{FF2B5EF4-FFF2-40B4-BE49-F238E27FC236}">
              <a16:creationId xmlns:a16="http://schemas.microsoft.com/office/drawing/2014/main" id="{D533D99E-F786-4CD2-AC08-3ED7FFC3FAF6}"/>
            </a:ext>
          </a:extLst>
        </xdr:cNvPr>
        <xdr:cNvSpPr/>
      </xdr:nvSpPr>
      <xdr:spPr>
        <a:xfrm>
          <a:off x="1968500" y="1346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8234</xdr:rowOff>
    </xdr:from>
    <xdr:ext cx="469744" cy="259045"/>
    <xdr:sp macro="" textlink="">
      <xdr:nvSpPr>
        <xdr:cNvPr id="201" name="テキスト ボックス 200">
          <a:extLst>
            <a:ext uri="{FF2B5EF4-FFF2-40B4-BE49-F238E27FC236}">
              <a16:creationId xmlns:a16="http://schemas.microsoft.com/office/drawing/2014/main" id="{DDD68B31-61CB-4575-B331-5F054D6F4C21}"/>
            </a:ext>
          </a:extLst>
        </xdr:cNvPr>
        <xdr:cNvSpPr txBox="1"/>
      </xdr:nvSpPr>
      <xdr:spPr>
        <a:xfrm>
          <a:off x="1784428" y="1355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101702</xdr:rowOff>
    </xdr:from>
    <xdr:to>
      <xdr:col>6</xdr:col>
      <xdr:colOff>38100</xdr:colOff>
      <xdr:row>79</xdr:row>
      <xdr:rowOff>31852</xdr:rowOff>
    </xdr:to>
    <xdr:sp macro="" textlink="">
      <xdr:nvSpPr>
        <xdr:cNvPr id="202" name="楕円 201">
          <a:extLst>
            <a:ext uri="{FF2B5EF4-FFF2-40B4-BE49-F238E27FC236}">
              <a16:creationId xmlns:a16="http://schemas.microsoft.com/office/drawing/2014/main" id="{1CE4E01A-8EF4-4C82-A640-CB599BB62B93}"/>
            </a:ext>
          </a:extLst>
        </xdr:cNvPr>
        <xdr:cNvSpPr/>
      </xdr:nvSpPr>
      <xdr:spPr>
        <a:xfrm>
          <a:off x="1079500" y="1347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22979</xdr:rowOff>
    </xdr:from>
    <xdr:ext cx="469744" cy="259045"/>
    <xdr:sp macro="" textlink="">
      <xdr:nvSpPr>
        <xdr:cNvPr id="203" name="テキスト ボックス 202">
          <a:extLst>
            <a:ext uri="{FF2B5EF4-FFF2-40B4-BE49-F238E27FC236}">
              <a16:creationId xmlns:a16="http://schemas.microsoft.com/office/drawing/2014/main" id="{6190AD36-833E-4FF0-92D0-E1FC8CDC0064}"/>
            </a:ext>
          </a:extLst>
        </xdr:cNvPr>
        <xdr:cNvSpPr txBox="1"/>
      </xdr:nvSpPr>
      <xdr:spPr>
        <a:xfrm>
          <a:off x="895428" y="1356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B0C299F0-6974-48CD-9A2E-05E2FBC5A058}"/>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F9C72F04-00C9-4C9A-8B5D-8433DF010C67}"/>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28A75CC2-C71A-4EBB-9EC8-B130DE72CA2E}"/>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7CE93B5-F19D-4D43-8BBD-007D0A273BA1}"/>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3243221E-67E5-404D-AE2A-BA46F155A50F}"/>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3E5E442A-C7CE-4074-8558-B2F4B1A14284}"/>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9F5A4E94-E7EE-4655-9CB9-A6D7131E9083}"/>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26DC10B8-5182-422C-93E0-49C463757BF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930A55A0-C129-4720-B038-48F521BFB954}"/>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214DF228-C125-47C0-AFED-20680384E336}"/>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1E619A18-1E10-40A4-A3AA-CCB750F6AEDF}"/>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F5E84B19-10C6-4210-A9CB-8876D2B87CFA}"/>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8D471E96-89CD-495A-B446-D35AE1DF7AC5}"/>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4CCD9298-DD87-4E97-BC66-A0D36D05A107}"/>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69570B0F-4941-43EE-9E07-CAE1CA60F9FF}"/>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6EBE1F0-E767-4EBB-88CC-00B0814BE76F}"/>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1D17F252-5F41-48AF-B86F-3C0D26669E0D}"/>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91E4F66A-F593-4F32-9802-DC83718A6451}"/>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366371BB-EF91-4743-B507-1E9E2343272E}"/>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8B590E16-9C67-4F40-9997-4770010B8A55}"/>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89926C80-C5EE-4499-829D-9DFEFE3BBFEC}"/>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5B9674DE-CF0A-48C2-B4D8-2EFDF725CF8D}"/>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216E3F21-E2CA-449F-9433-C530BA9149C3}"/>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AE87B940-1C0B-4CC3-8928-90D55E8C2E15}"/>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61511</xdr:rowOff>
    </xdr:from>
    <xdr:to>
      <xdr:col>24</xdr:col>
      <xdr:colOff>62865</xdr:colOff>
      <xdr:row>99</xdr:row>
      <xdr:rowOff>13635</xdr:rowOff>
    </xdr:to>
    <xdr:cxnSp macro="">
      <xdr:nvCxnSpPr>
        <xdr:cNvPr id="228" name="直線コネクタ 227">
          <a:extLst>
            <a:ext uri="{FF2B5EF4-FFF2-40B4-BE49-F238E27FC236}">
              <a16:creationId xmlns:a16="http://schemas.microsoft.com/office/drawing/2014/main" id="{CD7AD60F-C0DF-4F0B-B10F-ACCD1D865DCC}"/>
            </a:ext>
          </a:extLst>
        </xdr:cNvPr>
        <xdr:cNvCxnSpPr/>
      </xdr:nvCxnSpPr>
      <xdr:spPr>
        <a:xfrm flipV="1">
          <a:off x="4633595" y="15663461"/>
          <a:ext cx="1270" cy="132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17462</xdr:rowOff>
    </xdr:from>
    <xdr:ext cx="534377" cy="259045"/>
    <xdr:sp macro="" textlink="">
      <xdr:nvSpPr>
        <xdr:cNvPr id="229" name="扶助費最小値テキスト">
          <a:extLst>
            <a:ext uri="{FF2B5EF4-FFF2-40B4-BE49-F238E27FC236}">
              <a16:creationId xmlns:a16="http://schemas.microsoft.com/office/drawing/2014/main" id="{4393BA00-F490-42A5-BCF9-BCA4F2DEDDAA}"/>
            </a:ext>
          </a:extLst>
        </xdr:cNvPr>
        <xdr:cNvSpPr txBox="1"/>
      </xdr:nvSpPr>
      <xdr:spPr>
        <a:xfrm>
          <a:off x="4686300" y="1699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13635</xdr:rowOff>
    </xdr:from>
    <xdr:to>
      <xdr:col>24</xdr:col>
      <xdr:colOff>152400</xdr:colOff>
      <xdr:row>99</xdr:row>
      <xdr:rowOff>13635</xdr:rowOff>
    </xdr:to>
    <xdr:cxnSp macro="">
      <xdr:nvCxnSpPr>
        <xdr:cNvPr id="230" name="直線コネクタ 229">
          <a:extLst>
            <a:ext uri="{FF2B5EF4-FFF2-40B4-BE49-F238E27FC236}">
              <a16:creationId xmlns:a16="http://schemas.microsoft.com/office/drawing/2014/main" id="{F87ECD89-3562-44F2-A1ED-68A7D938410B}"/>
            </a:ext>
          </a:extLst>
        </xdr:cNvPr>
        <xdr:cNvCxnSpPr/>
      </xdr:nvCxnSpPr>
      <xdr:spPr>
        <a:xfrm>
          <a:off x="4546600" y="1698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8188</xdr:rowOff>
    </xdr:from>
    <xdr:ext cx="599010" cy="259045"/>
    <xdr:sp macro="" textlink="">
      <xdr:nvSpPr>
        <xdr:cNvPr id="231" name="扶助費最大値テキスト">
          <a:extLst>
            <a:ext uri="{FF2B5EF4-FFF2-40B4-BE49-F238E27FC236}">
              <a16:creationId xmlns:a16="http://schemas.microsoft.com/office/drawing/2014/main" id="{B58BE4B6-9FF9-4CCE-AAE7-335CA56ED23E}"/>
            </a:ext>
          </a:extLst>
        </xdr:cNvPr>
        <xdr:cNvSpPr txBox="1"/>
      </xdr:nvSpPr>
      <xdr:spPr>
        <a:xfrm>
          <a:off x="4686300" y="154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61511</xdr:rowOff>
    </xdr:from>
    <xdr:to>
      <xdr:col>24</xdr:col>
      <xdr:colOff>152400</xdr:colOff>
      <xdr:row>91</xdr:row>
      <xdr:rowOff>61511</xdr:rowOff>
    </xdr:to>
    <xdr:cxnSp macro="">
      <xdr:nvCxnSpPr>
        <xdr:cNvPr id="232" name="直線コネクタ 231">
          <a:extLst>
            <a:ext uri="{FF2B5EF4-FFF2-40B4-BE49-F238E27FC236}">
              <a16:creationId xmlns:a16="http://schemas.microsoft.com/office/drawing/2014/main" id="{71CB93F2-72AA-4B71-8FA9-42FE56C5B50D}"/>
            </a:ext>
          </a:extLst>
        </xdr:cNvPr>
        <xdr:cNvCxnSpPr/>
      </xdr:nvCxnSpPr>
      <xdr:spPr>
        <a:xfrm>
          <a:off x="4546600" y="156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3333</xdr:rowOff>
    </xdr:from>
    <xdr:to>
      <xdr:col>24</xdr:col>
      <xdr:colOff>63500</xdr:colOff>
      <xdr:row>97</xdr:row>
      <xdr:rowOff>35992</xdr:rowOff>
    </xdr:to>
    <xdr:cxnSp macro="">
      <xdr:nvCxnSpPr>
        <xdr:cNvPr id="233" name="直線コネクタ 232">
          <a:extLst>
            <a:ext uri="{FF2B5EF4-FFF2-40B4-BE49-F238E27FC236}">
              <a16:creationId xmlns:a16="http://schemas.microsoft.com/office/drawing/2014/main" id="{A02C191E-0D1E-4EB1-BDBB-BF4AE936AA4D}"/>
            </a:ext>
          </a:extLst>
        </xdr:cNvPr>
        <xdr:cNvCxnSpPr/>
      </xdr:nvCxnSpPr>
      <xdr:spPr>
        <a:xfrm flipV="1">
          <a:off x="3797300" y="16633983"/>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5204</xdr:rowOff>
    </xdr:from>
    <xdr:ext cx="599010" cy="259045"/>
    <xdr:sp macro="" textlink="">
      <xdr:nvSpPr>
        <xdr:cNvPr id="234" name="扶助費平均値テキスト">
          <a:extLst>
            <a:ext uri="{FF2B5EF4-FFF2-40B4-BE49-F238E27FC236}">
              <a16:creationId xmlns:a16="http://schemas.microsoft.com/office/drawing/2014/main" id="{78C5EF9B-E625-47C8-91C1-4A0BD6C94DFB}"/>
            </a:ext>
          </a:extLst>
        </xdr:cNvPr>
        <xdr:cNvSpPr txBox="1"/>
      </xdr:nvSpPr>
      <xdr:spPr>
        <a:xfrm>
          <a:off x="4686300" y="16292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153777</xdr:rowOff>
    </xdr:from>
    <xdr:to>
      <xdr:col>24</xdr:col>
      <xdr:colOff>114300</xdr:colOff>
      <xdr:row>96</xdr:row>
      <xdr:rowOff>83927</xdr:rowOff>
    </xdr:to>
    <xdr:sp macro="" textlink="">
      <xdr:nvSpPr>
        <xdr:cNvPr id="235" name="フローチャート: 判断 234">
          <a:extLst>
            <a:ext uri="{FF2B5EF4-FFF2-40B4-BE49-F238E27FC236}">
              <a16:creationId xmlns:a16="http://schemas.microsoft.com/office/drawing/2014/main" id="{BCFAD55B-8A38-483C-935A-C127E9C10960}"/>
            </a:ext>
          </a:extLst>
        </xdr:cNvPr>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35992</xdr:rowOff>
    </xdr:from>
    <xdr:to>
      <xdr:col>19</xdr:col>
      <xdr:colOff>177800</xdr:colOff>
      <xdr:row>97</xdr:row>
      <xdr:rowOff>42644</xdr:rowOff>
    </xdr:to>
    <xdr:cxnSp macro="">
      <xdr:nvCxnSpPr>
        <xdr:cNvPr id="236" name="直線コネクタ 235">
          <a:extLst>
            <a:ext uri="{FF2B5EF4-FFF2-40B4-BE49-F238E27FC236}">
              <a16:creationId xmlns:a16="http://schemas.microsoft.com/office/drawing/2014/main" id="{6F313971-807E-46E8-BE6F-6419B2A3D091}"/>
            </a:ext>
          </a:extLst>
        </xdr:cNvPr>
        <xdr:cNvCxnSpPr/>
      </xdr:nvCxnSpPr>
      <xdr:spPr>
        <a:xfrm flipV="1">
          <a:off x="2908300" y="16666642"/>
          <a:ext cx="889000" cy="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15931</xdr:rowOff>
    </xdr:from>
    <xdr:to>
      <xdr:col>20</xdr:col>
      <xdr:colOff>38100</xdr:colOff>
      <xdr:row>96</xdr:row>
      <xdr:rowOff>117531</xdr:rowOff>
    </xdr:to>
    <xdr:sp macro="" textlink="">
      <xdr:nvSpPr>
        <xdr:cNvPr id="237" name="フローチャート: 判断 236">
          <a:extLst>
            <a:ext uri="{FF2B5EF4-FFF2-40B4-BE49-F238E27FC236}">
              <a16:creationId xmlns:a16="http://schemas.microsoft.com/office/drawing/2014/main" id="{9F078B0A-3C92-4D30-BBD2-A7438E23B6D6}"/>
            </a:ext>
          </a:extLst>
        </xdr:cNvPr>
        <xdr:cNvSpPr/>
      </xdr:nvSpPr>
      <xdr:spPr>
        <a:xfrm>
          <a:off x="3746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134058</xdr:rowOff>
    </xdr:from>
    <xdr:ext cx="599010" cy="259045"/>
    <xdr:sp macro="" textlink="">
      <xdr:nvSpPr>
        <xdr:cNvPr id="238" name="テキスト ボックス 237">
          <a:extLst>
            <a:ext uri="{FF2B5EF4-FFF2-40B4-BE49-F238E27FC236}">
              <a16:creationId xmlns:a16="http://schemas.microsoft.com/office/drawing/2014/main" id="{43E2BA8C-4ECA-4C9E-BE1A-F60E91119CD0}"/>
            </a:ext>
          </a:extLst>
        </xdr:cNvPr>
        <xdr:cNvSpPr txBox="1"/>
      </xdr:nvSpPr>
      <xdr:spPr>
        <a:xfrm>
          <a:off x="3497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42644</xdr:rowOff>
    </xdr:from>
    <xdr:to>
      <xdr:col>15</xdr:col>
      <xdr:colOff>50800</xdr:colOff>
      <xdr:row>97</xdr:row>
      <xdr:rowOff>64802</xdr:rowOff>
    </xdr:to>
    <xdr:cxnSp macro="">
      <xdr:nvCxnSpPr>
        <xdr:cNvPr id="239" name="直線コネクタ 238">
          <a:extLst>
            <a:ext uri="{FF2B5EF4-FFF2-40B4-BE49-F238E27FC236}">
              <a16:creationId xmlns:a16="http://schemas.microsoft.com/office/drawing/2014/main" id="{1FC27CC0-6E3C-492F-8873-C03CE6E5A5B2}"/>
            </a:ext>
          </a:extLst>
        </xdr:cNvPr>
        <xdr:cNvCxnSpPr/>
      </xdr:nvCxnSpPr>
      <xdr:spPr>
        <a:xfrm flipV="1">
          <a:off x="2019300" y="16673294"/>
          <a:ext cx="889000" cy="2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20479</xdr:rowOff>
    </xdr:from>
    <xdr:to>
      <xdr:col>15</xdr:col>
      <xdr:colOff>101600</xdr:colOff>
      <xdr:row>96</xdr:row>
      <xdr:rowOff>122079</xdr:rowOff>
    </xdr:to>
    <xdr:sp macro="" textlink="">
      <xdr:nvSpPr>
        <xdr:cNvPr id="240" name="フローチャート: 判断 239">
          <a:extLst>
            <a:ext uri="{FF2B5EF4-FFF2-40B4-BE49-F238E27FC236}">
              <a16:creationId xmlns:a16="http://schemas.microsoft.com/office/drawing/2014/main" id="{6620A67B-DD58-440C-BA4A-B91AB49E592A}"/>
            </a:ext>
          </a:extLst>
        </xdr:cNvPr>
        <xdr:cNvSpPr/>
      </xdr:nvSpPr>
      <xdr:spPr>
        <a:xfrm>
          <a:off x="2857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138606</xdr:rowOff>
    </xdr:from>
    <xdr:ext cx="599010" cy="259045"/>
    <xdr:sp macro="" textlink="">
      <xdr:nvSpPr>
        <xdr:cNvPr id="241" name="テキスト ボックス 240">
          <a:extLst>
            <a:ext uri="{FF2B5EF4-FFF2-40B4-BE49-F238E27FC236}">
              <a16:creationId xmlns:a16="http://schemas.microsoft.com/office/drawing/2014/main" id="{93C50E92-6D07-4183-9CDC-58D585E5849E}"/>
            </a:ext>
          </a:extLst>
        </xdr:cNvPr>
        <xdr:cNvSpPr txBox="1"/>
      </xdr:nvSpPr>
      <xdr:spPr>
        <a:xfrm>
          <a:off x="2608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64802</xdr:rowOff>
    </xdr:from>
    <xdr:to>
      <xdr:col>10</xdr:col>
      <xdr:colOff>114300</xdr:colOff>
      <xdr:row>97</xdr:row>
      <xdr:rowOff>115216</xdr:rowOff>
    </xdr:to>
    <xdr:cxnSp macro="">
      <xdr:nvCxnSpPr>
        <xdr:cNvPr id="242" name="直線コネクタ 241">
          <a:extLst>
            <a:ext uri="{FF2B5EF4-FFF2-40B4-BE49-F238E27FC236}">
              <a16:creationId xmlns:a16="http://schemas.microsoft.com/office/drawing/2014/main" id="{FE775FD7-D30C-4B41-83A6-DF93ED892867}"/>
            </a:ext>
          </a:extLst>
        </xdr:cNvPr>
        <xdr:cNvCxnSpPr/>
      </xdr:nvCxnSpPr>
      <xdr:spPr>
        <a:xfrm flipV="1">
          <a:off x="1130300" y="16695452"/>
          <a:ext cx="889000" cy="5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24541</xdr:rowOff>
    </xdr:from>
    <xdr:to>
      <xdr:col>10</xdr:col>
      <xdr:colOff>165100</xdr:colOff>
      <xdr:row>96</xdr:row>
      <xdr:rowOff>126141</xdr:rowOff>
    </xdr:to>
    <xdr:sp macro="" textlink="">
      <xdr:nvSpPr>
        <xdr:cNvPr id="243" name="フローチャート: 判断 242">
          <a:extLst>
            <a:ext uri="{FF2B5EF4-FFF2-40B4-BE49-F238E27FC236}">
              <a16:creationId xmlns:a16="http://schemas.microsoft.com/office/drawing/2014/main" id="{BD716D98-B9F1-41A4-9FE3-0AB0ACDC8DBE}"/>
            </a:ext>
          </a:extLst>
        </xdr:cNvPr>
        <xdr:cNvSpPr/>
      </xdr:nvSpPr>
      <xdr:spPr>
        <a:xfrm>
          <a:off x="1968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142668</xdr:rowOff>
    </xdr:from>
    <xdr:ext cx="599010" cy="259045"/>
    <xdr:sp macro="" textlink="">
      <xdr:nvSpPr>
        <xdr:cNvPr id="244" name="テキスト ボックス 243">
          <a:extLst>
            <a:ext uri="{FF2B5EF4-FFF2-40B4-BE49-F238E27FC236}">
              <a16:creationId xmlns:a16="http://schemas.microsoft.com/office/drawing/2014/main" id="{60A2E816-8954-4CDE-A508-959512E8B505}"/>
            </a:ext>
          </a:extLst>
        </xdr:cNvPr>
        <xdr:cNvSpPr txBox="1"/>
      </xdr:nvSpPr>
      <xdr:spPr>
        <a:xfrm>
          <a:off x="1719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22682</xdr:rowOff>
    </xdr:from>
    <xdr:to>
      <xdr:col>6</xdr:col>
      <xdr:colOff>38100</xdr:colOff>
      <xdr:row>97</xdr:row>
      <xdr:rowOff>124282</xdr:rowOff>
    </xdr:to>
    <xdr:sp macro="" textlink="">
      <xdr:nvSpPr>
        <xdr:cNvPr id="245" name="フローチャート: 判断 244">
          <a:extLst>
            <a:ext uri="{FF2B5EF4-FFF2-40B4-BE49-F238E27FC236}">
              <a16:creationId xmlns:a16="http://schemas.microsoft.com/office/drawing/2014/main" id="{8A173C44-83C7-405F-8B25-F43A6DEC121F}"/>
            </a:ext>
          </a:extLst>
        </xdr:cNvPr>
        <xdr:cNvSpPr/>
      </xdr:nvSpPr>
      <xdr:spPr>
        <a:xfrm>
          <a:off x="1079500" y="1665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140809</xdr:rowOff>
    </xdr:from>
    <xdr:ext cx="534377" cy="259045"/>
    <xdr:sp macro="" textlink="">
      <xdr:nvSpPr>
        <xdr:cNvPr id="246" name="テキスト ボックス 245">
          <a:extLst>
            <a:ext uri="{FF2B5EF4-FFF2-40B4-BE49-F238E27FC236}">
              <a16:creationId xmlns:a16="http://schemas.microsoft.com/office/drawing/2014/main" id="{7B4DCC22-766E-4396-849D-5BDE3AA5A8F9}"/>
            </a:ext>
          </a:extLst>
        </xdr:cNvPr>
        <xdr:cNvSpPr txBox="1"/>
      </xdr:nvSpPr>
      <xdr:spPr>
        <a:xfrm>
          <a:off x="863111" y="1642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ED4C3B44-5358-41E8-A02E-70CE7A95E437}"/>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977A0448-BEF2-4A05-9A50-4B74E0B2CF21}"/>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3771E363-9848-49F3-8986-C1A1CD900027}"/>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BCE2564C-38D9-4D05-A5FC-AACBD4F0752C}"/>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62F6085E-7C99-4968-AA94-11014A32C1AC}"/>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123983</xdr:rowOff>
    </xdr:from>
    <xdr:to>
      <xdr:col>24</xdr:col>
      <xdr:colOff>114300</xdr:colOff>
      <xdr:row>97</xdr:row>
      <xdr:rowOff>54133</xdr:rowOff>
    </xdr:to>
    <xdr:sp macro="" textlink="">
      <xdr:nvSpPr>
        <xdr:cNvPr id="252" name="楕円 251">
          <a:extLst>
            <a:ext uri="{FF2B5EF4-FFF2-40B4-BE49-F238E27FC236}">
              <a16:creationId xmlns:a16="http://schemas.microsoft.com/office/drawing/2014/main" id="{4F325DFC-8751-485B-9AAD-AB4417332AFA}"/>
            </a:ext>
          </a:extLst>
        </xdr:cNvPr>
        <xdr:cNvSpPr/>
      </xdr:nvSpPr>
      <xdr:spPr>
        <a:xfrm>
          <a:off x="4584700" y="165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102410</xdr:rowOff>
    </xdr:from>
    <xdr:ext cx="599010" cy="259045"/>
    <xdr:sp macro="" textlink="">
      <xdr:nvSpPr>
        <xdr:cNvPr id="253" name="扶助費該当値テキスト">
          <a:extLst>
            <a:ext uri="{FF2B5EF4-FFF2-40B4-BE49-F238E27FC236}">
              <a16:creationId xmlns:a16="http://schemas.microsoft.com/office/drawing/2014/main" id="{0C59A272-4DE0-47B4-B93F-77B60F5C430B}"/>
            </a:ext>
          </a:extLst>
        </xdr:cNvPr>
        <xdr:cNvSpPr txBox="1"/>
      </xdr:nvSpPr>
      <xdr:spPr>
        <a:xfrm>
          <a:off x="4686300" y="16561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156642</xdr:rowOff>
    </xdr:from>
    <xdr:to>
      <xdr:col>20</xdr:col>
      <xdr:colOff>38100</xdr:colOff>
      <xdr:row>97</xdr:row>
      <xdr:rowOff>86792</xdr:rowOff>
    </xdr:to>
    <xdr:sp macro="" textlink="">
      <xdr:nvSpPr>
        <xdr:cNvPr id="254" name="楕円 253">
          <a:extLst>
            <a:ext uri="{FF2B5EF4-FFF2-40B4-BE49-F238E27FC236}">
              <a16:creationId xmlns:a16="http://schemas.microsoft.com/office/drawing/2014/main" id="{8ADC52A2-2087-4DB9-9E0B-E3C98F23F95D}"/>
            </a:ext>
          </a:extLst>
        </xdr:cNvPr>
        <xdr:cNvSpPr/>
      </xdr:nvSpPr>
      <xdr:spPr>
        <a:xfrm>
          <a:off x="3746500" y="1661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77919</xdr:rowOff>
    </xdr:from>
    <xdr:ext cx="534377" cy="259045"/>
    <xdr:sp macro="" textlink="">
      <xdr:nvSpPr>
        <xdr:cNvPr id="255" name="テキスト ボックス 254">
          <a:extLst>
            <a:ext uri="{FF2B5EF4-FFF2-40B4-BE49-F238E27FC236}">
              <a16:creationId xmlns:a16="http://schemas.microsoft.com/office/drawing/2014/main" id="{86406A66-6262-4A55-A6DD-C9B01781F52A}"/>
            </a:ext>
          </a:extLst>
        </xdr:cNvPr>
        <xdr:cNvSpPr txBox="1"/>
      </xdr:nvSpPr>
      <xdr:spPr>
        <a:xfrm>
          <a:off x="3530111" y="1670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163294</xdr:rowOff>
    </xdr:from>
    <xdr:to>
      <xdr:col>15</xdr:col>
      <xdr:colOff>101600</xdr:colOff>
      <xdr:row>97</xdr:row>
      <xdr:rowOff>93444</xdr:rowOff>
    </xdr:to>
    <xdr:sp macro="" textlink="">
      <xdr:nvSpPr>
        <xdr:cNvPr id="256" name="楕円 255">
          <a:extLst>
            <a:ext uri="{FF2B5EF4-FFF2-40B4-BE49-F238E27FC236}">
              <a16:creationId xmlns:a16="http://schemas.microsoft.com/office/drawing/2014/main" id="{B90A7087-449A-4566-A627-9FF250B7CD46}"/>
            </a:ext>
          </a:extLst>
        </xdr:cNvPr>
        <xdr:cNvSpPr/>
      </xdr:nvSpPr>
      <xdr:spPr>
        <a:xfrm>
          <a:off x="2857500" y="166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84571</xdr:rowOff>
    </xdr:from>
    <xdr:ext cx="534377" cy="259045"/>
    <xdr:sp macro="" textlink="">
      <xdr:nvSpPr>
        <xdr:cNvPr id="257" name="テキスト ボックス 256">
          <a:extLst>
            <a:ext uri="{FF2B5EF4-FFF2-40B4-BE49-F238E27FC236}">
              <a16:creationId xmlns:a16="http://schemas.microsoft.com/office/drawing/2014/main" id="{6E1DE58D-DE5A-46E3-BC6D-8C18CDBA674F}"/>
            </a:ext>
          </a:extLst>
        </xdr:cNvPr>
        <xdr:cNvSpPr txBox="1"/>
      </xdr:nvSpPr>
      <xdr:spPr>
        <a:xfrm>
          <a:off x="2641111" y="1671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14002</xdr:rowOff>
    </xdr:from>
    <xdr:to>
      <xdr:col>10</xdr:col>
      <xdr:colOff>165100</xdr:colOff>
      <xdr:row>97</xdr:row>
      <xdr:rowOff>115602</xdr:rowOff>
    </xdr:to>
    <xdr:sp macro="" textlink="">
      <xdr:nvSpPr>
        <xdr:cNvPr id="258" name="楕円 257">
          <a:extLst>
            <a:ext uri="{FF2B5EF4-FFF2-40B4-BE49-F238E27FC236}">
              <a16:creationId xmlns:a16="http://schemas.microsoft.com/office/drawing/2014/main" id="{7B0FA346-F014-4949-A1CD-B86F75874434}"/>
            </a:ext>
          </a:extLst>
        </xdr:cNvPr>
        <xdr:cNvSpPr/>
      </xdr:nvSpPr>
      <xdr:spPr>
        <a:xfrm>
          <a:off x="1968500" y="166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106729</xdr:rowOff>
    </xdr:from>
    <xdr:ext cx="534377" cy="259045"/>
    <xdr:sp macro="" textlink="">
      <xdr:nvSpPr>
        <xdr:cNvPr id="259" name="テキスト ボックス 258">
          <a:extLst>
            <a:ext uri="{FF2B5EF4-FFF2-40B4-BE49-F238E27FC236}">
              <a16:creationId xmlns:a16="http://schemas.microsoft.com/office/drawing/2014/main" id="{9E29AD65-EB46-49FD-B0F4-26E1CB226928}"/>
            </a:ext>
          </a:extLst>
        </xdr:cNvPr>
        <xdr:cNvSpPr txBox="1"/>
      </xdr:nvSpPr>
      <xdr:spPr>
        <a:xfrm>
          <a:off x="1752111" y="1673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64416</xdr:rowOff>
    </xdr:from>
    <xdr:to>
      <xdr:col>6</xdr:col>
      <xdr:colOff>38100</xdr:colOff>
      <xdr:row>97</xdr:row>
      <xdr:rowOff>166016</xdr:rowOff>
    </xdr:to>
    <xdr:sp macro="" textlink="">
      <xdr:nvSpPr>
        <xdr:cNvPr id="260" name="楕円 259">
          <a:extLst>
            <a:ext uri="{FF2B5EF4-FFF2-40B4-BE49-F238E27FC236}">
              <a16:creationId xmlns:a16="http://schemas.microsoft.com/office/drawing/2014/main" id="{0A21BFFF-D1E6-4169-95C1-AC2BA6B87041}"/>
            </a:ext>
          </a:extLst>
        </xdr:cNvPr>
        <xdr:cNvSpPr/>
      </xdr:nvSpPr>
      <xdr:spPr>
        <a:xfrm>
          <a:off x="1079500" y="1669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157143</xdr:rowOff>
    </xdr:from>
    <xdr:ext cx="534377" cy="259045"/>
    <xdr:sp macro="" textlink="">
      <xdr:nvSpPr>
        <xdr:cNvPr id="261" name="テキスト ボックス 260">
          <a:extLst>
            <a:ext uri="{FF2B5EF4-FFF2-40B4-BE49-F238E27FC236}">
              <a16:creationId xmlns:a16="http://schemas.microsoft.com/office/drawing/2014/main" id="{8031B77B-BA9A-43FB-A59E-DA5CB976A048}"/>
            </a:ext>
          </a:extLst>
        </xdr:cNvPr>
        <xdr:cNvSpPr txBox="1"/>
      </xdr:nvSpPr>
      <xdr:spPr>
        <a:xfrm>
          <a:off x="863111" y="1678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AAC59053-A2FE-49DD-A91D-CEB31CAC2008}"/>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6DC968E2-A224-4730-A5E3-1C398A2A7BA9}"/>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CC4580D3-F8FD-49FF-9885-95F37AFB46CD}"/>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EDB06523-E0FA-4026-94CF-C31F6C1D173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78B8DE14-8EE2-485E-81D7-55C018E4632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921411F0-6067-4D59-B603-A927A135BCFC}"/>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23B9419-C02A-41F9-BFC7-6FBFA3D4C6DB}"/>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A6F93927-16FC-4956-AD26-A8E8D84F732B}"/>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CE5B3341-7CF1-4C93-AD5E-2F87BD758718}"/>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FDE68638-4708-4EBA-8B33-FEAB6265A96C}"/>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7D0B121C-59F9-473E-BE4E-F239341AD892}"/>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6A82EA9-F326-4EB6-A252-0BC35DA2083D}"/>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3BF54AF6-A908-4F23-BB83-5CDC5AA4D02A}"/>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a:extLst>
            <a:ext uri="{FF2B5EF4-FFF2-40B4-BE49-F238E27FC236}">
              <a16:creationId xmlns:a16="http://schemas.microsoft.com/office/drawing/2014/main" id="{EB276ABF-7AE2-48B7-A350-DB5278473FC9}"/>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97AAF7B2-1560-4F27-A179-0DC5C24C2702}"/>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197D1DA3-D5AD-4F55-830C-6AD12276B7F2}"/>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FFA250C5-A4E5-4AA5-8683-72DD491A4BF7}"/>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6B9CAFA6-16E4-4C6F-9ACE-0E51A56E3AC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A4807A64-C98F-409B-9F94-E06E4330210F}"/>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204E9F94-92B4-4A23-803D-6DEAF35D5667}"/>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4F81DD09-3F1A-41BB-94C9-D7D61A237202}"/>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4049F51A-7976-42F2-B227-A009C01E3787}"/>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943236B1-A6C5-41C2-8076-F3056254C026}"/>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63645</xdr:rowOff>
    </xdr:from>
    <xdr:to>
      <xdr:col>54</xdr:col>
      <xdr:colOff>189865</xdr:colOff>
      <xdr:row>37</xdr:row>
      <xdr:rowOff>133825</xdr:rowOff>
    </xdr:to>
    <xdr:cxnSp macro="">
      <xdr:nvCxnSpPr>
        <xdr:cNvPr id="285" name="直線コネクタ 284">
          <a:extLst>
            <a:ext uri="{FF2B5EF4-FFF2-40B4-BE49-F238E27FC236}">
              <a16:creationId xmlns:a16="http://schemas.microsoft.com/office/drawing/2014/main" id="{BFDA84F5-BD0B-41BB-A716-96D57BF65FF3}"/>
            </a:ext>
          </a:extLst>
        </xdr:cNvPr>
        <xdr:cNvCxnSpPr/>
      </xdr:nvCxnSpPr>
      <xdr:spPr>
        <a:xfrm flipV="1">
          <a:off x="10475595" y="5207145"/>
          <a:ext cx="1270"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137652</xdr:rowOff>
    </xdr:from>
    <xdr:ext cx="534377" cy="259045"/>
    <xdr:sp macro="" textlink="">
      <xdr:nvSpPr>
        <xdr:cNvPr id="286" name="補助費等最小値テキスト">
          <a:extLst>
            <a:ext uri="{FF2B5EF4-FFF2-40B4-BE49-F238E27FC236}">
              <a16:creationId xmlns:a16="http://schemas.microsoft.com/office/drawing/2014/main" id="{1A66EF60-5983-4AAE-874F-63CBFBF0E296}"/>
            </a:ext>
          </a:extLst>
        </xdr:cNvPr>
        <xdr:cNvSpPr txBox="1"/>
      </xdr:nvSpPr>
      <xdr:spPr>
        <a:xfrm>
          <a:off x="10528300" y="64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133825</xdr:rowOff>
    </xdr:from>
    <xdr:to>
      <xdr:col>55</xdr:col>
      <xdr:colOff>88900</xdr:colOff>
      <xdr:row>37</xdr:row>
      <xdr:rowOff>133825</xdr:rowOff>
    </xdr:to>
    <xdr:cxnSp macro="">
      <xdr:nvCxnSpPr>
        <xdr:cNvPr id="287" name="直線コネクタ 286">
          <a:extLst>
            <a:ext uri="{FF2B5EF4-FFF2-40B4-BE49-F238E27FC236}">
              <a16:creationId xmlns:a16="http://schemas.microsoft.com/office/drawing/2014/main" id="{2C0E50E3-CF23-458A-8987-189CFBA2F1FC}"/>
            </a:ext>
          </a:extLst>
        </xdr:cNvPr>
        <xdr:cNvCxnSpPr/>
      </xdr:nvCxnSpPr>
      <xdr:spPr>
        <a:xfrm>
          <a:off x="10388600" y="6477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10322</xdr:rowOff>
    </xdr:from>
    <xdr:ext cx="599010" cy="259045"/>
    <xdr:sp macro="" textlink="">
      <xdr:nvSpPr>
        <xdr:cNvPr id="288" name="補助費等最大値テキスト">
          <a:extLst>
            <a:ext uri="{FF2B5EF4-FFF2-40B4-BE49-F238E27FC236}">
              <a16:creationId xmlns:a16="http://schemas.microsoft.com/office/drawing/2014/main" id="{2D911E1E-AF7E-4714-8395-8EECCFED9D08}"/>
            </a:ext>
          </a:extLst>
        </xdr:cNvPr>
        <xdr:cNvSpPr txBox="1"/>
      </xdr:nvSpPr>
      <xdr:spPr>
        <a:xfrm>
          <a:off x="10528300" y="498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63645</xdr:rowOff>
    </xdr:from>
    <xdr:to>
      <xdr:col>55</xdr:col>
      <xdr:colOff>88900</xdr:colOff>
      <xdr:row>30</xdr:row>
      <xdr:rowOff>63645</xdr:rowOff>
    </xdr:to>
    <xdr:cxnSp macro="">
      <xdr:nvCxnSpPr>
        <xdr:cNvPr id="289" name="直線コネクタ 288">
          <a:extLst>
            <a:ext uri="{FF2B5EF4-FFF2-40B4-BE49-F238E27FC236}">
              <a16:creationId xmlns:a16="http://schemas.microsoft.com/office/drawing/2014/main" id="{F16AEFE3-DE1B-495C-B7A1-89E0392CEC48}"/>
            </a:ext>
          </a:extLst>
        </xdr:cNvPr>
        <xdr:cNvCxnSpPr/>
      </xdr:nvCxnSpPr>
      <xdr:spPr>
        <a:xfrm>
          <a:off x="10388600" y="520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89034</xdr:rowOff>
    </xdr:from>
    <xdr:to>
      <xdr:col>55</xdr:col>
      <xdr:colOff>0</xdr:colOff>
      <xdr:row>36</xdr:row>
      <xdr:rowOff>120993</xdr:rowOff>
    </xdr:to>
    <xdr:cxnSp macro="">
      <xdr:nvCxnSpPr>
        <xdr:cNvPr id="290" name="直線コネクタ 289">
          <a:extLst>
            <a:ext uri="{FF2B5EF4-FFF2-40B4-BE49-F238E27FC236}">
              <a16:creationId xmlns:a16="http://schemas.microsoft.com/office/drawing/2014/main" id="{73D6981C-2C73-4894-BF37-63A6CCEEF385}"/>
            </a:ext>
          </a:extLst>
        </xdr:cNvPr>
        <xdr:cNvCxnSpPr/>
      </xdr:nvCxnSpPr>
      <xdr:spPr>
        <a:xfrm flipV="1">
          <a:off x="9639300" y="6089784"/>
          <a:ext cx="838200" cy="20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143977</xdr:rowOff>
    </xdr:from>
    <xdr:ext cx="534377" cy="259045"/>
    <xdr:sp macro="" textlink="">
      <xdr:nvSpPr>
        <xdr:cNvPr id="291" name="補助費等平均値テキスト">
          <a:extLst>
            <a:ext uri="{FF2B5EF4-FFF2-40B4-BE49-F238E27FC236}">
              <a16:creationId xmlns:a16="http://schemas.microsoft.com/office/drawing/2014/main" id="{80E5C8EF-6718-4D9D-A7C8-93D2E3C11C19}"/>
            </a:ext>
          </a:extLst>
        </xdr:cNvPr>
        <xdr:cNvSpPr txBox="1"/>
      </xdr:nvSpPr>
      <xdr:spPr>
        <a:xfrm>
          <a:off x="10528300" y="614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165550</xdr:rowOff>
    </xdr:from>
    <xdr:to>
      <xdr:col>55</xdr:col>
      <xdr:colOff>50800</xdr:colOff>
      <xdr:row>36</xdr:row>
      <xdr:rowOff>95700</xdr:rowOff>
    </xdr:to>
    <xdr:sp macro="" textlink="">
      <xdr:nvSpPr>
        <xdr:cNvPr id="292" name="フローチャート: 判断 291">
          <a:extLst>
            <a:ext uri="{FF2B5EF4-FFF2-40B4-BE49-F238E27FC236}">
              <a16:creationId xmlns:a16="http://schemas.microsoft.com/office/drawing/2014/main" id="{1CCFCB0D-547D-403C-8C1B-CA6882F33794}"/>
            </a:ext>
          </a:extLst>
        </xdr:cNvPr>
        <xdr:cNvSpPr/>
      </xdr:nvSpPr>
      <xdr:spPr>
        <a:xfrm>
          <a:off x="10426700" y="61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120993</xdr:rowOff>
    </xdr:from>
    <xdr:to>
      <xdr:col>50</xdr:col>
      <xdr:colOff>114300</xdr:colOff>
      <xdr:row>37</xdr:row>
      <xdr:rowOff>64049</xdr:rowOff>
    </xdr:to>
    <xdr:cxnSp macro="">
      <xdr:nvCxnSpPr>
        <xdr:cNvPr id="293" name="直線コネクタ 292">
          <a:extLst>
            <a:ext uri="{FF2B5EF4-FFF2-40B4-BE49-F238E27FC236}">
              <a16:creationId xmlns:a16="http://schemas.microsoft.com/office/drawing/2014/main" id="{B417B4D4-537A-4CE2-A172-CBE9B35073AA}"/>
            </a:ext>
          </a:extLst>
        </xdr:cNvPr>
        <xdr:cNvCxnSpPr/>
      </xdr:nvCxnSpPr>
      <xdr:spPr>
        <a:xfrm flipV="1">
          <a:off x="8750300" y="6293193"/>
          <a:ext cx="889000" cy="11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49482</xdr:rowOff>
    </xdr:from>
    <xdr:to>
      <xdr:col>50</xdr:col>
      <xdr:colOff>165100</xdr:colOff>
      <xdr:row>36</xdr:row>
      <xdr:rowOff>151082</xdr:rowOff>
    </xdr:to>
    <xdr:sp macro="" textlink="">
      <xdr:nvSpPr>
        <xdr:cNvPr id="294" name="フローチャート: 判断 293">
          <a:extLst>
            <a:ext uri="{FF2B5EF4-FFF2-40B4-BE49-F238E27FC236}">
              <a16:creationId xmlns:a16="http://schemas.microsoft.com/office/drawing/2014/main" id="{669A0BCE-5BFD-42A4-9CF6-7F96E6A8B1ED}"/>
            </a:ext>
          </a:extLst>
        </xdr:cNvPr>
        <xdr:cNvSpPr/>
      </xdr:nvSpPr>
      <xdr:spPr>
        <a:xfrm>
          <a:off x="95885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167609</xdr:rowOff>
    </xdr:from>
    <xdr:ext cx="534377" cy="259045"/>
    <xdr:sp macro="" textlink="">
      <xdr:nvSpPr>
        <xdr:cNvPr id="295" name="テキスト ボックス 294">
          <a:extLst>
            <a:ext uri="{FF2B5EF4-FFF2-40B4-BE49-F238E27FC236}">
              <a16:creationId xmlns:a16="http://schemas.microsoft.com/office/drawing/2014/main" id="{A15AD6E6-8333-4706-90B7-74886ADAA600}"/>
            </a:ext>
          </a:extLst>
        </xdr:cNvPr>
        <xdr:cNvSpPr txBox="1"/>
      </xdr:nvSpPr>
      <xdr:spPr>
        <a:xfrm>
          <a:off x="9372111" y="59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64049</xdr:rowOff>
    </xdr:from>
    <xdr:to>
      <xdr:col>45</xdr:col>
      <xdr:colOff>177800</xdr:colOff>
      <xdr:row>37</xdr:row>
      <xdr:rowOff>85591</xdr:rowOff>
    </xdr:to>
    <xdr:cxnSp macro="">
      <xdr:nvCxnSpPr>
        <xdr:cNvPr id="296" name="直線コネクタ 295">
          <a:extLst>
            <a:ext uri="{FF2B5EF4-FFF2-40B4-BE49-F238E27FC236}">
              <a16:creationId xmlns:a16="http://schemas.microsoft.com/office/drawing/2014/main" id="{65279805-784D-4CA1-AB36-2A1BA6793344}"/>
            </a:ext>
          </a:extLst>
        </xdr:cNvPr>
        <xdr:cNvCxnSpPr/>
      </xdr:nvCxnSpPr>
      <xdr:spPr>
        <a:xfrm flipV="1">
          <a:off x="7861300" y="6407699"/>
          <a:ext cx="889000" cy="2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75374</xdr:rowOff>
    </xdr:from>
    <xdr:to>
      <xdr:col>46</xdr:col>
      <xdr:colOff>38100</xdr:colOff>
      <xdr:row>37</xdr:row>
      <xdr:rowOff>5524</xdr:rowOff>
    </xdr:to>
    <xdr:sp macro="" textlink="">
      <xdr:nvSpPr>
        <xdr:cNvPr id="297" name="フローチャート: 判断 296">
          <a:extLst>
            <a:ext uri="{FF2B5EF4-FFF2-40B4-BE49-F238E27FC236}">
              <a16:creationId xmlns:a16="http://schemas.microsoft.com/office/drawing/2014/main" id="{B2A4EB1F-9309-4C7E-BEAE-5B7B9E145817}"/>
            </a:ext>
          </a:extLst>
        </xdr:cNvPr>
        <xdr:cNvSpPr/>
      </xdr:nvSpPr>
      <xdr:spPr>
        <a:xfrm>
          <a:off x="8699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22051</xdr:rowOff>
    </xdr:from>
    <xdr:ext cx="534377" cy="259045"/>
    <xdr:sp macro="" textlink="">
      <xdr:nvSpPr>
        <xdr:cNvPr id="298" name="テキスト ボックス 297">
          <a:extLst>
            <a:ext uri="{FF2B5EF4-FFF2-40B4-BE49-F238E27FC236}">
              <a16:creationId xmlns:a16="http://schemas.microsoft.com/office/drawing/2014/main" id="{DC056D2C-2EC0-42CD-BC02-BB4FEE9F7C31}"/>
            </a:ext>
          </a:extLst>
        </xdr:cNvPr>
        <xdr:cNvSpPr txBox="1"/>
      </xdr:nvSpPr>
      <xdr:spPr>
        <a:xfrm>
          <a:off x="8483111" y="602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73802</xdr:rowOff>
    </xdr:from>
    <xdr:to>
      <xdr:col>41</xdr:col>
      <xdr:colOff>50800</xdr:colOff>
      <xdr:row>37</xdr:row>
      <xdr:rowOff>85591</xdr:rowOff>
    </xdr:to>
    <xdr:cxnSp macro="">
      <xdr:nvCxnSpPr>
        <xdr:cNvPr id="299" name="直線コネクタ 298">
          <a:extLst>
            <a:ext uri="{FF2B5EF4-FFF2-40B4-BE49-F238E27FC236}">
              <a16:creationId xmlns:a16="http://schemas.microsoft.com/office/drawing/2014/main" id="{63367329-C214-4BB3-8D27-F130E6DD6860}"/>
            </a:ext>
          </a:extLst>
        </xdr:cNvPr>
        <xdr:cNvCxnSpPr/>
      </xdr:nvCxnSpPr>
      <xdr:spPr>
        <a:xfrm>
          <a:off x="6972300" y="6417452"/>
          <a:ext cx="8890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85684</xdr:rowOff>
    </xdr:from>
    <xdr:to>
      <xdr:col>41</xdr:col>
      <xdr:colOff>101600</xdr:colOff>
      <xdr:row>37</xdr:row>
      <xdr:rowOff>15834</xdr:rowOff>
    </xdr:to>
    <xdr:sp macro="" textlink="">
      <xdr:nvSpPr>
        <xdr:cNvPr id="300" name="フローチャート: 判断 299">
          <a:extLst>
            <a:ext uri="{FF2B5EF4-FFF2-40B4-BE49-F238E27FC236}">
              <a16:creationId xmlns:a16="http://schemas.microsoft.com/office/drawing/2014/main" id="{734C2E2A-130F-46D5-8F9B-3A4B0671CB69}"/>
            </a:ext>
          </a:extLst>
        </xdr:cNvPr>
        <xdr:cNvSpPr/>
      </xdr:nvSpPr>
      <xdr:spPr>
        <a:xfrm>
          <a:off x="7810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32361</xdr:rowOff>
    </xdr:from>
    <xdr:ext cx="534377" cy="259045"/>
    <xdr:sp macro="" textlink="">
      <xdr:nvSpPr>
        <xdr:cNvPr id="301" name="テキスト ボックス 300">
          <a:extLst>
            <a:ext uri="{FF2B5EF4-FFF2-40B4-BE49-F238E27FC236}">
              <a16:creationId xmlns:a16="http://schemas.microsoft.com/office/drawing/2014/main" id="{8D86A37B-FC7A-4523-9E70-052BB97F0AC2}"/>
            </a:ext>
          </a:extLst>
        </xdr:cNvPr>
        <xdr:cNvSpPr txBox="1"/>
      </xdr:nvSpPr>
      <xdr:spPr>
        <a:xfrm>
          <a:off x="7594111" y="60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21882</xdr:rowOff>
    </xdr:from>
    <xdr:to>
      <xdr:col>36</xdr:col>
      <xdr:colOff>165100</xdr:colOff>
      <xdr:row>36</xdr:row>
      <xdr:rowOff>123482</xdr:rowOff>
    </xdr:to>
    <xdr:sp macro="" textlink="">
      <xdr:nvSpPr>
        <xdr:cNvPr id="302" name="フローチャート: 判断 301">
          <a:extLst>
            <a:ext uri="{FF2B5EF4-FFF2-40B4-BE49-F238E27FC236}">
              <a16:creationId xmlns:a16="http://schemas.microsoft.com/office/drawing/2014/main" id="{6BF8C7E6-7104-42A7-9712-BD114D89A77C}"/>
            </a:ext>
          </a:extLst>
        </xdr:cNvPr>
        <xdr:cNvSpPr/>
      </xdr:nvSpPr>
      <xdr:spPr>
        <a:xfrm>
          <a:off x="6921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140009</xdr:rowOff>
    </xdr:from>
    <xdr:ext cx="534377" cy="259045"/>
    <xdr:sp macro="" textlink="">
      <xdr:nvSpPr>
        <xdr:cNvPr id="303" name="テキスト ボックス 302">
          <a:extLst>
            <a:ext uri="{FF2B5EF4-FFF2-40B4-BE49-F238E27FC236}">
              <a16:creationId xmlns:a16="http://schemas.microsoft.com/office/drawing/2014/main" id="{15F89C2C-242C-423F-B687-961C04C5DF6E}"/>
            </a:ext>
          </a:extLst>
        </xdr:cNvPr>
        <xdr:cNvSpPr txBox="1"/>
      </xdr:nvSpPr>
      <xdr:spPr>
        <a:xfrm>
          <a:off x="6705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DAEE798C-3B2A-4E24-81E4-09C111E255C6}"/>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14F9DAED-87B0-480C-A748-7FEE7AEBC896}"/>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5649EF56-56D3-4F6A-9A0B-9A042AE49589}"/>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B941CAF8-A032-4951-A077-08C6C50B8EEC}"/>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F76FA3D-4ABD-43DC-8324-E2D814018527}"/>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38234</xdr:rowOff>
    </xdr:from>
    <xdr:to>
      <xdr:col>55</xdr:col>
      <xdr:colOff>50800</xdr:colOff>
      <xdr:row>35</xdr:row>
      <xdr:rowOff>139834</xdr:rowOff>
    </xdr:to>
    <xdr:sp macro="" textlink="">
      <xdr:nvSpPr>
        <xdr:cNvPr id="309" name="楕円 308">
          <a:extLst>
            <a:ext uri="{FF2B5EF4-FFF2-40B4-BE49-F238E27FC236}">
              <a16:creationId xmlns:a16="http://schemas.microsoft.com/office/drawing/2014/main" id="{F0686602-9B92-4969-9626-8CEF6EC11501}"/>
            </a:ext>
          </a:extLst>
        </xdr:cNvPr>
        <xdr:cNvSpPr/>
      </xdr:nvSpPr>
      <xdr:spPr>
        <a:xfrm>
          <a:off x="10426700" y="603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61111</xdr:rowOff>
    </xdr:from>
    <xdr:ext cx="534377" cy="259045"/>
    <xdr:sp macro="" textlink="">
      <xdr:nvSpPr>
        <xdr:cNvPr id="310" name="補助費等該当値テキスト">
          <a:extLst>
            <a:ext uri="{FF2B5EF4-FFF2-40B4-BE49-F238E27FC236}">
              <a16:creationId xmlns:a16="http://schemas.microsoft.com/office/drawing/2014/main" id="{67EDAA91-E575-4D76-BCFD-B53329C260B4}"/>
            </a:ext>
          </a:extLst>
        </xdr:cNvPr>
        <xdr:cNvSpPr txBox="1"/>
      </xdr:nvSpPr>
      <xdr:spPr>
        <a:xfrm>
          <a:off x="10528300" y="58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70193</xdr:rowOff>
    </xdr:from>
    <xdr:to>
      <xdr:col>50</xdr:col>
      <xdr:colOff>165100</xdr:colOff>
      <xdr:row>37</xdr:row>
      <xdr:rowOff>343</xdr:rowOff>
    </xdr:to>
    <xdr:sp macro="" textlink="">
      <xdr:nvSpPr>
        <xdr:cNvPr id="311" name="楕円 310">
          <a:extLst>
            <a:ext uri="{FF2B5EF4-FFF2-40B4-BE49-F238E27FC236}">
              <a16:creationId xmlns:a16="http://schemas.microsoft.com/office/drawing/2014/main" id="{EFB0BBD5-210D-4EFB-8DE2-43569B38F8AD}"/>
            </a:ext>
          </a:extLst>
        </xdr:cNvPr>
        <xdr:cNvSpPr/>
      </xdr:nvSpPr>
      <xdr:spPr>
        <a:xfrm>
          <a:off x="9588500" y="624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162920</xdr:rowOff>
    </xdr:from>
    <xdr:ext cx="534377" cy="259045"/>
    <xdr:sp macro="" textlink="">
      <xdr:nvSpPr>
        <xdr:cNvPr id="312" name="テキスト ボックス 311">
          <a:extLst>
            <a:ext uri="{FF2B5EF4-FFF2-40B4-BE49-F238E27FC236}">
              <a16:creationId xmlns:a16="http://schemas.microsoft.com/office/drawing/2014/main" id="{F27C8D88-9C6F-445B-8C92-F3DFD1B580B4}"/>
            </a:ext>
          </a:extLst>
        </xdr:cNvPr>
        <xdr:cNvSpPr txBox="1"/>
      </xdr:nvSpPr>
      <xdr:spPr>
        <a:xfrm>
          <a:off x="9372111" y="633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13249</xdr:rowOff>
    </xdr:from>
    <xdr:to>
      <xdr:col>46</xdr:col>
      <xdr:colOff>38100</xdr:colOff>
      <xdr:row>37</xdr:row>
      <xdr:rowOff>114849</xdr:rowOff>
    </xdr:to>
    <xdr:sp macro="" textlink="">
      <xdr:nvSpPr>
        <xdr:cNvPr id="313" name="楕円 312">
          <a:extLst>
            <a:ext uri="{FF2B5EF4-FFF2-40B4-BE49-F238E27FC236}">
              <a16:creationId xmlns:a16="http://schemas.microsoft.com/office/drawing/2014/main" id="{3C4353C8-482D-46C3-95AC-28C542167649}"/>
            </a:ext>
          </a:extLst>
        </xdr:cNvPr>
        <xdr:cNvSpPr/>
      </xdr:nvSpPr>
      <xdr:spPr>
        <a:xfrm>
          <a:off x="8699500" y="635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105976</xdr:rowOff>
    </xdr:from>
    <xdr:ext cx="534377" cy="259045"/>
    <xdr:sp macro="" textlink="">
      <xdr:nvSpPr>
        <xdr:cNvPr id="314" name="テキスト ボックス 313">
          <a:extLst>
            <a:ext uri="{FF2B5EF4-FFF2-40B4-BE49-F238E27FC236}">
              <a16:creationId xmlns:a16="http://schemas.microsoft.com/office/drawing/2014/main" id="{04FD7117-B8A0-4A04-B0FA-8F86C204A840}"/>
            </a:ext>
          </a:extLst>
        </xdr:cNvPr>
        <xdr:cNvSpPr txBox="1"/>
      </xdr:nvSpPr>
      <xdr:spPr>
        <a:xfrm>
          <a:off x="8483111" y="644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34791</xdr:rowOff>
    </xdr:from>
    <xdr:to>
      <xdr:col>41</xdr:col>
      <xdr:colOff>101600</xdr:colOff>
      <xdr:row>37</xdr:row>
      <xdr:rowOff>136391</xdr:rowOff>
    </xdr:to>
    <xdr:sp macro="" textlink="">
      <xdr:nvSpPr>
        <xdr:cNvPr id="315" name="楕円 314">
          <a:extLst>
            <a:ext uri="{FF2B5EF4-FFF2-40B4-BE49-F238E27FC236}">
              <a16:creationId xmlns:a16="http://schemas.microsoft.com/office/drawing/2014/main" id="{1898F8CB-D6F8-457C-A7F3-5D743A4C41FF}"/>
            </a:ext>
          </a:extLst>
        </xdr:cNvPr>
        <xdr:cNvSpPr/>
      </xdr:nvSpPr>
      <xdr:spPr>
        <a:xfrm>
          <a:off x="7810500" y="63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127517</xdr:rowOff>
    </xdr:from>
    <xdr:ext cx="534377" cy="259045"/>
    <xdr:sp macro="" textlink="">
      <xdr:nvSpPr>
        <xdr:cNvPr id="316" name="テキスト ボックス 315">
          <a:extLst>
            <a:ext uri="{FF2B5EF4-FFF2-40B4-BE49-F238E27FC236}">
              <a16:creationId xmlns:a16="http://schemas.microsoft.com/office/drawing/2014/main" id="{C71DBE02-4E60-4999-9587-1EA174BEA857}"/>
            </a:ext>
          </a:extLst>
        </xdr:cNvPr>
        <xdr:cNvSpPr txBox="1"/>
      </xdr:nvSpPr>
      <xdr:spPr>
        <a:xfrm>
          <a:off x="7594111" y="647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23002</xdr:rowOff>
    </xdr:from>
    <xdr:to>
      <xdr:col>36</xdr:col>
      <xdr:colOff>165100</xdr:colOff>
      <xdr:row>37</xdr:row>
      <xdr:rowOff>124602</xdr:rowOff>
    </xdr:to>
    <xdr:sp macro="" textlink="">
      <xdr:nvSpPr>
        <xdr:cNvPr id="317" name="楕円 316">
          <a:extLst>
            <a:ext uri="{FF2B5EF4-FFF2-40B4-BE49-F238E27FC236}">
              <a16:creationId xmlns:a16="http://schemas.microsoft.com/office/drawing/2014/main" id="{BBAF5AD2-7D2E-403D-A5B7-C2A9E22A88DE}"/>
            </a:ext>
          </a:extLst>
        </xdr:cNvPr>
        <xdr:cNvSpPr/>
      </xdr:nvSpPr>
      <xdr:spPr>
        <a:xfrm>
          <a:off x="6921500" y="636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115729</xdr:rowOff>
    </xdr:from>
    <xdr:ext cx="534377" cy="259045"/>
    <xdr:sp macro="" textlink="">
      <xdr:nvSpPr>
        <xdr:cNvPr id="318" name="テキスト ボックス 317">
          <a:extLst>
            <a:ext uri="{FF2B5EF4-FFF2-40B4-BE49-F238E27FC236}">
              <a16:creationId xmlns:a16="http://schemas.microsoft.com/office/drawing/2014/main" id="{C940DDBC-C387-43AC-9E10-06E40FE48319}"/>
            </a:ext>
          </a:extLst>
        </xdr:cNvPr>
        <xdr:cNvSpPr txBox="1"/>
      </xdr:nvSpPr>
      <xdr:spPr>
        <a:xfrm>
          <a:off x="6705111" y="645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CC9DEF92-24CD-4B85-8346-B18E7B227678}"/>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9CE0A2FF-9FE7-4597-8B2F-17D319C7A4C2}"/>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76BEA924-B166-4F52-921B-FA6F531B4EAA}"/>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B8349C0F-41EF-4EE2-8715-43E417E94BAB}"/>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F9590732-F4AA-495D-976B-3135A6CE1066}"/>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54B81080-5CB4-47D3-A965-CCA66441C8D8}"/>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C2EF1A12-3EC1-4C16-926F-E63E19FAD282}"/>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B2926DB2-2EDE-4A4D-829A-27D66545E079}"/>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A26C6FFE-77A7-45E2-BA82-A72FAE9FB2BC}"/>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A9D5ACF6-BDD9-46A4-B7D2-D919EAA01F11}"/>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452C32A8-1197-418B-BA9A-24C1DFA35E4B}"/>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673A03E8-D242-42B3-8214-00679D4EB407}"/>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799CB982-2C7A-49AD-B9E8-2511FBBBD0BD}"/>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948695B1-2BB5-4BBF-A7B4-6EEFFD5F8CF8}"/>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8B5BC50C-CDB0-4646-AB0E-1D3AD28CC25B}"/>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ED876796-A514-45AB-9D37-7ADCF4F07B8A}"/>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C0D28E15-A985-4558-9DA3-E3480488140C}"/>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6820F566-D491-46E1-9A4A-62DBB2472B93}"/>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D2B46993-8E55-4087-9C26-1E4942BE48D3}"/>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1E6005E7-91DD-42CE-8364-8FA3E213A239}"/>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DD6EA935-2C92-4A2E-A1E6-EFDEEF12343B}"/>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67801</xdr:rowOff>
    </xdr:from>
    <xdr:to>
      <xdr:col>54</xdr:col>
      <xdr:colOff>189865</xdr:colOff>
      <xdr:row>57</xdr:row>
      <xdr:rowOff>165038</xdr:rowOff>
    </xdr:to>
    <xdr:cxnSp macro="">
      <xdr:nvCxnSpPr>
        <xdr:cNvPr id="340" name="直線コネクタ 339">
          <a:extLst>
            <a:ext uri="{FF2B5EF4-FFF2-40B4-BE49-F238E27FC236}">
              <a16:creationId xmlns:a16="http://schemas.microsoft.com/office/drawing/2014/main" id="{1CE81420-DAB2-489C-A2AD-40D8D17FB025}"/>
            </a:ext>
          </a:extLst>
        </xdr:cNvPr>
        <xdr:cNvCxnSpPr/>
      </xdr:nvCxnSpPr>
      <xdr:spPr>
        <a:xfrm flipV="1">
          <a:off x="10475595" y="8983201"/>
          <a:ext cx="1270" cy="9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168865</xdr:rowOff>
    </xdr:from>
    <xdr:ext cx="534377" cy="259045"/>
    <xdr:sp macro="" textlink="">
      <xdr:nvSpPr>
        <xdr:cNvPr id="341" name="普通建設事業費最小値テキスト">
          <a:extLst>
            <a:ext uri="{FF2B5EF4-FFF2-40B4-BE49-F238E27FC236}">
              <a16:creationId xmlns:a16="http://schemas.microsoft.com/office/drawing/2014/main" id="{B00CBDC6-38FF-41B3-89EE-08DA04C8306E}"/>
            </a:ext>
          </a:extLst>
        </xdr:cNvPr>
        <xdr:cNvSpPr txBox="1"/>
      </xdr:nvSpPr>
      <xdr:spPr>
        <a:xfrm>
          <a:off x="10528300" y="994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165038</xdr:rowOff>
    </xdr:from>
    <xdr:to>
      <xdr:col>55</xdr:col>
      <xdr:colOff>88900</xdr:colOff>
      <xdr:row>57</xdr:row>
      <xdr:rowOff>165038</xdr:rowOff>
    </xdr:to>
    <xdr:cxnSp macro="">
      <xdr:nvCxnSpPr>
        <xdr:cNvPr id="342" name="直線コネクタ 341">
          <a:extLst>
            <a:ext uri="{FF2B5EF4-FFF2-40B4-BE49-F238E27FC236}">
              <a16:creationId xmlns:a16="http://schemas.microsoft.com/office/drawing/2014/main" id="{A290092B-A32B-4AF4-AC06-A93B99BC7E9B}"/>
            </a:ext>
          </a:extLst>
        </xdr:cNvPr>
        <xdr:cNvCxnSpPr/>
      </xdr:nvCxnSpPr>
      <xdr:spPr>
        <a:xfrm>
          <a:off x="10388600" y="993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14478</xdr:rowOff>
    </xdr:from>
    <xdr:ext cx="599010" cy="259045"/>
    <xdr:sp macro="" textlink="">
      <xdr:nvSpPr>
        <xdr:cNvPr id="343" name="普通建設事業費最大値テキスト">
          <a:extLst>
            <a:ext uri="{FF2B5EF4-FFF2-40B4-BE49-F238E27FC236}">
              <a16:creationId xmlns:a16="http://schemas.microsoft.com/office/drawing/2014/main" id="{E674175D-51BF-4313-8A79-B38172703D50}"/>
            </a:ext>
          </a:extLst>
        </xdr:cNvPr>
        <xdr:cNvSpPr txBox="1"/>
      </xdr:nvSpPr>
      <xdr:spPr>
        <a:xfrm>
          <a:off x="10528300" y="875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67801</xdr:rowOff>
    </xdr:from>
    <xdr:to>
      <xdr:col>55</xdr:col>
      <xdr:colOff>88900</xdr:colOff>
      <xdr:row>52</xdr:row>
      <xdr:rowOff>67801</xdr:rowOff>
    </xdr:to>
    <xdr:cxnSp macro="">
      <xdr:nvCxnSpPr>
        <xdr:cNvPr id="344" name="直線コネクタ 343">
          <a:extLst>
            <a:ext uri="{FF2B5EF4-FFF2-40B4-BE49-F238E27FC236}">
              <a16:creationId xmlns:a16="http://schemas.microsoft.com/office/drawing/2014/main" id="{ADBDBB9C-E654-4E78-8AEF-0E512AD7264C}"/>
            </a:ext>
          </a:extLst>
        </xdr:cNvPr>
        <xdr:cNvCxnSpPr/>
      </xdr:nvCxnSpPr>
      <xdr:spPr>
        <a:xfrm>
          <a:off x="10388600" y="898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107522</xdr:rowOff>
    </xdr:from>
    <xdr:to>
      <xdr:col>55</xdr:col>
      <xdr:colOff>0</xdr:colOff>
      <xdr:row>57</xdr:row>
      <xdr:rowOff>135114</xdr:rowOff>
    </xdr:to>
    <xdr:cxnSp macro="">
      <xdr:nvCxnSpPr>
        <xdr:cNvPr id="345" name="直線コネクタ 344">
          <a:extLst>
            <a:ext uri="{FF2B5EF4-FFF2-40B4-BE49-F238E27FC236}">
              <a16:creationId xmlns:a16="http://schemas.microsoft.com/office/drawing/2014/main" id="{C6FED399-D457-4811-BDE5-B360549071D7}"/>
            </a:ext>
          </a:extLst>
        </xdr:cNvPr>
        <xdr:cNvCxnSpPr/>
      </xdr:nvCxnSpPr>
      <xdr:spPr>
        <a:xfrm>
          <a:off x="9639300" y="9880172"/>
          <a:ext cx="838200" cy="2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92172</xdr:rowOff>
    </xdr:from>
    <xdr:ext cx="534377" cy="259045"/>
    <xdr:sp macro="" textlink="">
      <xdr:nvSpPr>
        <xdr:cNvPr id="346" name="普通建設事業費平均値テキスト">
          <a:extLst>
            <a:ext uri="{FF2B5EF4-FFF2-40B4-BE49-F238E27FC236}">
              <a16:creationId xmlns:a16="http://schemas.microsoft.com/office/drawing/2014/main" id="{C1A36E16-3BE5-49D5-8B41-B01A9DC23779}"/>
            </a:ext>
          </a:extLst>
        </xdr:cNvPr>
        <xdr:cNvSpPr txBox="1"/>
      </xdr:nvSpPr>
      <xdr:spPr>
        <a:xfrm>
          <a:off x="10528300" y="9521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69295</xdr:rowOff>
    </xdr:from>
    <xdr:to>
      <xdr:col>55</xdr:col>
      <xdr:colOff>50800</xdr:colOff>
      <xdr:row>56</xdr:row>
      <xdr:rowOff>170895</xdr:rowOff>
    </xdr:to>
    <xdr:sp macro="" textlink="">
      <xdr:nvSpPr>
        <xdr:cNvPr id="347" name="フローチャート: 判断 346">
          <a:extLst>
            <a:ext uri="{FF2B5EF4-FFF2-40B4-BE49-F238E27FC236}">
              <a16:creationId xmlns:a16="http://schemas.microsoft.com/office/drawing/2014/main" id="{B53070BB-6D76-454C-A41B-ADA6550E62A7}"/>
            </a:ext>
          </a:extLst>
        </xdr:cNvPr>
        <xdr:cNvSpPr/>
      </xdr:nvSpPr>
      <xdr:spPr>
        <a:xfrm>
          <a:off x="104267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76305</xdr:rowOff>
    </xdr:from>
    <xdr:to>
      <xdr:col>50</xdr:col>
      <xdr:colOff>114300</xdr:colOff>
      <xdr:row>57</xdr:row>
      <xdr:rowOff>107522</xdr:rowOff>
    </xdr:to>
    <xdr:cxnSp macro="">
      <xdr:nvCxnSpPr>
        <xdr:cNvPr id="348" name="直線コネクタ 347">
          <a:extLst>
            <a:ext uri="{FF2B5EF4-FFF2-40B4-BE49-F238E27FC236}">
              <a16:creationId xmlns:a16="http://schemas.microsoft.com/office/drawing/2014/main" id="{6792DF1B-95B5-44E1-BE22-EE1D24711DEF}"/>
            </a:ext>
          </a:extLst>
        </xdr:cNvPr>
        <xdr:cNvCxnSpPr/>
      </xdr:nvCxnSpPr>
      <xdr:spPr>
        <a:xfrm>
          <a:off x="8750300" y="9677505"/>
          <a:ext cx="889000" cy="20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134255</xdr:rowOff>
    </xdr:from>
    <xdr:to>
      <xdr:col>50</xdr:col>
      <xdr:colOff>165100</xdr:colOff>
      <xdr:row>57</xdr:row>
      <xdr:rowOff>64405</xdr:rowOff>
    </xdr:to>
    <xdr:sp macro="" textlink="">
      <xdr:nvSpPr>
        <xdr:cNvPr id="349" name="フローチャート: 判断 348">
          <a:extLst>
            <a:ext uri="{FF2B5EF4-FFF2-40B4-BE49-F238E27FC236}">
              <a16:creationId xmlns:a16="http://schemas.microsoft.com/office/drawing/2014/main" id="{2E9B296C-960C-4AA6-9031-A99D9E4E947B}"/>
            </a:ext>
          </a:extLst>
        </xdr:cNvPr>
        <xdr:cNvSpPr/>
      </xdr:nvSpPr>
      <xdr:spPr>
        <a:xfrm>
          <a:off x="9588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80932</xdr:rowOff>
    </xdr:from>
    <xdr:ext cx="534377" cy="259045"/>
    <xdr:sp macro="" textlink="">
      <xdr:nvSpPr>
        <xdr:cNvPr id="350" name="テキスト ボックス 349">
          <a:extLst>
            <a:ext uri="{FF2B5EF4-FFF2-40B4-BE49-F238E27FC236}">
              <a16:creationId xmlns:a16="http://schemas.microsoft.com/office/drawing/2014/main" id="{6FF705F9-7D80-457A-B4EA-EBFAAF8A1352}"/>
            </a:ext>
          </a:extLst>
        </xdr:cNvPr>
        <xdr:cNvSpPr txBox="1"/>
      </xdr:nvSpPr>
      <xdr:spPr>
        <a:xfrm>
          <a:off x="9372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76305</xdr:rowOff>
    </xdr:from>
    <xdr:to>
      <xdr:col>45</xdr:col>
      <xdr:colOff>177800</xdr:colOff>
      <xdr:row>57</xdr:row>
      <xdr:rowOff>92211</xdr:rowOff>
    </xdr:to>
    <xdr:cxnSp macro="">
      <xdr:nvCxnSpPr>
        <xdr:cNvPr id="351" name="直線コネクタ 350">
          <a:extLst>
            <a:ext uri="{FF2B5EF4-FFF2-40B4-BE49-F238E27FC236}">
              <a16:creationId xmlns:a16="http://schemas.microsoft.com/office/drawing/2014/main" id="{F132129C-6A70-444C-B77B-AE4F61828B37}"/>
            </a:ext>
          </a:extLst>
        </xdr:cNvPr>
        <xdr:cNvCxnSpPr/>
      </xdr:nvCxnSpPr>
      <xdr:spPr>
        <a:xfrm flipV="1">
          <a:off x="7861300" y="9677505"/>
          <a:ext cx="889000" cy="18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99616</xdr:rowOff>
    </xdr:from>
    <xdr:to>
      <xdr:col>46</xdr:col>
      <xdr:colOff>38100</xdr:colOff>
      <xdr:row>57</xdr:row>
      <xdr:rowOff>29766</xdr:rowOff>
    </xdr:to>
    <xdr:sp macro="" textlink="">
      <xdr:nvSpPr>
        <xdr:cNvPr id="352" name="フローチャート: 判断 351">
          <a:extLst>
            <a:ext uri="{FF2B5EF4-FFF2-40B4-BE49-F238E27FC236}">
              <a16:creationId xmlns:a16="http://schemas.microsoft.com/office/drawing/2014/main" id="{310BA3DC-11CF-44B8-B196-6BFE2724DC3B}"/>
            </a:ext>
          </a:extLst>
        </xdr:cNvPr>
        <xdr:cNvSpPr/>
      </xdr:nvSpPr>
      <xdr:spPr>
        <a:xfrm>
          <a:off x="8699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20893</xdr:rowOff>
    </xdr:from>
    <xdr:ext cx="534377" cy="259045"/>
    <xdr:sp macro="" textlink="">
      <xdr:nvSpPr>
        <xdr:cNvPr id="353" name="テキスト ボックス 352">
          <a:extLst>
            <a:ext uri="{FF2B5EF4-FFF2-40B4-BE49-F238E27FC236}">
              <a16:creationId xmlns:a16="http://schemas.microsoft.com/office/drawing/2014/main" id="{29D0706C-3E1C-4242-A64B-8CC975BAAD78}"/>
            </a:ext>
          </a:extLst>
        </xdr:cNvPr>
        <xdr:cNvSpPr txBox="1"/>
      </xdr:nvSpPr>
      <xdr:spPr>
        <a:xfrm>
          <a:off x="8483111" y="97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101263</xdr:rowOff>
    </xdr:from>
    <xdr:to>
      <xdr:col>41</xdr:col>
      <xdr:colOff>50800</xdr:colOff>
      <xdr:row>57</xdr:row>
      <xdr:rowOff>92211</xdr:rowOff>
    </xdr:to>
    <xdr:cxnSp macro="">
      <xdr:nvCxnSpPr>
        <xdr:cNvPr id="354" name="直線コネクタ 353">
          <a:extLst>
            <a:ext uri="{FF2B5EF4-FFF2-40B4-BE49-F238E27FC236}">
              <a16:creationId xmlns:a16="http://schemas.microsoft.com/office/drawing/2014/main" id="{AFA94CD5-CF3D-4128-B309-5A9CA96AE19F}"/>
            </a:ext>
          </a:extLst>
        </xdr:cNvPr>
        <xdr:cNvCxnSpPr/>
      </xdr:nvCxnSpPr>
      <xdr:spPr>
        <a:xfrm>
          <a:off x="6972300" y="9702463"/>
          <a:ext cx="889000" cy="16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125686</xdr:rowOff>
    </xdr:from>
    <xdr:to>
      <xdr:col>41</xdr:col>
      <xdr:colOff>101600</xdr:colOff>
      <xdr:row>57</xdr:row>
      <xdr:rowOff>55836</xdr:rowOff>
    </xdr:to>
    <xdr:sp macro="" textlink="">
      <xdr:nvSpPr>
        <xdr:cNvPr id="355" name="フローチャート: 判断 354">
          <a:extLst>
            <a:ext uri="{FF2B5EF4-FFF2-40B4-BE49-F238E27FC236}">
              <a16:creationId xmlns:a16="http://schemas.microsoft.com/office/drawing/2014/main" id="{7BE504DB-820D-4B6C-986F-96AE96757640}"/>
            </a:ext>
          </a:extLst>
        </xdr:cNvPr>
        <xdr:cNvSpPr/>
      </xdr:nvSpPr>
      <xdr:spPr>
        <a:xfrm>
          <a:off x="7810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72363</xdr:rowOff>
    </xdr:from>
    <xdr:ext cx="534377" cy="259045"/>
    <xdr:sp macro="" textlink="">
      <xdr:nvSpPr>
        <xdr:cNvPr id="356" name="テキスト ボックス 355">
          <a:extLst>
            <a:ext uri="{FF2B5EF4-FFF2-40B4-BE49-F238E27FC236}">
              <a16:creationId xmlns:a16="http://schemas.microsoft.com/office/drawing/2014/main" id="{DCD7673F-2657-488A-A0D1-8A8304E1F63D}"/>
            </a:ext>
          </a:extLst>
        </xdr:cNvPr>
        <xdr:cNvSpPr txBox="1"/>
      </xdr:nvSpPr>
      <xdr:spPr>
        <a:xfrm>
          <a:off x="7594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7" name="フローチャート: 判断 356">
          <a:extLst>
            <a:ext uri="{FF2B5EF4-FFF2-40B4-BE49-F238E27FC236}">
              <a16:creationId xmlns:a16="http://schemas.microsoft.com/office/drawing/2014/main" id="{880E5121-D616-4905-A808-052324A38B83}"/>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8" name="テキスト ボックス 357">
          <a:extLst>
            <a:ext uri="{FF2B5EF4-FFF2-40B4-BE49-F238E27FC236}">
              <a16:creationId xmlns:a16="http://schemas.microsoft.com/office/drawing/2014/main" id="{F0BD12B1-72CE-4DF0-A6F1-29628A389BA8}"/>
            </a:ext>
          </a:extLst>
        </xdr:cNvPr>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75316E8F-1DE5-4669-8F16-3655A76ECEAD}"/>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43989984-926A-4E59-A700-CA11327F2596}"/>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BFFF45C2-24BC-4F89-B07A-5131C707B4E9}"/>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3D42AFB2-AE00-474C-B4A3-32A19D238AFD}"/>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2A146BC5-7998-4C14-8820-E04CDC92DE61}"/>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84314</xdr:rowOff>
    </xdr:from>
    <xdr:to>
      <xdr:col>55</xdr:col>
      <xdr:colOff>50800</xdr:colOff>
      <xdr:row>58</xdr:row>
      <xdr:rowOff>14464</xdr:rowOff>
    </xdr:to>
    <xdr:sp macro="" textlink="">
      <xdr:nvSpPr>
        <xdr:cNvPr id="364" name="楕円 363">
          <a:extLst>
            <a:ext uri="{FF2B5EF4-FFF2-40B4-BE49-F238E27FC236}">
              <a16:creationId xmlns:a16="http://schemas.microsoft.com/office/drawing/2014/main" id="{7942AE5E-7113-440A-AD9A-58E0BB60388C}"/>
            </a:ext>
          </a:extLst>
        </xdr:cNvPr>
        <xdr:cNvSpPr/>
      </xdr:nvSpPr>
      <xdr:spPr>
        <a:xfrm>
          <a:off x="10426700" y="985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170691</xdr:rowOff>
    </xdr:from>
    <xdr:ext cx="534377" cy="259045"/>
    <xdr:sp macro="" textlink="">
      <xdr:nvSpPr>
        <xdr:cNvPr id="365" name="普通建設事業費該当値テキスト">
          <a:extLst>
            <a:ext uri="{FF2B5EF4-FFF2-40B4-BE49-F238E27FC236}">
              <a16:creationId xmlns:a16="http://schemas.microsoft.com/office/drawing/2014/main" id="{874D019E-DB6A-4890-A676-43D3663BC1BA}"/>
            </a:ext>
          </a:extLst>
        </xdr:cNvPr>
        <xdr:cNvSpPr txBox="1"/>
      </xdr:nvSpPr>
      <xdr:spPr>
        <a:xfrm>
          <a:off x="10528300" y="977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56722</xdr:rowOff>
    </xdr:from>
    <xdr:to>
      <xdr:col>50</xdr:col>
      <xdr:colOff>165100</xdr:colOff>
      <xdr:row>57</xdr:row>
      <xdr:rowOff>158322</xdr:rowOff>
    </xdr:to>
    <xdr:sp macro="" textlink="">
      <xdr:nvSpPr>
        <xdr:cNvPr id="366" name="楕円 365">
          <a:extLst>
            <a:ext uri="{FF2B5EF4-FFF2-40B4-BE49-F238E27FC236}">
              <a16:creationId xmlns:a16="http://schemas.microsoft.com/office/drawing/2014/main" id="{FF5094FD-894B-4EB0-99AD-66412E937A00}"/>
            </a:ext>
          </a:extLst>
        </xdr:cNvPr>
        <xdr:cNvSpPr/>
      </xdr:nvSpPr>
      <xdr:spPr>
        <a:xfrm>
          <a:off x="9588500" y="982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149449</xdr:rowOff>
    </xdr:from>
    <xdr:ext cx="534377" cy="259045"/>
    <xdr:sp macro="" textlink="">
      <xdr:nvSpPr>
        <xdr:cNvPr id="367" name="テキスト ボックス 366">
          <a:extLst>
            <a:ext uri="{FF2B5EF4-FFF2-40B4-BE49-F238E27FC236}">
              <a16:creationId xmlns:a16="http://schemas.microsoft.com/office/drawing/2014/main" id="{928846CF-7F31-47F5-BBBD-1CE023B4F138}"/>
            </a:ext>
          </a:extLst>
        </xdr:cNvPr>
        <xdr:cNvSpPr txBox="1"/>
      </xdr:nvSpPr>
      <xdr:spPr>
        <a:xfrm>
          <a:off x="9372111" y="99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25505</xdr:rowOff>
    </xdr:from>
    <xdr:to>
      <xdr:col>46</xdr:col>
      <xdr:colOff>38100</xdr:colOff>
      <xdr:row>56</xdr:row>
      <xdr:rowOff>127105</xdr:rowOff>
    </xdr:to>
    <xdr:sp macro="" textlink="">
      <xdr:nvSpPr>
        <xdr:cNvPr id="368" name="楕円 367">
          <a:extLst>
            <a:ext uri="{FF2B5EF4-FFF2-40B4-BE49-F238E27FC236}">
              <a16:creationId xmlns:a16="http://schemas.microsoft.com/office/drawing/2014/main" id="{C9FC93BD-0FB4-498E-8DC8-57222B03C5CE}"/>
            </a:ext>
          </a:extLst>
        </xdr:cNvPr>
        <xdr:cNvSpPr/>
      </xdr:nvSpPr>
      <xdr:spPr>
        <a:xfrm>
          <a:off x="8699500" y="962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143632</xdr:rowOff>
    </xdr:from>
    <xdr:ext cx="534377" cy="259045"/>
    <xdr:sp macro="" textlink="">
      <xdr:nvSpPr>
        <xdr:cNvPr id="369" name="テキスト ボックス 368">
          <a:extLst>
            <a:ext uri="{FF2B5EF4-FFF2-40B4-BE49-F238E27FC236}">
              <a16:creationId xmlns:a16="http://schemas.microsoft.com/office/drawing/2014/main" id="{8A8712F9-C3DB-4E28-9CDF-B33418954B92}"/>
            </a:ext>
          </a:extLst>
        </xdr:cNvPr>
        <xdr:cNvSpPr txBox="1"/>
      </xdr:nvSpPr>
      <xdr:spPr>
        <a:xfrm>
          <a:off x="8483111" y="940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41411</xdr:rowOff>
    </xdr:from>
    <xdr:to>
      <xdr:col>41</xdr:col>
      <xdr:colOff>101600</xdr:colOff>
      <xdr:row>57</xdr:row>
      <xdr:rowOff>143011</xdr:rowOff>
    </xdr:to>
    <xdr:sp macro="" textlink="">
      <xdr:nvSpPr>
        <xdr:cNvPr id="370" name="楕円 369">
          <a:extLst>
            <a:ext uri="{FF2B5EF4-FFF2-40B4-BE49-F238E27FC236}">
              <a16:creationId xmlns:a16="http://schemas.microsoft.com/office/drawing/2014/main" id="{DD90BE4B-A0BB-4794-AB98-F7451700A01A}"/>
            </a:ext>
          </a:extLst>
        </xdr:cNvPr>
        <xdr:cNvSpPr/>
      </xdr:nvSpPr>
      <xdr:spPr>
        <a:xfrm>
          <a:off x="7810500" y="981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134138</xdr:rowOff>
    </xdr:from>
    <xdr:ext cx="534377" cy="259045"/>
    <xdr:sp macro="" textlink="">
      <xdr:nvSpPr>
        <xdr:cNvPr id="371" name="テキスト ボックス 370">
          <a:extLst>
            <a:ext uri="{FF2B5EF4-FFF2-40B4-BE49-F238E27FC236}">
              <a16:creationId xmlns:a16="http://schemas.microsoft.com/office/drawing/2014/main" id="{5C4F98DC-C19D-4838-B67F-A31982069314}"/>
            </a:ext>
          </a:extLst>
        </xdr:cNvPr>
        <xdr:cNvSpPr txBox="1"/>
      </xdr:nvSpPr>
      <xdr:spPr>
        <a:xfrm>
          <a:off x="7594111" y="990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50463</xdr:rowOff>
    </xdr:from>
    <xdr:to>
      <xdr:col>36</xdr:col>
      <xdr:colOff>165100</xdr:colOff>
      <xdr:row>56</xdr:row>
      <xdr:rowOff>152063</xdr:rowOff>
    </xdr:to>
    <xdr:sp macro="" textlink="">
      <xdr:nvSpPr>
        <xdr:cNvPr id="372" name="楕円 371">
          <a:extLst>
            <a:ext uri="{FF2B5EF4-FFF2-40B4-BE49-F238E27FC236}">
              <a16:creationId xmlns:a16="http://schemas.microsoft.com/office/drawing/2014/main" id="{C1457C53-F9DC-417A-A695-C8C0968D5C0D}"/>
            </a:ext>
          </a:extLst>
        </xdr:cNvPr>
        <xdr:cNvSpPr/>
      </xdr:nvSpPr>
      <xdr:spPr>
        <a:xfrm>
          <a:off x="6921500" y="965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143190</xdr:rowOff>
    </xdr:from>
    <xdr:ext cx="534377" cy="259045"/>
    <xdr:sp macro="" textlink="">
      <xdr:nvSpPr>
        <xdr:cNvPr id="373" name="テキスト ボックス 372">
          <a:extLst>
            <a:ext uri="{FF2B5EF4-FFF2-40B4-BE49-F238E27FC236}">
              <a16:creationId xmlns:a16="http://schemas.microsoft.com/office/drawing/2014/main" id="{8E941205-B969-4111-B85F-16221A148D71}"/>
            </a:ext>
          </a:extLst>
        </xdr:cNvPr>
        <xdr:cNvSpPr txBox="1"/>
      </xdr:nvSpPr>
      <xdr:spPr>
        <a:xfrm>
          <a:off x="6705111" y="974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1A520AAE-C7EE-46BF-8FB4-461474E53E48}"/>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8C6EDF18-D177-4D9D-88F8-ED2FC1EE1328}"/>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37AB570-4419-4523-A8AC-701991F8968A}"/>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C2AAAE13-F68D-4AFE-9877-525613EEA115}"/>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D43629B1-9D4A-409B-9F8D-07D0B8A9D48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C4B40881-734E-4699-86F0-EAD43AC7154B}"/>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C1330002-325F-4973-AB6C-6BFA0D526FC1}"/>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8412D6FF-8569-4B74-93B0-D6F23C7CA747}"/>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B8588E7B-6838-4A62-B7AA-B3499C918414}"/>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87D1B6AF-6A8A-4DA2-8F46-E7EAB4ACC4DD}"/>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6AC790C1-D0F8-425F-BEBA-4F503AD678F4}"/>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5B80CBFA-CB25-44A3-A96D-B2F45386A8E6}"/>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5E6A8D4F-83F8-4AA0-8934-D11463D5D23B}"/>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6DD4C150-F682-4648-BB2A-6E19DC08F528}"/>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86AA6B07-51C2-4E1D-BD64-ECD8856510C1}"/>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1F402ABD-F10D-4CC0-9BF8-124EEB6E1ED4}"/>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CAFCED3-4D44-4BA4-9381-58C17ECDE14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2081EF45-A219-427C-951D-435FD0C49CA6}"/>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C48364C0-4F55-487E-8D57-7FC4CF59E154}"/>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4D98505A-F25D-4E44-9905-2E0FDA6ACCF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2D758FC7-AD47-4746-B4CE-D2372BF2335D}"/>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BF8753E-CF70-4161-A44E-2091E02F53BE}"/>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CEB6CC07-3C04-4925-9CA8-3174BD4174CA}"/>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158090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83A0CC1C-7A78-4849-AB51-AD27335881C2}"/>
            </a:ext>
          </a:extLst>
        </xdr:cNvPr>
        <xdr:cNvCxnSpPr/>
      </xdr:nvCxnSpPr>
      <xdr:spPr>
        <a:xfrm flipV="1">
          <a:off x="10475595" y="11988140"/>
          <a:ext cx="1270" cy="1600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D65BA530-C603-4025-A175-9B1220E7CEC1}"/>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7FB8C310-AA5F-4790-AAC0-6AA5CCE1AE8F}"/>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104767</xdr:rowOff>
    </xdr:from>
    <xdr:ext cx="599010" cy="259045"/>
    <xdr:sp macro="" textlink="">
      <xdr:nvSpPr>
        <xdr:cNvPr id="400" name="普通建設事業費 （ うち新規整備　）最大値テキスト">
          <a:extLst>
            <a:ext uri="{FF2B5EF4-FFF2-40B4-BE49-F238E27FC236}">
              <a16:creationId xmlns:a16="http://schemas.microsoft.com/office/drawing/2014/main" id="{700D0EDE-99A1-4940-8F0C-A8B15946C539}"/>
            </a:ext>
          </a:extLst>
        </xdr:cNvPr>
        <xdr:cNvSpPr txBox="1"/>
      </xdr:nvSpPr>
      <xdr:spPr>
        <a:xfrm>
          <a:off x="10528300" y="117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158090</xdr:rowOff>
    </xdr:from>
    <xdr:to>
      <xdr:col>55</xdr:col>
      <xdr:colOff>88900</xdr:colOff>
      <xdr:row>69</xdr:row>
      <xdr:rowOff>158090</xdr:rowOff>
    </xdr:to>
    <xdr:cxnSp macro="">
      <xdr:nvCxnSpPr>
        <xdr:cNvPr id="401" name="直線コネクタ 400">
          <a:extLst>
            <a:ext uri="{FF2B5EF4-FFF2-40B4-BE49-F238E27FC236}">
              <a16:creationId xmlns:a16="http://schemas.microsoft.com/office/drawing/2014/main" id="{2EF98940-B542-4D63-84A2-2351454BDFF1}"/>
            </a:ext>
          </a:extLst>
        </xdr:cNvPr>
        <xdr:cNvCxnSpPr/>
      </xdr:nvCxnSpPr>
      <xdr:spPr>
        <a:xfrm>
          <a:off x="10388600" y="1198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136423</xdr:rowOff>
    </xdr:from>
    <xdr:to>
      <xdr:col>55</xdr:col>
      <xdr:colOff>0</xdr:colOff>
      <xdr:row>79</xdr:row>
      <xdr:rowOff>30823</xdr:rowOff>
    </xdr:to>
    <xdr:cxnSp macro="">
      <xdr:nvCxnSpPr>
        <xdr:cNvPr id="402" name="直線コネクタ 401">
          <a:extLst>
            <a:ext uri="{FF2B5EF4-FFF2-40B4-BE49-F238E27FC236}">
              <a16:creationId xmlns:a16="http://schemas.microsoft.com/office/drawing/2014/main" id="{3D69939C-C2DE-4192-8148-BFAE8715E7AF}"/>
            </a:ext>
          </a:extLst>
        </xdr:cNvPr>
        <xdr:cNvCxnSpPr/>
      </xdr:nvCxnSpPr>
      <xdr:spPr>
        <a:xfrm>
          <a:off x="9639300" y="13509523"/>
          <a:ext cx="838200" cy="6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109402</xdr:rowOff>
    </xdr:from>
    <xdr:ext cx="534377" cy="259045"/>
    <xdr:sp macro="" textlink="">
      <xdr:nvSpPr>
        <xdr:cNvPr id="403" name="普通建設事業費 （ うち新規整備　）平均値テキスト">
          <a:extLst>
            <a:ext uri="{FF2B5EF4-FFF2-40B4-BE49-F238E27FC236}">
              <a16:creationId xmlns:a16="http://schemas.microsoft.com/office/drawing/2014/main" id="{7A04C512-C436-43BB-8B3B-5553C780ECC3}"/>
            </a:ext>
          </a:extLst>
        </xdr:cNvPr>
        <xdr:cNvSpPr txBox="1"/>
      </xdr:nvSpPr>
      <xdr:spPr>
        <a:xfrm>
          <a:off x="10528300" y="13139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86525</xdr:rowOff>
    </xdr:from>
    <xdr:to>
      <xdr:col>55</xdr:col>
      <xdr:colOff>50800</xdr:colOff>
      <xdr:row>78</xdr:row>
      <xdr:rowOff>16675</xdr:rowOff>
    </xdr:to>
    <xdr:sp macro="" textlink="">
      <xdr:nvSpPr>
        <xdr:cNvPr id="404" name="フローチャート: 判断 403">
          <a:extLst>
            <a:ext uri="{FF2B5EF4-FFF2-40B4-BE49-F238E27FC236}">
              <a16:creationId xmlns:a16="http://schemas.microsoft.com/office/drawing/2014/main" id="{33D9C00C-6A3B-4222-97A0-89128E42D799}"/>
            </a:ext>
          </a:extLst>
        </xdr:cNvPr>
        <xdr:cNvSpPr/>
      </xdr:nvSpPr>
      <xdr:spPr>
        <a:xfrm>
          <a:off x="10426700" y="1328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103226</xdr:rowOff>
    </xdr:from>
    <xdr:to>
      <xdr:col>50</xdr:col>
      <xdr:colOff>114300</xdr:colOff>
      <xdr:row>78</xdr:row>
      <xdr:rowOff>136423</xdr:rowOff>
    </xdr:to>
    <xdr:cxnSp macro="">
      <xdr:nvCxnSpPr>
        <xdr:cNvPr id="405" name="直線コネクタ 404">
          <a:extLst>
            <a:ext uri="{FF2B5EF4-FFF2-40B4-BE49-F238E27FC236}">
              <a16:creationId xmlns:a16="http://schemas.microsoft.com/office/drawing/2014/main" id="{BD56A1EA-9ED6-41F4-A93A-D352EEA127F3}"/>
            </a:ext>
          </a:extLst>
        </xdr:cNvPr>
        <xdr:cNvCxnSpPr/>
      </xdr:nvCxnSpPr>
      <xdr:spPr>
        <a:xfrm>
          <a:off x="8750300" y="13476326"/>
          <a:ext cx="889000" cy="3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157620</xdr:rowOff>
    </xdr:from>
    <xdr:to>
      <xdr:col>50</xdr:col>
      <xdr:colOff>165100</xdr:colOff>
      <xdr:row>78</xdr:row>
      <xdr:rowOff>87770</xdr:rowOff>
    </xdr:to>
    <xdr:sp macro="" textlink="">
      <xdr:nvSpPr>
        <xdr:cNvPr id="406" name="フローチャート: 判断 405">
          <a:extLst>
            <a:ext uri="{FF2B5EF4-FFF2-40B4-BE49-F238E27FC236}">
              <a16:creationId xmlns:a16="http://schemas.microsoft.com/office/drawing/2014/main" id="{5F0A00B2-BC86-4CEE-A669-BE5CE018D718}"/>
            </a:ext>
          </a:extLst>
        </xdr:cNvPr>
        <xdr:cNvSpPr/>
      </xdr:nvSpPr>
      <xdr:spPr>
        <a:xfrm>
          <a:off x="9588500" y="1335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104297</xdr:rowOff>
    </xdr:from>
    <xdr:ext cx="534377" cy="259045"/>
    <xdr:sp macro="" textlink="">
      <xdr:nvSpPr>
        <xdr:cNvPr id="407" name="テキスト ボックス 406">
          <a:extLst>
            <a:ext uri="{FF2B5EF4-FFF2-40B4-BE49-F238E27FC236}">
              <a16:creationId xmlns:a16="http://schemas.microsoft.com/office/drawing/2014/main" id="{E9A11467-A7C6-4DB0-8AE3-8886468ADE28}"/>
            </a:ext>
          </a:extLst>
        </xdr:cNvPr>
        <xdr:cNvSpPr txBox="1"/>
      </xdr:nvSpPr>
      <xdr:spPr>
        <a:xfrm>
          <a:off x="9372111" y="1313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103226</xdr:rowOff>
    </xdr:from>
    <xdr:to>
      <xdr:col>45</xdr:col>
      <xdr:colOff>177800</xdr:colOff>
      <xdr:row>78</xdr:row>
      <xdr:rowOff>171348</xdr:rowOff>
    </xdr:to>
    <xdr:cxnSp macro="">
      <xdr:nvCxnSpPr>
        <xdr:cNvPr id="408" name="直線コネクタ 407">
          <a:extLst>
            <a:ext uri="{FF2B5EF4-FFF2-40B4-BE49-F238E27FC236}">
              <a16:creationId xmlns:a16="http://schemas.microsoft.com/office/drawing/2014/main" id="{F271DE5F-68DD-4FCA-B295-A32F2633A522}"/>
            </a:ext>
          </a:extLst>
        </xdr:cNvPr>
        <xdr:cNvCxnSpPr/>
      </xdr:nvCxnSpPr>
      <xdr:spPr>
        <a:xfrm flipV="1">
          <a:off x="7861300" y="13476326"/>
          <a:ext cx="889000" cy="6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123140</xdr:rowOff>
    </xdr:from>
    <xdr:to>
      <xdr:col>46</xdr:col>
      <xdr:colOff>38100</xdr:colOff>
      <xdr:row>78</xdr:row>
      <xdr:rowOff>53290</xdr:rowOff>
    </xdr:to>
    <xdr:sp macro="" textlink="">
      <xdr:nvSpPr>
        <xdr:cNvPr id="409" name="フローチャート: 判断 408">
          <a:extLst>
            <a:ext uri="{FF2B5EF4-FFF2-40B4-BE49-F238E27FC236}">
              <a16:creationId xmlns:a16="http://schemas.microsoft.com/office/drawing/2014/main" id="{1A47348E-F6FD-4634-AA84-608846A5260E}"/>
            </a:ext>
          </a:extLst>
        </xdr:cNvPr>
        <xdr:cNvSpPr/>
      </xdr:nvSpPr>
      <xdr:spPr>
        <a:xfrm>
          <a:off x="8699500" y="133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69817</xdr:rowOff>
    </xdr:from>
    <xdr:ext cx="534377" cy="259045"/>
    <xdr:sp macro="" textlink="">
      <xdr:nvSpPr>
        <xdr:cNvPr id="410" name="テキスト ボックス 409">
          <a:extLst>
            <a:ext uri="{FF2B5EF4-FFF2-40B4-BE49-F238E27FC236}">
              <a16:creationId xmlns:a16="http://schemas.microsoft.com/office/drawing/2014/main" id="{0A637D3E-4B23-43C2-A54B-6CD514F0FA99}"/>
            </a:ext>
          </a:extLst>
        </xdr:cNvPr>
        <xdr:cNvSpPr txBox="1"/>
      </xdr:nvSpPr>
      <xdr:spPr>
        <a:xfrm>
          <a:off x="8483111" y="131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165938</xdr:rowOff>
    </xdr:from>
    <xdr:to>
      <xdr:col>41</xdr:col>
      <xdr:colOff>50800</xdr:colOff>
      <xdr:row>78</xdr:row>
      <xdr:rowOff>171348</xdr:rowOff>
    </xdr:to>
    <xdr:cxnSp macro="">
      <xdr:nvCxnSpPr>
        <xdr:cNvPr id="411" name="直線コネクタ 410">
          <a:extLst>
            <a:ext uri="{FF2B5EF4-FFF2-40B4-BE49-F238E27FC236}">
              <a16:creationId xmlns:a16="http://schemas.microsoft.com/office/drawing/2014/main" id="{7975FAE5-8BEA-4798-BE3E-C3850584A537}"/>
            </a:ext>
          </a:extLst>
        </xdr:cNvPr>
        <xdr:cNvCxnSpPr/>
      </xdr:nvCxnSpPr>
      <xdr:spPr>
        <a:xfrm>
          <a:off x="6972300" y="12853238"/>
          <a:ext cx="889000" cy="69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160871</xdr:rowOff>
    </xdr:from>
    <xdr:to>
      <xdr:col>41</xdr:col>
      <xdr:colOff>101600</xdr:colOff>
      <xdr:row>78</xdr:row>
      <xdr:rowOff>91021</xdr:rowOff>
    </xdr:to>
    <xdr:sp macro="" textlink="">
      <xdr:nvSpPr>
        <xdr:cNvPr id="412" name="フローチャート: 判断 411">
          <a:extLst>
            <a:ext uri="{FF2B5EF4-FFF2-40B4-BE49-F238E27FC236}">
              <a16:creationId xmlns:a16="http://schemas.microsoft.com/office/drawing/2014/main" id="{D1F7D70A-AA42-48A6-B4BC-7A25899AFCA7}"/>
            </a:ext>
          </a:extLst>
        </xdr:cNvPr>
        <xdr:cNvSpPr/>
      </xdr:nvSpPr>
      <xdr:spPr>
        <a:xfrm>
          <a:off x="7810500" y="1336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107548</xdr:rowOff>
    </xdr:from>
    <xdr:ext cx="534377" cy="259045"/>
    <xdr:sp macro="" textlink="">
      <xdr:nvSpPr>
        <xdr:cNvPr id="413" name="テキスト ボックス 412">
          <a:extLst>
            <a:ext uri="{FF2B5EF4-FFF2-40B4-BE49-F238E27FC236}">
              <a16:creationId xmlns:a16="http://schemas.microsoft.com/office/drawing/2014/main" id="{D087A16B-7BBC-4A59-B505-272DCC5F0927}"/>
            </a:ext>
          </a:extLst>
        </xdr:cNvPr>
        <xdr:cNvSpPr txBox="1"/>
      </xdr:nvSpPr>
      <xdr:spPr>
        <a:xfrm>
          <a:off x="7594111" y="1313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166091</xdr:rowOff>
    </xdr:from>
    <xdr:to>
      <xdr:col>36</xdr:col>
      <xdr:colOff>165100</xdr:colOff>
      <xdr:row>76</xdr:row>
      <xdr:rowOff>96241</xdr:rowOff>
    </xdr:to>
    <xdr:sp macro="" textlink="">
      <xdr:nvSpPr>
        <xdr:cNvPr id="414" name="フローチャート: 判断 413">
          <a:extLst>
            <a:ext uri="{FF2B5EF4-FFF2-40B4-BE49-F238E27FC236}">
              <a16:creationId xmlns:a16="http://schemas.microsoft.com/office/drawing/2014/main" id="{0E2EA56A-E856-45F3-8846-D5FDD9CB6FDE}"/>
            </a:ext>
          </a:extLst>
        </xdr:cNvPr>
        <xdr:cNvSpPr/>
      </xdr:nvSpPr>
      <xdr:spPr>
        <a:xfrm>
          <a:off x="6921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87368</xdr:rowOff>
    </xdr:from>
    <xdr:ext cx="534377" cy="259045"/>
    <xdr:sp macro="" textlink="">
      <xdr:nvSpPr>
        <xdr:cNvPr id="415" name="テキスト ボックス 414">
          <a:extLst>
            <a:ext uri="{FF2B5EF4-FFF2-40B4-BE49-F238E27FC236}">
              <a16:creationId xmlns:a16="http://schemas.microsoft.com/office/drawing/2014/main" id="{4CDFA1D1-4BB0-4995-B8A9-876D6DCBA927}"/>
            </a:ext>
          </a:extLst>
        </xdr:cNvPr>
        <xdr:cNvSpPr txBox="1"/>
      </xdr:nvSpPr>
      <xdr:spPr>
        <a:xfrm>
          <a:off x="6705111" y="1311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FC0F4F8A-A3FA-413F-8BBC-AFD173D4DCD9}"/>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D0552B79-E227-4C41-89B9-5BA4C9AE9C05}"/>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4D088E31-44EE-4BE4-B741-627859A862ED}"/>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827FF0A2-8A26-41FA-9F93-4EE5BB62AEC4}"/>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FE540CB4-DC8F-45B2-9921-116036092EEA}"/>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151473</xdr:rowOff>
    </xdr:from>
    <xdr:to>
      <xdr:col>55</xdr:col>
      <xdr:colOff>50800</xdr:colOff>
      <xdr:row>79</xdr:row>
      <xdr:rowOff>81623</xdr:rowOff>
    </xdr:to>
    <xdr:sp macro="" textlink="">
      <xdr:nvSpPr>
        <xdr:cNvPr id="421" name="楕円 420">
          <a:extLst>
            <a:ext uri="{FF2B5EF4-FFF2-40B4-BE49-F238E27FC236}">
              <a16:creationId xmlns:a16="http://schemas.microsoft.com/office/drawing/2014/main" id="{AAB9A052-0D84-42F7-A3F2-B5224993F6AE}"/>
            </a:ext>
          </a:extLst>
        </xdr:cNvPr>
        <xdr:cNvSpPr/>
      </xdr:nvSpPr>
      <xdr:spPr>
        <a:xfrm>
          <a:off x="10426700" y="1352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66400</xdr:rowOff>
    </xdr:from>
    <xdr:ext cx="469744" cy="259045"/>
    <xdr:sp macro="" textlink="">
      <xdr:nvSpPr>
        <xdr:cNvPr id="422" name="普通建設事業費 （ うち新規整備　）該当値テキスト">
          <a:extLst>
            <a:ext uri="{FF2B5EF4-FFF2-40B4-BE49-F238E27FC236}">
              <a16:creationId xmlns:a16="http://schemas.microsoft.com/office/drawing/2014/main" id="{70ABEAF5-722C-45D8-B627-8738BB11BDD9}"/>
            </a:ext>
          </a:extLst>
        </xdr:cNvPr>
        <xdr:cNvSpPr txBox="1"/>
      </xdr:nvSpPr>
      <xdr:spPr>
        <a:xfrm>
          <a:off x="10528300" y="1343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85623</xdr:rowOff>
    </xdr:from>
    <xdr:to>
      <xdr:col>50</xdr:col>
      <xdr:colOff>165100</xdr:colOff>
      <xdr:row>79</xdr:row>
      <xdr:rowOff>15773</xdr:rowOff>
    </xdr:to>
    <xdr:sp macro="" textlink="">
      <xdr:nvSpPr>
        <xdr:cNvPr id="423" name="楕円 422">
          <a:extLst>
            <a:ext uri="{FF2B5EF4-FFF2-40B4-BE49-F238E27FC236}">
              <a16:creationId xmlns:a16="http://schemas.microsoft.com/office/drawing/2014/main" id="{9DB1E382-4D14-4E17-AEE7-A2C8377B63F4}"/>
            </a:ext>
          </a:extLst>
        </xdr:cNvPr>
        <xdr:cNvSpPr/>
      </xdr:nvSpPr>
      <xdr:spPr>
        <a:xfrm>
          <a:off x="9588500" y="1345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6900</xdr:rowOff>
    </xdr:from>
    <xdr:ext cx="469744" cy="259045"/>
    <xdr:sp macro="" textlink="">
      <xdr:nvSpPr>
        <xdr:cNvPr id="424" name="テキスト ボックス 423">
          <a:extLst>
            <a:ext uri="{FF2B5EF4-FFF2-40B4-BE49-F238E27FC236}">
              <a16:creationId xmlns:a16="http://schemas.microsoft.com/office/drawing/2014/main" id="{D5193383-7AEE-4023-86DC-62591C5B7592}"/>
            </a:ext>
          </a:extLst>
        </xdr:cNvPr>
        <xdr:cNvSpPr txBox="1"/>
      </xdr:nvSpPr>
      <xdr:spPr>
        <a:xfrm>
          <a:off x="9404428" y="1355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52426</xdr:rowOff>
    </xdr:from>
    <xdr:to>
      <xdr:col>46</xdr:col>
      <xdr:colOff>38100</xdr:colOff>
      <xdr:row>78</xdr:row>
      <xdr:rowOff>154026</xdr:rowOff>
    </xdr:to>
    <xdr:sp macro="" textlink="">
      <xdr:nvSpPr>
        <xdr:cNvPr id="425" name="楕円 424">
          <a:extLst>
            <a:ext uri="{FF2B5EF4-FFF2-40B4-BE49-F238E27FC236}">
              <a16:creationId xmlns:a16="http://schemas.microsoft.com/office/drawing/2014/main" id="{DF8DC9D4-7D9E-4EE1-B249-5C3F929BCAC6}"/>
            </a:ext>
          </a:extLst>
        </xdr:cNvPr>
        <xdr:cNvSpPr/>
      </xdr:nvSpPr>
      <xdr:spPr>
        <a:xfrm>
          <a:off x="8699500" y="1342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145153</xdr:rowOff>
    </xdr:from>
    <xdr:ext cx="469744" cy="259045"/>
    <xdr:sp macro="" textlink="">
      <xdr:nvSpPr>
        <xdr:cNvPr id="426" name="テキスト ボックス 425">
          <a:extLst>
            <a:ext uri="{FF2B5EF4-FFF2-40B4-BE49-F238E27FC236}">
              <a16:creationId xmlns:a16="http://schemas.microsoft.com/office/drawing/2014/main" id="{C50FB211-0A7D-4656-B1B6-E4D58775FC16}"/>
            </a:ext>
          </a:extLst>
        </xdr:cNvPr>
        <xdr:cNvSpPr txBox="1"/>
      </xdr:nvSpPr>
      <xdr:spPr>
        <a:xfrm>
          <a:off x="8515428" y="1351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120548</xdr:rowOff>
    </xdr:from>
    <xdr:to>
      <xdr:col>41</xdr:col>
      <xdr:colOff>101600</xdr:colOff>
      <xdr:row>79</xdr:row>
      <xdr:rowOff>50698</xdr:rowOff>
    </xdr:to>
    <xdr:sp macro="" textlink="">
      <xdr:nvSpPr>
        <xdr:cNvPr id="427" name="楕円 426">
          <a:extLst>
            <a:ext uri="{FF2B5EF4-FFF2-40B4-BE49-F238E27FC236}">
              <a16:creationId xmlns:a16="http://schemas.microsoft.com/office/drawing/2014/main" id="{9B070B01-4259-4237-BE07-42A354634406}"/>
            </a:ext>
          </a:extLst>
        </xdr:cNvPr>
        <xdr:cNvSpPr/>
      </xdr:nvSpPr>
      <xdr:spPr>
        <a:xfrm>
          <a:off x="7810500" y="1349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41825</xdr:rowOff>
    </xdr:from>
    <xdr:ext cx="469744" cy="259045"/>
    <xdr:sp macro="" textlink="">
      <xdr:nvSpPr>
        <xdr:cNvPr id="428" name="テキスト ボックス 427">
          <a:extLst>
            <a:ext uri="{FF2B5EF4-FFF2-40B4-BE49-F238E27FC236}">
              <a16:creationId xmlns:a16="http://schemas.microsoft.com/office/drawing/2014/main" id="{B591E7CD-DCBF-4D15-B50E-7CEAF9BF9E00}"/>
            </a:ext>
          </a:extLst>
        </xdr:cNvPr>
        <xdr:cNvSpPr txBox="1"/>
      </xdr:nvSpPr>
      <xdr:spPr>
        <a:xfrm>
          <a:off x="7626428" y="1358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115138</xdr:rowOff>
    </xdr:from>
    <xdr:to>
      <xdr:col>36</xdr:col>
      <xdr:colOff>165100</xdr:colOff>
      <xdr:row>75</xdr:row>
      <xdr:rowOff>45288</xdr:rowOff>
    </xdr:to>
    <xdr:sp macro="" textlink="">
      <xdr:nvSpPr>
        <xdr:cNvPr id="429" name="楕円 428">
          <a:extLst>
            <a:ext uri="{FF2B5EF4-FFF2-40B4-BE49-F238E27FC236}">
              <a16:creationId xmlns:a16="http://schemas.microsoft.com/office/drawing/2014/main" id="{106F3247-0D2B-49AC-AD03-8526F7CFFC6E}"/>
            </a:ext>
          </a:extLst>
        </xdr:cNvPr>
        <xdr:cNvSpPr/>
      </xdr:nvSpPr>
      <xdr:spPr>
        <a:xfrm>
          <a:off x="6921500" y="1280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61815</xdr:rowOff>
    </xdr:from>
    <xdr:ext cx="534377" cy="259045"/>
    <xdr:sp macro="" textlink="">
      <xdr:nvSpPr>
        <xdr:cNvPr id="430" name="テキスト ボックス 429">
          <a:extLst>
            <a:ext uri="{FF2B5EF4-FFF2-40B4-BE49-F238E27FC236}">
              <a16:creationId xmlns:a16="http://schemas.microsoft.com/office/drawing/2014/main" id="{6DDB4566-1127-47C1-8659-49B8E1E57298}"/>
            </a:ext>
          </a:extLst>
        </xdr:cNvPr>
        <xdr:cNvSpPr txBox="1"/>
      </xdr:nvSpPr>
      <xdr:spPr>
        <a:xfrm>
          <a:off x="6705111" y="1257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3CD7984F-B826-4406-A07D-9412F99CF4A7}"/>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FC9EB2C5-5D65-461E-ABBE-43E6290ECA88}"/>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DDA08424-F6F0-409F-BB15-55BB8D17D8B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5995874C-C574-4218-9AAE-258B8E7AC7C1}"/>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AD729DBD-DB83-4C76-A50E-492AF0DF28B7}"/>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B9265850-D13D-4144-8BBB-4621A6F053DF}"/>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7EACCB42-89BB-4993-9D86-30254714B493}"/>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7F8FDC92-0231-446D-9AC9-CBF301BDEE4A}"/>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3FEBB8CC-FDC9-488B-8489-DA5E2F6FEB08}"/>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D583D876-22B1-45E2-A55D-14BDD0989481}"/>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A7974A37-EED7-46EE-AFCB-2443DC4407C6}"/>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4BBA1834-6209-4D5A-8FDF-8DCAC00B3E0A}"/>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2DBCADE9-7E19-4C30-8622-187F8DA32C01}"/>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74CBAFC1-3815-4551-9062-BC8BF11E5D73}"/>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DC27F2D3-8DF6-4674-9BC2-4A44C00D2B34}"/>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25026D21-0A49-458B-8791-ACD7D8CC8FCE}"/>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2DE8FD97-C1E6-451E-813E-23F9F8D92A9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A4454756-BBA8-41C6-AE8D-28C92E49EA9E}"/>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5602A5A3-1BC5-4E4C-8916-622A86C0D199}"/>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9D4E4F60-41F5-4AE5-87F9-583222E3D84D}"/>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5EFE219E-90F1-4049-B253-0F5177DE7C49}"/>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C38B0F9E-21CF-4E84-BD2C-70A98E768DFB}"/>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59307878-9EBC-4D00-AD99-516BA2746E47}"/>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155384</xdr:rowOff>
    </xdr:from>
    <xdr:to>
      <xdr:col>54</xdr:col>
      <xdr:colOff>189865</xdr:colOff>
      <xdr:row>98</xdr:row>
      <xdr:rowOff>64897</xdr:rowOff>
    </xdr:to>
    <xdr:cxnSp macro="">
      <xdr:nvCxnSpPr>
        <xdr:cNvPr id="454" name="直線コネクタ 453">
          <a:extLst>
            <a:ext uri="{FF2B5EF4-FFF2-40B4-BE49-F238E27FC236}">
              <a16:creationId xmlns:a16="http://schemas.microsoft.com/office/drawing/2014/main" id="{F7BE7999-CCC0-473D-8A5D-3DB7401FE48E}"/>
            </a:ext>
          </a:extLst>
        </xdr:cNvPr>
        <xdr:cNvCxnSpPr/>
      </xdr:nvCxnSpPr>
      <xdr:spPr>
        <a:xfrm flipV="1">
          <a:off x="10475595" y="15414434"/>
          <a:ext cx="1270" cy="145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68724</xdr:rowOff>
    </xdr:from>
    <xdr:ext cx="534377" cy="259045"/>
    <xdr:sp macro="" textlink="">
      <xdr:nvSpPr>
        <xdr:cNvPr id="455" name="普通建設事業費 （ うち更新整備　）最小値テキスト">
          <a:extLst>
            <a:ext uri="{FF2B5EF4-FFF2-40B4-BE49-F238E27FC236}">
              <a16:creationId xmlns:a16="http://schemas.microsoft.com/office/drawing/2014/main" id="{50CF8117-1D43-40C9-A0F2-9BC15269D7EC}"/>
            </a:ext>
          </a:extLst>
        </xdr:cNvPr>
        <xdr:cNvSpPr txBox="1"/>
      </xdr:nvSpPr>
      <xdr:spPr>
        <a:xfrm>
          <a:off x="10528300" y="168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64897</xdr:rowOff>
    </xdr:from>
    <xdr:to>
      <xdr:col>55</xdr:col>
      <xdr:colOff>88900</xdr:colOff>
      <xdr:row>98</xdr:row>
      <xdr:rowOff>64897</xdr:rowOff>
    </xdr:to>
    <xdr:cxnSp macro="">
      <xdr:nvCxnSpPr>
        <xdr:cNvPr id="456" name="直線コネクタ 455">
          <a:extLst>
            <a:ext uri="{FF2B5EF4-FFF2-40B4-BE49-F238E27FC236}">
              <a16:creationId xmlns:a16="http://schemas.microsoft.com/office/drawing/2014/main" id="{A019C575-DD76-4C26-826F-57866ED845E2}"/>
            </a:ext>
          </a:extLst>
        </xdr:cNvPr>
        <xdr:cNvCxnSpPr/>
      </xdr:nvCxnSpPr>
      <xdr:spPr>
        <a:xfrm>
          <a:off x="10388600" y="1686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102061</xdr:rowOff>
    </xdr:from>
    <xdr:ext cx="599010" cy="259045"/>
    <xdr:sp macro="" textlink="">
      <xdr:nvSpPr>
        <xdr:cNvPr id="457" name="普通建設事業費 （ うち更新整備　）最大値テキスト">
          <a:extLst>
            <a:ext uri="{FF2B5EF4-FFF2-40B4-BE49-F238E27FC236}">
              <a16:creationId xmlns:a16="http://schemas.microsoft.com/office/drawing/2014/main" id="{DE86AA9F-63C1-4BA2-821F-5DEA9448E880}"/>
            </a:ext>
          </a:extLst>
        </xdr:cNvPr>
        <xdr:cNvSpPr txBox="1"/>
      </xdr:nvSpPr>
      <xdr:spPr>
        <a:xfrm>
          <a:off x="10528300" y="1518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155384</xdr:rowOff>
    </xdr:from>
    <xdr:to>
      <xdr:col>55</xdr:col>
      <xdr:colOff>88900</xdr:colOff>
      <xdr:row>89</xdr:row>
      <xdr:rowOff>155384</xdr:rowOff>
    </xdr:to>
    <xdr:cxnSp macro="">
      <xdr:nvCxnSpPr>
        <xdr:cNvPr id="458" name="直線コネクタ 457">
          <a:extLst>
            <a:ext uri="{FF2B5EF4-FFF2-40B4-BE49-F238E27FC236}">
              <a16:creationId xmlns:a16="http://schemas.microsoft.com/office/drawing/2014/main" id="{6393E15E-2675-4DEE-9B92-FC317B886220}"/>
            </a:ext>
          </a:extLst>
        </xdr:cNvPr>
        <xdr:cNvCxnSpPr/>
      </xdr:nvCxnSpPr>
      <xdr:spPr>
        <a:xfrm>
          <a:off x="10388600" y="15414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41351</xdr:rowOff>
    </xdr:from>
    <xdr:to>
      <xdr:col>55</xdr:col>
      <xdr:colOff>0</xdr:colOff>
      <xdr:row>97</xdr:row>
      <xdr:rowOff>58941</xdr:rowOff>
    </xdr:to>
    <xdr:cxnSp macro="">
      <xdr:nvCxnSpPr>
        <xdr:cNvPr id="459" name="直線コネクタ 458">
          <a:extLst>
            <a:ext uri="{FF2B5EF4-FFF2-40B4-BE49-F238E27FC236}">
              <a16:creationId xmlns:a16="http://schemas.microsoft.com/office/drawing/2014/main" id="{F2CFE37C-9297-4D9A-93EA-D3AC2E6B6827}"/>
            </a:ext>
          </a:extLst>
        </xdr:cNvPr>
        <xdr:cNvCxnSpPr/>
      </xdr:nvCxnSpPr>
      <xdr:spPr>
        <a:xfrm>
          <a:off x="9639300" y="16672001"/>
          <a:ext cx="838200" cy="1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72838</xdr:rowOff>
    </xdr:from>
    <xdr:ext cx="534377" cy="259045"/>
    <xdr:sp macro="" textlink="">
      <xdr:nvSpPr>
        <xdr:cNvPr id="460" name="普通建設事業費 （ うち更新整備　）平均値テキスト">
          <a:extLst>
            <a:ext uri="{FF2B5EF4-FFF2-40B4-BE49-F238E27FC236}">
              <a16:creationId xmlns:a16="http://schemas.microsoft.com/office/drawing/2014/main" id="{DBD8E74B-0A85-48DD-8600-519DCB852C27}"/>
            </a:ext>
          </a:extLst>
        </xdr:cNvPr>
        <xdr:cNvSpPr txBox="1"/>
      </xdr:nvSpPr>
      <xdr:spPr>
        <a:xfrm>
          <a:off x="10528300" y="1618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49961</xdr:rowOff>
    </xdr:from>
    <xdr:to>
      <xdr:col>55</xdr:col>
      <xdr:colOff>50800</xdr:colOff>
      <xdr:row>95</xdr:row>
      <xdr:rowOff>151561</xdr:rowOff>
    </xdr:to>
    <xdr:sp macro="" textlink="">
      <xdr:nvSpPr>
        <xdr:cNvPr id="461" name="フローチャート: 判断 460">
          <a:extLst>
            <a:ext uri="{FF2B5EF4-FFF2-40B4-BE49-F238E27FC236}">
              <a16:creationId xmlns:a16="http://schemas.microsoft.com/office/drawing/2014/main" id="{23FF1D8C-9F40-4C55-AC38-C05DFAAFAABA}"/>
            </a:ext>
          </a:extLst>
        </xdr:cNvPr>
        <xdr:cNvSpPr/>
      </xdr:nvSpPr>
      <xdr:spPr>
        <a:xfrm>
          <a:off x="10426700" y="1633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6998</xdr:rowOff>
    </xdr:from>
    <xdr:to>
      <xdr:col>50</xdr:col>
      <xdr:colOff>114300</xdr:colOff>
      <xdr:row>97</xdr:row>
      <xdr:rowOff>41351</xdr:rowOff>
    </xdr:to>
    <xdr:cxnSp macro="">
      <xdr:nvCxnSpPr>
        <xdr:cNvPr id="462" name="直線コネクタ 461">
          <a:extLst>
            <a:ext uri="{FF2B5EF4-FFF2-40B4-BE49-F238E27FC236}">
              <a16:creationId xmlns:a16="http://schemas.microsoft.com/office/drawing/2014/main" id="{54B4EDE8-3CC3-4BC1-9054-976496715CE3}"/>
            </a:ext>
          </a:extLst>
        </xdr:cNvPr>
        <xdr:cNvCxnSpPr/>
      </xdr:nvCxnSpPr>
      <xdr:spPr>
        <a:xfrm>
          <a:off x="8750300" y="16466198"/>
          <a:ext cx="889000" cy="20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140145</xdr:rowOff>
    </xdr:from>
    <xdr:to>
      <xdr:col>50</xdr:col>
      <xdr:colOff>165100</xdr:colOff>
      <xdr:row>96</xdr:row>
      <xdr:rowOff>70295</xdr:rowOff>
    </xdr:to>
    <xdr:sp macro="" textlink="">
      <xdr:nvSpPr>
        <xdr:cNvPr id="463" name="フローチャート: 判断 462">
          <a:extLst>
            <a:ext uri="{FF2B5EF4-FFF2-40B4-BE49-F238E27FC236}">
              <a16:creationId xmlns:a16="http://schemas.microsoft.com/office/drawing/2014/main" id="{DC202875-7B15-4AFD-9178-2A88E5A6C7D9}"/>
            </a:ext>
          </a:extLst>
        </xdr:cNvPr>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86822</xdr:rowOff>
    </xdr:from>
    <xdr:ext cx="534377" cy="259045"/>
    <xdr:sp macro="" textlink="">
      <xdr:nvSpPr>
        <xdr:cNvPr id="464" name="テキスト ボックス 463">
          <a:extLst>
            <a:ext uri="{FF2B5EF4-FFF2-40B4-BE49-F238E27FC236}">
              <a16:creationId xmlns:a16="http://schemas.microsoft.com/office/drawing/2014/main" id="{6D722072-F71B-46F4-8F30-E04EA7FB1BFF}"/>
            </a:ext>
          </a:extLst>
        </xdr:cNvPr>
        <xdr:cNvSpPr txBox="1"/>
      </xdr:nvSpPr>
      <xdr:spPr>
        <a:xfrm>
          <a:off x="9372111" y="162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6998</xdr:rowOff>
    </xdr:from>
    <xdr:to>
      <xdr:col>45</xdr:col>
      <xdr:colOff>177800</xdr:colOff>
      <xdr:row>96</xdr:row>
      <xdr:rowOff>155270</xdr:rowOff>
    </xdr:to>
    <xdr:cxnSp macro="">
      <xdr:nvCxnSpPr>
        <xdr:cNvPr id="465" name="直線コネクタ 464">
          <a:extLst>
            <a:ext uri="{FF2B5EF4-FFF2-40B4-BE49-F238E27FC236}">
              <a16:creationId xmlns:a16="http://schemas.microsoft.com/office/drawing/2014/main" id="{9C894F1A-1C76-4909-A8D5-CF8F8777D3AA}"/>
            </a:ext>
          </a:extLst>
        </xdr:cNvPr>
        <xdr:cNvCxnSpPr/>
      </xdr:nvCxnSpPr>
      <xdr:spPr>
        <a:xfrm flipV="1">
          <a:off x="7861300" y="16466198"/>
          <a:ext cx="889000" cy="14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99467</xdr:rowOff>
    </xdr:from>
    <xdr:to>
      <xdr:col>46</xdr:col>
      <xdr:colOff>38100</xdr:colOff>
      <xdr:row>96</xdr:row>
      <xdr:rowOff>29617</xdr:rowOff>
    </xdr:to>
    <xdr:sp macro="" textlink="">
      <xdr:nvSpPr>
        <xdr:cNvPr id="466" name="フローチャート: 判断 465">
          <a:extLst>
            <a:ext uri="{FF2B5EF4-FFF2-40B4-BE49-F238E27FC236}">
              <a16:creationId xmlns:a16="http://schemas.microsoft.com/office/drawing/2014/main" id="{F8A57FF7-484D-453E-835E-5DD920C51BEC}"/>
            </a:ext>
          </a:extLst>
        </xdr:cNvPr>
        <xdr:cNvSpPr/>
      </xdr:nvSpPr>
      <xdr:spPr>
        <a:xfrm>
          <a:off x="8699500" y="1638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46144</xdr:rowOff>
    </xdr:from>
    <xdr:ext cx="534377" cy="259045"/>
    <xdr:sp macro="" textlink="">
      <xdr:nvSpPr>
        <xdr:cNvPr id="467" name="テキスト ボックス 466">
          <a:extLst>
            <a:ext uri="{FF2B5EF4-FFF2-40B4-BE49-F238E27FC236}">
              <a16:creationId xmlns:a16="http://schemas.microsoft.com/office/drawing/2014/main" id="{988FE0DA-8E4C-4F81-A28F-4445730EA116}"/>
            </a:ext>
          </a:extLst>
        </xdr:cNvPr>
        <xdr:cNvSpPr txBox="1"/>
      </xdr:nvSpPr>
      <xdr:spPr>
        <a:xfrm>
          <a:off x="8483111" y="1616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155270</xdr:rowOff>
    </xdr:from>
    <xdr:to>
      <xdr:col>41</xdr:col>
      <xdr:colOff>50800</xdr:colOff>
      <xdr:row>97</xdr:row>
      <xdr:rowOff>153124</xdr:rowOff>
    </xdr:to>
    <xdr:cxnSp macro="">
      <xdr:nvCxnSpPr>
        <xdr:cNvPr id="468" name="直線コネクタ 467">
          <a:extLst>
            <a:ext uri="{FF2B5EF4-FFF2-40B4-BE49-F238E27FC236}">
              <a16:creationId xmlns:a16="http://schemas.microsoft.com/office/drawing/2014/main" id="{D7E57E0C-CC31-45C3-B7E0-E64BE99835E5}"/>
            </a:ext>
          </a:extLst>
        </xdr:cNvPr>
        <xdr:cNvCxnSpPr/>
      </xdr:nvCxnSpPr>
      <xdr:spPr>
        <a:xfrm flipV="1">
          <a:off x="6972300" y="16614470"/>
          <a:ext cx="889000" cy="16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107962</xdr:rowOff>
    </xdr:from>
    <xdr:to>
      <xdr:col>41</xdr:col>
      <xdr:colOff>101600</xdr:colOff>
      <xdr:row>96</xdr:row>
      <xdr:rowOff>38112</xdr:rowOff>
    </xdr:to>
    <xdr:sp macro="" textlink="">
      <xdr:nvSpPr>
        <xdr:cNvPr id="469" name="フローチャート: 判断 468">
          <a:extLst>
            <a:ext uri="{FF2B5EF4-FFF2-40B4-BE49-F238E27FC236}">
              <a16:creationId xmlns:a16="http://schemas.microsoft.com/office/drawing/2014/main" id="{E623DE79-5405-4D6D-BFA4-E9B129D1F991}"/>
            </a:ext>
          </a:extLst>
        </xdr:cNvPr>
        <xdr:cNvSpPr/>
      </xdr:nvSpPr>
      <xdr:spPr>
        <a:xfrm>
          <a:off x="7810500" y="1639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54639</xdr:rowOff>
    </xdr:from>
    <xdr:ext cx="534377" cy="259045"/>
    <xdr:sp macro="" textlink="">
      <xdr:nvSpPr>
        <xdr:cNvPr id="470" name="テキスト ボックス 469">
          <a:extLst>
            <a:ext uri="{FF2B5EF4-FFF2-40B4-BE49-F238E27FC236}">
              <a16:creationId xmlns:a16="http://schemas.microsoft.com/office/drawing/2014/main" id="{4EE0C083-8CDF-4673-86F0-AF60E34B9BE1}"/>
            </a:ext>
          </a:extLst>
        </xdr:cNvPr>
        <xdr:cNvSpPr txBox="1"/>
      </xdr:nvSpPr>
      <xdr:spPr>
        <a:xfrm>
          <a:off x="7594111" y="1617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106972</xdr:rowOff>
    </xdr:from>
    <xdr:to>
      <xdr:col>36</xdr:col>
      <xdr:colOff>165100</xdr:colOff>
      <xdr:row>97</xdr:row>
      <xdr:rowOff>37122</xdr:rowOff>
    </xdr:to>
    <xdr:sp macro="" textlink="">
      <xdr:nvSpPr>
        <xdr:cNvPr id="471" name="フローチャート: 判断 470">
          <a:extLst>
            <a:ext uri="{FF2B5EF4-FFF2-40B4-BE49-F238E27FC236}">
              <a16:creationId xmlns:a16="http://schemas.microsoft.com/office/drawing/2014/main" id="{6E4B3D96-EA19-4D5E-901A-5A73F7BC40BB}"/>
            </a:ext>
          </a:extLst>
        </xdr:cNvPr>
        <xdr:cNvSpPr/>
      </xdr:nvSpPr>
      <xdr:spPr>
        <a:xfrm>
          <a:off x="6921500" y="1656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53649</xdr:rowOff>
    </xdr:from>
    <xdr:ext cx="534377" cy="259045"/>
    <xdr:sp macro="" textlink="">
      <xdr:nvSpPr>
        <xdr:cNvPr id="472" name="テキスト ボックス 471">
          <a:extLst>
            <a:ext uri="{FF2B5EF4-FFF2-40B4-BE49-F238E27FC236}">
              <a16:creationId xmlns:a16="http://schemas.microsoft.com/office/drawing/2014/main" id="{F04BE10F-0C0C-4C9D-8CF0-66FBDE4168B9}"/>
            </a:ext>
          </a:extLst>
        </xdr:cNvPr>
        <xdr:cNvSpPr txBox="1"/>
      </xdr:nvSpPr>
      <xdr:spPr>
        <a:xfrm>
          <a:off x="6705111" y="1634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AB53670C-99A9-41BA-ADDD-DA5208811F6B}"/>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11217886-5DD1-423B-B65A-6D594B0418E3}"/>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CC017186-BAC6-469D-BF61-BF593EF257B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E10BBCDC-A3F4-4E2C-BD16-1CB584A5D62F}"/>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1E0FF768-7B18-4B8F-B43C-F37A572ED5E7}"/>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8141</xdr:rowOff>
    </xdr:from>
    <xdr:to>
      <xdr:col>55</xdr:col>
      <xdr:colOff>50800</xdr:colOff>
      <xdr:row>97</xdr:row>
      <xdr:rowOff>109741</xdr:rowOff>
    </xdr:to>
    <xdr:sp macro="" textlink="">
      <xdr:nvSpPr>
        <xdr:cNvPr id="478" name="楕円 477">
          <a:extLst>
            <a:ext uri="{FF2B5EF4-FFF2-40B4-BE49-F238E27FC236}">
              <a16:creationId xmlns:a16="http://schemas.microsoft.com/office/drawing/2014/main" id="{7CCF4DD0-C446-4023-9CAA-D62A3D4F89EC}"/>
            </a:ext>
          </a:extLst>
        </xdr:cNvPr>
        <xdr:cNvSpPr/>
      </xdr:nvSpPr>
      <xdr:spPr>
        <a:xfrm>
          <a:off x="10426700" y="1663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158018</xdr:rowOff>
    </xdr:from>
    <xdr:ext cx="534377" cy="259045"/>
    <xdr:sp macro="" textlink="">
      <xdr:nvSpPr>
        <xdr:cNvPr id="479" name="普通建設事業費 （ うち更新整備　）該当値テキスト">
          <a:extLst>
            <a:ext uri="{FF2B5EF4-FFF2-40B4-BE49-F238E27FC236}">
              <a16:creationId xmlns:a16="http://schemas.microsoft.com/office/drawing/2014/main" id="{5CE0385F-CE75-4FCC-9AE3-B6AB7918C04E}"/>
            </a:ext>
          </a:extLst>
        </xdr:cNvPr>
        <xdr:cNvSpPr txBox="1"/>
      </xdr:nvSpPr>
      <xdr:spPr>
        <a:xfrm>
          <a:off x="10528300" y="1661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162001</xdr:rowOff>
    </xdr:from>
    <xdr:to>
      <xdr:col>50</xdr:col>
      <xdr:colOff>165100</xdr:colOff>
      <xdr:row>97</xdr:row>
      <xdr:rowOff>92151</xdr:rowOff>
    </xdr:to>
    <xdr:sp macro="" textlink="">
      <xdr:nvSpPr>
        <xdr:cNvPr id="480" name="楕円 479">
          <a:extLst>
            <a:ext uri="{FF2B5EF4-FFF2-40B4-BE49-F238E27FC236}">
              <a16:creationId xmlns:a16="http://schemas.microsoft.com/office/drawing/2014/main" id="{86FA53AD-5F8F-4672-9E25-F4F3A11AF2EB}"/>
            </a:ext>
          </a:extLst>
        </xdr:cNvPr>
        <xdr:cNvSpPr/>
      </xdr:nvSpPr>
      <xdr:spPr>
        <a:xfrm>
          <a:off x="9588500" y="1662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83278</xdr:rowOff>
    </xdr:from>
    <xdr:ext cx="534377" cy="259045"/>
    <xdr:sp macro="" textlink="">
      <xdr:nvSpPr>
        <xdr:cNvPr id="481" name="テキスト ボックス 480">
          <a:extLst>
            <a:ext uri="{FF2B5EF4-FFF2-40B4-BE49-F238E27FC236}">
              <a16:creationId xmlns:a16="http://schemas.microsoft.com/office/drawing/2014/main" id="{38653A00-75CE-4608-8267-E56C5ADC8A34}"/>
            </a:ext>
          </a:extLst>
        </xdr:cNvPr>
        <xdr:cNvSpPr txBox="1"/>
      </xdr:nvSpPr>
      <xdr:spPr>
        <a:xfrm>
          <a:off x="9372111" y="1671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127648</xdr:rowOff>
    </xdr:from>
    <xdr:to>
      <xdr:col>46</xdr:col>
      <xdr:colOff>38100</xdr:colOff>
      <xdr:row>96</xdr:row>
      <xdr:rowOff>57798</xdr:rowOff>
    </xdr:to>
    <xdr:sp macro="" textlink="">
      <xdr:nvSpPr>
        <xdr:cNvPr id="482" name="楕円 481">
          <a:extLst>
            <a:ext uri="{FF2B5EF4-FFF2-40B4-BE49-F238E27FC236}">
              <a16:creationId xmlns:a16="http://schemas.microsoft.com/office/drawing/2014/main" id="{51918BAD-3669-4D70-99FC-2BFE0E35F112}"/>
            </a:ext>
          </a:extLst>
        </xdr:cNvPr>
        <xdr:cNvSpPr/>
      </xdr:nvSpPr>
      <xdr:spPr>
        <a:xfrm>
          <a:off x="8699500" y="164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48925</xdr:rowOff>
    </xdr:from>
    <xdr:ext cx="534377" cy="259045"/>
    <xdr:sp macro="" textlink="">
      <xdr:nvSpPr>
        <xdr:cNvPr id="483" name="テキスト ボックス 482">
          <a:extLst>
            <a:ext uri="{FF2B5EF4-FFF2-40B4-BE49-F238E27FC236}">
              <a16:creationId xmlns:a16="http://schemas.microsoft.com/office/drawing/2014/main" id="{46B9450C-D583-49FF-ACF1-A3C472435B44}"/>
            </a:ext>
          </a:extLst>
        </xdr:cNvPr>
        <xdr:cNvSpPr txBox="1"/>
      </xdr:nvSpPr>
      <xdr:spPr>
        <a:xfrm>
          <a:off x="8483111" y="1650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104470</xdr:rowOff>
    </xdr:from>
    <xdr:to>
      <xdr:col>41</xdr:col>
      <xdr:colOff>101600</xdr:colOff>
      <xdr:row>97</xdr:row>
      <xdr:rowOff>34620</xdr:rowOff>
    </xdr:to>
    <xdr:sp macro="" textlink="">
      <xdr:nvSpPr>
        <xdr:cNvPr id="484" name="楕円 483">
          <a:extLst>
            <a:ext uri="{FF2B5EF4-FFF2-40B4-BE49-F238E27FC236}">
              <a16:creationId xmlns:a16="http://schemas.microsoft.com/office/drawing/2014/main" id="{845B0910-0D5B-4A1F-970C-0334CFDD038A}"/>
            </a:ext>
          </a:extLst>
        </xdr:cNvPr>
        <xdr:cNvSpPr/>
      </xdr:nvSpPr>
      <xdr:spPr>
        <a:xfrm>
          <a:off x="7810500" y="1656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25747</xdr:rowOff>
    </xdr:from>
    <xdr:ext cx="534377" cy="259045"/>
    <xdr:sp macro="" textlink="">
      <xdr:nvSpPr>
        <xdr:cNvPr id="485" name="テキスト ボックス 484">
          <a:extLst>
            <a:ext uri="{FF2B5EF4-FFF2-40B4-BE49-F238E27FC236}">
              <a16:creationId xmlns:a16="http://schemas.microsoft.com/office/drawing/2014/main" id="{AA1F1610-3E7C-41AE-8DEB-1E72C488D581}"/>
            </a:ext>
          </a:extLst>
        </xdr:cNvPr>
        <xdr:cNvSpPr txBox="1"/>
      </xdr:nvSpPr>
      <xdr:spPr>
        <a:xfrm>
          <a:off x="7594111" y="1665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102324</xdr:rowOff>
    </xdr:from>
    <xdr:to>
      <xdr:col>36</xdr:col>
      <xdr:colOff>165100</xdr:colOff>
      <xdr:row>98</xdr:row>
      <xdr:rowOff>32474</xdr:rowOff>
    </xdr:to>
    <xdr:sp macro="" textlink="">
      <xdr:nvSpPr>
        <xdr:cNvPr id="486" name="楕円 485">
          <a:extLst>
            <a:ext uri="{FF2B5EF4-FFF2-40B4-BE49-F238E27FC236}">
              <a16:creationId xmlns:a16="http://schemas.microsoft.com/office/drawing/2014/main" id="{D9BBB50C-B1A0-4471-8151-BA16D2F66846}"/>
            </a:ext>
          </a:extLst>
        </xdr:cNvPr>
        <xdr:cNvSpPr/>
      </xdr:nvSpPr>
      <xdr:spPr>
        <a:xfrm>
          <a:off x="6921500" y="1673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23601</xdr:rowOff>
    </xdr:from>
    <xdr:ext cx="534377" cy="259045"/>
    <xdr:sp macro="" textlink="">
      <xdr:nvSpPr>
        <xdr:cNvPr id="487" name="テキスト ボックス 486">
          <a:extLst>
            <a:ext uri="{FF2B5EF4-FFF2-40B4-BE49-F238E27FC236}">
              <a16:creationId xmlns:a16="http://schemas.microsoft.com/office/drawing/2014/main" id="{99F25D0D-B993-4BF4-80D9-A6FCA42382D9}"/>
            </a:ext>
          </a:extLst>
        </xdr:cNvPr>
        <xdr:cNvSpPr txBox="1"/>
      </xdr:nvSpPr>
      <xdr:spPr>
        <a:xfrm>
          <a:off x="6705111" y="1682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481A8B13-C40F-4D10-8E5A-A0DA2ED0BF88}"/>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A282A0CC-089A-42DC-BE9C-76480595BAEC}"/>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53940342-1A19-4BDB-B505-C7980C3723FF}"/>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8B659AAA-49FD-4669-BCF1-2B8BA1F392AD}"/>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4BA85DBA-BE27-4722-9054-5DDAE02D1161}"/>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7E01F82C-FA5F-435B-BAAD-116FA7ECBA2F}"/>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AFBBC13-E39D-469C-B491-B864D1DFF434}"/>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3183780F-B9F4-4C10-B93B-7E281F65354B}"/>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A1C7EAEE-111D-4B1D-80CF-EFF4E245714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28A6BAAC-4CD5-43FB-A880-F028A12D0C2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6984A630-8DE3-466B-84D2-16905F7EE6AE}"/>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C8F6FD9-0C02-4F1D-889B-EBAEE40A3321}"/>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D22D762D-EB1E-4923-B451-FA4AD61D7A93}"/>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6E222D4D-12DD-4CCC-A4C6-07EE1A78E939}"/>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ADA1CDAD-9799-4871-87FB-D31EAD3D413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807440AA-8A37-462C-909C-274C84716A1E}"/>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1EEC4948-1080-4ACE-9EAE-F314963973F8}"/>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A0687B97-978B-4BCA-B9AB-CF4C63477E44}"/>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242A226A-CC90-4CC6-86B5-41DB0AAEAAD9}"/>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38F4D838-8BAD-4C4E-B107-279A9298EE75}"/>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85861500-0A70-4E83-9034-C2EB40508B47}"/>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48100</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AEE9C58F-81F6-404E-8E15-6645DF552D4A}"/>
            </a:ext>
          </a:extLst>
        </xdr:cNvPr>
        <xdr:cNvCxnSpPr/>
      </xdr:nvCxnSpPr>
      <xdr:spPr>
        <a:xfrm flipV="1">
          <a:off x="16317595" y="5363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38DD916F-543B-4943-B5DA-4D75FA557D4D}"/>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63077920-6A7C-45E1-BFB4-E86479D147F1}"/>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166227</xdr:rowOff>
    </xdr:from>
    <xdr:ext cx="534377" cy="259045"/>
    <xdr:sp macro="" textlink="">
      <xdr:nvSpPr>
        <xdr:cNvPr id="512" name="災害復旧事業費最大値テキスト">
          <a:extLst>
            <a:ext uri="{FF2B5EF4-FFF2-40B4-BE49-F238E27FC236}">
              <a16:creationId xmlns:a16="http://schemas.microsoft.com/office/drawing/2014/main" id="{F982DA06-7004-4247-90B3-5440EE59E5FF}"/>
            </a:ext>
          </a:extLst>
        </xdr:cNvPr>
        <xdr:cNvSpPr txBox="1"/>
      </xdr:nvSpPr>
      <xdr:spPr>
        <a:xfrm>
          <a:off x="16370300" y="513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48100</xdr:rowOff>
    </xdr:from>
    <xdr:to>
      <xdr:col>86</xdr:col>
      <xdr:colOff>25400</xdr:colOff>
      <xdr:row>31</xdr:row>
      <xdr:rowOff>48100</xdr:rowOff>
    </xdr:to>
    <xdr:cxnSp macro="">
      <xdr:nvCxnSpPr>
        <xdr:cNvPr id="513" name="直線コネクタ 512">
          <a:extLst>
            <a:ext uri="{FF2B5EF4-FFF2-40B4-BE49-F238E27FC236}">
              <a16:creationId xmlns:a16="http://schemas.microsoft.com/office/drawing/2014/main" id="{16CBB0F8-441B-46C5-9827-BA80CD88E7DB}"/>
            </a:ext>
          </a:extLst>
        </xdr:cNvPr>
        <xdr:cNvCxnSpPr/>
      </xdr:nvCxnSpPr>
      <xdr:spPr>
        <a:xfrm>
          <a:off x="16230600" y="536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37424</xdr:rowOff>
    </xdr:from>
    <xdr:to>
      <xdr:col>85</xdr:col>
      <xdr:colOff>127000</xdr:colOff>
      <xdr:row>38</xdr:row>
      <xdr:rowOff>111011</xdr:rowOff>
    </xdr:to>
    <xdr:cxnSp macro="">
      <xdr:nvCxnSpPr>
        <xdr:cNvPr id="514" name="直線コネクタ 513">
          <a:extLst>
            <a:ext uri="{FF2B5EF4-FFF2-40B4-BE49-F238E27FC236}">
              <a16:creationId xmlns:a16="http://schemas.microsoft.com/office/drawing/2014/main" id="{FC3FBB09-EF53-4C1C-B31B-FC099855377C}"/>
            </a:ext>
          </a:extLst>
        </xdr:cNvPr>
        <xdr:cNvCxnSpPr/>
      </xdr:nvCxnSpPr>
      <xdr:spPr>
        <a:xfrm flipV="1">
          <a:off x="15481300" y="6552524"/>
          <a:ext cx="838200" cy="7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101124</xdr:rowOff>
    </xdr:from>
    <xdr:ext cx="469744" cy="259045"/>
    <xdr:sp macro="" textlink="">
      <xdr:nvSpPr>
        <xdr:cNvPr id="515" name="災害復旧事業費平均値テキスト">
          <a:extLst>
            <a:ext uri="{FF2B5EF4-FFF2-40B4-BE49-F238E27FC236}">
              <a16:creationId xmlns:a16="http://schemas.microsoft.com/office/drawing/2014/main" id="{9D3EE462-9F53-41D0-B732-1B43F22230FB}"/>
            </a:ext>
          </a:extLst>
        </xdr:cNvPr>
        <xdr:cNvSpPr txBox="1"/>
      </xdr:nvSpPr>
      <xdr:spPr>
        <a:xfrm>
          <a:off x="16370300" y="6273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78247</xdr:rowOff>
    </xdr:from>
    <xdr:to>
      <xdr:col>85</xdr:col>
      <xdr:colOff>177800</xdr:colOff>
      <xdr:row>38</xdr:row>
      <xdr:rowOff>8397</xdr:rowOff>
    </xdr:to>
    <xdr:sp macro="" textlink="">
      <xdr:nvSpPr>
        <xdr:cNvPr id="516" name="フローチャート: 判断 515">
          <a:extLst>
            <a:ext uri="{FF2B5EF4-FFF2-40B4-BE49-F238E27FC236}">
              <a16:creationId xmlns:a16="http://schemas.microsoft.com/office/drawing/2014/main" id="{05297A5D-6290-4AE8-BDEE-2195AD1D66E0}"/>
            </a:ext>
          </a:extLst>
        </xdr:cNvPr>
        <xdr:cNvSpPr/>
      </xdr:nvSpPr>
      <xdr:spPr>
        <a:xfrm>
          <a:off x="16268700" y="64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111011</xdr:rowOff>
    </xdr:from>
    <xdr:to>
      <xdr:col>81</xdr:col>
      <xdr:colOff>50800</xdr:colOff>
      <xdr:row>38</xdr:row>
      <xdr:rowOff>118326</xdr:rowOff>
    </xdr:to>
    <xdr:cxnSp macro="">
      <xdr:nvCxnSpPr>
        <xdr:cNvPr id="517" name="直線コネクタ 516">
          <a:extLst>
            <a:ext uri="{FF2B5EF4-FFF2-40B4-BE49-F238E27FC236}">
              <a16:creationId xmlns:a16="http://schemas.microsoft.com/office/drawing/2014/main" id="{D74A2D95-BEE6-47DA-9C48-CD867FC48205}"/>
            </a:ext>
          </a:extLst>
        </xdr:cNvPr>
        <xdr:cNvCxnSpPr/>
      </xdr:nvCxnSpPr>
      <xdr:spPr>
        <a:xfrm flipV="1">
          <a:off x="14592300" y="6626111"/>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120035</xdr:rowOff>
    </xdr:from>
    <xdr:to>
      <xdr:col>81</xdr:col>
      <xdr:colOff>101600</xdr:colOff>
      <xdr:row>38</xdr:row>
      <xdr:rowOff>50185</xdr:rowOff>
    </xdr:to>
    <xdr:sp macro="" textlink="">
      <xdr:nvSpPr>
        <xdr:cNvPr id="518" name="フローチャート: 判断 517">
          <a:extLst>
            <a:ext uri="{FF2B5EF4-FFF2-40B4-BE49-F238E27FC236}">
              <a16:creationId xmlns:a16="http://schemas.microsoft.com/office/drawing/2014/main" id="{F302B16F-B847-46D7-8607-B00BEEB58266}"/>
            </a:ext>
          </a:extLst>
        </xdr:cNvPr>
        <xdr:cNvSpPr/>
      </xdr:nvSpPr>
      <xdr:spPr>
        <a:xfrm>
          <a:off x="154305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66712</xdr:rowOff>
    </xdr:from>
    <xdr:ext cx="469744" cy="259045"/>
    <xdr:sp macro="" textlink="">
      <xdr:nvSpPr>
        <xdr:cNvPr id="519" name="テキスト ボックス 518">
          <a:extLst>
            <a:ext uri="{FF2B5EF4-FFF2-40B4-BE49-F238E27FC236}">
              <a16:creationId xmlns:a16="http://schemas.microsoft.com/office/drawing/2014/main" id="{50609B94-7486-42C0-92F6-CC2712E3A736}"/>
            </a:ext>
          </a:extLst>
        </xdr:cNvPr>
        <xdr:cNvSpPr txBox="1"/>
      </xdr:nvSpPr>
      <xdr:spPr>
        <a:xfrm>
          <a:off x="15246428" y="623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111216</xdr:rowOff>
    </xdr:from>
    <xdr:to>
      <xdr:col>76</xdr:col>
      <xdr:colOff>114300</xdr:colOff>
      <xdr:row>38</xdr:row>
      <xdr:rowOff>118326</xdr:rowOff>
    </xdr:to>
    <xdr:cxnSp macro="">
      <xdr:nvCxnSpPr>
        <xdr:cNvPr id="520" name="直線コネクタ 519">
          <a:extLst>
            <a:ext uri="{FF2B5EF4-FFF2-40B4-BE49-F238E27FC236}">
              <a16:creationId xmlns:a16="http://schemas.microsoft.com/office/drawing/2014/main" id="{873DE598-A022-441B-BAE3-99A95E051CBC}"/>
            </a:ext>
          </a:extLst>
        </xdr:cNvPr>
        <xdr:cNvCxnSpPr/>
      </xdr:nvCxnSpPr>
      <xdr:spPr>
        <a:xfrm>
          <a:off x="13703300" y="6626316"/>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28001</xdr:rowOff>
    </xdr:from>
    <xdr:to>
      <xdr:col>76</xdr:col>
      <xdr:colOff>165100</xdr:colOff>
      <xdr:row>38</xdr:row>
      <xdr:rowOff>129601</xdr:rowOff>
    </xdr:to>
    <xdr:sp macro="" textlink="">
      <xdr:nvSpPr>
        <xdr:cNvPr id="521" name="フローチャート: 判断 520">
          <a:extLst>
            <a:ext uri="{FF2B5EF4-FFF2-40B4-BE49-F238E27FC236}">
              <a16:creationId xmlns:a16="http://schemas.microsoft.com/office/drawing/2014/main" id="{F0353AF1-2B61-4836-900A-01F8D7685775}"/>
            </a:ext>
          </a:extLst>
        </xdr:cNvPr>
        <xdr:cNvSpPr/>
      </xdr:nvSpPr>
      <xdr:spPr>
        <a:xfrm>
          <a:off x="14541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146128</xdr:rowOff>
    </xdr:from>
    <xdr:ext cx="469744" cy="259045"/>
    <xdr:sp macro="" textlink="">
      <xdr:nvSpPr>
        <xdr:cNvPr id="522" name="テキスト ボックス 521">
          <a:extLst>
            <a:ext uri="{FF2B5EF4-FFF2-40B4-BE49-F238E27FC236}">
              <a16:creationId xmlns:a16="http://schemas.microsoft.com/office/drawing/2014/main" id="{11E803C8-2546-4E00-8245-CD0E040CFEB7}"/>
            </a:ext>
          </a:extLst>
        </xdr:cNvPr>
        <xdr:cNvSpPr txBox="1"/>
      </xdr:nvSpPr>
      <xdr:spPr>
        <a:xfrm>
          <a:off x="14357428" y="631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111216</xdr:rowOff>
    </xdr:from>
    <xdr:to>
      <xdr:col>71</xdr:col>
      <xdr:colOff>177800</xdr:colOff>
      <xdr:row>38</xdr:row>
      <xdr:rowOff>137711</xdr:rowOff>
    </xdr:to>
    <xdr:cxnSp macro="">
      <xdr:nvCxnSpPr>
        <xdr:cNvPr id="523" name="直線コネクタ 522">
          <a:extLst>
            <a:ext uri="{FF2B5EF4-FFF2-40B4-BE49-F238E27FC236}">
              <a16:creationId xmlns:a16="http://schemas.microsoft.com/office/drawing/2014/main" id="{F93B80FF-7891-41CF-9A79-501A19D0691E}"/>
            </a:ext>
          </a:extLst>
        </xdr:cNvPr>
        <xdr:cNvCxnSpPr/>
      </xdr:nvCxnSpPr>
      <xdr:spPr>
        <a:xfrm flipV="1">
          <a:off x="12814300" y="6626316"/>
          <a:ext cx="8890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159903</xdr:rowOff>
    </xdr:from>
    <xdr:to>
      <xdr:col>72</xdr:col>
      <xdr:colOff>38100</xdr:colOff>
      <xdr:row>38</xdr:row>
      <xdr:rowOff>90053</xdr:rowOff>
    </xdr:to>
    <xdr:sp macro="" textlink="">
      <xdr:nvSpPr>
        <xdr:cNvPr id="524" name="フローチャート: 判断 523">
          <a:extLst>
            <a:ext uri="{FF2B5EF4-FFF2-40B4-BE49-F238E27FC236}">
              <a16:creationId xmlns:a16="http://schemas.microsoft.com/office/drawing/2014/main" id="{968D014E-C2CC-4B87-A800-0E9A9007AB98}"/>
            </a:ext>
          </a:extLst>
        </xdr:cNvPr>
        <xdr:cNvSpPr/>
      </xdr:nvSpPr>
      <xdr:spPr>
        <a:xfrm>
          <a:off x="13652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106580</xdr:rowOff>
    </xdr:from>
    <xdr:ext cx="469744" cy="259045"/>
    <xdr:sp macro="" textlink="">
      <xdr:nvSpPr>
        <xdr:cNvPr id="525" name="テキスト ボックス 524">
          <a:extLst>
            <a:ext uri="{FF2B5EF4-FFF2-40B4-BE49-F238E27FC236}">
              <a16:creationId xmlns:a16="http://schemas.microsoft.com/office/drawing/2014/main" id="{CD141E52-C3B2-43F7-8EB9-43C6063E70E3}"/>
            </a:ext>
          </a:extLst>
        </xdr:cNvPr>
        <xdr:cNvSpPr txBox="1"/>
      </xdr:nvSpPr>
      <xdr:spPr>
        <a:xfrm>
          <a:off x="13468428" y="62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146804</xdr:rowOff>
    </xdr:from>
    <xdr:to>
      <xdr:col>67</xdr:col>
      <xdr:colOff>101600</xdr:colOff>
      <xdr:row>38</xdr:row>
      <xdr:rowOff>76954</xdr:rowOff>
    </xdr:to>
    <xdr:sp macro="" textlink="">
      <xdr:nvSpPr>
        <xdr:cNvPr id="526" name="フローチャート: 判断 525">
          <a:extLst>
            <a:ext uri="{FF2B5EF4-FFF2-40B4-BE49-F238E27FC236}">
              <a16:creationId xmlns:a16="http://schemas.microsoft.com/office/drawing/2014/main" id="{578EF4F4-D2DF-4B44-8F12-2C5251EE7EB9}"/>
            </a:ext>
          </a:extLst>
        </xdr:cNvPr>
        <xdr:cNvSpPr/>
      </xdr:nvSpPr>
      <xdr:spPr>
        <a:xfrm>
          <a:off x="12763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93481</xdr:rowOff>
    </xdr:from>
    <xdr:ext cx="469744" cy="259045"/>
    <xdr:sp macro="" textlink="">
      <xdr:nvSpPr>
        <xdr:cNvPr id="527" name="テキスト ボックス 526">
          <a:extLst>
            <a:ext uri="{FF2B5EF4-FFF2-40B4-BE49-F238E27FC236}">
              <a16:creationId xmlns:a16="http://schemas.microsoft.com/office/drawing/2014/main" id="{1B0B858B-E658-4323-9ECD-433D5F77301B}"/>
            </a:ext>
          </a:extLst>
        </xdr:cNvPr>
        <xdr:cNvSpPr txBox="1"/>
      </xdr:nvSpPr>
      <xdr:spPr>
        <a:xfrm>
          <a:off x="12579428"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9D1DE930-3E20-47A8-AFCD-6F1FC10CF772}"/>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BFAFF5A1-BCF6-41A6-A129-F83BB66C29D2}"/>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4E944467-E332-4687-A622-C439760880BA}"/>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76AA3B20-4250-4348-B0EE-EF251796A752}"/>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300D4955-A909-49DA-B0AF-7D674991523F}"/>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158074</xdr:rowOff>
    </xdr:from>
    <xdr:to>
      <xdr:col>85</xdr:col>
      <xdr:colOff>177800</xdr:colOff>
      <xdr:row>38</xdr:row>
      <xdr:rowOff>88224</xdr:rowOff>
    </xdr:to>
    <xdr:sp macro="" textlink="">
      <xdr:nvSpPr>
        <xdr:cNvPr id="533" name="楕円 532">
          <a:extLst>
            <a:ext uri="{FF2B5EF4-FFF2-40B4-BE49-F238E27FC236}">
              <a16:creationId xmlns:a16="http://schemas.microsoft.com/office/drawing/2014/main" id="{CB296E86-D0B7-480F-ABE5-8ED94D709C8B}"/>
            </a:ext>
          </a:extLst>
        </xdr:cNvPr>
        <xdr:cNvSpPr/>
      </xdr:nvSpPr>
      <xdr:spPr>
        <a:xfrm>
          <a:off x="16268700" y="650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73001</xdr:rowOff>
    </xdr:from>
    <xdr:ext cx="469744" cy="259045"/>
    <xdr:sp macro="" textlink="">
      <xdr:nvSpPr>
        <xdr:cNvPr id="534" name="災害復旧事業費該当値テキスト">
          <a:extLst>
            <a:ext uri="{FF2B5EF4-FFF2-40B4-BE49-F238E27FC236}">
              <a16:creationId xmlns:a16="http://schemas.microsoft.com/office/drawing/2014/main" id="{94E1D7A9-B2DE-4594-BAF8-0F86224EB49B}"/>
            </a:ext>
          </a:extLst>
        </xdr:cNvPr>
        <xdr:cNvSpPr txBox="1"/>
      </xdr:nvSpPr>
      <xdr:spPr>
        <a:xfrm>
          <a:off x="16370300" y="641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60211</xdr:rowOff>
    </xdr:from>
    <xdr:to>
      <xdr:col>81</xdr:col>
      <xdr:colOff>101600</xdr:colOff>
      <xdr:row>38</xdr:row>
      <xdr:rowOff>161811</xdr:rowOff>
    </xdr:to>
    <xdr:sp macro="" textlink="">
      <xdr:nvSpPr>
        <xdr:cNvPr id="535" name="楕円 534">
          <a:extLst>
            <a:ext uri="{FF2B5EF4-FFF2-40B4-BE49-F238E27FC236}">
              <a16:creationId xmlns:a16="http://schemas.microsoft.com/office/drawing/2014/main" id="{479B5DE3-35AB-48A1-8025-2CBA55C31310}"/>
            </a:ext>
          </a:extLst>
        </xdr:cNvPr>
        <xdr:cNvSpPr/>
      </xdr:nvSpPr>
      <xdr:spPr>
        <a:xfrm>
          <a:off x="15430500" y="657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152938</xdr:rowOff>
    </xdr:from>
    <xdr:ext cx="469744" cy="259045"/>
    <xdr:sp macro="" textlink="">
      <xdr:nvSpPr>
        <xdr:cNvPr id="536" name="テキスト ボックス 535">
          <a:extLst>
            <a:ext uri="{FF2B5EF4-FFF2-40B4-BE49-F238E27FC236}">
              <a16:creationId xmlns:a16="http://schemas.microsoft.com/office/drawing/2014/main" id="{503EE4EF-3EEF-44FB-9DAB-A9946C60FCB9}"/>
            </a:ext>
          </a:extLst>
        </xdr:cNvPr>
        <xdr:cNvSpPr txBox="1"/>
      </xdr:nvSpPr>
      <xdr:spPr>
        <a:xfrm>
          <a:off x="15246428" y="666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67526</xdr:rowOff>
    </xdr:from>
    <xdr:to>
      <xdr:col>76</xdr:col>
      <xdr:colOff>165100</xdr:colOff>
      <xdr:row>38</xdr:row>
      <xdr:rowOff>169126</xdr:rowOff>
    </xdr:to>
    <xdr:sp macro="" textlink="">
      <xdr:nvSpPr>
        <xdr:cNvPr id="537" name="楕円 536">
          <a:extLst>
            <a:ext uri="{FF2B5EF4-FFF2-40B4-BE49-F238E27FC236}">
              <a16:creationId xmlns:a16="http://schemas.microsoft.com/office/drawing/2014/main" id="{380D5A97-CEB6-4CBA-B3A8-BBAAADE98839}"/>
            </a:ext>
          </a:extLst>
        </xdr:cNvPr>
        <xdr:cNvSpPr/>
      </xdr:nvSpPr>
      <xdr:spPr>
        <a:xfrm>
          <a:off x="14541500" y="658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160253</xdr:rowOff>
    </xdr:from>
    <xdr:ext cx="378565" cy="259045"/>
    <xdr:sp macro="" textlink="">
      <xdr:nvSpPr>
        <xdr:cNvPr id="538" name="テキスト ボックス 537">
          <a:extLst>
            <a:ext uri="{FF2B5EF4-FFF2-40B4-BE49-F238E27FC236}">
              <a16:creationId xmlns:a16="http://schemas.microsoft.com/office/drawing/2014/main" id="{D57C9B4D-07A5-4721-B7CD-F4F98C9C7386}"/>
            </a:ext>
          </a:extLst>
        </xdr:cNvPr>
        <xdr:cNvSpPr txBox="1"/>
      </xdr:nvSpPr>
      <xdr:spPr>
        <a:xfrm>
          <a:off x="14403017" y="667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60416</xdr:rowOff>
    </xdr:from>
    <xdr:to>
      <xdr:col>72</xdr:col>
      <xdr:colOff>38100</xdr:colOff>
      <xdr:row>38</xdr:row>
      <xdr:rowOff>162016</xdr:rowOff>
    </xdr:to>
    <xdr:sp macro="" textlink="">
      <xdr:nvSpPr>
        <xdr:cNvPr id="539" name="楕円 538">
          <a:extLst>
            <a:ext uri="{FF2B5EF4-FFF2-40B4-BE49-F238E27FC236}">
              <a16:creationId xmlns:a16="http://schemas.microsoft.com/office/drawing/2014/main" id="{7F34BD82-2431-488A-87E4-EDDE7C0B7599}"/>
            </a:ext>
          </a:extLst>
        </xdr:cNvPr>
        <xdr:cNvSpPr/>
      </xdr:nvSpPr>
      <xdr:spPr>
        <a:xfrm>
          <a:off x="13652500" y="657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153143</xdr:rowOff>
    </xdr:from>
    <xdr:ext cx="469744" cy="259045"/>
    <xdr:sp macro="" textlink="">
      <xdr:nvSpPr>
        <xdr:cNvPr id="540" name="テキスト ボックス 539">
          <a:extLst>
            <a:ext uri="{FF2B5EF4-FFF2-40B4-BE49-F238E27FC236}">
              <a16:creationId xmlns:a16="http://schemas.microsoft.com/office/drawing/2014/main" id="{D47C2C7C-2223-45E7-AF13-05BF669EA189}"/>
            </a:ext>
          </a:extLst>
        </xdr:cNvPr>
        <xdr:cNvSpPr txBox="1"/>
      </xdr:nvSpPr>
      <xdr:spPr>
        <a:xfrm>
          <a:off x="13468428" y="6668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86911</xdr:rowOff>
    </xdr:from>
    <xdr:to>
      <xdr:col>67</xdr:col>
      <xdr:colOff>101600</xdr:colOff>
      <xdr:row>39</xdr:row>
      <xdr:rowOff>17061</xdr:rowOff>
    </xdr:to>
    <xdr:sp macro="" textlink="">
      <xdr:nvSpPr>
        <xdr:cNvPr id="541" name="楕円 540">
          <a:extLst>
            <a:ext uri="{FF2B5EF4-FFF2-40B4-BE49-F238E27FC236}">
              <a16:creationId xmlns:a16="http://schemas.microsoft.com/office/drawing/2014/main" id="{FB67AF76-0ECC-4401-B632-D0D3D00685BC}"/>
            </a:ext>
          </a:extLst>
        </xdr:cNvPr>
        <xdr:cNvSpPr/>
      </xdr:nvSpPr>
      <xdr:spPr>
        <a:xfrm>
          <a:off x="12763500" y="660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8188</xdr:rowOff>
    </xdr:from>
    <xdr:ext cx="313932" cy="259045"/>
    <xdr:sp macro="" textlink="">
      <xdr:nvSpPr>
        <xdr:cNvPr id="542" name="テキスト ボックス 541">
          <a:extLst>
            <a:ext uri="{FF2B5EF4-FFF2-40B4-BE49-F238E27FC236}">
              <a16:creationId xmlns:a16="http://schemas.microsoft.com/office/drawing/2014/main" id="{DE5347D6-52B4-4D49-8D25-F41C9CA9C7DE}"/>
            </a:ext>
          </a:extLst>
        </xdr:cNvPr>
        <xdr:cNvSpPr txBox="1"/>
      </xdr:nvSpPr>
      <xdr:spPr>
        <a:xfrm>
          <a:off x="12657333" y="6694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533466AB-15F0-48D5-9D57-FD9CB3F4F1CF}"/>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1C2224D3-D66B-4DC2-BDC7-8F9BC73FEBA4}"/>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FB5F6525-C1E4-4389-B301-8A4F49F65D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81B111BF-42E9-44DD-8226-99BA7EF1F179}"/>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AEF466F9-20C1-428E-B91B-4A1E3B36E1CD}"/>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EE2A3F47-F001-44C9-893B-6CD137A1646D}"/>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E37A5F42-14F6-434F-AD14-2F95A01D8DEB}"/>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3F188BD3-8EA4-4B4F-9513-AFBC0F8EC1BC}"/>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A8B8BA74-8331-4015-85FB-728217C727D2}"/>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A2E457AC-9DDF-440F-B96B-5B1E4D40E99B}"/>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C891E1A2-9953-4980-8BCD-A42303A49025}"/>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D17B736A-AABD-4F6F-8996-62AF109690D1}"/>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658AC3A9-7465-496F-B19A-E533B65871D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92538F8B-DE3A-4059-BE59-11491A14392E}"/>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B6FF2A8E-929D-41F1-9C07-D82ECB76C18B}"/>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2EFABBEE-4298-44D3-89B1-9B92F9AACC13}"/>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8CF041E9-5443-48AA-B2D4-F8FB5325BF7D}"/>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B658800D-47DF-4510-978A-CAC31572C64D}"/>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93038C6B-ECB3-4824-9A12-0EB4F1D9370A}"/>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93B37653-C500-4EFD-823D-09D14B0C91AD}"/>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A6F044E8-4537-4C2B-ABFA-734951D0158D}"/>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23E43160-C1E4-4657-B57F-04447152967A}"/>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8433C3DA-4B75-457A-82CF-7645217E013C}"/>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CBD3A14A-5DC9-4D31-ADF4-C89A0F0162D5}"/>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5707A7B3-FDE5-4E3E-A878-C1D648E16888}"/>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84D6B77C-4C89-478A-BC6E-0220D4EDBF2D}"/>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3A7B8E9D-83E2-4C6A-92FE-70B2CE3DBE68}"/>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A92C782E-88AF-4F87-B912-C07781A2A396}"/>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F868771E-57C3-4AE7-9A71-AF4C8A19E919}"/>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A6EDBE2A-D87D-43FF-A522-05145C1798F7}"/>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2BCBD12D-BF16-4D30-8E9F-E01E9D7834C1}"/>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FB42627E-D53E-4A6D-A1F3-31206C78D1AF}"/>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251CCE1-FD90-4205-ABC8-AA667C808D47}"/>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52ABAE79-5C76-4093-85EC-F12F146420B7}"/>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6058C381-A2D9-4BD8-B95B-69F9E3E6DCE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7B0549C7-EF02-461B-A6A8-9EF10F734EC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6858000-068B-4001-B706-CD29A366F0EE}"/>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737AF80F-0983-43B7-BEAB-224B225D3BFB}"/>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FBDF28C7-3B5F-44C9-BADE-AE5DBF913F5D}"/>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7ACC8EE2-79FF-47EF-BCD5-38165EC4393A}"/>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2210600F-B77E-46DF-A375-149E5D90705C}"/>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3E65D89D-D959-4D87-AC75-32D55D2B1111}"/>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37E95C99-3DEC-4914-B142-1862F95E65D8}"/>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C704E4A9-21AA-4668-94FD-61F62B5EDB76}"/>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4B8FC057-698F-4823-9671-91BF44DF4EAA}"/>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CBFFEF52-644C-4CB7-A12C-F7853AD8B2ED}"/>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A723A0B4-51EB-4D1A-97E1-469FF66228AD}"/>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41B4F83F-9B2E-474F-9295-AB5E95712E41}"/>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3E1C03B0-D79A-49A9-BEC2-86BE6CBBC5C9}"/>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425095A4-E6A0-471B-9C07-51737574D27D}"/>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7A7FAF03-11A3-4259-B1E7-6AD362100F88}"/>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42CF99B3-9204-49FB-88D7-8BF9F61382E7}"/>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D9C836A1-16E8-4215-966B-C661A6BB0209}"/>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C93FC026-DBED-48BC-86EB-3D7F27EF90F5}"/>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FDC4FD24-1DA5-4BE1-887B-7B79019D1796}"/>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66E5E727-DCEF-467D-8D4B-CE6564DBF89A}"/>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C5BF9FC8-79F0-411D-B7E5-56D6D0D6EDCB}"/>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7B8EECB6-A215-4655-BFB2-370958B0ED8F}"/>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B4D18461-A9CD-45CF-9458-70950D737786}"/>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2" name="直線コネクタ 601">
          <a:extLst>
            <a:ext uri="{FF2B5EF4-FFF2-40B4-BE49-F238E27FC236}">
              <a16:creationId xmlns:a16="http://schemas.microsoft.com/office/drawing/2014/main" id="{E1D39C56-D998-4074-906C-297F2BC17CA8}"/>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3" name="テキスト ボックス 602">
          <a:extLst>
            <a:ext uri="{FF2B5EF4-FFF2-40B4-BE49-F238E27FC236}">
              <a16:creationId xmlns:a16="http://schemas.microsoft.com/office/drawing/2014/main" id="{9DCA67FB-A43E-42B2-95C8-DE4E0010734E}"/>
            </a:ext>
          </a:extLst>
        </xdr:cNvPr>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B49F5CFE-0DE7-45AD-8A71-491FD4BBB9C2}"/>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05" name="テキスト ボックス 604">
          <a:extLst>
            <a:ext uri="{FF2B5EF4-FFF2-40B4-BE49-F238E27FC236}">
              <a16:creationId xmlns:a16="http://schemas.microsoft.com/office/drawing/2014/main" id="{B25A7CCF-97DE-484A-9107-2D16772C1C58}"/>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06" name="直線コネクタ 605">
          <a:extLst>
            <a:ext uri="{FF2B5EF4-FFF2-40B4-BE49-F238E27FC236}">
              <a16:creationId xmlns:a16="http://schemas.microsoft.com/office/drawing/2014/main" id="{FFE0BAAF-8A30-41C3-A2E9-2695B7AE1D29}"/>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07" name="テキスト ボックス 606">
          <a:extLst>
            <a:ext uri="{FF2B5EF4-FFF2-40B4-BE49-F238E27FC236}">
              <a16:creationId xmlns:a16="http://schemas.microsoft.com/office/drawing/2014/main" id="{B0BF5BEF-A819-4EE7-8F28-BA73D94F962D}"/>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560463C1-90FB-4FEB-A6AD-3C04F019D30A}"/>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a:extLst>
            <a:ext uri="{FF2B5EF4-FFF2-40B4-BE49-F238E27FC236}">
              <a16:creationId xmlns:a16="http://schemas.microsoft.com/office/drawing/2014/main" id="{E9F50B2F-7CB9-41D9-9FDB-921A5814FDC7}"/>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0" name="直線コネクタ 609">
          <a:extLst>
            <a:ext uri="{FF2B5EF4-FFF2-40B4-BE49-F238E27FC236}">
              <a16:creationId xmlns:a16="http://schemas.microsoft.com/office/drawing/2014/main" id="{B328A0CE-1270-4B42-8CA3-72C0013B0B68}"/>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11" name="テキスト ボックス 610">
          <a:extLst>
            <a:ext uri="{FF2B5EF4-FFF2-40B4-BE49-F238E27FC236}">
              <a16:creationId xmlns:a16="http://schemas.microsoft.com/office/drawing/2014/main" id="{D074F213-937E-4BF9-92B1-822F62258E16}"/>
            </a:ext>
          </a:extLst>
        </xdr:cNvPr>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2" name="直線コネクタ 611">
          <a:extLst>
            <a:ext uri="{FF2B5EF4-FFF2-40B4-BE49-F238E27FC236}">
              <a16:creationId xmlns:a16="http://schemas.microsoft.com/office/drawing/2014/main" id="{38CED289-2CB6-4BBF-B9C9-28CA2BF4A93B}"/>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3" name="テキスト ボックス 612">
          <a:extLst>
            <a:ext uri="{FF2B5EF4-FFF2-40B4-BE49-F238E27FC236}">
              <a16:creationId xmlns:a16="http://schemas.microsoft.com/office/drawing/2014/main" id="{8880F83F-88E5-4EAC-92C8-2B6A7FEC4AE9}"/>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4" name="直線コネクタ 613">
          <a:extLst>
            <a:ext uri="{FF2B5EF4-FFF2-40B4-BE49-F238E27FC236}">
              <a16:creationId xmlns:a16="http://schemas.microsoft.com/office/drawing/2014/main" id="{206B2873-FB0A-4864-92B2-E5B12ED8B6AB}"/>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15" name="テキスト ボックス 614">
          <a:extLst>
            <a:ext uri="{FF2B5EF4-FFF2-40B4-BE49-F238E27FC236}">
              <a16:creationId xmlns:a16="http://schemas.microsoft.com/office/drawing/2014/main" id="{2BFF0C55-FA2E-433E-BAB7-00FB85BB94EB}"/>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4F7EA7B1-D444-4C60-92A8-1439BE4421A6}"/>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AF866FF2-28F3-469C-A31B-34E283FDE351}"/>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59E9FAA5-5DC6-48BF-A09B-31629901470F}"/>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143367</xdr:rowOff>
    </xdr:from>
    <xdr:to>
      <xdr:col>85</xdr:col>
      <xdr:colOff>126364</xdr:colOff>
      <xdr:row>78</xdr:row>
      <xdr:rowOff>113534</xdr:rowOff>
    </xdr:to>
    <xdr:cxnSp macro="">
      <xdr:nvCxnSpPr>
        <xdr:cNvPr id="619" name="直線コネクタ 618">
          <a:extLst>
            <a:ext uri="{FF2B5EF4-FFF2-40B4-BE49-F238E27FC236}">
              <a16:creationId xmlns:a16="http://schemas.microsoft.com/office/drawing/2014/main" id="{B394DAA0-48D6-4756-81D9-EA2326E3330D}"/>
            </a:ext>
          </a:extLst>
        </xdr:cNvPr>
        <xdr:cNvCxnSpPr/>
      </xdr:nvCxnSpPr>
      <xdr:spPr>
        <a:xfrm flipV="1">
          <a:off x="16317595" y="12144867"/>
          <a:ext cx="1269" cy="1341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117361</xdr:rowOff>
    </xdr:from>
    <xdr:ext cx="534377" cy="259045"/>
    <xdr:sp macro="" textlink="">
      <xdr:nvSpPr>
        <xdr:cNvPr id="620" name="公債費最小値テキスト">
          <a:extLst>
            <a:ext uri="{FF2B5EF4-FFF2-40B4-BE49-F238E27FC236}">
              <a16:creationId xmlns:a16="http://schemas.microsoft.com/office/drawing/2014/main" id="{ECC5E2A1-A34F-48F1-87D9-0E3203E1A306}"/>
            </a:ext>
          </a:extLst>
        </xdr:cNvPr>
        <xdr:cNvSpPr txBox="1"/>
      </xdr:nvSpPr>
      <xdr:spPr>
        <a:xfrm>
          <a:off x="16370300" y="13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113534</xdr:rowOff>
    </xdr:from>
    <xdr:to>
      <xdr:col>86</xdr:col>
      <xdr:colOff>25400</xdr:colOff>
      <xdr:row>78</xdr:row>
      <xdr:rowOff>113534</xdr:rowOff>
    </xdr:to>
    <xdr:cxnSp macro="">
      <xdr:nvCxnSpPr>
        <xdr:cNvPr id="621" name="直線コネクタ 620">
          <a:extLst>
            <a:ext uri="{FF2B5EF4-FFF2-40B4-BE49-F238E27FC236}">
              <a16:creationId xmlns:a16="http://schemas.microsoft.com/office/drawing/2014/main" id="{4B39F709-1A97-4CAB-8D0F-8353623F5748}"/>
            </a:ext>
          </a:extLst>
        </xdr:cNvPr>
        <xdr:cNvCxnSpPr/>
      </xdr:nvCxnSpPr>
      <xdr:spPr>
        <a:xfrm>
          <a:off x="16230600" y="1348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90044</xdr:rowOff>
    </xdr:from>
    <xdr:ext cx="599010" cy="259045"/>
    <xdr:sp macro="" textlink="">
      <xdr:nvSpPr>
        <xdr:cNvPr id="622" name="公債費最大値テキスト">
          <a:extLst>
            <a:ext uri="{FF2B5EF4-FFF2-40B4-BE49-F238E27FC236}">
              <a16:creationId xmlns:a16="http://schemas.microsoft.com/office/drawing/2014/main" id="{B2B0E755-ADAE-4020-BAAD-7717FA008451}"/>
            </a:ext>
          </a:extLst>
        </xdr:cNvPr>
        <xdr:cNvSpPr txBox="1"/>
      </xdr:nvSpPr>
      <xdr:spPr>
        <a:xfrm>
          <a:off x="16370300" y="119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143367</xdr:rowOff>
    </xdr:from>
    <xdr:to>
      <xdr:col>86</xdr:col>
      <xdr:colOff>25400</xdr:colOff>
      <xdr:row>70</xdr:row>
      <xdr:rowOff>143367</xdr:rowOff>
    </xdr:to>
    <xdr:cxnSp macro="">
      <xdr:nvCxnSpPr>
        <xdr:cNvPr id="623" name="直線コネクタ 622">
          <a:extLst>
            <a:ext uri="{FF2B5EF4-FFF2-40B4-BE49-F238E27FC236}">
              <a16:creationId xmlns:a16="http://schemas.microsoft.com/office/drawing/2014/main" id="{A3930DD3-6FFB-4FD3-A462-5C9597F3886E}"/>
            </a:ext>
          </a:extLst>
        </xdr:cNvPr>
        <xdr:cNvCxnSpPr/>
      </xdr:nvCxnSpPr>
      <xdr:spPr>
        <a:xfrm>
          <a:off x="16230600" y="12144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130108</xdr:rowOff>
    </xdr:from>
    <xdr:to>
      <xdr:col>85</xdr:col>
      <xdr:colOff>127000</xdr:colOff>
      <xdr:row>76</xdr:row>
      <xdr:rowOff>143587</xdr:rowOff>
    </xdr:to>
    <xdr:cxnSp macro="">
      <xdr:nvCxnSpPr>
        <xdr:cNvPr id="624" name="直線コネクタ 623">
          <a:extLst>
            <a:ext uri="{FF2B5EF4-FFF2-40B4-BE49-F238E27FC236}">
              <a16:creationId xmlns:a16="http://schemas.microsoft.com/office/drawing/2014/main" id="{00CDED78-312C-4E87-8084-5F53EAEE736A}"/>
            </a:ext>
          </a:extLst>
        </xdr:cNvPr>
        <xdr:cNvCxnSpPr/>
      </xdr:nvCxnSpPr>
      <xdr:spPr>
        <a:xfrm>
          <a:off x="15481300" y="13160308"/>
          <a:ext cx="838200" cy="1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45645</xdr:rowOff>
    </xdr:from>
    <xdr:ext cx="534377" cy="259045"/>
    <xdr:sp macro="" textlink="">
      <xdr:nvSpPr>
        <xdr:cNvPr id="625" name="公債費平均値テキスト">
          <a:extLst>
            <a:ext uri="{FF2B5EF4-FFF2-40B4-BE49-F238E27FC236}">
              <a16:creationId xmlns:a16="http://schemas.microsoft.com/office/drawing/2014/main" id="{DE722C4F-93E5-4A25-93FD-D1AFC022AFAC}"/>
            </a:ext>
          </a:extLst>
        </xdr:cNvPr>
        <xdr:cNvSpPr txBox="1"/>
      </xdr:nvSpPr>
      <xdr:spPr>
        <a:xfrm>
          <a:off x="16370300" y="12904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22768</xdr:rowOff>
    </xdr:from>
    <xdr:to>
      <xdr:col>85</xdr:col>
      <xdr:colOff>177800</xdr:colOff>
      <xdr:row>76</xdr:row>
      <xdr:rowOff>124368</xdr:rowOff>
    </xdr:to>
    <xdr:sp macro="" textlink="">
      <xdr:nvSpPr>
        <xdr:cNvPr id="626" name="フローチャート: 判断 625">
          <a:extLst>
            <a:ext uri="{FF2B5EF4-FFF2-40B4-BE49-F238E27FC236}">
              <a16:creationId xmlns:a16="http://schemas.microsoft.com/office/drawing/2014/main" id="{35C72934-2523-40F4-B4CB-6A4CE35EA9FA}"/>
            </a:ext>
          </a:extLst>
        </xdr:cNvPr>
        <xdr:cNvSpPr/>
      </xdr:nvSpPr>
      <xdr:spPr>
        <a:xfrm>
          <a:off x="16268700" y="1305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130108</xdr:rowOff>
    </xdr:from>
    <xdr:to>
      <xdr:col>81</xdr:col>
      <xdr:colOff>50800</xdr:colOff>
      <xdr:row>76</xdr:row>
      <xdr:rowOff>136404</xdr:rowOff>
    </xdr:to>
    <xdr:cxnSp macro="">
      <xdr:nvCxnSpPr>
        <xdr:cNvPr id="627" name="直線コネクタ 626">
          <a:extLst>
            <a:ext uri="{FF2B5EF4-FFF2-40B4-BE49-F238E27FC236}">
              <a16:creationId xmlns:a16="http://schemas.microsoft.com/office/drawing/2014/main" id="{430F1008-8C6D-4C14-B0A4-4CF16588F376}"/>
            </a:ext>
          </a:extLst>
        </xdr:cNvPr>
        <xdr:cNvCxnSpPr/>
      </xdr:nvCxnSpPr>
      <xdr:spPr>
        <a:xfrm flipV="1">
          <a:off x="14592300" y="13160308"/>
          <a:ext cx="889000" cy="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19396</xdr:rowOff>
    </xdr:from>
    <xdr:to>
      <xdr:col>81</xdr:col>
      <xdr:colOff>101600</xdr:colOff>
      <xdr:row>76</xdr:row>
      <xdr:rowOff>120996</xdr:rowOff>
    </xdr:to>
    <xdr:sp macro="" textlink="">
      <xdr:nvSpPr>
        <xdr:cNvPr id="628" name="フローチャート: 判断 627">
          <a:extLst>
            <a:ext uri="{FF2B5EF4-FFF2-40B4-BE49-F238E27FC236}">
              <a16:creationId xmlns:a16="http://schemas.microsoft.com/office/drawing/2014/main" id="{9CD21007-6EE6-4A12-85E5-1700378FBD01}"/>
            </a:ext>
          </a:extLst>
        </xdr:cNvPr>
        <xdr:cNvSpPr/>
      </xdr:nvSpPr>
      <xdr:spPr>
        <a:xfrm>
          <a:off x="15430500" y="130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137523</xdr:rowOff>
    </xdr:from>
    <xdr:ext cx="534377" cy="259045"/>
    <xdr:sp macro="" textlink="">
      <xdr:nvSpPr>
        <xdr:cNvPr id="629" name="テキスト ボックス 628">
          <a:extLst>
            <a:ext uri="{FF2B5EF4-FFF2-40B4-BE49-F238E27FC236}">
              <a16:creationId xmlns:a16="http://schemas.microsoft.com/office/drawing/2014/main" id="{6E739262-CF81-418F-90B8-4814E8DFBAE8}"/>
            </a:ext>
          </a:extLst>
        </xdr:cNvPr>
        <xdr:cNvSpPr txBox="1"/>
      </xdr:nvSpPr>
      <xdr:spPr>
        <a:xfrm>
          <a:off x="15214111" y="1282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97810</xdr:rowOff>
    </xdr:from>
    <xdr:to>
      <xdr:col>76</xdr:col>
      <xdr:colOff>114300</xdr:colOff>
      <xdr:row>76</xdr:row>
      <xdr:rowOff>136404</xdr:rowOff>
    </xdr:to>
    <xdr:cxnSp macro="">
      <xdr:nvCxnSpPr>
        <xdr:cNvPr id="630" name="直線コネクタ 629">
          <a:extLst>
            <a:ext uri="{FF2B5EF4-FFF2-40B4-BE49-F238E27FC236}">
              <a16:creationId xmlns:a16="http://schemas.microsoft.com/office/drawing/2014/main" id="{BDB18EDB-4D43-426D-84DF-0B86D61DF7E0}"/>
            </a:ext>
          </a:extLst>
        </xdr:cNvPr>
        <xdr:cNvCxnSpPr/>
      </xdr:nvCxnSpPr>
      <xdr:spPr>
        <a:xfrm>
          <a:off x="13703300" y="13128010"/>
          <a:ext cx="889000" cy="3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24767</xdr:rowOff>
    </xdr:from>
    <xdr:to>
      <xdr:col>76</xdr:col>
      <xdr:colOff>165100</xdr:colOff>
      <xdr:row>76</xdr:row>
      <xdr:rowOff>126367</xdr:rowOff>
    </xdr:to>
    <xdr:sp macro="" textlink="">
      <xdr:nvSpPr>
        <xdr:cNvPr id="631" name="フローチャート: 判断 630">
          <a:extLst>
            <a:ext uri="{FF2B5EF4-FFF2-40B4-BE49-F238E27FC236}">
              <a16:creationId xmlns:a16="http://schemas.microsoft.com/office/drawing/2014/main" id="{4B56C383-EB4B-4C48-A79B-E50EAA001984}"/>
            </a:ext>
          </a:extLst>
        </xdr:cNvPr>
        <xdr:cNvSpPr/>
      </xdr:nvSpPr>
      <xdr:spPr>
        <a:xfrm>
          <a:off x="14541500" y="1305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142895</xdr:rowOff>
    </xdr:from>
    <xdr:ext cx="534377" cy="259045"/>
    <xdr:sp macro="" textlink="">
      <xdr:nvSpPr>
        <xdr:cNvPr id="632" name="テキスト ボックス 631">
          <a:extLst>
            <a:ext uri="{FF2B5EF4-FFF2-40B4-BE49-F238E27FC236}">
              <a16:creationId xmlns:a16="http://schemas.microsoft.com/office/drawing/2014/main" id="{1D4B56C9-2836-456F-AA55-197AAE193C2C}"/>
            </a:ext>
          </a:extLst>
        </xdr:cNvPr>
        <xdr:cNvSpPr txBox="1"/>
      </xdr:nvSpPr>
      <xdr:spPr>
        <a:xfrm>
          <a:off x="14325111" y="128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42069</xdr:rowOff>
    </xdr:from>
    <xdr:to>
      <xdr:col>71</xdr:col>
      <xdr:colOff>177800</xdr:colOff>
      <xdr:row>76</xdr:row>
      <xdr:rowOff>97810</xdr:rowOff>
    </xdr:to>
    <xdr:cxnSp macro="">
      <xdr:nvCxnSpPr>
        <xdr:cNvPr id="633" name="直線コネクタ 632">
          <a:extLst>
            <a:ext uri="{FF2B5EF4-FFF2-40B4-BE49-F238E27FC236}">
              <a16:creationId xmlns:a16="http://schemas.microsoft.com/office/drawing/2014/main" id="{8B8D06A7-DC54-4E5B-8CA1-246C15784A60}"/>
            </a:ext>
          </a:extLst>
        </xdr:cNvPr>
        <xdr:cNvCxnSpPr/>
      </xdr:nvCxnSpPr>
      <xdr:spPr>
        <a:xfrm>
          <a:off x="12814300" y="13072269"/>
          <a:ext cx="889000" cy="5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30331</xdr:rowOff>
    </xdr:from>
    <xdr:to>
      <xdr:col>72</xdr:col>
      <xdr:colOff>38100</xdr:colOff>
      <xdr:row>76</xdr:row>
      <xdr:rowOff>131931</xdr:rowOff>
    </xdr:to>
    <xdr:sp macro="" textlink="">
      <xdr:nvSpPr>
        <xdr:cNvPr id="634" name="フローチャート: 判断 633">
          <a:extLst>
            <a:ext uri="{FF2B5EF4-FFF2-40B4-BE49-F238E27FC236}">
              <a16:creationId xmlns:a16="http://schemas.microsoft.com/office/drawing/2014/main" id="{9800C7ED-7B6D-42AE-B732-6D95CD9EE732}"/>
            </a:ext>
          </a:extLst>
        </xdr:cNvPr>
        <xdr:cNvSpPr/>
      </xdr:nvSpPr>
      <xdr:spPr>
        <a:xfrm>
          <a:off x="13652500" y="1306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148458</xdr:rowOff>
    </xdr:from>
    <xdr:ext cx="534377" cy="259045"/>
    <xdr:sp macro="" textlink="">
      <xdr:nvSpPr>
        <xdr:cNvPr id="635" name="テキスト ボックス 634">
          <a:extLst>
            <a:ext uri="{FF2B5EF4-FFF2-40B4-BE49-F238E27FC236}">
              <a16:creationId xmlns:a16="http://schemas.microsoft.com/office/drawing/2014/main" id="{89240580-F246-4ECF-A80E-008169D1047A}"/>
            </a:ext>
          </a:extLst>
        </xdr:cNvPr>
        <xdr:cNvSpPr txBox="1"/>
      </xdr:nvSpPr>
      <xdr:spPr>
        <a:xfrm>
          <a:off x="13436111" y="1283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101873</xdr:rowOff>
    </xdr:from>
    <xdr:to>
      <xdr:col>67</xdr:col>
      <xdr:colOff>101600</xdr:colOff>
      <xdr:row>76</xdr:row>
      <xdr:rowOff>32023</xdr:rowOff>
    </xdr:to>
    <xdr:sp macro="" textlink="">
      <xdr:nvSpPr>
        <xdr:cNvPr id="636" name="フローチャート: 判断 635">
          <a:extLst>
            <a:ext uri="{FF2B5EF4-FFF2-40B4-BE49-F238E27FC236}">
              <a16:creationId xmlns:a16="http://schemas.microsoft.com/office/drawing/2014/main" id="{25FA85EC-C4A1-484B-915C-6D7CC3431D32}"/>
            </a:ext>
          </a:extLst>
        </xdr:cNvPr>
        <xdr:cNvSpPr/>
      </xdr:nvSpPr>
      <xdr:spPr>
        <a:xfrm>
          <a:off x="12763500" y="129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48550</xdr:rowOff>
    </xdr:from>
    <xdr:ext cx="534377" cy="259045"/>
    <xdr:sp macro="" textlink="">
      <xdr:nvSpPr>
        <xdr:cNvPr id="637" name="テキスト ボックス 636">
          <a:extLst>
            <a:ext uri="{FF2B5EF4-FFF2-40B4-BE49-F238E27FC236}">
              <a16:creationId xmlns:a16="http://schemas.microsoft.com/office/drawing/2014/main" id="{551C64C8-2484-4892-B9EA-916819B13C72}"/>
            </a:ext>
          </a:extLst>
        </xdr:cNvPr>
        <xdr:cNvSpPr txBox="1"/>
      </xdr:nvSpPr>
      <xdr:spPr>
        <a:xfrm>
          <a:off x="12547111" y="1273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161393A5-FB70-4EB8-91DA-619537BAAB2B}"/>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4EFDF199-FD6F-43A0-B278-7C3DAA98079C}"/>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766BAB3E-DD6E-4239-B54F-8ACE47B87C55}"/>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1B8541B8-E9DD-4013-AED2-8CFC31047F9C}"/>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185A9329-DBF3-4139-B501-364B81CBAC82}"/>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92787</xdr:rowOff>
    </xdr:from>
    <xdr:to>
      <xdr:col>85</xdr:col>
      <xdr:colOff>177800</xdr:colOff>
      <xdr:row>77</xdr:row>
      <xdr:rowOff>22937</xdr:rowOff>
    </xdr:to>
    <xdr:sp macro="" textlink="">
      <xdr:nvSpPr>
        <xdr:cNvPr id="643" name="楕円 642">
          <a:extLst>
            <a:ext uri="{FF2B5EF4-FFF2-40B4-BE49-F238E27FC236}">
              <a16:creationId xmlns:a16="http://schemas.microsoft.com/office/drawing/2014/main" id="{A6355A08-9617-4150-B26A-B0C8013B06DC}"/>
            </a:ext>
          </a:extLst>
        </xdr:cNvPr>
        <xdr:cNvSpPr/>
      </xdr:nvSpPr>
      <xdr:spPr>
        <a:xfrm>
          <a:off x="16268700" y="131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71214</xdr:rowOff>
    </xdr:from>
    <xdr:ext cx="534377" cy="259045"/>
    <xdr:sp macro="" textlink="">
      <xdr:nvSpPr>
        <xdr:cNvPr id="644" name="公債費該当値テキスト">
          <a:extLst>
            <a:ext uri="{FF2B5EF4-FFF2-40B4-BE49-F238E27FC236}">
              <a16:creationId xmlns:a16="http://schemas.microsoft.com/office/drawing/2014/main" id="{BFEBE521-3ACE-4A0F-A5D5-945C486912DA}"/>
            </a:ext>
          </a:extLst>
        </xdr:cNvPr>
        <xdr:cNvSpPr txBox="1"/>
      </xdr:nvSpPr>
      <xdr:spPr>
        <a:xfrm>
          <a:off x="16370300" y="1310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79308</xdr:rowOff>
    </xdr:from>
    <xdr:to>
      <xdr:col>81</xdr:col>
      <xdr:colOff>101600</xdr:colOff>
      <xdr:row>77</xdr:row>
      <xdr:rowOff>9458</xdr:rowOff>
    </xdr:to>
    <xdr:sp macro="" textlink="">
      <xdr:nvSpPr>
        <xdr:cNvPr id="645" name="楕円 644">
          <a:extLst>
            <a:ext uri="{FF2B5EF4-FFF2-40B4-BE49-F238E27FC236}">
              <a16:creationId xmlns:a16="http://schemas.microsoft.com/office/drawing/2014/main" id="{6DD2D7FF-129C-473B-AC5D-F5BFE7EAD514}"/>
            </a:ext>
          </a:extLst>
        </xdr:cNvPr>
        <xdr:cNvSpPr/>
      </xdr:nvSpPr>
      <xdr:spPr>
        <a:xfrm>
          <a:off x="15430500" y="1310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585</xdr:rowOff>
    </xdr:from>
    <xdr:ext cx="534377" cy="259045"/>
    <xdr:sp macro="" textlink="">
      <xdr:nvSpPr>
        <xdr:cNvPr id="646" name="テキスト ボックス 645">
          <a:extLst>
            <a:ext uri="{FF2B5EF4-FFF2-40B4-BE49-F238E27FC236}">
              <a16:creationId xmlns:a16="http://schemas.microsoft.com/office/drawing/2014/main" id="{854C2C92-4CFF-46F8-979C-60162B2A051A}"/>
            </a:ext>
          </a:extLst>
        </xdr:cNvPr>
        <xdr:cNvSpPr txBox="1"/>
      </xdr:nvSpPr>
      <xdr:spPr>
        <a:xfrm>
          <a:off x="15214111" y="1320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85604</xdr:rowOff>
    </xdr:from>
    <xdr:to>
      <xdr:col>76</xdr:col>
      <xdr:colOff>165100</xdr:colOff>
      <xdr:row>77</xdr:row>
      <xdr:rowOff>15754</xdr:rowOff>
    </xdr:to>
    <xdr:sp macro="" textlink="">
      <xdr:nvSpPr>
        <xdr:cNvPr id="647" name="楕円 646">
          <a:extLst>
            <a:ext uri="{FF2B5EF4-FFF2-40B4-BE49-F238E27FC236}">
              <a16:creationId xmlns:a16="http://schemas.microsoft.com/office/drawing/2014/main" id="{40ABF2B4-8BF9-4064-8E62-06AB155C3BE4}"/>
            </a:ext>
          </a:extLst>
        </xdr:cNvPr>
        <xdr:cNvSpPr/>
      </xdr:nvSpPr>
      <xdr:spPr>
        <a:xfrm>
          <a:off x="14541500" y="1311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6881</xdr:rowOff>
    </xdr:from>
    <xdr:ext cx="534377" cy="259045"/>
    <xdr:sp macro="" textlink="">
      <xdr:nvSpPr>
        <xdr:cNvPr id="648" name="テキスト ボックス 647">
          <a:extLst>
            <a:ext uri="{FF2B5EF4-FFF2-40B4-BE49-F238E27FC236}">
              <a16:creationId xmlns:a16="http://schemas.microsoft.com/office/drawing/2014/main" id="{CF3DBBFE-88E6-42C1-84F5-1943D8B24D04}"/>
            </a:ext>
          </a:extLst>
        </xdr:cNvPr>
        <xdr:cNvSpPr txBox="1"/>
      </xdr:nvSpPr>
      <xdr:spPr>
        <a:xfrm>
          <a:off x="14325111" y="1320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47010</xdr:rowOff>
    </xdr:from>
    <xdr:to>
      <xdr:col>72</xdr:col>
      <xdr:colOff>38100</xdr:colOff>
      <xdr:row>76</xdr:row>
      <xdr:rowOff>148610</xdr:rowOff>
    </xdr:to>
    <xdr:sp macro="" textlink="">
      <xdr:nvSpPr>
        <xdr:cNvPr id="649" name="楕円 648">
          <a:extLst>
            <a:ext uri="{FF2B5EF4-FFF2-40B4-BE49-F238E27FC236}">
              <a16:creationId xmlns:a16="http://schemas.microsoft.com/office/drawing/2014/main" id="{1E7FC233-D414-4129-ACD7-6D4EDCE3B617}"/>
            </a:ext>
          </a:extLst>
        </xdr:cNvPr>
        <xdr:cNvSpPr/>
      </xdr:nvSpPr>
      <xdr:spPr>
        <a:xfrm>
          <a:off x="13652500" y="1307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139737</xdr:rowOff>
    </xdr:from>
    <xdr:ext cx="534377" cy="259045"/>
    <xdr:sp macro="" textlink="">
      <xdr:nvSpPr>
        <xdr:cNvPr id="650" name="テキスト ボックス 649">
          <a:extLst>
            <a:ext uri="{FF2B5EF4-FFF2-40B4-BE49-F238E27FC236}">
              <a16:creationId xmlns:a16="http://schemas.microsoft.com/office/drawing/2014/main" id="{D5FF1BC5-32E7-4829-B395-54C46B811000}"/>
            </a:ext>
          </a:extLst>
        </xdr:cNvPr>
        <xdr:cNvSpPr txBox="1"/>
      </xdr:nvSpPr>
      <xdr:spPr>
        <a:xfrm>
          <a:off x="13436111" y="1316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162719</xdr:rowOff>
    </xdr:from>
    <xdr:to>
      <xdr:col>67</xdr:col>
      <xdr:colOff>101600</xdr:colOff>
      <xdr:row>76</xdr:row>
      <xdr:rowOff>92869</xdr:rowOff>
    </xdr:to>
    <xdr:sp macro="" textlink="">
      <xdr:nvSpPr>
        <xdr:cNvPr id="651" name="楕円 650">
          <a:extLst>
            <a:ext uri="{FF2B5EF4-FFF2-40B4-BE49-F238E27FC236}">
              <a16:creationId xmlns:a16="http://schemas.microsoft.com/office/drawing/2014/main" id="{8DF12AEF-031D-4471-AA27-6939107DDFBA}"/>
            </a:ext>
          </a:extLst>
        </xdr:cNvPr>
        <xdr:cNvSpPr/>
      </xdr:nvSpPr>
      <xdr:spPr>
        <a:xfrm>
          <a:off x="12763500" y="1302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83996</xdr:rowOff>
    </xdr:from>
    <xdr:ext cx="534377" cy="259045"/>
    <xdr:sp macro="" textlink="">
      <xdr:nvSpPr>
        <xdr:cNvPr id="652" name="テキスト ボックス 651">
          <a:extLst>
            <a:ext uri="{FF2B5EF4-FFF2-40B4-BE49-F238E27FC236}">
              <a16:creationId xmlns:a16="http://schemas.microsoft.com/office/drawing/2014/main" id="{B053DDBA-086D-40C5-8D30-9E7CA7D19469}"/>
            </a:ext>
          </a:extLst>
        </xdr:cNvPr>
        <xdr:cNvSpPr txBox="1"/>
      </xdr:nvSpPr>
      <xdr:spPr>
        <a:xfrm>
          <a:off x="12547111" y="131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5DF7BFC1-CD7B-4FB8-B15A-18C9D3E7CB46}"/>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DE1BC9E6-8018-4ED9-9B13-E2C926BBFFEC}"/>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61BEA48D-658B-4E1A-8F27-B22CA3982322}"/>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21B16C69-0A7B-478D-B54B-712197ABFD7C}"/>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C184CCB5-60F2-44E9-A1E7-82B32E6896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C79E8AE0-BB7D-494D-B795-131AB0C57B38}"/>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51BC3E9C-09E4-42B2-BEBD-D3051F75A6B4}"/>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E46D85D1-9780-4D39-8AC6-097BDA41FCEA}"/>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E1195451-68FF-4E37-BA22-DEE860A80276}"/>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896CDE70-1F96-4ADE-80E3-A7FEF273522D}"/>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47C15D67-65AD-4810-9048-FE4754DEAF13}"/>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744FFD0B-A381-4020-A814-60B95F6D32F5}"/>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18A37471-D035-4F47-ACBB-7F843B3A8764}"/>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72AE3F0F-2065-4481-8284-23E444DC4F21}"/>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90493D46-CB7F-4A5C-A76C-2E265B2B6FEE}"/>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A74D9DF3-BCF6-404B-9C2D-3AD7A57D0DD1}"/>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9C5491EA-66AC-45D0-A624-8AD89E271362}"/>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6DB9D6EE-38D1-4F1F-9E57-120EEC3C7E33}"/>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ED73DE9D-762F-4C7B-949D-935523988A0D}"/>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a:extLst>
            <a:ext uri="{FF2B5EF4-FFF2-40B4-BE49-F238E27FC236}">
              <a16:creationId xmlns:a16="http://schemas.microsoft.com/office/drawing/2014/main" id="{7AA07867-0885-40F9-AE21-84A3536252F3}"/>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DF124453-7F48-4FBE-88A3-FF3A71BFFFE9}"/>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B8F42F36-97F4-42A5-ADAC-C74476094FBE}"/>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EA27BF7A-AEF8-4821-BFAB-A9A0FD8B16D2}"/>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153485</xdr:rowOff>
    </xdr:from>
    <xdr:to>
      <xdr:col>85</xdr:col>
      <xdr:colOff>126364</xdr:colOff>
      <xdr:row>99</xdr:row>
      <xdr:rowOff>38422</xdr:rowOff>
    </xdr:to>
    <xdr:cxnSp macro="">
      <xdr:nvCxnSpPr>
        <xdr:cNvPr id="676" name="直線コネクタ 675">
          <a:extLst>
            <a:ext uri="{FF2B5EF4-FFF2-40B4-BE49-F238E27FC236}">
              <a16:creationId xmlns:a16="http://schemas.microsoft.com/office/drawing/2014/main" id="{D11A892B-C1BB-4BFD-A96F-46E3FB235592}"/>
            </a:ext>
          </a:extLst>
        </xdr:cNvPr>
        <xdr:cNvCxnSpPr/>
      </xdr:nvCxnSpPr>
      <xdr:spPr>
        <a:xfrm flipV="1">
          <a:off x="16317595" y="15583985"/>
          <a:ext cx="1269" cy="142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42249</xdr:rowOff>
    </xdr:from>
    <xdr:ext cx="378565" cy="259045"/>
    <xdr:sp macro="" textlink="">
      <xdr:nvSpPr>
        <xdr:cNvPr id="677" name="積立金最小値テキスト">
          <a:extLst>
            <a:ext uri="{FF2B5EF4-FFF2-40B4-BE49-F238E27FC236}">
              <a16:creationId xmlns:a16="http://schemas.microsoft.com/office/drawing/2014/main" id="{F0931247-A1C8-4E34-865B-CF41C7F6B60B}"/>
            </a:ext>
          </a:extLst>
        </xdr:cNvPr>
        <xdr:cNvSpPr txBox="1"/>
      </xdr:nvSpPr>
      <xdr:spPr>
        <a:xfrm>
          <a:off x="16370300" y="17015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38422</xdr:rowOff>
    </xdr:from>
    <xdr:to>
      <xdr:col>86</xdr:col>
      <xdr:colOff>25400</xdr:colOff>
      <xdr:row>99</xdr:row>
      <xdr:rowOff>38422</xdr:rowOff>
    </xdr:to>
    <xdr:cxnSp macro="">
      <xdr:nvCxnSpPr>
        <xdr:cNvPr id="678" name="直線コネクタ 677">
          <a:extLst>
            <a:ext uri="{FF2B5EF4-FFF2-40B4-BE49-F238E27FC236}">
              <a16:creationId xmlns:a16="http://schemas.microsoft.com/office/drawing/2014/main" id="{EE51152A-0F1C-42BF-9EF8-186EEFA00C2E}"/>
            </a:ext>
          </a:extLst>
        </xdr:cNvPr>
        <xdr:cNvCxnSpPr/>
      </xdr:nvCxnSpPr>
      <xdr:spPr>
        <a:xfrm>
          <a:off x="16230600" y="170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100162</xdr:rowOff>
    </xdr:from>
    <xdr:ext cx="599010" cy="259045"/>
    <xdr:sp macro="" textlink="">
      <xdr:nvSpPr>
        <xdr:cNvPr id="679" name="積立金最大値テキスト">
          <a:extLst>
            <a:ext uri="{FF2B5EF4-FFF2-40B4-BE49-F238E27FC236}">
              <a16:creationId xmlns:a16="http://schemas.microsoft.com/office/drawing/2014/main" id="{8733960B-00F4-4373-B3F3-0B36C1092BBD}"/>
            </a:ext>
          </a:extLst>
        </xdr:cNvPr>
        <xdr:cNvSpPr txBox="1"/>
      </xdr:nvSpPr>
      <xdr:spPr>
        <a:xfrm>
          <a:off x="16370300" y="1535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153485</xdr:rowOff>
    </xdr:from>
    <xdr:to>
      <xdr:col>86</xdr:col>
      <xdr:colOff>25400</xdr:colOff>
      <xdr:row>90</xdr:row>
      <xdr:rowOff>153485</xdr:rowOff>
    </xdr:to>
    <xdr:cxnSp macro="">
      <xdr:nvCxnSpPr>
        <xdr:cNvPr id="680" name="直線コネクタ 679">
          <a:extLst>
            <a:ext uri="{FF2B5EF4-FFF2-40B4-BE49-F238E27FC236}">
              <a16:creationId xmlns:a16="http://schemas.microsoft.com/office/drawing/2014/main" id="{F23E2839-5FB0-40D1-B397-EA4BC21675C6}"/>
            </a:ext>
          </a:extLst>
        </xdr:cNvPr>
        <xdr:cNvCxnSpPr/>
      </xdr:nvCxnSpPr>
      <xdr:spPr>
        <a:xfrm>
          <a:off x="16230600" y="1558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28136</xdr:rowOff>
    </xdr:from>
    <xdr:to>
      <xdr:col>85</xdr:col>
      <xdr:colOff>127000</xdr:colOff>
      <xdr:row>99</xdr:row>
      <xdr:rowOff>31770</xdr:rowOff>
    </xdr:to>
    <xdr:cxnSp macro="">
      <xdr:nvCxnSpPr>
        <xdr:cNvPr id="681" name="直線コネクタ 680">
          <a:extLst>
            <a:ext uri="{FF2B5EF4-FFF2-40B4-BE49-F238E27FC236}">
              <a16:creationId xmlns:a16="http://schemas.microsoft.com/office/drawing/2014/main" id="{DE5154A4-0CD8-4DDA-B1A1-CF751DB7561F}"/>
            </a:ext>
          </a:extLst>
        </xdr:cNvPr>
        <xdr:cNvCxnSpPr/>
      </xdr:nvCxnSpPr>
      <xdr:spPr>
        <a:xfrm>
          <a:off x="15481300" y="17001686"/>
          <a:ext cx="8382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25396</xdr:rowOff>
    </xdr:from>
    <xdr:ext cx="534377" cy="259045"/>
    <xdr:sp macro="" textlink="">
      <xdr:nvSpPr>
        <xdr:cNvPr id="682" name="積立金平均値テキスト">
          <a:extLst>
            <a:ext uri="{FF2B5EF4-FFF2-40B4-BE49-F238E27FC236}">
              <a16:creationId xmlns:a16="http://schemas.microsoft.com/office/drawing/2014/main" id="{27BBA64B-42E1-450E-AA6D-B5CA1C95D714}"/>
            </a:ext>
          </a:extLst>
        </xdr:cNvPr>
        <xdr:cNvSpPr txBox="1"/>
      </xdr:nvSpPr>
      <xdr:spPr>
        <a:xfrm>
          <a:off x="16370300" y="16656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2519</xdr:rowOff>
    </xdr:from>
    <xdr:to>
      <xdr:col>85</xdr:col>
      <xdr:colOff>177800</xdr:colOff>
      <xdr:row>98</xdr:row>
      <xdr:rowOff>104119</xdr:rowOff>
    </xdr:to>
    <xdr:sp macro="" textlink="">
      <xdr:nvSpPr>
        <xdr:cNvPr id="683" name="フローチャート: 判断 682">
          <a:extLst>
            <a:ext uri="{FF2B5EF4-FFF2-40B4-BE49-F238E27FC236}">
              <a16:creationId xmlns:a16="http://schemas.microsoft.com/office/drawing/2014/main" id="{0225EA74-80EE-4DB0-B1E8-2F3D40716C4A}"/>
            </a:ext>
          </a:extLst>
        </xdr:cNvPr>
        <xdr:cNvSpPr/>
      </xdr:nvSpPr>
      <xdr:spPr>
        <a:xfrm>
          <a:off x="16268700" y="168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20599</xdr:rowOff>
    </xdr:from>
    <xdr:to>
      <xdr:col>81</xdr:col>
      <xdr:colOff>50800</xdr:colOff>
      <xdr:row>99</xdr:row>
      <xdr:rowOff>28136</xdr:rowOff>
    </xdr:to>
    <xdr:cxnSp macro="">
      <xdr:nvCxnSpPr>
        <xdr:cNvPr id="684" name="直線コネクタ 683">
          <a:extLst>
            <a:ext uri="{FF2B5EF4-FFF2-40B4-BE49-F238E27FC236}">
              <a16:creationId xmlns:a16="http://schemas.microsoft.com/office/drawing/2014/main" id="{88BC3D63-F5B4-40EE-9B5D-F759833436EC}"/>
            </a:ext>
          </a:extLst>
        </xdr:cNvPr>
        <xdr:cNvCxnSpPr/>
      </xdr:nvCxnSpPr>
      <xdr:spPr>
        <a:xfrm>
          <a:off x="14592300" y="16994149"/>
          <a:ext cx="889000" cy="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23955</xdr:rowOff>
    </xdr:from>
    <xdr:to>
      <xdr:col>81</xdr:col>
      <xdr:colOff>101600</xdr:colOff>
      <xdr:row>98</xdr:row>
      <xdr:rowOff>125555</xdr:rowOff>
    </xdr:to>
    <xdr:sp macro="" textlink="">
      <xdr:nvSpPr>
        <xdr:cNvPr id="685" name="フローチャート: 判断 684">
          <a:extLst>
            <a:ext uri="{FF2B5EF4-FFF2-40B4-BE49-F238E27FC236}">
              <a16:creationId xmlns:a16="http://schemas.microsoft.com/office/drawing/2014/main" id="{E5CA11AB-B0F9-4BFC-8CAF-6392C3779187}"/>
            </a:ext>
          </a:extLst>
        </xdr:cNvPr>
        <xdr:cNvSpPr/>
      </xdr:nvSpPr>
      <xdr:spPr>
        <a:xfrm>
          <a:off x="154305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142082</xdr:rowOff>
    </xdr:from>
    <xdr:ext cx="534377" cy="259045"/>
    <xdr:sp macro="" textlink="">
      <xdr:nvSpPr>
        <xdr:cNvPr id="686" name="テキスト ボックス 685">
          <a:extLst>
            <a:ext uri="{FF2B5EF4-FFF2-40B4-BE49-F238E27FC236}">
              <a16:creationId xmlns:a16="http://schemas.microsoft.com/office/drawing/2014/main" id="{9580CF65-CAB7-489D-BEB0-4393036B910F}"/>
            </a:ext>
          </a:extLst>
        </xdr:cNvPr>
        <xdr:cNvSpPr txBox="1"/>
      </xdr:nvSpPr>
      <xdr:spPr>
        <a:xfrm>
          <a:off x="15214111" y="1660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20599</xdr:rowOff>
    </xdr:from>
    <xdr:to>
      <xdr:col>76</xdr:col>
      <xdr:colOff>114300</xdr:colOff>
      <xdr:row>99</xdr:row>
      <xdr:rowOff>38088</xdr:rowOff>
    </xdr:to>
    <xdr:cxnSp macro="">
      <xdr:nvCxnSpPr>
        <xdr:cNvPr id="687" name="直線コネクタ 686">
          <a:extLst>
            <a:ext uri="{FF2B5EF4-FFF2-40B4-BE49-F238E27FC236}">
              <a16:creationId xmlns:a16="http://schemas.microsoft.com/office/drawing/2014/main" id="{1501733A-C5B2-4453-9E4C-2DA7037A9BED}"/>
            </a:ext>
          </a:extLst>
        </xdr:cNvPr>
        <xdr:cNvCxnSpPr/>
      </xdr:nvCxnSpPr>
      <xdr:spPr>
        <a:xfrm flipV="1">
          <a:off x="13703300" y="16994149"/>
          <a:ext cx="889000" cy="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50183</xdr:rowOff>
    </xdr:from>
    <xdr:to>
      <xdr:col>76</xdr:col>
      <xdr:colOff>165100</xdr:colOff>
      <xdr:row>98</xdr:row>
      <xdr:rowOff>151783</xdr:rowOff>
    </xdr:to>
    <xdr:sp macro="" textlink="">
      <xdr:nvSpPr>
        <xdr:cNvPr id="688" name="フローチャート: 判断 687">
          <a:extLst>
            <a:ext uri="{FF2B5EF4-FFF2-40B4-BE49-F238E27FC236}">
              <a16:creationId xmlns:a16="http://schemas.microsoft.com/office/drawing/2014/main" id="{6B724F5C-9415-4F9E-B5DB-9B312FD4F36C}"/>
            </a:ext>
          </a:extLst>
        </xdr:cNvPr>
        <xdr:cNvSpPr/>
      </xdr:nvSpPr>
      <xdr:spPr>
        <a:xfrm>
          <a:off x="14541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168310</xdr:rowOff>
    </xdr:from>
    <xdr:ext cx="534377" cy="259045"/>
    <xdr:sp macro="" textlink="">
      <xdr:nvSpPr>
        <xdr:cNvPr id="689" name="テキスト ボックス 688">
          <a:extLst>
            <a:ext uri="{FF2B5EF4-FFF2-40B4-BE49-F238E27FC236}">
              <a16:creationId xmlns:a16="http://schemas.microsoft.com/office/drawing/2014/main" id="{05765313-BF5B-40DF-8036-5633027008E2}"/>
            </a:ext>
          </a:extLst>
        </xdr:cNvPr>
        <xdr:cNvSpPr txBox="1"/>
      </xdr:nvSpPr>
      <xdr:spPr>
        <a:xfrm>
          <a:off x="14325111" y="1662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11753</xdr:rowOff>
    </xdr:from>
    <xdr:to>
      <xdr:col>71</xdr:col>
      <xdr:colOff>177800</xdr:colOff>
      <xdr:row>99</xdr:row>
      <xdr:rowOff>38088</xdr:rowOff>
    </xdr:to>
    <xdr:cxnSp macro="">
      <xdr:nvCxnSpPr>
        <xdr:cNvPr id="690" name="直線コネクタ 689">
          <a:extLst>
            <a:ext uri="{FF2B5EF4-FFF2-40B4-BE49-F238E27FC236}">
              <a16:creationId xmlns:a16="http://schemas.microsoft.com/office/drawing/2014/main" id="{784B4FFA-18D9-40CE-8E42-150C1152C133}"/>
            </a:ext>
          </a:extLst>
        </xdr:cNvPr>
        <xdr:cNvCxnSpPr/>
      </xdr:nvCxnSpPr>
      <xdr:spPr>
        <a:xfrm>
          <a:off x="12814300" y="16985303"/>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34996</xdr:rowOff>
    </xdr:from>
    <xdr:to>
      <xdr:col>72</xdr:col>
      <xdr:colOff>38100</xdr:colOff>
      <xdr:row>98</xdr:row>
      <xdr:rowOff>136596</xdr:rowOff>
    </xdr:to>
    <xdr:sp macro="" textlink="">
      <xdr:nvSpPr>
        <xdr:cNvPr id="691" name="フローチャート: 判断 690">
          <a:extLst>
            <a:ext uri="{FF2B5EF4-FFF2-40B4-BE49-F238E27FC236}">
              <a16:creationId xmlns:a16="http://schemas.microsoft.com/office/drawing/2014/main" id="{A3820682-CF6E-44D0-8B35-21B2838E3C61}"/>
            </a:ext>
          </a:extLst>
        </xdr:cNvPr>
        <xdr:cNvSpPr/>
      </xdr:nvSpPr>
      <xdr:spPr>
        <a:xfrm>
          <a:off x="13652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153123</xdr:rowOff>
    </xdr:from>
    <xdr:ext cx="534377" cy="259045"/>
    <xdr:sp macro="" textlink="">
      <xdr:nvSpPr>
        <xdr:cNvPr id="692" name="テキスト ボックス 691">
          <a:extLst>
            <a:ext uri="{FF2B5EF4-FFF2-40B4-BE49-F238E27FC236}">
              <a16:creationId xmlns:a16="http://schemas.microsoft.com/office/drawing/2014/main" id="{756B80B3-5F65-4F81-AACB-177A5A153D4D}"/>
            </a:ext>
          </a:extLst>
        </xdr:cNvPr>
        <xdr:cNvSpPr txBox="1"/>
      </xdr:nvSpPr>
      <xdr:spPr>
        <a:xfrm>
          <a:off x="13436111" y="1661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11419</xdr:rowOff>
    </xdr:from>
    <xdr:to>
      <xdr:col>67</xdr:col>
      <xdr:colOff>101600</xdr:colOff>
      <xdr:row>98</xdr:row>
      <xdr:rowOff>113019</xdr:rowOff>
    </xdr:to>
    <xdr:sp macro="" textlink="">
      <xdr:nvSpPr>
        <xdr:cNvPr id="693" name="フローチャート: 判断 692">
          <a:extLst>
            <a:ext uri="{FF2B5EF4-FFF2-40B4-BE49-F238E27FC236}">
              <a16:creationId xmlns:a16="http://schemas.microsoft.com/office/drawing/2014/main" id="{B0E6C5E1-FA95-450B-9CB2-3C1F4497D1C4}"/>
            </a:ext>
          </a:extLst>
        </xdr:cNvPr>
        <xdr:cNvSpPr/>
      </xdr:nvSpPr>
      <xdr:spPr>
        <a:xfrm>
          <a:off x="12763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129546</xdr:rowOff>
    </xdr:from>
    <xdr:ext cx="534377" cy="259045"/>
    <xdr:sp macro="" textlink="">
      <xdr:nvSpPr>
        <xdr:cNvPr id="694" name="テキスト ボックス 693">
          <a:extLst>
            <a:ext uri="{FF2B5EF4-FFF2-40B4-BE49-F238E27FC236}">
              <a16:creationId xmlns:a16="http://schemas.microsoft.com/office/drawing/2014/main" id="{6501219F-117F-40DE-AB8A-58500774DE91}"/>
            </a:ext>
          </a:extLst>
        </xdr:cNvPr>
        <xdr:cNvSpPr txBox="1"/>
      </xdr:nvSpPr>
      <xdr:spPr>
        <a:xfrm>
          <a:off x="12547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B92A4771-B6AA-40A8-80D4-B69226881823}"/>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144E05B7-2E80-470D-B1E7-CF9A35453C0E}"/>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CD5A6C7C-922F-48B0-BCC2-0A025505A448}"/>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9279C1BE-0EC0-4039-9BD1-FFB504B436F9}"/>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A036713-B2DB-400B-9208-A2B8497A112B}"/>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152420</xdr:rowOff>
    </xdr:from>
    <xdr:to>
      <xdr:col>85</xdr:col>
      <xdr:colOff>177800</xdr:colOff>
      <xdr:row>99</xdr:row>
      <xdr:rowOff>82570</xdr:rowOff>
    </xdr:to>
    <xdr:sp macro="" textlink="">
      <xdr:nvSpPr>
        <xdr:cNvPr id="700" name="楕円 699">
          <a:extLst>
            <a:ext uri="{FF2B5EF4-FFF2-40B4-BE49-F238E27FC236}">
              <a16:creationId xmlns:a16="http://schemas.microsoft.com/office/drawing/2014/main" id="{94650829-4132-4848-8BB3-CA65AEF1FDE9}"/>
            </a:ext>
          </a:extLst>
        </xdr:cNvPr>
        <xdr:cNvSpPr/>
      </xdr:nvSpPr>
      <xdr:spPr>
        <a:xfrm>
          <a:off x="16268700" y="169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67347</xdr:rowOff>
    </xdr:from>
    <xdr:ext cx="469744" cy="259045"/>
    <xdr:sp macro="" textlink="">
      <xdr:nvSpPr>
        <xdr:cNvPr id="701" name="積立金該当値テキスト">
          <a:extLst>
            <a:ext uri="{FF2B5EF4-FFF2-40B4-BE49-F238E27FC236}">
              <a16:creationId xmlns:a16="http://schemas.microsoft.com/office/drawing/2014/main" id="{A3CDE27D-1157-42AF-B591-964B32D86CCB}"/>
            </a:ext>
          </a:extLst>
        </xdr:cNvPr>
        <xdr:cNvSpPr txBox="1"/>
      </xdr:nvSpPr>
      <xdr:spPr>
        <a:xfrm>
          <a:off x="16370300" y="1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148786</xdr:rowOff>
    </xdr:from>
    <xdr:to>
      <xdr:col>81</xdr:col>
      <xdr:colOff>101600</xdr:colOff>
      <xdr:row>99</xdr:row>
      <xdr:rowOff>78936</xdr:rowOff>
    </xdr:to>
    <xdr:sp macro="" textlink="">
      <xdr:nvSpPr>
        <xdr:cNvPr id="702" name="楕円 701">
          <a:extLst>
            <a:ext uri="{FF2B5EF4-FFF2-40B4-BE49-F238E27FC236}">
              <a16:creationId xmlns:a16="http://schemas.microsoft.com/office/drawing/2014/main" id="{11FA6A02-61EC-4D9B-BC64-A4CA0497DA90}"/>
            </a:ext>
          </a:extLst>
        </xdr:cNvPr>
        <xdr:cNvSpPr/>
      </xdr:nvSpPr>
      <xdr:spPr>
        <a:xfrm>
          <a:off x="15430500" y="1695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70063</xdr:rowOff>
    </xdr:from>
    <xdr:ext cx="469744" cy="259045"/>
    <xdr:sp macro="" textlink="">
      <xdr:nvSpPr>
        <xdr:cNvPr id="703" name="テキスト ボックス 702">
          <a:extLst>
            <a:ext uri="{FF2B5EF4-FFF2-40B4-BE49-F238E27FC236}">
              <a16:creationId xmlns:a16="http://schemas.microsoft.com/office/drawing/2014/main" id="{AA1827B6-9EEB-41ED-8428-1F2DC1F4674C}"/>
            </a:ext>
          </a:extLst>
        </xdr:cNvPr>
        <xdr:cNvSpPr txBox="1"/>
      </xdr:nvSpPr>
      <xdr:spPr>
        <a:xfrm>
          <a:off x="15246428" y="1704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141249</xdr:rowOff>
    </xdr:from>
    <xdr:to>
      <xdr:col>76</xdr:col>
      <xdr:colOff>165100</xdr:colOff>
      <xdr:row>99</xdr:row>
      <xdr:rowOff>71399</xdr:rowOff>
    </xdr:to>
    <xdr:sp macro="" textlink="">
      <xdr:nvSpPr>
        <xdr:cNvPr id="704" name="楕円 703">
          <a:extLst>
            <a:ext uri="{FF2B5EF4-FFF2-40B4-BE49-F238E27FC236}">
              <a16:creationId xmlns:a16="http://schemas.microsoft.com/office/drawing/2014/main" id="{B6F8B02E-329A-4117-8C2D-F96982D7F5DB}"/>
            </a:ext>
          </a:extLst>
        </xdr:cNvPr>
        <xdr:cNvSpPr/>
      </xdr:nvSpPr>
      <xdr:spPr>
        <a:xfrm>
          <a:off x="14541500" y="1694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62526</xdr:rowOff>
    </xdr:from>
    <xdr:ext cx="469744" cy="259045"/>
    <xdr:sp macro="" textlink="">
      <xdr:nvSpPr>
        <xdr:cNvPr id="705" name="テキスト ボックス 704">
          <a:extLst>
            <a:ext uri="{FF2B5EF4-FFF2-40B4-BE49-F238E27FC236}">
              <a16:creationId xmlns:a16="http://schemas.microsoft.com/office/drawing/2014/main" id="{0D04C68A-B98A-48AD-88F3-0706043696F2}"/>
            </a:ext>
          </a:extLst>
        </xdr:cNvPr>
        <xdr:cNvSpPr txBox="1"/>
      </xdr:nvSpPr>
      <xdr:spPr>
        <a:xfrm>
          <a:off x="14357428" y="1703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158738</xdr:rowOff>
    </xdr:from>
    <xdr:to>
      <xdr:col>72</xdr:col>
      <xdr:colOff>38100</xdr:colOff>
      <xdr:row>99</xdr:row>
      <xdr:rowOff>88888</xdr:rowOff>
    </xdr:to>
    <xdr:sp macro="" textlink="">
      <xdr:nvSpPr>
        <xdr:cNvPr id="706" name="楕円 705">
          <a:extLst>
            <a:ext uri="{FF2B5EF4-FFF2-40B4-BE49-F238E27FC236}">
              <a16:creationId xmlns:a16="http://schemas.microsoft.com/office/drawing/2014/main" id="{A28E33D0-F96F-4D44-8033-53F066062C36}"/>
            </a:ext>
          </a:extLst>
        </xdr:cNvPr>
        <xdr:cNvSpPr/>
      </xdr:nvSpPr>
      <xdr:spPr>
        <a:xfrm>
          <a:off x="13652500" y="1696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80015</xdr:rowOff>
    </xdr:from>
    <xdr:ext cx="378565" cy="259045"/>
    <xdr:sp macro="" textlink="">
      <xdr:nvSpPr>
        <xdr:cNvPr id="707" name="テキスト ボックス 706">
          <a:extLst>
            <a:ext uri="{FF2B5EF4-FFF2-40B4-BE49-F238E27FC236}">
              <a16:creationId xmlns:a16="http://schemas.microsoft.com/office/drawing/2014/main" id="{50AA84E6-0922-46C6-B49A-271BE5B19CC1}"/>
            </a:ext>
          </a:extLst>
        </xdr:cNvPr>
        <xdr:cNvSpPr txBox="1"/>
      </xdr:nvSpPr>
      <xdr:spPr>
        <a:xfrm>
          <a:off x="13514017" y="1705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132403</xdr:rowOff>
    </xdr:from>
    <xdr:to>
      <xdr:col>67</xdr:col>
      <xdr:colOff>101600</xdr:colOff>
      <xdr:row>99</xdr:row>
      <xdr:rowOff>62553</xdr:rowOff>
    </xdr:to>
    <xdr:sp macro="" textlink="">
      <xdr:nvSpPr>
        <xdr:cNvPr id="708" name="楕円 707">
          <a:extLst>
            <a:ext uri="{FF2B5EF4-FFF2-40B4-BE49-F238E27FC236}">
              <a16:creationId xmlns:a16="http://schemas.microsoft.com/office/drawing/2014/main" id="{B36B1FC7-A25A-4DA4-9ABE-0F41739B6B8B}"/>
            </a:ext>
          </a:extLst>
        </xdr:cNvPr>
        <xdr:cNvSpPr/>
      </xdr:nvSpPr>
      <xdr:spPr>
        <a:xfrm>
          <a:off x="12763500" y="1693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53680</xdr:rowOff>
    </xdr:from>
    <xdr:ext cx="469744" cy="259045"/>
    <xdr:sp macro="" textlink="">
      <xdr:nvSpPr>
        <xdr:cNvPr id="709" name="テキスト ボックス 708">
          <a:extLst>
            <a:ext uri="{FF2B5EF4-FFF2-40B4-BE49-F238E27FC236}">
              <a16:creationId xmlns:a16="http://schemas.microsoft.com/office/drawing/2014/main" id="{5C0D0685-5B6E-4175-893C-083000846E54}"/>
            </a:ext>
          </a:extLst>
        </xdr:cNvPr>
        <xdr:cNvSpPr txBox="1"/>
      </xdr:nvSpPr>
      <xdr:spPr>
        <a:xfrm>
          <a:off x="12579428" y="1702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2BC5E5FB-9369-4BF8-A7B6-96CA87FA93C1}"/>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425D617A-5274-4845-9A72-F58FEC789D1D}"/>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D3B61A98-086A-4A8E-B880-7B002CF9CB98}"/>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A512785-9ECB-4A0B-826D-C620E1F0398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17EB83C9-7BD8-4C89-8E30-52DB483EE564}"/>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7A70835-BEC6-48E8-884E-38F278D17045}"/>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CC1FB53D-6C82-4369-B8C0-D32D2BADA89B}"/>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3936B83F-A9DE-4C6A-B6BE-CCB7C7AEFD0F}"/>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6BDE7B8F-1857-485F-89F4-EBACAB26A956}"/>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ADAF638D-9275-4342-AEC4-85AE64BE10AD}"/>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898A6E8A-C2E7-42C9-BACE-D8D5E6D81A06}"/>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33C4A519-5D49-4D0F-9E91-ED9CA7A70BEC}"/>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34177BF1-A062-440D-B1EE-44F190213DBB}"/>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D7293F47-FAB2-4D86-8279-5B237B75F02E}"/>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92D317EA-5F8A-4DFC-A060-1EDEB302F8F2}"/>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9E619A4E-956C-4CA2-B0F2-1574B8C8A5DC}"/>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CC25E07E-07DA-4653-A5F5-14DFF86E837C}"/>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7B973E5B-C083-4145-895C-B26324C6012A}"/>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C0D9EDAE-D7A9-4065-8ACD-229AAACF8251}"/>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A6034BB2-9623-4419-BA33-CE1F765C8578}"/>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DDF2883-ECD3-4FC5-B778-B8ABBA044108}"/>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F6887C2C-B861-4760-9264-641017FFB544}"/>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630F55D4-6BC6-4D99-B846-E0EB36A4BB03}"/>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13437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76DD5DD3-E691-4412-B10E-FEDD2FD666AD}"/>
            </a:ext>
          </a:extLst>
        </xdr:cNvPr>
        <xdr:cNvCxnSpPr/>
      </xdr:nvCxnSpPr>
      <xdr:spPr>
        <a:xfrm flipV="1">
          <a:off x="22159595" y="5328387"/>
          <a:ext cx="1269" cy="140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B86DEC86-DD63-4E7A-8CF6-B6BCCB91454F}"/>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E2056CFE-D3FF-492F-A939-7C4790896967}"/>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131564</xdr:rowOff>
    </xdr:from>
    <xdr:ext cx="534377" cy="259045"/>
    <xdr:sp macro="" textlink="">
      <xdr:nvSpPr>
        <xdr:cNvPr id="736" name="投資及び出資金最大値テキスト">
          <a:extLst>
            <a:ext uri="{FF2B5EF4-FFF2-40B4-BE49-F238E27FC236}">
              <a16:creationId xmlns:a16="http://schemas.microsoft.com/office/drawing/2014/main" id="{DDD79BBB-BC5B-4B80-92C7-902AAC5399B1}"/>
            </a:ext>
          </a:extLst>
        </xdr:cNvPr>
        <xdr:cNvSpPr txBox="1"/>
      </xdr:nvSpPr>
      <xdr:spPr>
        <a:xfrm>
          <a:off x="22212300" y="510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13437</xdr:rowOff>
    </xdr:from>
    <xdr:to>
      <xdr:col>116</xdr:col>
      <xdr:colOff>152400</xdr:colOff>
      <xdr:row>31</xdr:row>
      <xdr:rowOff>13437</xdr:rowOff>
    </xdr:to>
    <xdr:cxnSp macro="">
      <xdr:nvCxnSpPr>
        <xdr:cNvPr id="737" name="直線コネクタ 736">
          <a:extLst>
            <a:ext uri="{FF2B5EF4-FFF2-40B4-BE49-F238E27FC236}">
              <a16:creationId xmlns:a16="http://schemas.microsoft.com/office/drawing/2014/main" id="{5EB40518-21B4-43BD-8947-B428D441C799}"/>
            </a:ext>
          </a:extLst>
        </xdr:cNvPr>
        <xdr:cNvCxnSpPr/>
      </xdr:nvCxnSpPr>
      <xdr:spPr>
        <a:xfrm>
          <a:off x="22072600" y="532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29172</xdr:rowOff>
    </xdr:from>
    <xdr:to>
      <xdr:col>116</xdr:col>
      <xdr:colOff>63500</xdr:colOff>
      <xdr:row>39</xdr:row>
      <xdr:rowOff>31801</xdr:rowOff>
    </xdr:to>
    <xdr:cxnSp macro="">
      <xdr:nvCxnSpPr>
        <xdr:cNvPr id="738" name="直線コネクタ 737">
          <a:extLst>
            <a:ext uri="{FF2B5EF4-FFF2-40B4-BE49-F238E27FC236}">
              <a16:creationId xmlns:a16="http://schemas.microsoft.com/office/drawing/2014/main" id="{66C9CD2E-758D-4F91-9959-322EEB88E907}"/>
            </a:ext>
          </a:extLst>
        </xdr:cNvPr>
        <xdr:cNvCxnSpPr/>
      </xdr:nvCxnSpPr>
      <xdr:spPr>
        <a:xfrm>
          <a:off x="21323300" y="6715722"/>
          <a:ext cx="8382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62437</xdr:rowOff>
    </xdr:from>
    <xdr:ext cx="469744" cy="259045"/>
    <xdr:sp macro="" textlink="">
      <xdr:nvSpPr>
        <xdr:cNvPr id="739" name="投資及び出資金平均値テキスト">
          <a:extLst>
            <a:ext uri="{FF2B5EF4-FFF2-40B4-BE49-F238E27FC236}">
              <a16:creationId xmlns:a16="http://schemas.microsoft.com/office/drawing/2014/main" id="{098EE9D6-AFD6-4AD9-935D-6E81AC4A2472}"/>
            </a:ext>
          </a:extLst>
        </xdr:cNvPr>
        <xdr:cNvSpPr txBox="1"/>
      </xdr:nvSpPr>
      <xdr:spPr>
        <a:xfrm>
          <a:off x="22212300" y="640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39560</xdr:rowOff>
    </xdr:from>
    <xdr:to>
      <xdr:col>116</xdr:col>
      <xdr:colOff>114300</xdr:colOff>
      <xdr:row>38</xdr:row>
      <xdr:rowOff>141160</xdr:rowOff>
    </xdr:to>
    <xdr:sp macro="" textlink="">
      <xdr:nvSpPr>
        <xdr:cNvPr id="740" name="フローチャート: 判断 739">
          <a:extLst>
            <a:ext uri="{FF2B5EF4-FFF2-40B4-BE49-F238E27FC236}">
              <a16:creationId xmlns:a16="http://schemas.microsoft.com/office/drawing/2014/main" id="{FFF04A6D-369F-4289-A72A-A02EA82C4408}"/>
            </a:ext>
          </a:extLst>
        </xdr:cNvPr>
        <xdr:cNvSpPr/>
      </xdr:nvSpPr>
      <xdr:spPr>
        <a:xfrm>
          <a:off x="221107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27267</xdr:rowOff>
    </xdr:from>
    <xdr:to>
      <xdr:col>111</xdr:col>
      <xdr:colOff>177800</xdr:colOff>
      <xdr:row>39</xdr:row>
      <xdr:rowOff>29172</xdr:rowOff>
    </xdr:to>
    <xdr:cxnSp macro="">
      <xdr:nvCxnSpPr>
        <xdr:cNvPr id="741" name="直線コネクタ 740">
          <a:extLst>
            <a:ext uri="{FF2B5EF4-FFF2-40B4-BE49-F238E27FC236}">
              <a16:creationId xmlns:a16="http://schemas.microsoft.com/office/drawing/2014/main" id="{FCFDB8F2-C798-47B7-B9C2-120C6F3801ED}"/>
            </a:ext>
          </a:extLst>
        </xdr:cNvPr>
        <xdr:cNvCxnSpPr/>
      </xdr:nvCxnSpPr>
      <xdr:spPr>
        <a:xfrm>
          <a:off x="20434300" y="671381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54039</xdr:rowOff>
    </xdr:from>
    <xdr:to>
      <xdr:col>112</xdr:col>
      <xdr:colOff>38100</xdr:colOff>
      <xdr:row>38</xdr:row>
      <xdr:rowOff>155639</xdr:rowOff>
    </xdr:to>
    <xdr:sp macro="" textlink="">
      <xdr:nvSpPr>
        <xdr:cNvPr id="742" name="フローチャート: 判断 741">
          <a:extLst>
            <a:ext uri="{FF2B5EF4-FFF2-40B4-BE49-F238E27FC236}">
              <a16:creationId xmlns:a16="http://schemas.microsoft.com/office/drawing/2014/main" id="{82787791-417A-4203-B068-952F81960732}"/>
            </a:ext>
          </a:extLst>
        </xdr:cNvPr>
        <xdr:cNvSpPr/>
      </xdr:nvSpPr>
      <xdr:spPr>
        <a:xfrm>
          <a:off x="21272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716</xdr:rowOff>
    </xdr:from>
    <xdr:ext cx="469744" cy="259045"/>
    <xdr:sp macro="" textlink="">
      <xdr:nvSpPr>
        <xdr:cNvPr id="743" name="テキスト ボックス 742">
          <a:extLst>
            <a:ext uri="{FF2B5EF4-FFF2-40B4-BE49-F238E27FC236}">
              <a16:creationId xmlns:a16="http://schemas.microsoft.com/office/drawing/2014/main" id="{6186DBC8-D447-48E5-9844-41CD5FAA0995}"/>
            </a:ext>
          </a:extLst>
        </xdr:cNvPr>
        <xdr:cNvSpPr txBox="1"/>
      </xdr:nvSpPr>
      <xdr:spPr>
        <a:xfrm>
          <a:off x="21088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11684</xdr:rowOff>
    </xdr:from>
    <xdr:to>
      <xdr:col>107</xdr:col>
      <xdr:colOff>50800</xdr:colOff>
      <xdr:row>39</xdr:row>
      <xdr:rowOff>27267</xdr:rowOff>
    </xdr:to>
    <xdr:cxnSp macro="">
      <xdr:nvCxnSpPr>
        <xdr:cNvPr id="744" name="直線コネクタ 743">
          <a:extLst>
            <a:ext uri="{FF2B5EF4-FFF2-40B4-BE49-F238E27FC236}">
              <a16:creationId xmlns:a16="http://schemas.microsoft.com/office/drawing/2014/main" id="{3977D8B9-8BB3-4245-91B7-B462908F41C1}"/>
            </a:ext>
          </a:extLst>
        </xdr:cNvPr>
        <xdr:cNvCxnSpPr/>
      </xdr:nvCxnSpPr>
      <xdr:spPr>
        <a:xfrm>
          <a:off x="19545300" y="6698234"/>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28169</xdr:rowOff>
    </xdr:from>
    <xdr:to>
      <xdr:col>107</xdr:col>
      <xdr:colOff>101600</xdr:colOff>
      <xdr:row>38</xdr:row>
      <xdr:rowOff>129769</xdr:rowOff>
    </xdr:to>
    <xdr:sp macro="" textlink="">
      <xdr:nvSpPr>
        <xdr:cNvPr id="745" name="フローチャート: 判断 744">
          <a:extLst>
            <a:ext uri="{FF2B5EF4-FFF2-40B4-BE49-F238E27FC236}">
              <a16:creationId xmlns:a16="http://schemas.microsoft.com/office/drawing/2014/main" id="{EB58DC5B-2EFB-49E1-87E1-8E85212FBF51}"/>
            </a:ext>
          </a:extLst>
        </xdr:cNvPr>
        <xdr:cNvSpPr/>
      </xdr:nvSpPr>
      <xdr:spPr>
        <a:xfrm>
          <a:off x="20383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146295</xdr:rowOff>
    </xdr:from>
    <xdr:ext cx="469744" cy="259045"/>
    <xdr:sp macro="" textlink="">
      <xdr:nvSpPr>
        <xdr:cNvPr id="746" name="テキスト ボックス 745">
          <a:extLst>
            <a:ext uri="{FF2B5EF4-FFF2-40B4-BE49-F238E27FC236}">
              <a16:creationId xmlns:a16="http://schemas.microsoft.com/office/drawing/2014/main" id="{1FBE1FB4-3648-49A3-B9F5-63945697951E}"/>
            </a:ext>
          </a:extLst>
        </xdr:cNvPr>
        <xdr:cNvSpPr txBox="1"/>
      </xdr:nvSpPr>
      <xdr:spPr>
        <a:xfrm>
          <a:off x="20199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11684</xdr:rowOff>
    </xdr:from>
    <xdr:to>
      <xdr:col>102</xdr:col>
      <xdr:colOff>114300</xdr:colOff>
      <xdr:row>39</xdr:row>
      <xdr:rowOff>27534</xdr:rowOff>
    </xdr:to>
    <xdr:cxnSp macro="">
      <xdr:nvCxnSpPr>
        <xdr:cNvPr id="747" name="直線コネクタ 746">
          <a:extLst>
            <a:ext uri="{FF2B5EF4-FFF2-40B4-BE49-F238E27FC236}">
              <a16:creationId xmlns:a16="http://schemas.microsoft.com/office/drawing/2014/main" id="{14FCFB47-85F2-47F4-B4BA-6DE1FD262D73}"/>
            </a:ext>
          </a:extLst>
        </xdr:cNvPr>
        <xdr:cNvCxnSpPr/>
      </xdr:nvCxnSpPr>
      <xdr:spPr>
        <a:xfrm flipV="1">
          <a:off x="18656300" y="6698234"/>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45466</xdr:rowOff>
    </xdr:from>
    <xdr:to>
      <xdr:col>102</xdr:col>
      <xdr:colOff>165100</xdr:colOff>
      <xdr:row>38</xdr:row>
      <xdr:rowOff>147066</xdr:rowOff>
    </xdr:to>
    <xdr:sp macro="" textlink="">
      <xdr:nvSpPr>
        <xdr:cNvPr id="748" name="フローチャート: 判断 747">
          <a:extLst>
            <a:ext uri="{FF2B5EF4-FFF2-40B4-BE49-F238E27FC236}">
              <a16:creationId xmlns:a16="http://schemas.microsoft.com/office/drawing/2014/main" id="{49234A84-4809-4136-931B-6D095CAB94BF}"/>
            </a:ext>
          </a:extLst>
        </xdr:cNvPr>
        <xdr:cNvSpPr/>
      </xdr:nvSpPr>
      <xdr:spPr>
        <a:xfrm>
          <a:off x="19494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163593</xdr:rowOff>
    </xdr:from>
    <xdr:ext cx="469744" cy="259045"/>
    <xdr:sp macro="" textlink="">
      <xdr:nvSpPr>
        <xdr:cNvPr id="749" name="テキスト ボックス 748">
          <a:extLst>
            <a:ext uri="{FF2B5EF4-FFF2-40B4-BE49-F238E27FC236}">
              <a16:creationId xmlns:a16="http://schemas.microsoft.com/office/drawing/2014/main" id="{CE518308-BAB1-4801-9648-5371FCBA9D53}"/>
            </a:ext>
          </a:extLst>
        </xdr:cNvPr>
        <xdr:cNvSpPr txBox="1"/>
      </xdr:nvSpPr>
      <xdr:spPr>
        <a:xfrm>
          <a:off x="19310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100178</xdr:rowOff>
    </xdr:from>
    <xdr:to>
      <xdr:col>98</xdr:col>
      <xdr:colOff>38100</xdr:colOff>
      <xdr:row>39</xdr:row>
      <xdr:rowOff>30328</xdr:rowOff>
    </xdr:to>
    <xdr:sp macro="" textlink="">
      <xdr:nvSpPr>
        <xdr:cNvPr id="750" name="フローチャート: 判断 749">
          <a:extLst>
            <a:ext uri="{FF2B5EF4-FFF2-40B4-BE49-F238E27FC236}">
              <a16:creationId xmlns:a16="http://schemas.microsoft.com/office/drawing/2014/main" id="{9391952B-95CD-4760-9401-FB02059EA7CA}"/>
            </a:ext>
          </a:extLst>
        </xdr:cNvPr>
        <xdr:cNvSpPr/>
      </xdr:nvSpPr>
      <xdr:spPr>
        <a:xfrm>
          <a:off x="18605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46855</xdr:rowOff>
    </xdr:from>
    <xdr:ext cx="469744" cy="259045"/>
    <xdr:sp macro="" textlink="">
      <xdr:nvSpPr>
        <xdr:cNvPr id="751" name="テキスト ボックス 750">
          <a:extLst>
            <a:ext uri="{FF2B5EF4-FFF2-40B4-BE49-F238E27FC236}">
              <a16:creationId xmlns:a16="http://schemas.microsoft.com/office/drawing/2014/main" id="{0F3D0740-C4D3-4312-8455-0B2413CD76DD}"/>
            </a:ext>
          </a:extLst>
        </xdr:cNvPr>
        <xdr:cNvSpPr txBox="1"/>
      </xdr:nvSpPr>
      <xdr:spPr>
        <a:xfrm>
          <a:off x="18421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2731B3C6-FBE4-4A13-B93B-B54F85E18FF5}"/>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2D3F3696-F4D6-4A4F-8265-AE925D8A5806}"/>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DFE4556-E5B3-4C75-A04C-EAE3BC5729F7}"/>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84558C3F-550A-418B-A8D2-C45DD78F03C6}"/>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1BEED241-729C-4779-8BB4-256EEAB60912}"/>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152451</xdr:rowOff>
    </xdr:from>
    <xdr:to>
      <xdr:col>116</xdr:col>
      <xdr:colOff>114300</xdr:colOff>
      <xdr:row>39</xdr:row>
      <xdr:rowOff>82601</xdr:rowOff>
    </xdr:to>
    <xdr:sp macro="" textlink="">
      <xdr:nvSpPr>
        <xdr:cNvPr id="757" name="楕円 756">
          <a:extLst>
            <a:ext uri="{FF2B5EF4-FFF2-40B4-BE49-F238E27FC236}">
              <a16:creationId xmlns:a16="http://schemas.microsoft.com/office/drawing/2014/main" id="{D54C5A3A-1DB3-49AB-8238-18B95A90DE94}"/>
            </a:ext>
          </a:extLst>
        </xdr:cNvPr>
        <xdr:cNvSpPr/>
      </xdr:nvSpPr>
      <xdr:spPr>
        <a:xfrm>
          <a:off x="22110700" y="666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67378</xdr:rowOff>
    </xdr:from>
    <xdr:ext cx="378565" cy="259045"/>
    <xdr:sp macro="" textlink="">
      <xdr:nvSpPr>
        <xdr:cNvPr id="758" name="投資及び出資金該当値テキスト">
          <a:extLst>
            <a:ext uri="{FF2B5EF4-FFF2-40B4-BE49-F238E27FC236}">
              <a16:creationId xmlns:a16="http://schemas.microsoft.com/office/drawing/2014/main" id="{6E18487E-CB00-4731-89AA-C03E0E311A99}"/>
            </a:ext>
          </a:extLst>
        </xdr:cNvPr>
        <xdr:cNvSpPr txBox="1"/>
      </xdr:nvSpPr>
      <xdr:spPr>
        <a:xfrm>
          <a:off x="22212300" y="6582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149822</xdr:rowOff>
    </xdr:from>
    <xdr:to>
      <xdr:col>112</xdr:col>
      <xdr:colOff>38100</xdr:colOff>
      <xdr:row>39</xdr:row>
      <xdr:rowOff>79972</xdr:rowOff>
    </xdr:to>
    <xdr:sp macro="" textlink="">
      <xdr:nvSpPr>
        <xdr:cNvPr id="759" name="楕円 758">
          <a:extLst>
            <a:ext uri="{FF2B5EF4-FFF2-40B4-BE49-F238E27FC236}">
              <a16:creationId xmlns:a16="http://schemas.microsoft.com/office/drawing/2014/main" id="{60463540-D091-4A65-9EE4-6B5659477613}"/>
            </a:ext>
          </a:extLst>
        </xdr:cNvPr>
        <xdr:cNvSpPr/>
      </xdr:nvSpPr>
      <xdr:spPr>
        <a:xfrm>
          <a:off x="21272500" y="666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71099</xdr:rowOff>
    </xdr:from>
    <xdr:ext cx="378565" cy="259045"/>
    <xdr:sp macro="" textlink="">
      <xdr:nvSpPr>
        <xdr:cNvPr id="760" name="テキスト ボックス 759">
          <a:extLst>
            <a:ext uri="{FF2B5EF4-FFF2-40B4-BE49-F238E27FC236}">
              <a16:creationId xmlns:a16="http://schemas.microsoft.com/office/drawing/2014/main" id="{ED951723-573A-489E-941D-5961D534934A}"/>
            </a:ext>
          </a:extLst>
        </xdr:cNvPr>
        <xdr:cNvSpPr txBox="1"/>
      </xdr:nvSpPr>
      <xdr:spPr>
        <a:xfrm>
          <a:off x="21134017" y="675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147917</xdr:rowOff>
    </xdr:from>
    <xdr:to>
      <xdr:col>107</xdr:col>
      <xdr:colOff>101600</xdr:colOff>
      <xdr:row>39</xdr:row>
      <xdr:rowOff>78067</xdr:rowOff>
    </xdr:to>
    <xdr:sp macro="" textlink="">
      <xdr:nvSpPr>
        <xdr:cNvPr id="761" name="楕円 760">
          <a:extLst>
            <a:ext uri="{FF2B5EF4-FFF2-40B4-BE49-F238E27FC236}">
              <a16:creationId xmlns:a16="http://schemas.microsoft.com/office/drawing/2014/main" id="{FDD43604-2976-4DAD-AC96-A23DE0563167}"/>
            </a:ext>
          </a:extLst>
        </xdr:cNvPr>
        <xdr:cNvSpPr/>
      </xdr:nvSpPr>
      <xdr:spPr>
        <a:xfrm>
          <a:off x="20383500" y="666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69194</xdr:rowOff>
    </xdr:from>
    <xdr:ext cx="378565" cy="259045"/>
    <xdr:sp macro="" textlink="">
      <xdr:nvSpPr>
        <xdr:cNvPr id="762" name="テキスト ボックス 761">
          <a:extLst>
            <a:ext uri="{FF2B5EF4-FFF2-40B4-BE49-F238E27FC236}">
              <a16:creationId xmlns:a16="http://schemas.microsoft.com/office/drawing/2014/main" id="{010A017E-BE6C-42B8-95FD-1061C1A5C00F}"/>
            </a:ext>
          </a:extLst>
        </xdr:cNvPr>
        <xdr:cNvSpPr txBox="1"/>
      </xdr:nvSpPr>
      <xdr:spPr>
        <a:xfrm>
          <a:off x="20245017" y="6755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132334</xdr:rowOff>
    </xdr:from>
    <xdr:to>
      <xdr:col>102</xdr:col>
      <xdr:colOff>165100</xdr:colOff>
      <xdr:row>39</xdr:row>
      <xdr:rowOff>62484</xdr:rowOff>
    </xdr:to>
    <xdr:sp macro="" textlink="">
      <xdr:nvSpPr>
        <xdr:cNvPr id="763" name="楕円 762">
          <a:extLst>
            <a:ext uri="{FF2B5EF4-FFF2-40B4-BE49-F238E27FC236}">
              <a16:creationId xmlns:a16="http://schemas.microsoft.com/office/drawing/2014/main" id="{26BF5796-35FB-4E90-A30D-88916FF3BF3B}"/>
            </a:ext>
          </a:extLst>
        </xdr:cNvPr>
        <xdr:cNvSpPr/>
      </xdr:nvSpPr>
      <xdr:spPr>
        <a:xfrm>
          <a:off x="19494500" y="664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53611</xdr:rowOff>
    </xdr:from>
    <xdr:ext cx="378565" cy="259045"/>
    <xdr:sp macro="" textlink="">
      <xdr:nvSpPr>
        <xdr:cNvPr id="764" name="テキスト ボックス 763">
          <a:extLst>
            <a:ext uri="{FF2B5EF4-FFF2-40B4-BE49-F238E27FC236}">
              <a16:creationId xmlns:a16="http://schemas.microsoft.com/office/drawing/2014/main" id="{567BB8D7-BEA8-4FE4-820D-3B94992DA0A9}"/>
            </a:ext>
          </a:extLst>
        </xdr:cNvPr>
        <xdr:cNvSpPr txBox="1"/>
      </xdr:nvSpPr>
      <xdr:spPr>
        <a:xfrm>
          <a:off x="19356017" y="6740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148184</xdr:rowOff>
    </xdr:from>
    <xdr:to>
      <xdr:col>98</xdr:col>
      <xdr:colOff>38100</xdr:colOff>
      <xdr:row>39</xdr:row>
      <xdr:rowOff>78334</xdr:rowOff>
    </xdr:to>
    <xdr:sp macro="" textlink="">
      <xdr:nvSpPr>
        <xdr:cNvPr id="765" name="楕円 764">
          <a:extLst>
            <a:ext uri="{FF2B5EF4-FFF2-40B4-BE49-F238E27FC236}">
              <a16:creationId xmlns:a16="http://schemas.microsoft.com/office/drawing/2014/main" id="{CA7330D6-2FA9-4F98-9A45-A15969D9749C}"/>
            </a:ext>
          </a:extLst>
        </xdr:cNvPr>
        <xdr:cNvSpPr/>
      </xdr:nvSpPr>
      <xdr:spPr>
        <a:xfrm>
          <a:off x="18605500" y="66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69461</xdr:rowOff>
    </xdr:from>
    <xdr:ext cx="378565" cy="259045"/>
    <xdr:sp macro="" textlink="">
      <xdr:nvSpPr>
        <xdr:cNvPr id="766" name="テキスト ボックス 765">
          <a:extLst>
            <a:ext uri="{FF2B5EF4-FFF2-40B4-BE49-F238E27FC236}">
              <a16:creationId xmlns:a16="http://schemas.microsoft.com/office/drawing/2014/main" id="{AA035E38-0883-4116-8309-27402A9052C1}"/>
            </a:ext>
          </a:extLst>
        </xdr:cNvPr>
        <xdr:cNvSpPr txBox="1"/>
      </xdr:nvSpPr>
      <xdr:spPr>
        <a:xfrm>
          <a:off x="18467017" y="6756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D8E38D78-5BA6-4C19-8A87-6A8077B37158}"/>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AC5C72C1-0F0F-446D-AD5A-6F5A7DFDCBA6}"/>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D830E94B-2D8A-4815-ACB7-55A3120C497B}"/>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F97D2C01-FE65-4735-936E-561FE39BE566}"/>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45A0970-F755-4ABA-B00A-A78DA80279EE}"/>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175DCCB9-645D-43B0-BC00-5C5602B6864E}"/>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764AEA5B-648B-43AB-8AD6-07C7DD993358}"/>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AA70CBDC-8291-45DE-B19A-0600BD4905C8}"/>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F977518C-8C6B-4ED5-9BCA-2A52B1DEAD43}"/>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2079C731-3199-46D9-A2F6-4D28BE2D554B}"/>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a:extLst>
            <a:ext uri="{FF2B5EF4-FFF2-40B4-BE49-F238E27FC236}">
              <a16:creationId xmlns:a16="http://schemas.microsoft.com/office/drawing/2014/main" id="{85997D14-26D6-4A6E-912E-44E8840177AF}"/>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a:extLst>
            <a:ext uri="{FF2B5EF4-FFF2-40B4-BE49-F238E27FC236}">
              <a16:creationId xmlns:a16="http://schemas.microsoft.com/office/drawing/2014/main" id="{686F11D2-A9CC-40E3-A9DA-D83E8A044BB3}"/>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a:extLst>
            <a:ext uri="{FF2B5EF4-FFF2-40B4-BE49-F238E27FC236}">
              <a16:creationId xmlns:a16="http://schemas.microsoft.com/office/drawing/2014/main" id="{7BCDD3C0-AAF1-423E-B134-CC571013F3F2}"/>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0" name="テキスト ボックス 779">
          <a:extLst>
            <a:ext uri="{FF2B5EF4-FFF2-40B4-BE49-F238E27FC236}">
              <a16:creationId xmlns:a16="http://schemas.microsoft.com/office/drawing/2014/main" id="{EDE07706-A8A0-48EA-B9CE-254FE79914E9}"/>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a:extLst>
            <a:ext uri="{FF2B5EF4-FFF2-40B4-BE49-F238E27FC236}">
              <a16:creationId xmlns:a16="http://schemas.microsoft.com/office/drawing/2014/main" id="{6A8B71A6-3CDA-45E5-9033-97EDED739AE8}"/>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2" name="テキスト ボックス 781">
          <a:extLst>
            <a:ext uri="{FF2B5EF4-FFF2-40B4-BE49-F238E27FC236}">
              <a16:creationId xmlns:a16="http://schemas.microsoft.com/office/drawing/2014/main" id="{A67066CE-3AE5-48C6-AB31-AB4017EB361C}"/>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a:extLst>
            <a:ext uri="{FF2B5EF4-FFF2-40B4-BE49-F238E27FC236}">
              <a16:creationId xmlns:a16="http://schemas.microsoft.com/office/drawing/2014/main" id="{6BF0BA5B-0355-4F74-A013-AE9A9A2243D7}"/>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4" name="テキスト ボックス 783">
          <a:extLst>
            <a:ext uri="{FF2B5EF4-FFF2-40B4-BE49-F238E27FC236}">
              <a16:creationId xmlns:a16="http://schemas.microsoft.com/office/drawing/2014/main" id="{9601595A-74AD-4300-B74C-CBF04D040269}"/>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a:extLst>
            <a:ext uri="{FF2B5EF4-FFF2-40B4-BE49-F238E27FC236}">
              <a16:creationId xmlns:a16="http://schemas.microsoft.com/office/drawing/2014/main" id="{4EFF7A20-EBA1-4D74-9E88-C1503EFB98C1}"/>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a:extLst>
            <a:ext uri="{FF2B5EF4-FFF2-40B4-BE49-F238E27FC236}">
              <a16:creationId xmlns:a16="http://schemas.microsoft.com/office/drawing/2014/main" id="{273F4B88-6E01-41EE-B3BD-F2685C5FE4DA}"/>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a:extLst>
            <a:ext uri="{FF2B5EF4-FFF2-40B4-BE49-F238E27FC236}">
              <a16:creationId xmlns:a16="http://schemas.microsoft.com/office/drawing/2014/main" id="{C122AF95-0557-4DEA-93F9-15DF3E3DC6F5}"/>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a:extLst>
            <a:ext uri="{FF2B5EF4-FFF2-40B4-BE49-F238E27FC236}">
              <a16:creationId xmlns:a16="http://schemas.microsoft.com/office/drawing/2014/main" id="{8EA83845-DF69-4539-9F6D-9A6A5FAA46BF}"/>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46934020-576C-448A-9BB2-3D9297BEED7F}"/>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F47F87DA-BFA5-428B-A55B-C819DB253ECC}"/>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D318074F-638E-4BA2-A667-9940A18A30B5}"/>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137904</xdr:rowOff>
    </xdr:from>
    <xdr:to>
      <xdr:col>116</xdr:col>
      <xdr:colOff>62864</xdr:colOff>
      <xdr:row>59</xdr:row>
      <xdr:rowOff>98878</xdr:rowOff>
    </xdr:to>
    <xdr:cxnSp macro="">
      <xdr:nvCxnSpPr>
        <xdr:cNvPr id="792" name="直線コネクタ 791">
          <a:extLst>
            <a:ext uri="{FF2B5EF4-FFF2-40B4-BE49-F238E27FC236}">
              <a16:creationId xmlns:a16="http://schemas.microsoft.com/office/drawing/2014/main" id="{55E67152-B562-4ED0-A4E7-CE8FFB3D9243}"/>
            </a:ext>
          </a:extLst>
        </xdr:cNvPr>
        <xdr:cNvCxnSpPr/>
      </xdr:nvCxnSpPr>
      <xdr:spPr>
        <a:xfrm flipV="1">
          <a:off x="22159595" y="8710404"/>
          <a:ext cx="1269" cy="1504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a:extLst>
            <a:ext uri="{FF2B5EF4-FFF2-40B4-BE49-F238E27FC236}">
              <a16:creationId xmlns:a16="http://schemas.microsoft.com/office/drawing/2014/main" id="{FF896A1F-28C2-42DC-8B04-7F56AE77F67C}"/>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a:extLst>
            <a:ext uri="{FF2B5EF4-FFF2-40B4-BE49-F238E27FC236}">
              <a16:creationId xmlns:a16="http://schemas.microsoft.com/office/drawing/2014/main" id="{66785D3F-2F6A-4D9C-BD3A-0E4706C44BFD}"/>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84581</xdr:rowOff>
    </xdr:from>
    <xdr:ext cx="534377" cy="259045"/>
    <xdr:sp macro="" textlink="">
      <xdr:nvSpPr>
        <xdr:cNvPr id="795" name="貸付金最大値テキスト">
          <a:extLst>
            <a:ext uri="{FF2B5EF4-FFF2-40B4-BE49-F238E27FC236}">
              <a16:creationId xmlns:a16="http://schemas.microsoft.com/office/drawing/2014/main" id="{E84EB466-1351-4E0D-84DD-61E365C02D6C}"/>
            </a:ext>
          </a:extLst>
        </xdr:cNvPr>
        <xdr:cNvSpPr txBox="1"/>
      </xdr:nvSpPr>
      <xdr:spPr>
        <a:xfrm>
          <a:off x="22212300" y="848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137904</xdr:rowOff>
    </xdr:from>
    <xdr:to>
      <xdr:col>116</xdr:col>
      <xdr:colOff>152400</xdr:colOff>
      <xdr:row>50</xdr:row>
      <xdr:rowOff>137904</xdr:rowOff>
    </xdr:to>
    <xdr:cxnSp macro="">
      <xdr:nvCxnSpPr>
        <xdr:cNvPr id="796" name="直線コネクタ 795">
          <a:extLst>
            <a:ext uri="{FF2B5EF4-FFF2-40B4-BE49-F238E27FC236}">
              <a16:creationId xmlns:a16="http://schemas.microsoft.com/office/drawing/2014/main" id="{12C117AA-6701-4E26-9EBF-18570BB3C948}"/>
            </a:ext>
          </a:extLst>
        </xdr:cNvPr>
        <xdr:cNvCxnSpPr/>
      </xdr:nvCxnSpPr>
      <xdr:spPr>
        <a:xfrm>
          <a:off x="22072600" y="871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44243</xdr:rowOff>
    </xdr:from>
    <xdr:to>
      <xdr:col>116</xdr:col>
      <xdr:colOff>63500</xdr:colOff>
      <xdr:row>59</xdr:row>
      <xdr:rowOff>44504</xdr:rowOff>
    </xdr:to>
    <xdr:cxnSp macro="">
      <xdr:nvCxnSpPr>
        <xdr:cNvPr id="797" name="直線コネクタ 796">
          <a:extLst>
            <a:ext uri="{FF2B5EF4-FFF2-40B4-BE49-F238E27FC236}">
              <a16:creationId xmlns:a16="http://schemas.microsoft.com/office/drawing/2014/main" id="{F61DE678-0992-4688-8B2D-6BCC7F5C80E7}"/>
            </a:ext>
          </a:extLst>
        </xdr:cNvPr>
        <xdr:cNvCxnSpPr/>
      </xdr:nvCxnSpPr>
      <xdr:spPr>
        <a:xfrm flipV="1">
          <a:off x="21323300" y="10159793"/>
          <a:ext cx="8382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84345</xdr:rowOff>
    </xdr:from>
    <xdr:ext cx="469744" cy="259045"/>
    <xdr:sp macro="" textlink="">
      <xdr:nvSpPr>
        <xdr:cNvPr id="798" name="貸付金平均値テキスト">
          <a:extLst>
            <a:ext uri="{FF2B5EF4-FFF2-40B4-BE49-F238E27FC236}">
              <a16:creationId xmlns:a16="http://schemas.microsoft.com/office/drawing/2014/main" id="{20800BC5-33F0-4933-BC4A-787621CB43D2}"/>
            </a:ext>
          </a:extLst>
        </xdr:cNvPr>
        <xdr:cNvSpPr txBox="1"/>
      </xdr:nvSpPr>
      <xdr:spPr>
        <a:xfrm>
          <a:off x="22212300" y="9856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61468</xdr:rowOff>
    </xdr:from>
    <xdr:to>
      <xdr:col>116</xdr:col>
      <xdr:colOff>114300</xdr:colOff>
      <xdr:row>58</xdr:row>
      <xdr:rowOff>163068</xdr:rowOff>
    </xdr:to>
    <xdr:sp macro="" textlink="">
      <xdr:nvSpPr>
        <xdr:cNvPr id="799" name="フローチャート: 判断 798">
          <a:extLst>
            <a:ext uri="{FF2B5EF4-FFF2-40B4-BE49-F238E27FC236}">
              <a16:creationId xmlns:a16="http://schemas.microsoft.com/office/drawing/2014/main" id="{A1B846D1-0E21-46E0-A199-CD97DE6CCC85}"/>
            </a:ext>
          </a:extLst>
        </xdr:cNvPr>
        <xdr:cNvSpPr/>
      </xdr:nvSpPr>
      <xdr:spPr>
        <a:xfrm>
          <a:off x="22110700" y="1000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44374</xdr:rowOff>
    </xdr:from>
    <xdr:to>
      <xdr:col>111</xdr:col>
      <xdr:colOff>177800</xdr:colOff>
      <xdr:row>59</xdr:row>
      <xdr:rowOff>44504</xdr:rowOff>
    </xdr:to>
    <xdr:cxnSp macro="">
      <xdr:nvCxnSpPr>
        <xdr:cNvPr id="800" name="直線コネクタ 799">
          <a:extLst>
            <a:ext uri="{FF2B5EF4-FFF2-40B4-BE49-F238E27FC236}">
              <a16:creationId xmlns:a16="http://schemas.microsoft.com/office/drawing/2014/main" id="{0EE90C14-390E-4162-B5E4-1E04DD1D8CC3}"/>
            </a:ext>
          </a:extLst>
        </xdr:cNvPr>
        <xdr:cNvCxnSpPr/>
      </xdr:nvCxnSpPr>
      <xdr:spPr>
        <a:xfrm>
          <a:off x="20434300" y="10159924"/>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61533</xdr:rowOff>
    </xdr:from>
    <xdr:to>
      <xdr:col>112</xdr:col>
      <xdr:colOff>38100</xdr:colOff>
      <xdr:row>58</xdr:row>
      <xdr:rowOff>163133</xdr:rowOff>
    </xdr:to>
    <xdr:sp macro="" textlink="">
      <xdr:nvSpPr>
        <xdr:cNvPr id="801" name="フローチャート: 判断 800">
          <a:extLst>
            <a:ext uri="{FF2B5EF4-FFF2-40B4-BE49-F238E27FC236}">
              <a16:creationId xmlns:a16="http://schemas.microsoft.com/office/drawing/2014/main" id="{32328774-359B-443D-BC2F-DD693EC64307}"/>
            </a:ext>
          </a:extLst>
        </xdr:cNvPr>
        <xdr:cNvSpPr/>
      </xdr:nvSpPr>
      <xdr:spPr>
        <a:xfrm>
          <a:off x="212725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8210</xdr:rowOff>
    </xdr:from>
    <xdr:ext cx="469744" cy="259045"/>
    <xdr:sp macro="" textlink="">
      <xdr:nvSpPr>
        <xdr:cNvPr id="802" name="テキスト ボックス 801">
          <a:extLst>
            <a:ext uri="{FF2B5EF4-FFF2-40B4-BE49-F238E27FC236}">
              <a16:creationId xmlns:a16="http://schemas.microsoft.com/office/drawing/2014/main" id="{912EAF9C-E480-4781-B857-B73135960016}"/>
            </a:ext>
          </a:extLst>
        </xdr:cNvPr>
        <xdr:cNvSpPr txBox="1"/>
      </xdr:nvSpPr>
      <xdr:spPr>
        <a:xfrm>
          <a:off x="21088428" y="978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44374</xdr:rowOff>
    </xdr:from>
    <xdr:to>
      <xdr:col>107</xdr:col>
      <xdr:colOff>50800</xdr:colOff>
      <xdr:row>59</xdr:row>
      <xdr:rowOff>44537</xdr:rowOff>
    </xdr:to>
    <xdr:cxnSp macro="">
      <xdr:nvCxnSpPr>
        <xdr:cNvPr id="803" name="直線コネクタ 802">
          <a:extLst>
            <a:ext uri="{FF2B5EF4-FFF2-40B4-BE49-F238E27FC236}">
              <a16:creationId xmlns:a16="http://schemas.microsoft.com/office/drawing/2014/main" id="{04DF1D0C-A1C5-4824-B348-B0CFE260A380}"/>
            </a:ext>
          </a:extLst>
        </xdr:cNvPr>
        <xdr:cNvCxnSpPr/>
      </xdr:nvCxnSpPr>
      <xdr:spPr>
        <a:xfrm flipV="1">
          <a:off x="19545300" y="10159924"/>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36388</xdr:rowOff>
    </xdr:from>
    <xdr:to>
      <xdr:col>107</xdr:col>
      <xdr:colOff>101600</xdr:colOff>
      <xdr:row>58</xdr:row>
      <xdr:rowOff>137988</xdr:rowOff>
    </xdr:to>
    <xdr:sp macro="" textlink="">
      <xdr:nvSpPr>
        <xdr:cNvPr id="804" name="フローチャート: 判断 803">
          <a:extLst>
            <a:ext uri="{FF2B5EF4-FFF2-40B4-BE49-F238E27FC236}">
              <a16:creationId xmlns:a16="http://schemas.microsoft.com/office/drawing/2014/main" id="{CC8FE0A4-05C2-4B93-A100-FB93B50DB6B4}"/>
            </a:ext>
          </a:extLst>
        </xdr:cNvPr>
        <xdr:cNvSpPr/>
      </xdr:nvSpPr>
      <xdr:spPr>
        <a:xfrm>
          <a:off x="20383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154515</xdr:rowOff>
    </xdr:from>
    <xdr:ext cx="469744" cy="259045"/>
    <xdr:sp macro="" textlink="">
      <xdr:nvSpPr>
        <xdr:cNvPr id="805" name="テキスト ボックス 804">
          <a:extLst>
            <a:ext uri="{FF2B5EF4-FFF2-40B4-BE49-F238E27FC236}">
              <a16:creationId xmlns:a16="http://schemas.microsoft.com/office/drawing/2014/main" id="{93D41332-9FC1-4503-830D-24C6140EAC6E}"/>
            </a:ext>
          </a:extLst>
        </xdr:cNvPr>
        <xdr:cNvSpPr txBox="1"/>
      </xdr:nvSpPr>
      <xdr:spPr>
        <a:xfrm>
          <a:off x="20199428" y="975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44276</xdr:rowOff>
    </xdr:from>
    <xdr:to>
      <xdr:col>102</xdr:col>
      <xdr:colOff>114300</xdr:colOff>
      <xdr:row>59</xdr:row>
      <xdr:rowOff>44537</xdr:rowOff>
    </xdr:to>
    <xdr:cxnSp macro="">
      <xdr:nvCxnSpPr>
        <xdr:cNvPr id="806" name="直線コネクタ 805">
          <a:extLst>
            <a:ext uri="{FF2B5EF4-FFF2-40B4-BE49-F238E27FC236}">
              <a16:creationId xmlns:a16="http://schemas.microsoft.com/office/drawing/2014/main" id="{73E37D8C-F124-4D79-9CB6-C07C6A259C18}"/>
            </a:ext>
          </a:extLst>
        </xdr:cNvPr>
        <xdr:cNvCxnSpPr/>
      </xdr:nvCxnSpPr>
      <xdr:spPr>
        <a:xfrm>
          <a:off x="18656300" y="10159826"/>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36583</xdr:rowOff>
    </xdr:from>
    <xdr:to>
      <xdr:col>102</xdr:col>
      <xdr:colOff>165100</xdr:colOff>
      <xdr:row>58</xdr:row>
      <xdr:rowOff>138183</xdr:rowOff>
    </xdr:to>
    <xdr:sp macro="" textlink="">
      <xdr:nvSpPr>
        <xdr:cNvPr id="807" name="フローチャート: 判断 806">
          <a:extLst>
            <a:ext uri="{FF2B5EF4-FFF2-40B4-BE49-F238E27FC236}">
              <a16:creationId xmlns:a16="http://schemas.microsoft.com/office/drawing/2014/main" id="{E0DDB364-19B4-40A7-B7DC-49C044DD82D3}"/>
            </a:ext>
          </a:extLst>
        </xdr:cNvPr>
        <xdr:cNvSpPr/>
      </xdr:nvSpPr>
      <xdr:spPr>
        <a:xfrm>
          <a:off x="19494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154710</xdr:rowOff>
    </xdr:from>
    <xdr:ext cx="469744" cy="259045"/>
    <xdr:sp macro="" textlink="">
      <xdr:nvSpPr>
        <xdr:cNvPr id="808" name="テキスト ボックス 807">
          <a:extLst>
            <a:ext uri="{FF2B5EF4-FFF2-40B4-BE49-F238E27FC236}">
              <a16:creationId xmlns:a16="http://schemas.microsoft.com/office/drawing/2014/main" id="{174981E3-C2CB-4D45-8609-C968546F07C5}"/>
            </a:ext>
          </a:extLst>
        </xdr:cNvPr>
        <xdr:cNvSpPr txBox="1"/>
      </xdr:nvSpPr>
      <xdr:spPr>
        <a:xfrm>
          <a:off x="19310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9" name="フローチャート: 判断 808">
          <a:extLst>
            <a:ext uri="{FF2B5EF4-FFF2-40B4-BE49-F238E27FC236}">
              <a16:creationId xmlns:a16="http://schemas.microsoft.com/office/drawing/2014/main" id="{A57472A3-8C09-49AB-8377-E63D8FE986D8}"/>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10" name="テキスト ボックス 809">
          <a:extLst>
            <a:ext uri="{FF2B5EF4-FFF2-40B4-BE49-F238E27FC236}">
              <a16:creationId xmlns:a16="http://schemas.microsoft.com/office/drawing/2014/main" id="{6E22F2A3-D15C-402A-899E-81DA0BCD493A}"/>
            </a:ext>
          </a:extLst>
        </xdr:cNvPr>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8E0E3C01-B6B7-47FC-A490-42DD349E22EE}"/>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6B1343E2-8013-4C82-B2F8-3128B8AA4649}"/>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6442685C-AD4F-443E-BD6A-3DF18E599C2F}"/>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FEFE2455-5ECD-4449-937F-188BF698518E}"/>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4C03624B-62FA-4632-8B62-D71173B21314}"/>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164893</xdr:rowOff>
    </xdr:from>
    <xdr:to>
      <xdr:col>116</xdr:col>
      <xdr:colOff>114300</xdr:colOff>
      <xdr:row>59</xdr:row>
      <xdr:rowOff>95043</xdr:rowOff>
    </xdr:to>
    <xdr:sp macro="" textlink="">
      <xdr:nvSpPr>
        <xdr:cNvPr id="816" name="楕円 815">
          <a:extLst>
            <a:ext uri="{FF2B5EF4-FFF2-40B4-BE49-F238E27FC236}">
              <a16:creationId xmlns:a16="http://schemas.microsoft.com/office/drawing/2014/main" id="{1E6300CB-A060-4202-987F-FD8E63489C24}"/>
            </a:ext>
          </a:extLst>
        </xdr:cNvPr>
        <xdr:cNvSpPr/>
      </xdr:nvSpPr>
      <xdr:spPr>
        <a:xfrm>
          <a:off x="22110700" y="1010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79820</xdr:rowOff>
    </xdr:from>
    <xdr:ext cx="469744" cy="259045"/>
    <xdr:sp macro="" textlink="">
      <xdr:nvSpPr>
        <xdr:cNvPr id="817" name="貸付金該当値テキスト">
          <a:extLst>
            <a:ext uri="{FF2B5EF4-FFF2-40B4-BE49-F238E27FC236}">
              <a16:creationId xmlns:a16="http://schemas.microsoft.com/office/drawing/2014/main" id="{9C021562-C7A9-48A8-95BB-FD8D42198A14}"/>
            </a:ext>
          </a:extLst>
        </xdr:cNvPr>
        <xdr:cNvSpPr txBox="1"/>
      </xdr:nvSpPr>
      <xdr:spPr>
        <a:xfrm>
          <a:off x="22212300" y="1002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165154</xdr:rowOff>
    </xdr:from>
    <xdr:to>
      <xdr:col>112</xdr:col>
      <xdr:colOff>38100</xdr:colOff>
      <xdr:row>59</xdr:row>
      <xdr:rowOff>95304</xdr:rowOff>
    </xdr:to>
    <xdr:sp macro="" textlink="">
      <xdr:nvSpPr>
        <xdr:cNvPr id="818" name="楕円 817">
          <a:extLst>
            <a:ext uri="{FF2B5EF4-FFF2-40B4-BE49-F238E27FC236}">
              <a16:creationId xmlns:a16="http://schemas.microsoft.com/office/drawing/2014/main" id="{C83CBE0E-A075-4A6F-B9DA-47012AB94F0F}"/>
            </a:ext>
          </a:extLst>
        </xdr:cNvPr>
        <xdr:cNvSpPr/>
      </xdr:nvSpPr>
      <xdr:spPr>
        <a:xfrm>
          <a:off x="21272500" y="1010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86431</xdr:rowOff>
    </xdr:from>
    <xdr:ext cx="469744" cy="259045"/>
    <xdr:sp macro="" textlink="">
      <xdr:nvSpPr>
        <xdr:cNvPr id="819" name="テキスト ボックス 818">
          <a:extLst>
            <a:ext uri="{FF2B5EF4-FFF2-40B4-BE49-F238E27FC236}">
              <a16:creationId xmlns:a16="http://schemas.microsoft.com/office/drawing/2014/main" id="{F0530974-F1D8-4ECB-9F71-4AFCA081D0FC}"/>
            </a:ext>
          </a:extLst>
        </xdr:cNvPr>
        <xdr:cNvSpPr txBox="1"/>
      </xdr:nvSpPr>
      <xdr:spPr>
        <a:xfrm>
          <a:off x="21088428" y="1020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165024</xdr:rowOff>
    </xdr:from>
    <xdr:to>
      <xdr:col>107</xdr:col>
      <xdr:colOff>101600</xdr:colOff>
      <xdr:row>59</xdr:row>
      <xdr:rowOff>95174</xdr:rowOff>
    </xdr:to>
    <xdr:sp macro="" textlink="">
      <xdr:nvSpPr>
        <xdr:cNvPr id="820" name="楕円 819">
          <a:extLst>
            <a:ext uri="{FF2B5EF4-FFF2-40B4-BE49-F238E27FC236}">
              <a16:creationId xmlns:a16="http://schemas.microsoft.com/office/drawing/2014/main" id="{D78680D2-50E6-464C-B356-A84E61FCB50F}"/>
            </a:ext>
          </a:extLst>
        </xdr:cNvPr>
        <xdr:cNvSpPr/>
      </xdr:nvSpPr>
      <xdr:spPr>
        <a:xfrm>
          <a:off x="203835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86301</xdr:rowOff>
    </xdr:from>
    <xdr:ext cx="469744" cy="259045"/>
    <xdr:sp macro="" textlink="">
      <xdr:nvSpPr>
        <xdr:cNvPr id="821" name="テキスト ボックス 820">
          <a:extLst>
            <a:ext uri="{FF2B5EF4-FFF2-40B4-BE49-F238E27FC236}">
              <a16:creationId xmlns:a16="http://schemas.microsoft.com/office/drawing/2014/main" id="{EB7F714F-E056-4D7F-B1EA-0B4F96D4DA95}"/>
            </a:ext>
          </a:extLst>
        </xdr:cNvPr>
        <xdr:cNvSpPr txBox="1"/>
      </xdr:nvSpPr>
      <xdr:spPr>
        <a:xfrm>
          <a:off x="20199428" y="1020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165187</xdr:rowOff>
    </xdr:from>
    <xdr:to>
      <xdr:col>102</xdr:col>
      <xdr:colOff>165100</xdr:colOff>
      <xdr:row>59</xdr:row>
      <xdr:rowOff>95337</xdr:rowOff>
    </xdr:to>
    <xdr:sp macro="" textlink="">
      <xdr:nvSpPr>
        <xdr:cNvPr id="822" name="楕円 821">
          <a:extLst>
            <a:ext uri="{FF2B5EF4-FFF2-40B4-BE49-F238E27FC236}">
              <a16:creationId xmlns:a16="http://schemas.microsoft.com/office/drawing/2014/main" id="{0E014403-8840-41DC-80B1-4F1650C5F61E}"/>
            </a:ext>
          </a:extLst>
        </xdr:cNvPr>
        <xdr:cNvSpPr/>
      </xdr:nvSpPr>
      <xdr:spPr>
        <a:xfrm>
          <a:off x="19494500" y="1010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86464</xdr:rowOff>
    </xdr:from>
    <xdr:ext cx="469744" cy="259045"/>
    <xdr:sp macro="" textlink="">
      <xdr:nvSpPr>
        <xdr:cNvPr id="823" name="テキスト ボックス 822">
          <a:extLst>
            <a:ext uri="{FF2B5EF4-FFF2-40B4-BE49-F238E27FC236}">
              <a16:creationId xmlns:a16="http://schemas.microsoft.com/office/drawing/2014/main" id="{B5BD2A72-93C7-4BB1-A43D-B00121C33C31}"/>
            </a:ext>
          </a:extLst>
        </xdr:cNvPr>
        <xdr:cNvSpPr txBox="1"/>
      </xdr:nvSpPr>
      <xdr:spPr>
        <a:xfrm>
          <a:off x="19310428" y="1020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164926</xdr:rowOff>
    </xdr:from>
    <xdr:to>
      <xdr:col>98</xdr:col>
      <xdr:colOff>38100</xdr:colOff>
      <xdr:row>59</xdr:row>
      <xdr:rowOff>95076</xdr:rowOff>
    </xdr:to>
    <xdr:sp macro="" textlink="">
      <xdr:nvSpPr>
        <xdr:cNvPr id="824" name="楕円 823">
          <a:extLst>
            <a:ext uri="{FF2B5EF4-FFF2-40B4-BE49-F238E27FC236}">
              <a16:creationId xmlns:a16="http://schemas.microsoft.com/office/drawing/2014/main" id="{1C75B4D8-4EBF-40AE-943D-C47ECCBCADC8}"/>
            </a:ext>
          </a:extLst>
        </xdr:cNvPr>
        <xdr:cNvSpPr/>
      </xdr:nvSpPr>
      <xdr:spPr>
        <a:xfrm>
          <a:off x="18605500" y="1010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86203</xdr:rowOff>
    </xdr:from>
    <xdr:ext cx="469744" cy="259045"/>
    <xdr:sp macro="" textlink="">
      <xdr:nvSpPr>
        <xdr:cNvPr id="825" name="テキスト ボックス 824">
          <a:extLst>
            <a:ext uri="{FF2B5EF4-FFF2-40B4-BE49-F238E27FC236}">
              <a16:creationId xmlns:a16="http://schemas.microsoft.com/office/drawing/2014/main" id="{41F0E46F-567F-4E8D-9E86-6A86120C840A}"/>
            </a:ext>
          </a:extLst>
        </xdr:cNvPr>
        <xdr:cNvSpPr txBox="1"/>
      </xdr:nvSpPr>
      <xdr:spPr>
        <a:xfrm>
          <a:off x="18421428" y="1020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3C2F607D-CCC5-4488-8B88-8CC7E680A012}"/>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BA005B8C-4A9C-4C61-AA0D-30C6C2C5C178}"/>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F0DB74A0-5B46-4A82-B30C-413DB45E2F18}"/>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89AA6311-DA47-4EC1-8BDA-CFEF264AC662}"/>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36E9847F-6CDA-4AF2-94E3-670EB504B462}"/>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1D606B79-4C03-4A37-B29A-7A1392469092}"/>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3F6D522-CB65-4882-8BDB-0CE2997427DC}"/>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FE706DBE-246B-43B0-BC1D-602170045318}"/>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FD086B51-88A6-4052-B744-2A33B0A1E095}"/>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841E7643-46CF-4582-86F8-FBDF5D0AE648}"/>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a:extLst>
            <a:ext uri="{FF2B5EF4-FFF2-40B4-BE49-F238E27FC236}">
              <a16:creationId xmlns:a16="http://schemas.microsoft.com/office/drawing/2014/main" id="{7FB1E0B4-68A9-4E6F-AD02-E2915454D9FB}"/>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7" name="直線コネクタ 836">
          <a:extLst>
            <a:ext uri="{FF2B5EF4-FFF2-40B4-BE49-F238E27FC236}">
              <a16:creationId xmlns:a16="http://schemas.microsoft.com/office/drawing/2014/main" id="{1EF1A862-4713-4BAC-BB48-E66AE34E0BD2}"/>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8" name="テキスト ボックス 837">
          <a:extLst>
            <a:ext uri="{FF2B5EF4-FFF2-40B4-BE49-F238E27FC236}">
              <a16:creationId xmlns:a16="http://schemas.microsoft.com/office/drawing/2014/main" id="{0DBDC994-80C8-4480-B4AC-1E25066BA635}"/>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9" name="直線コネクタ 838">
          <a:extLst>
            <a:ext uri="{FF2B5EF4-FFF2-40B4-BE49-F238E27FC236}">
              <a16:creationId xmlns:a16="http://schemas.microsoft.com/office/drawing/2014/main" id="{5FA57401-584F-464E-8C46-0592B3EA035E}"/>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0" name="テキスト ボックス 839">
          <a:extLst>
            <a:ext uri="{FF2B5EF4-FFF2-40B4-BE49-F238E27FC236}">
              <a16:creationId xmlns:a16="http://schemas.microsoft.com/office/drawing/2014/main" id="{4BC2A1F0-5356-4EBF-86E4-A81DAEE9E134}"/>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1" name="直線コネクタ 840">
          <a:extLst>
            <a:ext uri="{FF2B5EF4-FFF2-40B4-BE49-F238E27FC236}">
              <a16:creationId xmlns:a16="http://schemas.microsoft.com/office/drawing/2014/main" id="{6DE3383B-A718-460F-BC14-DA633AC793A8}"/>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2" name="テキスト ボックス 841">
          <a:extLst>
            <a:ext uri="{FF2B5EF4-FFF2-40B4-BE49-F238E27FC236}">
              <a16:creationId xmlns:a16="http://schemas.microsoft.com/office/drawing/2014/main" id="{E5895B67-A79B-45ED-AEC5-FA7F25650BFE}"/>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3" name="直線コネクタ 842">
          <a:extLst>
            <a:ext uri="{FF2B5EF4-FFF2-40B4-BE49-F238E27FC236}">
              <a16:creationId xmlns:a16="http://schemas.microsoft.com/office/drawing/2014/main" id="{EBBEEFEB-F28D-4643-BD56-A28FD4708EB1}"/>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4" name="テキスト ボックス 843">
          <a:extLst>
            <a:ext uri="{FF2B5EF4-FFF2-40B4-BE49-F238E27FC236}">
              <a16:creationId xmlns:a16="http://schemas.microsoft.com/office/drawing/2014/main" id="{5487758C-6F3A-4F86-87CD-BC33A5D0018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5" name="直線コネクタ 844">
          <a:extLst>
            <a:ext uri="{FF2B5EF4-FFF2-40B4-BE49-F238E27FC236}">
              <a16:creationId xmlns:a16="http://schemas.microsoft.com/office/drawing/2014/main" id="{19CE7777-22BB-4A99-85D5-42113C240E78}"/>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6" name="テキスト ボックス 845">
          <a:extLst>
            <a:ext uri="{FF2B5EF4-FFF2-40B4-BE49-F238E27FC236}">
              <a16:creationId xmlns:a16="http://schemas.microsoft.com/office/drawing/2014/main" id="{EB5CD403-A9C3-40D7-8E81-1948642B00B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7" name="直線コネクタ 846">
          <a:extLst>
            <a:ext uri="{FF2B5EF4-FFF2-40B4-BE49-F238E27FC236}">
              <a16:creationId xmlns:a16="http://schemas.microsoft.com/office/drawing/2014/main" id="{A61369C1-0783-454D-B23E-A02F1E8FA126}"/>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8" name="テキスト ボックス 847">
          <a:extLst>
            <a:ext uri="{FF2B5EF4-FFF2-40B4-BE49-F238E27FC236}">
              <a16:creationId xmlns:a16="http://schemas.microsoft.com/office/drawing/2014/main" id="{4C609795-2938-4C2D-8891-59EC47D2E5EF}"/>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6C3587A7-758C-4AE3-918B-97B8082490DE}"/>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4D33FF92-0690-4BED-B20A-2C1D3524D033}"/>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D60AA93-228C-47C7-BDBE-AF8DCD67DC25}"/>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155724</xdr:rowOff>
    </xdr:from>
    <xdr:to>
      <xdr:col>116</xdr:col>
      <xdr:colOff>62864</xdr:colOff>
      <xdr:row>79</xdr:row>
      <xdr:rowOff>98509</xdr:rowOff>
    </xdr:to>
    <xdr:cxnSp macro="">
      <xdr:nvCxnSpPr>
        <xdr:cNvPr id="852" name="直線コネクタ 851">
          <a:extLst>
            <a:ext uri="{FF2B5EF4-FFF2-40B4-BE49-F238E27FC236}">
              <a16:creationId xmlns:a16="http://schemas.microsoft.com/office/drawing/2014/main" id="{33DDE019-EE4C-4967-916C-DE57F68E651F}"/>
            </a:ext>
          </a:extLst>
        </xdr:cNvPr>
        <xdr:cNvCxnSpPr/>
      </xdr:nvCxnSpPr>
      <xdr:spPr>
        <a:xfrm flipV="1">
          <a:off x="22159595" y="12157224"/>
          <a:ext cx="1269" cy="148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102336</xdr:rowOff>
    </xdr:from>
    <xdr:ext cx="534377" cy="259045"/>
    <xdr:sp macro="" textlink="">
      <xdr:nvSpPr>
        <xdr:cNvPr id="853" name="繰出金最小値テキスト">
          <a:extLst>
            <a:ext uri="{FF2B5EF4-FFF2-40B4-BE49-F238E27FC236}">
              <a16:creationId xmlns:a16="http://schemas.microsoft.com/office/drawing/2014/main" id="{2A88049E-47DD-4666-9149-8C34874DC820}"/>
            </a:ext>
          </a:extLst>
        </xdr:cNvPr>
        <xdr:cNvSpPr txBox="1"/>
      </xdr:nvSpPr>
      <xdr:spPr>
        <a:xfrm>
          <a:off x="22212300" y="13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98509</xdr:rowOff>
    </xdr:from>
    <xdr:to>
      <xdr:col>116</xdr:col>
      <xdr:colOff>152400</xdr:colOff>
      <xdr:row>79</xdr:row>
      <xdr:rowOff>98509</xdr:rowOff>
    </xdr:to>
    <xdr:cxnSp macro="">
      <xdr:nvCxnSpPr>
        <xdr:cNvPr id="854" name="直線コネクタ 853">
          <a:extLst>
            <a:ext uri="{FF2B5EF4-FFF2-40B4-BE49-F238E27FC236}">
              <a16:creationId xmlns:a16="http://schemas.microsoft.com/office/drawing/2014/main" id="{4CC6F2F4-130B-4E23-89FE-AD6B0A22C601}"/>
            </a:ext>
          </a:extLst>
        </xdr:cNvPr>
        <xdr:cNvCxnSpPr/>
      </xdr:nvCxnSpPr>
      <xdr:spPr>
        <a:xfrm>
          <a:off x="22072600" y="1364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102401</xdr:rowOff>
    </xdr:from>
    <xdr:ext cx="599010" cy="259045"/>
    <xdr:sp macro="" textlink="">
      <xdr:nvSpPr>
        <xdr:cNvPr id="855" name="繰出金最大値テキスト">
          <a:extLst>
            <a:ext uri="{FF2B5EF4-FFF2-40B4-BE49-F238E27FC236}">
              <a16:creationId xmlns:a16="http://schemas.microsoft.com/office/drawing/2014/main" id="{178027FD-6314-4101-BD30-C9E2503D6E1C}"/>
            </a:ext>
          </a:extLst>
        </xdr:cNvPr>
        <xdr:cNvSpPr txBox="1"/>
      </xdr:nvSpPr>
      <xdr:spPr>
        <a:xfrm>
          <a:off x="22212300" y="1193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155724</xdr:rowOff>
    </xdr:from>
    <xdr:to>
      <xdr:col>116</xdr:col>
      <xdr:colOff>152400</xdr:colOff>
      <xdr:row>70</xdr:row>
      <xdr:rowOff>155724</xdr:rowOff>
    </xdr:to>
    <xdr:cxnSp macro="">
      <xdr:nvCxnSpPr>
        <xdr:cNvPr id="856" name="直線コネクタ 855">
          <a:extLst>
            <a:ext uri="{FF2B5EF4-FFF2-40B4-BE49-F238E27FC236}">
              <a16:creationId xmlns:a16="http://schemas.microsoft.com/office/drawing/2014/main" id="{8287BB33-6BB0-49B7-9250-04883C9434A2}"/>
            </a:ext>
          </a:extLst>
        </xdr:cNvPr>
        <xdr:cNvCxnSpPr/>
      </xdr:nvCxnSpPr>
      <xdr:spPr>
        <a:xfrm>
          <a:off x="22072600" y="1215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158761</xdr:rowOff>
    </xdr:from>
    <xdr:to>
      <xdr:col>116</xdr:col>
      <xdr:colOff>63500</xdr:colOff>
      <xdr:row>78</xdr:row>
      <xdr:rowOff>2039</xdr:rowOff>
    </xdr:to>
    <xdr:cxnSp macro="">
      <xdr:nvCxnSpPr>
        <xdr:cNvPr id="857" name="直線コネクタ 856">
          <a:extLst>
            <a:ext uri="{FF2B5EF4-FFF2-40B4-BE49-F238E27FC236}">
              <a16:creationId xmlns:a16="http://schemas.microsoft.com/office/drawing/2014/main" id="{0BA70CFF-3C51-4AA3-87D9-612D7948A038}"/>
            </a:ext>
          </a:extLst>
        </xdr:cNvPr>
        <xdr:cNvCxnSpPr/>
      </xdr:nvCxnSpPr>
      <xdr:spPr>
        <a:xfrm flipV="1">
          <a:off x="21323300" y="13360411"/>
          <a:ext cx="8382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105322</xdr:rowOff>
    </xdr:from>
    <xdr:ext cx="534377" cy="259045"/>
    <xdr:sp macro="" textlink="">
      <xdr:nvSpPr>
        <xdr:cNvPr id="858" name="繰出金平均値テキスト">
          <a:extLst>
            <a:ext uri="{FF2B5EF4-FFF2-40B4-BE49-F238E27FC236}">
              <a16:creationId xmlns:a16="http://schemas.microsoft.com/office/drawing/2014/main" id="{4CF08352-DB71-4BED-AE48-11F2551C3DB7}"/>
            </a:ext>
          </a:extLst>
        </xdr:cNvPr>
        <xdr:cNvSpPr txBox="1"/>
      </xdr:nvSpPr>
      <xdr:spPr>
        <a:xfrm>
          <a:off x="22212300" y="13135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82445</xdr:rowOff>
    </xdr:from>
    <xdr:to>
      <xdr:col>116</xdr:col>
      <xdr:colOff>114300</xdr:colOff>
      <xdr:row>78</xdr:row>
      <xdr:rowOff>12595</xdr:rowOff>
    </xdr:to>
    <xdr:sp macro="" textlink="">
      <xdr:nvSpPr>
        <xdr:cNvPr id="859" name="フローチャート: 判断 858">
          <a:extLst>
            <a:ext uri="{FF2B5EF4-FFF2-40B4-BE49-F238E27FC236}">
              <a16:creationId xmlns:a16="http://schemas.microsoft.com/office/drawing/2014/main" id="{2F5E6A01-4C31-419B-B532-B5BE1089DBA1}"/>
            </a:ext>
          </a:extLst>
        </xdr:cNvPr>
        <xdr:cNvSpPr/>
      </xdr:nvSpPr>
      <xdr:spPr>
        <a:xfrm>
          <a:off x="22110700" y="1328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2039</xdr:rowOff>
    </xdr:from>
    <xdr:to>
      <xdr:col>111</xdr:col>
      <xdr:colOff>177800</xdr:colOff>
      <xdr:row>78</xdr:row>
      <xdr:rowOff>3977</xdr:rowOff>
    </xdr:to>
    <xdr:cxnSp macro="">
      <xdr:nvCxnSpPr>
        <xdr:cNvPr id="860" name="直線コネクタ 859">
          <a:extLst>
            <a:ext uri="{FF2B5EF4-FFF2-40B4-BE49-F238E27FC236}">
              <a16:creationId xmlns:a16="http://schemas.microsoft.com/office/drawing/2014/main" id="{EF8C58CB-E9B2-4DF9-A5DB-DA4C55A3A05E}"/>
            </a:ext>
          </a:extLst>
        </xdr:cNvPr>
        <xdr:cNvCxnSpPr/>
      </xdr:nvCxnSpPr>
      <xdr:spPr>
        <a:xfrm flipV="1">
          <a:off x="20434300" y="13375139"/>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73834</xdr:rowOff>
    </xdr:from>
    <xdr:to>
      <xdr:col>112</xdr:col>
      <xdr:colOff>38100</xdr:colOff>
      <xdr:row>78</xdr:row>
      <xdr:rowOff>3984</xdr:rowOff>
    </xdr:to>
    <xdr:sp macro="" textlink="">
      <xdr:nvSpPr>
        <xdr:cNvPr id="861" name="フローチャート: 判断 860">
          <a:extLst>
            <a:ext uri="{FF2B5EF4-FFF2-40B4-BE49-F238E27FC236}">
              <a16:creationId xmlns:a16="http://schemas.microsoft.com/office/drawing/2014/main" id="{C71B71C8-0756-4F7A-8C3D-F7C4DD1CE763}"/>
            </a:ext>
          </a:extLst>
        </xdr:cNvPr>
        <xdr:cNvSpPr/>
      </xdr:nvSpPr>
      <xdr:spPr>
        <a:xfrm>
          <a:off x="21272500" y="1327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20511</xdr:rowOff>
    </xdr:from>
    <xdr:ext cx="534377" cy="259045"/>
    <xdr:sp macro="" textlink="">
      <xdr:nvSpPr>
        <xdr:cNvPr id="862" name="テキスト ボックス 861">
          <a:extLst>
            <a:ext uri="{FF2B5EF4-FFF2-40B4-BE49-F238E27FC236}">
              <a16:creationId xmlns:a16="http://schemas.microsoft.com/office/drawing/2014/main" id="{FCFC979D-0AA8-43CA-8C53-CE35080CB2B1}"/>
            </a:ext>
          </a:extLst>
        </xdr:cNvPr>
        <xdr:cNvSpPr txBox="1"/>
      </xdr:nvSpPr>
      <xdr:spPr>
        <a:xfrm>
          <a:off x="21056111" y="1305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154668</xdr:rowOff>
    </xdr:from>
    <xdr:to>
      <xdr:col>107</xdr:col>
      <xdr:colOff>50800</xdr:colOff>
      <xdr:row>78</xdr:row>
      <xdr:rowOff>3977</xdr:rowOff>
    </xdr:to>
    <xdr:cxnSp macro="">
      <xdr:nvCxnSpPr>
        <xdr:cNvPr id="863" name="直線コネクタ 862">
          <a:extLst>
            <a:ext uri="{FF2B5EF4-FFF2-40B4-BE49-F238E27FC236}">
              <a16:creationId xmlns:a16="http://schemas.microsoft.com/office/drawing/2014/main" id="{647C912C-7B4B-42C0-864B-536E828F21E5}"/>
            </a:ext>
          </a:extLst>
        </xdr:cNvPr>
        <xdr:cNvCxnSpPr/>
      </xdr:nvCxnSpPr>
      <xdr:spPr>
        <a:xfrm>
          <a:off x="19545300" y="13356318"/>
          <a:ext cx="889000" cy="2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63057</xdr:rowOff>
    </xdr:from>
    <xdr:to>
      <xdr:col>107</xdr:col>
      <xdr:colOff>101600</xdr:colOff>
      <xdr:row>77</xdr:row>
      <xdr:rowOff>164657</xdr:rowOff>
    </xdr:to>
    <xdr:sp macro="" textlink="">
      <xdr:nvSpPr>
        <xdr:cNvPr id="864" name="フローチャート: 判断 863">
          <a:extLst>
            <a:ext uri="{FF2B5EF4-FFF2-40B4-BE49-F238E27FC236}">
              <a16:creationId xmlns:a16="http://schemas.microsoft.com/office/drawing/2014/main" id="{553222CC-163D-4D1D-B13A-CABB9B6BECC9}"/>
            </a:ext>
          </a:extLst>
        </xdr:cNvPr>
        <xdr:cNvSpPr/>
      </xdr:nvSpPr>
      <xdr:spPr>
        <a:xfrm>
          <a:off x="20383500" y="1326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9734</xdr:rowOff>
    </xdr:from>
    <xdr:ext cx="534377" cy="259045"/>
    <xdr:sp macro="" textlink="">
      <xdr:nvSpPr>
        <xdr:cNvPr id="865" name="テキスト ボックス 864">
          <a:extLst>
            <a:ext uri="{FF2B5EF4-FFF2-40B4-BE49-F238E27FC236}">
              <a16:creationId xmlns:a16="http://schemas.microsoft.com/office/drawing/2014/main" id="{8EC15697-1CAF-4FE7-AE31-AEBE9876B591}"/>
            </a:ext>
          </a:extLst>
        </xdr:cNvPr>
        <xdr:cNvSpPr txBox="1"/>
      </xdr:nvSpPr>
      <xdr:spPr>
        <a:xfrm>
          <a:off x="20167111" y="1303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154668</xdr:rowOff>
    </xdr:from>
    <xdr:to>
      <xdr:col>102</xdr:col>
      <xdr:colOff>114300</xdr:colOff>
      <xdr:row>78</xdr:row>
      <xdr:rowOff>9616</xdr:rowOff>
    </xdr:to>
    <xdr:cxnSp macro="">
      <xdr:nvCxnSpPr>
        <xdr:cNvPr id="866" name="直線コネクタ 865">
          <a:extLst>
            <a:ext uri="{FF2B5EF4-FFF2-40B4-BE49-F238E27FC236}">
              <a16:creationId xmlns:a16="http://schemas.microsoft.com/office/drawing/2014/main" id="{CA66670B-DE8F-4DD5-8EB5-DB94E2853EEE}"/>
            </a:ext>
          </a:extLst>
        </xdr:cNvPr>
        <xdr:cNvCxnSpPr/>
      </xdr:nvCxnSpPr>
      <xdr:spPr>
        <a:xfrm flipV="1">
          <a:off x="18656300" y="13356318"/>
          <a:ext cx="889000" cy="2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65996</xdr:rowOff>
    </xdr:from>
    <xdr:to>
      <xdr:col>102</xdr:col>
      <xdr:colOff>165100</xdr:colOff>
      <xdr:row>77</xdr:row>
      <xdr:rowOff>167596</xdr:rowOff>
    </xdr:to>
    <xdr:sp macro="" textlink="">
      <xdr:nvSpPr>
        <xdr:cNvPr id="867" name="フローチャート: 判断 866">
          <a:extLst>
            <a:ext uri="{FF2B5EF4-FFF2-40B4-BE49-F238E27FC236}">
              <a16:creationId xmlns:a16="http://schemas.microsoft.com/office/drawing/2014/main" id="{906EEC42-1F83-4BD9-BFC7-CF3E9ADDDB1C}"/>
            </a:ext>
          </a:extLst>
        </xdr:cNvPr>
        <xdr:cNvSpPr/>
      </xdr:nvSpPr>
      <xdr:spPr>
        <a:xfrm>
          <a:off x="194945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12673</xdr:rowOff>
    </xdr:from>
    <xdr:ext cx="534377" cy="259045"/>
    <xdr:sp macro="" textlink="">
      <xdr:nvSpPr>
        <xdr:cNvPr id="868" name="テキスト ボックス 867">
          <a:extLst>
            <a:ext uri="{FF2B5EF4-FFF2-40B4-BE49-F238E27FC236}">
              <a16:creationId xmlns:a16="http://schemas.microsoft.com/office/drawing/2014/main" id="{9D67F66A-A7C4-441D-9AF7-E878927B0599}"/>
            </a:ext>
          </a:extLst>
        </xdr:cNvPr>
        <xdr:cNvSpPr txBox="1"/>
      </xdr:nvSpPr>
      <xdr:spPr>
        <a:xfrm>
          <a:off x="19278111" y="130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34330</xdr:rowOff>
    </xdr:from>
    <xdr:to>
      <xdr:col>98</xdr:col>
      <xdr:colOff>38100</xdr:colOff>
      <xdr:row>77</xdr:row>
      <xdr:rowOff>135930</xdr:rowOff>
    </xdr:to>
    <xdr:sp macro="" textlink="">
      <xdr:nvSpPr>
        <xdr:cNvPr id="869" name="フローチャート: 判断 868">
          <a:extLst>
            <a:ext uri="{FF2B5EF4-FFF2-40B4-BE49-F238E27FC236}">
              <a16:creationId xmlns:a16="http://schemas.microsoft.com/office/drawing/2014/main" id="{8B88D86D-71AC-4BE0-A413-3BE178DDEE79}"/>
            </a:ext>
          </a:extLst>
        </xdr:cNvPr>
        <xdr:cNvSpPr/>
      </xdr:nvSpPr>
      <xdr:spPr>
        <a:xfrm>
          <a:off x="18605500" y="132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152457</xdr:rowOff>
    </xdr:from>
    <xdr:ext cx="534377" cy="259045"/>
    <xdr:sp macro="" textlink="">
      <xdr:nvSpPr>
        <xdr:cNvPr id="870" name="テキスト ボックス 869">
          <a:extLst>
            <a:ext uri="{FF2B5EF4-FFF2-40B4-BE49-F238E27FC236}">
              <a16:creationId xmlns:a16="http://schemas.microsoft.com/office/drawing/2014/main" id="{7CEB308A-B19E-485F-AA86-698D93FF6F9F}"/>
            </a:ext>
          </a:extLst>
        </xdr:cNvPr>
        <xdr:cNvSpPr txBox="1"/>
      </xdr:nvSpPr>
      <xdr:spPr>
        <a:xfrm>
          <a:off x="18389111" y="130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14162114-BA2F-47BD-A8D8-133C2B15149F}"/>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B451C598-4018-4A93-B28A-166F44D3F229}"/>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EDA35B4A-5296-4336-9D16-4199D11574E2}"/>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D55EA88D-AB70-4EB3-8A9A-758597F87123}"/>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DF45E98E-6FD8-4E41-9CFD-2E05F36A0E44}"/>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107961</xdr:rowOff>
    </xdr:from>
    <xdr:to>
      <xdr:col>116</xdr:col>
      <xdr:colOff>114300</xdr:colOff>
      <xdr:row>78</xdr:row>
      <xdr:rowOff>38111</xdr:rowOff>
    </xdr:to>
    <xdr:sp macro="" textlink="">
      <xdr:nvSpPr>
        <xdr:cNvPr id="876" name="楕円 875">
          <a:extLst>
            <a:ext uri="{FF2B5EF4-FFF2-40B4-BE49-F238E27FC236}">
              <a16:creationId xmlns:a16="http://schemas.microsoft.com/office/drawing/2014/main" id="{FF3BF5AD-CF0E-4D68-AC0B-6DF1ECFFF0E8}"/>
            </a:ext>
          </a:extLst>
        </xdr:cNvPr>
        <xdr:cNvSpPr/>
      </xdr:nvSpPr>
      <xdr:spPr>
        <a:xfrm>
          <a:off x="22110700" y="1330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86388</xdr:rowOff>
    </xdr:from>
    <xdr:ext cx="534377" cy="259045"/>
    <xdr:sp macro="" textlink="">
      <xdr:nvSpPr>
        <xdr:cNvPr id="877" name="繰出金該当値テキスト">
          <a:extLst>
            <a:ext uri="{FF2B5EF4-FFF2-40B4-BE49-F238E27FC236}">
              <a16:creationId xmlns:a16="http://schemas.microsoft.com/office/drawing/2014/main" id="{BA6C26AD-BB20-4EF2-A0BA-675E7F363EC6}"/>
            </a:ext>
          </a:extLst>
        </xdr:cNvPr>
        <xdr:cNvSpPr txBox="1"/>
      </xdr:nvSpPr>
      <xdr:spPr>
        <a:xfrm>
          <a:off x="22212300" y="1328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122689</xdr:rowOff>
    </xdr:from>
    <xdr:to>
      <xdr:col>112</xdr:col>
      <xdr:colOff>38100</xdr:colOff>
      <xdr:row>78</xdr:row>
      <xdr:rowOff>52839</xdr:rowOff>
    </xdr:to>
    <xdr:sp macro="" textlink="">
      <xdr:nvSpPr>
        <xdr:cNvPr id="878" name="楕円 877">
          <a:extLst>
            <a:ext uri="{FF2B5EF4-FFF2-40B4-BE49-F238E27FC236}">
              <a16:creationId xmlns:a16="http://schemas.microsoft.com/office/drawing/2014/main" id="{0E3F5E8C-C02D-44AA-951D-578791BFE8C4}"/>
            </a:ext>
          </a:extLst>
        </xdr:cNvPr>
        <xdr:cNvSpPr/>
      </xdr:nvSpPr>
      <xdr:spPr>
        <a:xfrm>
          <a:off x="21272500" y="1332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43966</xdr:rowOff>
    </xdr:from>
    <xdr:ext cx="534377" cy="259045"/>
    <xdr:sp macro="" textlink="">
      <xdr:nvSpPr>
        <xdr:cNvPr id="879" name="テキスト ボックス 878">
          <a:extLst>
            <a:ext uri="{FF2B5EF4-FFF2-40B4-BE49-F238E27FC236}">
              <a16:creationId xmlns:a16="http://schemas.microsoft.com/office/drawing/2014/main" id="{1458572C-DAF6-45EF-A316-A5237C582414}"/>
            </a:ext>
          </a:extLst>
        </xdr:cNvPr>
        <xdr:cNvSpPr txBox="1"/>
      </xdr:nvSpPr>
      <xdr:spPr>
        <a:xfrm>
          <a:off x="21056111" y="1341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124627</xdr:rowOff>
    </xdr:from>
    <xdr:to>
      <xdr:col>107</xdr:col>
      <xdr:colOff>101600</xdr:colOff>
      <xdr:row>78</xdr:row>
      <xdr:rowOff>54777</xdr:rowOff>
    </xdr:to>
    <xdr:sp macro="" textlink="">
      <xdr:nvSpPr>
        <xdr:cNvPr id="880" name="楕円 879">
          <a:extLst>
            <a:ext uri="{FF2B5EF4-FFF2-40B4-BE49-F238E27FC236}">
              <a16:creationId xmlns:a16="http://schemas.microsoft.com/office/drawing/2014/main" id="{3B7C63C4-5C06-4068-92D7-B81E89F96643}"/>
            </a:ext>
          </a:extLst>
        </xdr:cNvPr>
        <xdr:cNvSpPr/>
      </xdr:nvSpPr>
      <xdr:spPr>
        <a:xfrm>
          <a:off x="20383500" y="1332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45904</xdr:rowOff>
    </xdr:from>
    <xdr:ext cx="534377" cy="259045"/>
    <xdr:sp macro="" textlink="">
      <xdr:nvSpPr>
        <xdr:cNvPr id="881" name="テキスト ボックス 880">
          <a:extLst>
            <a:ext uri="{FF2B5EF4-FFF2-40B4-BE49-F238E27FC236}">
              <a16:creationId xmlns:a16="http://schemas.microsoft.com/office/drawing/2014/main" id="{F48367CD-A049-40FD-B74F-EF3C5A34F03C}"/>
            </a:ext>
          </a:extLst>
        </xdr:cNvPr>
        <xdr:cNvSpPr txBox="1"/>
      </xdr:nvSpPr>
      <xdr:spPr>
        <a:xfrm>
          <a:off x="20167111" y="1341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103868</xdr:rowOff>
    </xdr:from>
    <xdr:to>
      <xdr:col>102</xdr:col>
      <xdr:colOff>165100</xdr:colOff>
      <xdr:row>78</xdr:row>
      <xdr:rowOff>34018</xdr:rowOff>
    </xdr:to>
    <xdr:sp macro="" textlink="">
      <xdr:nvSpPr>
        <xdr:cNvPr id="882" name="楕円 881">
          <a:extLst>
            <a:ext uri="{FF2B5EF4-FFF2-40B4-BE49-F238E27FC236}">
              <a16:creationId xmlns:a16="http://schemas.microsoft.com/office/drawing/2014/main" id="{D2D0ABD2-F31E-48A2-9CD8-FC501DC7EB9E}"/>
            </a:ext>
          </a:extLst>
        </xdr:cNvPr>
        <xdr:cNvSpPr/>
      </xdr:nvSpPr>
      <xdr:spPr>
        <a:xfrm>
          <a:off x="19494500" y="1330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25145</xdr:rowOff>
    </xdr:from>
    <xdr:ext cx="534377" cy="259045"/>
    <xdr:sp macro="" textlink="">
      <xdr:nvSpPr>
        <xdr:cNvPr id="883" name="テキスト ボックス 882">
          <a:extLst>
            <a:ext uri="{FF2B5EF4-FFF2-40B4-BE49-F238E27FC236}">
              <a16:creationId xmlns:a16="http://schemas.microsoft.com/office/drawing/2014/main" id="{BC760487-C4D1-483D-872E-5FB8072C9618}"/>
            </a:ext>
          </a:extLst>
        </xdr:cNvPr>
        <xdr:cNvSpPr txBox="1"/>
      </xdr:nvSpPr>
      <xdr:spPr>
        <a:xfrm>
          <a:off x="19278111" y="1339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130266</xdr:rowOff>
    </xdr:from>
    <xdr:to>
      <xdr:col>98</xdr:col>
      <xdr:colOff>38100</xdr:colOff>
      <xdr:row>78</xdr:row>
      <xdr:rowOff>60416</xdr:rowOff>
    </xdr:to>
    <xdr:sp macro="" textlink="">
      <xdr:nvSpPr>
        <xdr:cNvPr id="884" name="楕円 883">
          <a:extLst>
            <a:ext uri="{FF2B5EF4-FFF2-40B4-BE49-F238E27FC236}">
              <a16:creationId xmlns:a16="http://schemas.microsoft.com/office/drawing/2014/main" id="{86F8AF97-42EE-48D8-8DD2-305D2BF092DB}"/>
            </a:ext>
          </a:extLst>
        </xdr:cNvPr>
        <xdr:cNvSpPr/>
      </xdr:nvSpPr>
      <xdr:spPr>
        <a:xfrm>
          <a:off x="18605500" y="133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51543</xdr:rowOff>
    </xdr:from>
    <xdr:ext cx="534377" cy="259045"/>
    <xdr:sp macro="" textlink="">
      <xdr:nvSpPr>
        <xdr:cNvPr id="885" name="テキスト ボックス 884">
          <a:extLst>
            <a:ext uri="{FF2B5EF4-FFF2-40B4-BE49-F238E27FC236}">
              <a16:creationId xmlns:a16="http://schemas.microsoft.com/office/drawing/2014/main" id="{02573424-B378-40FA-8A58-DFE3508B2B73}"/>
            </a:ext>
          </a:extLst>
        </xdr:cNvPr>
        <xdr:cNvSpPr txBox="1"/>
      </xdr:nvSpPr>
      <xdr:spPr>
        <a:xfrm>
          <a:off x="18389111" y="1342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2F7BEC08-FD27-481F-9271-B594FED036F9}"/>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2267D42B-A425-4F98-A892-C3B171E45B03}"/>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CDD7C8F0-C344-4CE2-B9CB-081EB33B65FC}"/>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BD22DFE3-A9A1-46BB-8DB6-104588C82FAA}"/>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BEA968CF-839B-4502-BF64-6C69D2D6AEAE}"/>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E6327577-0DF8-425E-B2E1-3655BE84EE96}"/>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EA5EFD78-1C7F-46F4-AF5F-C7680A6819E5}"/>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5A24E7B-74F5-4E9B-88B9-82293E683F3D}"/>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2C2467D6-6625-4EDC-A8A7-5942517185D8}"/>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253D12C2-DBD8-44C2-B819-D497C3E340A1}"/>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6" name="直線コネクタ 895">
          <a:extLst>
            <a:ext uri="{FF2B5EF4-FFF2-40B4-BE49-F238E27FC236}">
              <a16:creationId xmlns:a16="http://schemas.microsoft.com/office/drawing/2014/main" id="{36D8D3A9-14DC-4B84-91EF-DCE34424D542}"/>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7" name="テキスト ボックス 896">
          <a:extLst>
            <a:ext uri="{FF2B5EF4-FFF2-40B4-BE49-F238E27FC236}">
              <a16:creationId xmlns:a16="http://schemas.microsoft.com/office/drawing/2014/main" id="{C2E4A982-9DAC-4095-AB45-3E07C6D5D4B7}"/>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8" name="直線コネクタ 897">
          <a:extLst>
            <a:ext uri="{FF2B5EF4-FFF2-40B4-BE49-F238E27FC236}">
              <a16:creationId xmlns:a16="http://schemas.microsoft.com/office/drawing/2014/main" id="{E84E9EA2-D4C5-4EBB-9685-6AADDA0AA3E9}"/>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9" name="テキスト ボックス 898">
          <a:extLst>
            <a:ext uri="{FF2B5EF4-FFF2-40B4-BE49-F238E27FC236}">
              <a16:creationId xmlns:a16="http://schemas.microsoft.com/office/drawing/2014/main" id="{FBA2AD98-8F4E-437F-A221-68319E13C717}"/>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0" name="直線コネクタ 899">
          <a:extLst>
            <a:ext uri="{FF2B5EF4-FFF2-40B4-BE49-F238E27FC236}">
              <a16:creationId xmlns:a16="http://schemas.microsoft.com/office/drawing/2014/main" id="{D00934A5-FE00-4D39-B7DF-D53EC87F5BFE}"/>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1" name="テキスト ボックス 900">
          <a:extLst>
            <a:ext uri="{FF2B5EF4-FFF2-40B4-BE49-F238E27FC236}">
              <a16:creationId xmlns:a16="http://schemas.microsoft.com/office/drawing/2014/main" id="{48BDCC64-E196-461F-8766-1E108E99D177}"/>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2" name="直線コネクタ 901">
          <a:extLst>
            <a:ext uri="{FF2B5EF4-FFF2-40B4-BE49-F238E27FC236}">
              <a16:creationId xmlns:a16="http://schemas.microsoft.com/office/drawing/2014/main" id="{79C6F689-9354-480C-B215-E86A56BA4D3C}"/>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3" name="テキスト ボックス 902">
          <a:extLst>
            <a:ext uri="{FF2B5EF4-FFF2-40B4-BE49-F238E27FC236}">
              <a16:creationId xmlns:a16="http://schemas.microsoft.com/office/drawing/2014/main" id="{E71D0576-730F-4E01-B275-56336B5EC5B9}"/>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E5109656-383C-415E-9DA2-932890B832EE}"/>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5" name="テキスト ボックス 904">
          <a:extLst>
            <a:ext uri="{FF2B5EF4-FFF2-40B4-BE49-F238E27FC236}">
              <a16:creationId xmlns:a16="http://schemas.microsoft.com/office/drawing/2014/main" id="{CBB7FED5-A439-4967-8561-8B999AFA1A01}"/>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57F8DF38-E9AC-4D7D-9411-8C4F0FA52BC6}"/>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7" name="直線コネクタ 906">
          <a:extLst>
            <a:ext uri="{FF2B5EF4-FFF2-40B4-BE49-F238E27FC236}">
              <a16:creationId xmlns:a16="http://schemas.microsoft.com/office/drawing/2014/main" id="{63FB751D-3E58-46EC-B735-566E8860A9EC}"/>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8" name="前年度繰上充用金最小値テキスト">
          <a:extLst>
            <a:ext uri="{FF2B5EF4-FFF2-40B4-BE49-F238E27FC236}">
              <a16:creationId xmlns:a16="http://schemas.microsoft.com/office/drawing/2014/main" id="{D292CF8C-F317-49E2-ABF7-8414EEE6629E}"/>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9" name="直線コネクタ 908">
          <a:extLst>
            <a:ext uri="{FF2B5EF4-FFF2-40B4-BE49-F238E27FC236}">
              <a16:creationId xmlns:a16="http://schemas.microsoft.com/office/drawing/2014/main" id="{ACA40B53-13F8-45AB-B703-C24BA109D44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0" name="前年度繰上充用金最大値テキスト">
          <a:extLst>
            <a:ext uri="{FF2B5EF4-FFF2-40B4-BE49-F238E27FC236}">
              <a16:creationId xmlns:a16="http://schemas.microsoft.com/office/drawing/2014/main" id="{42D79AFF-F21B-4F4E-94CA-C1A41C68013B}"/>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1" name="直線コネクタ 910">
          <a:extLst>
            <a:ext uri="{FF2B5EF4-FFF2-40B4-BE49-F238E27FC236}">
              <a16:creationId xmlns:a16="http://schemas.microsoft.com/office/drawing/2014/main" id="{01A66E6E-8214-4677-9871-C5DA315F43A7}"/>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2" name="直線コネクタ 911">
          <a:extLst>
            <a:ext uri="{FF2B5EF4-FFF2-40B4-BE49-F238E27FC236}">
              <a16:creationId xmlns:a16="http://schemas.microsoft.com/office/drawing/2014/main" id="{20462B51-407F-427D-99FA-96D09C197151}"/>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3" name="前年度繰上充用金平均値テキスト">
          <a:extLst>
            <a:ext uri="{FF2B5EF4-FFF2-40B4-BE49-F238E27FC236}">
              <a16:creationId xmlns:a16="http://schemas.microsoft.com/office/drawing/2014/main" id="{3AEEA6DC-14E0-4CCE-A2C1-0A1E7BEFF57E}"/>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4" name="フローチャート: 判断 913">
          <a:extLst>
            <a:ext uri="{FF2B5EF4-FFF2-40B4-BE49-F238E27FC236}">
              <a16:creationId xmlns:a16="http://schemas.microsoft.com/office/drawing/2014/main" id="{88DF94BB-8F68-4716-8E1B-FE9EB32A61D1}"/>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5" name="直線コネクタ 914">
          <a:extLst>
            <a:ext uri="{FF2B5EF4-FFF2-40B4-BE49-F238E27FC236}">
              <a16:creationId xmlns:a16="http://schemas.microsoft.com/office/drawing/2014/main" id="{35ADAC5A-C667-4498-8A14-71C4DEA554F9}"/>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6" name="フローチャート: 判断 915">
          <a:extLst>
            <a:ext uri="{FF2B5EF4-FFF2-40B4-BE49-F238E27FC236}">
              <a16:creationId xmlns:a16="http://schemas.microsoft.com/office/drawing/2014/main" id="{BBA26DC4-7F08-4F29-8AD5-A302394A0C1A}"/>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05BD52F4-F4FD-47BF-AAFF-CF5286E59D33}"/>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8" name="直線コネクタ 917">
          <a:extLst>
            <a:ext uri="{FF2B5EF4-FFF2-40B4-BE49-F238E27FC236}">
              <a16:creationId xmlns:a16="http://schemas.microsoft.com/office/drawing/2014/main" id="{48D0D8D3-24C8-4996-AB24-799EE4466EB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9" name="フローチャート: 判断 918">
          <a:extLst>
            <a:ext uri="{FF2B5EF4-FFF2-40B4-BE49-F238E27FC236}">
              <a16:creationId xmlns:a16="http://schemas.microsoft.com/office/drawing/2014/main" id="{FB0B33B4-88CD-4E81-86FF-8B792A07F34F}"/>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288B6BF1-7E14-42A9-8B3E-4AC8261CAC98}"/>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1" name="直線コネクタ 920">
          <a:extLst>
            <a:ext uri="{FF2B5EF4-FFF2-40B4-BE49-F238E27FC236}">
              <a16:creationId xmlns:a16="http://schemas.microsoft.com/office/drawing/2014/main" id="{20313A71-21E4-484A-BC76-50113BB43DFD}"/>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2" name="フローチャート: 判断 921">
          <a:extLst>
            <a:ext uri="{FF2B5EF4-FFF2-40B4-BE49-F238E27FC236}">
              <a16:creationId xmlns:a16="http://schemas.microsoft.com/office/drawing/2014/main" id="{BC80BE07-4600-40AD-8851-74F8F91FD1DE}"/>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3" name="テキスト ボックス 922">
          <a:extLst>
            <a:ext uri="{FF2B5EF4-FFF2-40B4-BE49-F238E27FC236}">
              <a16:creationId xmlns:a16="http://schemas.microsoft.com/office/drawing/2014/main" id="{A882B3EC-BF77-4949-8852-4AB940A61A75}"/>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157480</xdr:rowOff>
    </xdr:from>
    <xdr:to>
      <xdr:col>98</xdr:col>
      <xdr:colOff>38100</xdr:colOff>
      <xdr:row>91</xdr:row>
      <xdr:rowOff>87630</xdr:rowOff>
    </xdr:to>
    <xdr:sp macro="" textlink="">
      <xdr:nvSpPr>
        <xdr:cNvPr id="924" name="フローチャート: 判断 923">
          <a:extLst>
            <a:ext uri="{FF2B5EF4-FFF2-40B4-BE49-F238E27FC236}">
              <a16:creationId xmlns:a16="http://schemas.microsoft.com/office/drawing/2014/main" id="{FEE85D79-B694-41F0-9E09-538062E25B7E}"/>
            </a:ext>
          </a:extLst>
        </xdr:cNvPr>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89</xdr:row>
      <xdr:rowOff>104157</xdr:rowOff>
    </xdr:from>
    <xdr:ext cx="313932" cy="259045"/>
    <xdr:sp macro="" textlink="">
      <xdr:nvSpPr>
        <xdr:cNvPr id="925" name="テキスト ボックス 924">
          <a:extLst>
            <a:ext uri="{FF2B5EF4-FFF2-40B4-BE49-F238E27FC236}">
              <a16:creationId xmlns:a16="http://schemas.microsoft.com/office/drawing/2014/main" id="{D10DC0BC-A13C-4905-BD80-68C34FE2E22E}"/>
            </a:ext>
          </a:extLst>
        </xdr:cNvPr>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48A32330-8515-423E-89F7-23BDFE6F6D29}"/>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84712A22-E75E-43C3-9C20-5FC7FA7A1B6E}"/>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EC0C9E3B-0897-4216-A6DB-10A31E9D9D32}"/>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C89F3500-C926-4971-A13C-9C3CA0955FF9}"/>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A9B008DE-2497-4C72-BF34-F46BCCC979A1}"/>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1" name="楕円 930">
          <a:extLst>
            <a:ext uri="{FF2B5EF4-FFF2-40B4-BE49-F238E27FC236}">
              <a16:creationId xmlns:a16="http://schemas.microsoft.com/office/drawing/2014/main" id="{A8A0BA7F-243E-48AF-A2C0-20A9C1F3BF7E}"/>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2" name="前年度繰上充用金該当値テキスト">
          <a:extLst>
            <a:ext uri="{FF2B5EF4-FFF2-40B4-BE49-F238E27FC236}">
              <a16:creationId xmlns:a16="http://schemas.microsoft.com/office/drawing/2014/main" id="{861FC1A4-6745-4D40-8306-40C82B8307FB}"/>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3" name="楕円 932">
          <a:extLst>
            <a:ext uri="{FF2B5EF4-FFF2-40B4-BE49-F238E27FC236}">
              <a16:creationId xmlns:a16="http://schemas.microsoft.com/office/drawing/2014/main" id="{CDBC1D9D-5F88-44E4-B6EF-9D5C51A569E4}"/>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4" name="テキスト ボックス 933">
          <a:extLst>
            <a:ext uri="{FF2B5EF4-FFF2-40B4-BE49-F238E27FC236}">
              <a16:creationId xmlns:a16="http://schemas.microsoft.com/office/drawing/2014/main" id="{4B3D71D2-A6AC-4F8F-B13D-2C1514F702C2}"/>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5" name="楕円 934">
          <a:extLst>
            <a:ext uri="{FF2B5EF4-FFF2-40B4-BE49-F238E27FC236}">
              <a16:creationId xmlns:a16="http://schemas.microsoft.com/office/drawing/2014/main" id="{DE212D72-7C11-4D78-88DE-C64BF249DC65}"/>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6" name="テキスト ボックス 935">
          <a:extLst>
            <a:ext uri="{FF2B5EF4-FFF2-40B4-BE49-F238E27FC236}">
              <a16:creationId xmlns:a16="http://schemas.microsoft.com/office/drawing/2014/main" id="{DBD92EFA-A214-45DB-BFAB-11B80FBB9573}"/>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7" name="楕円 936">
          <a:extLst>
            <a:ext uri="{FF2B5EF4-FFF2-40B4-BE49-F238E27FC236}">
              <a16:creationId xmlns:a16="http://schemas.microsoft.com/office/drawing/2014/main" id="{52FACDA5-0290-4F2F-8E47-13F31A771FD5}"/>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8" name="テキスト ボックス 937">
          <a:extLst>
            <a:ext uri="{FF2B5EF4-FFF2-40B4-BE49-F238E27FC236}">
              <a16:creationId xmlns:a16="http://schemas.microsoft.com/office/drawing/2014/main" id="{B65A8334-4CEF-40D1-B7C1-BE9AB487EBE9}"/>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9" name="楕円 938">
          <a:extLst>
            <a:ext uri="{FF2B5EF4-FFF2-40B4-BE49-F238E27FC236}">
              <a16:creationId xmlns:a16="http://schemas.microsoft.com/office/drawing/2014/main" id="{21AB1DE5-531F-4A6F-A67E-D710C5669ADE}"/>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40" name="テキスト ボックス 939">
          <a:extLst>
            <a:ext uri="{FF2B5EF4-FFF2-40B4-BE49-F238E27FC236}">
              <a16:creationId xmlns:a16="http://schemas.microsoft.com/office/drawing/2014/main" id="{8923D3CE-11BD-4695-A553-BAF150AC6687}"/>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CD2BB671-B4F7-4555-829B-10534496EEF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DE59DFC6-29E8-4352-9EDA-EC2BF6D32BC6}"/>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AB3E6AE7-0917-42E8-AE37-3B91BB95C8EF}"/>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497,120</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26,597</a:t>
          </a:r>
          <a:r>
            <a:rPr kumimoji="1" lang="ja-JP" altLang="en-US" sz="1300">
              <a:latin typeface="ＭＳ Ｐゴシック" panose="020B0600070205080204" pitchFamily="50" charset="-128"/>
              <a:ea typeface="ＭＳ Ｐゴシック" panose="020B0600070205080204" pitchFamily="50" charset="-128"/>
            </a:rPr>
            <a:t>円増加している。項目ごとにみると、物件費がふるさと応援寄附金の返礼品に係る経費等が多いため、類似団体平均と比較して、住民一人当たりのコストが高くなっている。補助費については天山地区共同環境組合への負担金増加に伴い増加している。その他の経費については、類似団体平均よりを下回っているものの、前年度と比較すると、災害復旧事業費、扶助費そして補助費が上昇傾向にあり、住民一人当たりの経費は、前年度よりも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老朽化に伴い、維持補修費及び普通建設事業費等が増加することが予想されるため、公共施設等総合管理計画に基づき、事業の取捨選択、事業費の見直しを行うことで、中長期的な財政の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5BF5A2B-9C71-48D8-86B9-EA4072E5BD5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EB5392E1-8C9B-458E-A7F5-3F908C9F0349}"/>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D1F8E1BC-935A-4C58-BB88-B073877F4D49}"/>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A67F304E-5D9C-4BCA-B709-50C2C3BE6ADA}"/>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佐賀県小城市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16DB7E9-E18D-444B-8336-C5AB893BB54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00C491A-8DBA-40E8-A0B0-59A250ACC62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BFED1E5-C26D-4791-8FFE-0E1AB265503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6729A6B-D5EA-475B-A585-2DCA5E5189E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39F5066-92E7-49DE-839F-4999F43F655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3E1510CE-F30E-4E51-8E99-96AF75D7DBD5}"/>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45,327
45,020
95.81
23,299,522
22,532,942
517,891
11,762,701
19,205,507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FBB8ADA-567F-44F0-9155-CDAA4C11E7E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CC83ED4-DDBD-41EF-983A-A48C4DC492A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C16121C-DFBC-4557-9667-726A1547290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FEFE53A-6066-4D70-A938-1A64CCDC93E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7F25EA7-9004-41C8-A909-C81DCA3EC5B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E04DB964-7DBB-47DB-9D65-BABEF7CF2E5D}"/>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62AE5EA9-6A01-4D11-804A-E2EC3B26050A}"/>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E57A1511-1C98-480A-8C22-B8E506F4417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49323CDD-3D70-4B03-AB62-6A71AAC74A43}"/>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1200823-CB35-4B2E-96D7-121A8E7F5BE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4EE57AA4-0405-4E36-9BC4-50729F082669}"/>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96E0BA62-3E38-4918-B972-FF962753E267}"/>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6367C768-3B6A-4F43-B5C3-098D6A87F9B8}"/>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B3FD2823-4239-46E7-A09E-1067969C7C0F}"/>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84FB3EC-F218-4B10-B489-31E43FC3969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13002BB8-CEF6-4E7B-A31E-C64FC61F38EC}"/>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C2637CD-CDF9-48E8-A4EF-D9C25336087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2E107245-275B-4AA3-A347-83F1CE4AB9C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FD7E5FD2-8D8A-4D10-9A68-E76C7CAB4738}"/>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13FFBEC5-789E-4EA6-8E32-D00E57527B24}"/>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FDE7BB9D-14C9-4CCD-8CC5-ED28C0E832A9}"/>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CE453EE5-B787-4F4D-9A70-8087F9147513}"/>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93C4D7ED-BD85-42F5-9875-793A483C5741}"/>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933C990E-BF7D-49D1-81DF-BE24D210010E}"/>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BC6E9F27-A79A-41AF-9BD3-D80594E7F899}"/>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CA2F972B-93AE-46B5-B577-D3F89793A075}"/>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BEA34994-B8AC-4A3A-837F-0E727D6FA5D6}"/>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9893F8DE-A94D-486A-8422-06761B999AE7}"/>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458476B4-359B-45FA-B0FC-119D357BA76C}"/>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3686A4AA-D2EF-43A2-B3B9-2091E3D3965D}"/>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C5DAFAA8-4766-4B65-9D6B-DF78FE237DA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44FB492F-E403-4BCF-859B-BB0AFFEA7EFD}"/>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FDF81890-8080-41D6-8E60-A12C945C1A2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a:extLst>
            <a:ext uri="{FF2B5EF4-FFF2-40B4-BE49-F238E27FC236}">
              <a16:creationId xmlns:a16="http://schemas.microsoft.com/office/drawing/2014/main" id="{F92E6E6D-7ED7-4ABB-9BC8-B1A2BF05B243}"/>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DBBB10B6-E8F5-4966-8550-3B301D6CC41C}"/>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60198832-A842-4629-ABB8-A35332703EC5}"/>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2D961598-982A-4371-B7E1-84C4E6CACBEA}"/>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21687F89-A7AA-4E0D-AF5A-8268BAE4399B}"/>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950F8B3A-5977-47EF-9BDF-65B87D678B49}"/>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70AF3E7B-CDC8-4F31-B4E0-9101188C825F}"/>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2D30BAE-EBBE-4194-AD5A-AF29C0BE02D3}"/>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93D76B26-E4D3-4D5F-8BD3-E6CD8510A30A}"/>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372300F2-520D-4D08-A553-4B41AE2141A8}"/>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4310F6B4-3AE5-48EE-975D-2D6DF571F79D}"/>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94198935-D6A8-48B4-A8AA-610908E4CFFC}"/>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147669</xdr:rowOff>
    </xdr:from>
    <xdr:to>
      <xdr:col>24</xdr:col>
      <xdr:colOff>62865</xdr:colOff>
      <xdr:row>38</xdr:row>
      <xdr:rowOff>71512</xdr:rowOff>
    </xdr:to>
    <xdr:cxnSp macro="">
      <xdr:nvCxnSpPr>
        <xdr:cNvPr id="57" name="直線コネクタ 56">
          <a:extLst>
            <a:ext uri="{FF2B5EF4-FFF2-40B4-BE49-F238E27FC236}">
              <a16:creationId xmlns:a16="http://schemas.microsoft.com/office/drawing/2014/main" id="{BCE8B40C-5CA1-4F06-8E75-BB3392758E46}"/>
            </a:ext>
          </a:extLst>
        </xdr:cNvPr>
        <xdr:cNvCxnSpPr/>
      </xdr:nvCxnSpPr>
      <xdr:spPr>
        <a:xfrm flipV="1">
          <a:off x="4633595" y="5291169"/>
          <a:ext cx="1270" cy="129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75339</xdr:rowOff>
    </xdr:from>
    <xdr:ext cx="469744" cy="259045"/>
    <xdr:sp macro="" textlink="">
      <xdr:nvSpPr>
        <xdr:cNvPr id="58" name="議会費最小値テキスト">
          <a:extLst>
            <a:ext uri="{FF2B5EF4-FFF2-40B4-BE49-F238E27FC236}">
              <a16:creationId xmlns:a16="http://schemas.microsoft.com/office/drawing/2014/main" id="{1F917E14-F2D4-4C51-A13D-BC582E2D7B3D}"/>
            </a:ext>
          </a:extLst>
        </xdr:cNvPr>
        <xdr:cNvSpPr txBox="1"/>
      </xdr:nvSpPr>
      <xdr:spPr>
        <a:xfrm>
          <a:off x="4686300" y="659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71512</xdr:rowOff>
    </xdr:from>
    <xdr:to>
      <xdr:col>24</xdr:col>
      <xdr:colOff>152400</xdr:colOff>
      <xdr:row>38</xdr:row>
      <xdr:rowOff>71512</xdr:rowOff>
    </xdr:to>
    <xdr:cxnSp macro="">
      <xdr:nvCxnSpPr>
        <xdr:cNvPr id="59" name="直線コネクタ 58">
          <a:extLst>
            <a:ext uri="{FF2B5EF4-FFF2-40B4-BE49-F238E27FC236}">
              <a16:creationId xmlns:a16="http://schemas.microsoft.com/office/drawing/2014/main" id="{44F64F35-F120-447E-8D88-2E1D5F143C9C}"/>
            </a:ext>
          </a:extLst>
        </xdr:cNvPr>
        <xdr:cNvCxnSpPr/>
      </xdr:nvCxnSpPr>
      <xdr:spPr>
        <a:xfrm>
          <a:off x="4546600" y="658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94346</xdr:rowOff>
    </xdr:from>
    <xdr:ext cx="534377" cy="259045"/>
    <xdr:sp macro="" textlink="">
      <xdr:nvSpPr>
        <xdr:cNvPr id="60" name="議会費最大値テキスト">
          <a:extLst>
            <a:ext uri="{FF2B5EF4-FFF2-40B4-BE49-F238E27FC236}">
              <a16:creationId xmlns:a16="http://schemas.microsoft.com/office/drawing/2014/main" id="{F7AEC7F2-F663-4295-8AA9-CA881A359D81}"/>
            </a:ext>
          </a:extLst>
        </xdr:cNvPr>
        <xdr:cNvSpPr txBox="1"/>
      </xdr:nvSpPr>
      <xdr:spPr>
        <a:xfrm>
          <a:off x="4686300" y="50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147669</xdr:rowOff>
    </xdr:from>
    <xdr:to>
      <xdr:col>24</xdr:col>
      <xdr:colOff>152400</xdr:colOff>
      <xdr:row>30</xdr:row>
      <xdr:rowOff>147669</xdr:rowOff>
    </xdr:to>
    <xdr:cxnSp macro="">
      <xdr:nvCxnSpPr>
        <xdr:cNvPr id="61" name="直線コネクタ 60">
          <a:extLst>
            <a:ext uri="{FF2B5EF4-FFF2-40B4-BE49-F238E27FC236}">
              <a16:creationId xmlns:a16="http://schemas.microsoft.com/office/drawing/2014/main" id="{9F8B754E-EA98-4FB2-81CF-68389C0DCECE}"/>
            </a:ext>
          </a:extLst>
        </xdr:cNvPr>
        <xdr:cNvCxnSpPr/>
      </xdr:nvCxnSpPr>
      <xdr:spPr>
        <a:xfrm>
          <a:off x="4546600" y="52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147538</xdr:rowOff>
    </xdr:from>
    <xdr:to>
      <xdr:col>24</xdr:col>
      <xdr:colOff>63500</xdr:colOff>
      <xdr:row>37</xdr:row>
      <xdr:rowOff>150477</xdr:rowOff>
    </xdr:to>
    <xdr:cxnSp macro="">
      <xdr:nvCxnSpPr>
        <xdr:cNvPr id="62" name="直線コネクタ 61">
          <a:extLst>
            <a:ext uri="{FF2B5EF4-FFF2-40B4-BE49-F238E27FC236}">
              <a16:creationId xmlns:a16="http://schemas.microsoft.com/office/drawing/2014/main" id="{32C857CC-229D-4BC2-9762-A1639EC76471}"/>
            </a:ext>
          </a:extLst>
        </xdr:cNvPr>
        <xdr:cNvCxnSpPr/>
      </xdr:nvCxnSpPr>
      <xdr:spPr>
        <a:xfrm flipV="1">
          <a:off x="3797300" y="6491188"/>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72980</xdr:rowOff>
    </xdr:from>
    <xdr:ext cx="469744" cy="259045"/>
    <xdr:sp macro="" textlink="">
      <xdr:nvSpPr>
        <xdr:cNvPr id="63" name="議会費平均値テキスト">
          <a:extLst>
            <a:ext uri="{FF2B5EF4-FFF2-40B4-BE49-F238E27FC236}">
              <a16:creationId xmlns:a16="http://schemas.microsoft.com/office/drawing/2014/main" id="{511CF87A-15F3-4E20-B7B3-BDA432BFE022}"/>
            </a:ext>
          </a:extLst>
        </xdr:cNvPr>
        <xdr:cNvSpPr txBox="1"/>
      </xdr:nvSpPr>
      <xdr:spPr>
        <a:xfrm>
          <a:off x="4686300" y="6245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50103</xdr:rowOff>
    </xdr:from>
    <xdr:to>
      <xdr:col>24</xdr:col>
      <xdr:colOff>114300</xdr:colOff>
      <xdr:row>37</xdr:row>
      <xdr:rowOff>151703</xdr:rowOff>
    </xdr:to>
    <xdr:sp macro="" textlink="">
      <xdr:nvSpPr>
        <xdr:cNvPr id="64" name="フローチャート: 判断 63">
          <a:extLst>
            <a:ext uri="{FF2B5EF4-FFF2-40B4-BE49-F238E27FC236}">
              <a16:creationId xmlns:a16="http://schemas.microsoft.com/office/drawing/2014/main" id="{4C279DDE-071A-4BE4-AA9A-AB1165063368}"/>
            </a:ext>
          </a:extLst>
        </xdr:cNvPr>
        <xdr:cNvSpPr/>
      </xdr:nvSpPr>
      <xdr:spPr>
        <a:xfrm>
          <a:off x="4584700" y="639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131340</xdr:rowOff>
    </xdr:from>
    <xdr:to>
      <xdr:col>19</xdr:col>
      <xdr:colOff>177800</xdr:colOff>
      <xdr:row>37</xdr:row>
      <xdr:rowOff>150477</xdr:rowOff>
    </xdr:to>
    <xdr:cxnSp macro="">
      <xdr:nvCxnSpPr>
        <xdr:cNvPr id="65" name="直線コネクタ 64">
          <a:extLst>
            <a:ext uri="{FF2B5EF4-FFF2-40B4-BE49-F238E27FC236}">
              <a16:creationId xmlns:a16="http://schemas.microsoft.com/office/drawing/2014/main" id="{F02A239F-87D5-4837-99C9-0A37A114C293}"/>
            </a:ext>
          </a:extLst>
        </xdr:cNvPr>
        <xdr:cNvCxnSpPr/>
      </xdr:nvCxnSpPr>
      <xdr:spPr>
        <a:xfrm>
          <a:off x="2908300" y="6474990"/>
          <a:ext cx="889000" cy="1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56635</xdr:rowOff>
    </xdr:from>
    <xdr:to>
      <xdr:col>20</xdr:col>
      <xdr:colOff>38100</xdr:colOff>
      <xdr:row>37</xdr:row>
      <xdr:rowOff>158235</xdr:rowOff>
    </xdr:to>
    <xdr:sp macro="" textlink="">
      <xdr:nvSpPr>
        <xdr:cNvPr id="66" name="フローチャート: 判断 65">
          <a:extLst>
            <a:ext uri="{FF2B5EF4-FFF2-40B4-BE49-F238E27FC236}">
              <a16:creationId xmlns:a16="http://schemas.microsoft.com/office/drawing/2014/main" id="{B1FCCD57-D8DE-40CF-8AAB-BA16E25F0E86}"/>
            </a:ext>
          </a:extLst>
        </xdr:cNvPr>
        <xdr:cNvSpPr/>
      </xdr:nvSpPr>
      <xdr:spPr>
        <a:xfrm>
          <a:off x="37465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3312</xdr:rowOff>
    </xdr:from>
    <xdr:ext cx="469744" cy="259045"/>
    <xdr:sp macro="" textlink="">
      <xdr:nvSpPr>
        <xdr:cNvPr id="67" name="テキスト ボックス 66">
          <a:extLst>
            <a:ext uri="{FF2B5EF4-FFF2-40B4-BE49-F238E27FC236}">
              <a16:creationId xmlns:a16="http://schemas.microsoft.com/office/drawing/2014/main" id="{D4D1D760-78D6-4E5A-A197-407414A58575}"/>
            </a:ext>
          </a:extLst>
        </xdr:cNvPr>
        <xdr:cNvSpPr txBox="1"/>
      </xdr:nvSpPr>
      <xdr:spPr>
        <a:xfrm>
          <a:off x="3562428" y="617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125657</xdr:rowOff>
    </xdr:from>
    <xdr:to>
      <xdr:col>15</xdr:col>
      <xdr:colOff>50800</xdr:colOff>
      <xdr:row>37</xdr:row>
      <xdr:rowOff>131340</xdr:rowOff>
    </xdr:to>
    <xdr:cxnSp macro="">
      <xdr:nvCxnSpPr>
        <xdr:cNvPr id="68" name="直線コネクタ 67">
          <a:extLst>
            <a:ext uri="{FF2B5EF4-FFF2-40B4-BE49-F238E27FC236}">
              <a16:creationId xmlns:a16="http://schemas.microsoft.com/office/drawing/2014/main" id="{211354B4-F472-47BC-A165-12FA07DFBCD6}"/>
            </a:ext>
          </a:extLst>
        </xdr:cNvPr>
        <xdr:cNvCxnSpPr/>
      </xdr:nvCxnSpPr>
      <xdr:spPr>
        <a:xfrm>
          <a:off x="2019300" y="6469307"/>
          <a:ext cx="889000" cy="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61272</xdr:rowOff>
    </xdr:from>
    <xdr:to>
      <xdr:col>15</xdr:col>
      <xdr:colOff>101600</xdr:colOff>
      <xdr:row>37</xdr:row>
      <xdr:rowOff>162872</xdr:rowOff>
    </xdr:to>
    <xdr:sp macro="" textlink="">
      <xdr:nvSpPr>
        <xdr:cNvPr id="69" name="フローチャート: 判断 68">
          <a:extLst>
            <a:ext uri="{FF2B5EF4-FFF2-40B4-BE49-F238E27FC236}">
              <a16:creationId xmlns:a16="http://schemas.microsoft.com/office/drawing/2014/main" id="{FB81DE8E-DABC-4C82-AA5A-E9A4DD645BFC}"/>
            </a:ext>
          </a:extLst>
        </xdr:cNvPr>
        <xdr:cNvSpPr/>
      </xdr:nvSpPr>
      <xdr:spPr>
        <a:xfrm>
          <a:off x="2857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7949</xdr:rowOff>
    </xdr:from>
    <xdr:ext cx="469744" cy="259045"/>
    <xdr:sp macro="" textlink="">
      <xdr:nvSpPr>
        <xdr:cNvPr id="70" name="テキスト ボックス 69">
          <a:extLst>
            <a:ext uri="{FF2B5EF4-FFF2-40B4-BE49-F238E27FC236}">
              <a16:creationId xmlns:a16="http://schemas.microsoft.com/office/drawing/2014/main" id="{7E211007-CDCD-485E-9660-FAE29A4A20A0}"/>
            </a:ext>
          </a:extLst>
        </xdr:cNvPr>
        <xdr:cNvSpPr txBox="1"/>
      </xdr:nvSpPr>
      <xdr:spPr>
        <a:xfrm>
          <a:off x="2673428" y="618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95939</xdr:rowOff>
    </xdr:from>
    <xdr:to>
      <xdr:col>10</xdr:col>
      <xdr:colOff>114300</xdr:colOff>
      <xdr:row>37</xdr:row>
      <xdr:rowOff>125657</xdr:rowOff>
    </xdr:to>
    <xdr:cxnSp macro="">
      <xdr:nvCxnSpPr>
        <xdr:cNvPr id="71" name="直線コネクタ 70">
          <a:extLst>
            <a:ext uri="{FF2B5EF4-FFF2-40B4-BE49-F238E27FC236}">
              <a16:creationId xmlns:a16="http://schemas.microsoft.com/office/drawing/2014/main" id="{B96BFBA0-162A-4980-AAD3-1B1E0C9F1277}"/>
            </a:ext>
          </a:extLst>
        </xdr:cNvPr>
        <xdr:cNvCxnSpPr/>
      </xdr:nvCxnSpPr>
      <xdr:spPr>
        <a:xfrm>
          <a:off x="1130300" y="6439589"/>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59443</xdr:rowOff>
    </xdr:from>
    <xdr:to>
      <xdr:col>10</xdr:col>
      <xdr:colOff>165100</xdr:colOff>
      <xdr:row>37</xdr:row>
      <xdr:rowOff>161043</xdr:rowOff>
    </xdr:to>
    <xdr:sp macro="" textlink="">
      <xdr:nvSpPr>
        <xdr:cNvPr id="72" name="フローチャート: 判断 71">
          <a:extLst>
            <a:ext uri="{FF2B5EF4-FFF2-40B4-BE49-F238E27FC236}">
              <a16:creationId xmlns:a16="http://schemas.microsoft.com/office/drawing/2014/main" id="{22F8B1B7-E001-4A1A-ADE6-80D5817584E4}"/>
            </a:ext>
          </a:extLst>
        </xdr:cNvPr>
        <xdr:cNvSpPr/>
      </xdr:nvSpPr>
      <xdr:spPr>
        <a:xfrm>
          <a:off x="1968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6120</xdr:rowOff>
    </xdr:from>
    <xdr:ext cx="469744" cy="259045"/>
    <xdr:sp macro="" textlink="">
      <xdr:nvSpPr>
        <xdr:cNvPr id="73" name="テキスト ボックス 72">
          <a:extLst>
            <a:ext uri="{FF2B5EF4-FFF2-40B4-BE49-F238E27FC236}">
              <a16:creationId xmlns:a16="http://schemas.microsoft.com/office/drawing/2014/main" id="{0F5DDDC3-377B-4B47-AEE9-D1B5F780BB28}"/>
            </a:ext>
          </a:extLst>
        </xdr:cNvPr>
        <xdr:cNvSpPr txBox="1"/>
      </xdr:nvSpPr>
      <xdr:spPr>
        <a:xfrm>
          <a:off x="1784428" y="617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29790</xdr:rowOff>
    </xdr:from>
    <xdr:to>
      <xdr:col>6</xdr:col>
      <xdr:colOff>38100</xdr:colOff>
      <xdr:row>37</xdr:row>
      <xdr:rowOff>131390</xdr:rowOff>
    </xdr:to>
    <xdr:sp macro="" textlink="">
      <xdr:nvSpPr>
        <xdr:cNvPr id="74" name="フローチャート: 判断 73">
          <a:extLst>
            <a:ext uri="{FF2B5EF4-FFF2-40B4-BE49-F238E27FC236}">
              <a16:creationId xmlns:a16="http://schemas.microsoft.com/office/drawing/2014/main" id="{5257463B-8DAF-49A0-8128-98C659686894}"/>
            </a:ext>
          </a:extLst>
        </xdr:cNvPr>
        <xdr:cNvSpPr/>
      </xdr:nvSpPr>
      <xdr:spPr>
        <a:xfrm>
          <a:off x="1079500" y="637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147917</xdr:rowOff>
    </xdr:from>
    <xdr:ext cx="469744" cy="259045"/>
    <xdr:sp macro="" textlink="">
      <xdr:nvSpPr>
        <xdr:cNvPr id="75" name="テキスト ボックス 74">
          <a:extLst>
            <a:ext uri="{FF2B5EF4-FFF2-40B4-BE49-F238E27FC236}">
              <a16:creationId xmlns:a16="http://schemas.microsoft.com/office/drawing/2014/main" id="{E7DF76C7-49D2-4DCC-A1C0-74289A8EF511}"/>
            </a:ext>
          </a:extLst>
        </xdr:cNvPr>
        <xdr:cNvSpPr txBox="1"/>
      </xdr:nvSpPr>
      <xdr:spPr>
        <a:xfrm>
          <a:off x="895428" y="614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F4287218-7A60-42EF-B9AE-CEBED35A1D0C}"/>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67F6CAB9-104E-46B1-B2C0-006B966E81F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F2136D44-8A13-4F39-AACA-EF30E9F068CD}"/>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8C8FB667-33E2-4235-A573-341DEB1FF877}"/>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F52EA4F-5F70-4293-85A0-8C6F634DABEB}"/>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96738</xdr:rowOff>
    </xdr:from>
    <xdr:to>
      <xdr:col>24</xdr:col>
      <xdr:colOff>114300</xdr:colOff>
      <xdr:row>38</xdr:row>
      <xdr:rowOff>26888</xdr:rowOff>
    </xdr:to>
    <xdr:sp macro="" textlink="">
      <xdr:nvSpPr>
        <xdr:cNvPr id="81" name="楕円 80">
          <a:extLst>
            <a:ext uri="{FF2B5EF4-FFF2-40B4-BE49-F238E27FC236}">
              <a16:creationId xmlns:a16="http://schemas.microsoft.com/office/drawing/2014/main" id="{94CB9A59-3A08-4FB8-9141-6FE6386F90F5}"/>
            </a:ext>
          </a:extLst>
        </xdr:cNvPr>
        <xdr:cNvSpPr/>
      </xdr:nvSpPr>
      <xdr:spPr>
        <a:xfrm>
          <a:off x="4584700" y="644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28531</xdr:rowOff>
    </xdr:from>
    <xdr:ext cx="469744" cy="259045"/>
    <xdr:sp macro="" textlink="">
      <xdr:nvSpPr>
        <xdr:cNvPr id="82" name="議会費該当値テキスト">
          <a:extLst>
            <a:ext uri="{FF2B5EF4-FFF2-40B4-BE49-F238E27FC236}">
              <a16:creationId xmlns:a16="http://schemas.microsoft.com/office/drawing/2014/main" id="{94755085-D39C-47FC-86AE-6E8AA11C6414}"/>
            </a:ext>
          </a:extLst>
        </xdr:cNvPr>
        <xdr:cNvSpPr txBox="1"/>
      </xdr:nvSpPr>
      <xdr:spPr>
        <a:xfrm>
          <a:off x="4686300" y="637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99677</xdr:rowOff>
    </xdr:from>
    <xdr:to>
      <xdr:col>20</xdr:col>
      <xdr:colOff>38100</xdr:colOff>
      <xdr:row>38</xdr:row>
      <xdr:rowOff>29827</xdr:rowOff>
    </xdr:to>
    <xdr:sp macro="" textlink="">
      <xdr:nvSpPr>
        <xdr:cNvPr id="83" name="楕円 82">
          <a:extLst>
            <a:ext uri="{FF2B5EF4-FFF2-40B4-BE49-F238E27FC236}">
              <a16:creationId xmlns:a16="http://schemas.microsoft.com/office/drawing/2014/main" id="{B5BD173C-B92F-418C-8574-C1A656D6C543}"/>
            </a:ext>
          </a:extLst>
        </xdr:cNvPr>
        <xdr:cNvSpPr/>
      </xdr:nvSpPr>
      <xdr:spPr>
        <a:xfrm>
          <a:off x="3746500" y="64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20954</xdr:rowOff>
    </xdr:from>
    <xdr:ext cx="469744" cy="259045"/>
    <xdr:sp macro="" textlink="">
      <xdr:nvSpPr>
        <xdr:cNvPr id="84" name="テキスト ボックス 83">
          <a:extLst>
            <a:ext uri="{FF2B5EF4-FFF2-40B4-BE49-F238E27FC236}">
              <a16:creationId xmlns:a16="http://schemas.microsoft.com/office/drawing/2014/main" id="{F3EC0084-0B61-4A6E-86E2-2A0357F687E5}"/>
            </a:ext>
          </a:extLst>
        </xdr:cNvPr>
        <xdr:cNvSpPr txBox="1"/>
      </xdr:nvSpPr>
      <xdr:spPr>
        <a:xfrm>
          <a:off x="3562428" y="653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80540</xdr:rowOff>
    </xdr:from>
    <xdr:to>
      <xdr:col>15</xdr:col>
      <xdr:colOff>101600</xdr:colOff>
      <xdr:row>38</xdr:row>
      <xdr:rowOff>10689</xdr:rowOff>
    </xdr:to>
    <xdr:sp macro="" textlink="">
      <xdr:nvSpPr>
        <xdr:cNvPr id="85" name="楕円 84">
          <a:extLst>
            <a:ext uri="{FF2B5EF4-FFF2-40B4-BE49-F238E27FC236}">
              <a16:creationId xmlns:a16="http://schemas.microsoft.com/office/drawing/2014/main" id="{74A74046-4367-4AD9-A0FC-C3EEE584498E}"/>
            </a:ext>
          </a:extLst>
        </xdr:cNvPr>
        <xdr:cNvSpPr/>
      </xdr:nvSpPr>
      <xdr:spPr>
        <a:xfrm>
          <a:off x="2857500" y="6424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1817</xdr:rowOff>
    </xdr:from>
    <xdr:ext cx="469744" cy="259045"/>
    <xdr:sp macro="" textlink="">
      <xdr:nvSpPr>
        <xdr:cNvPr id="86" name="テキスト ボックス 85">
          <a:extLst>
            <a:ext uri="{FF2B5EF4-FFF2-40B4-BE49-F238E27FC236}">
              <a16:creationId xmlns:a16="http://schemas.microsoft.com/office/drawing/2014/main" id="{FCEAC773-E5AF-4A51-8C35-131BF57BA359}"/>
            </a:ext>
          </a:extLst>
        </xdr:cNvPr>
        <xdr:cNvSpPr txBox="1"/>
      </xdr:nvSpPr>
      <xdr:spPr>
        <a:xfrm>
          <a:off x="2673428" y="651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74857</xdr:rowOff>
    </xdr:from>
    <xdr:to>
      <xdr:col>10</xdr:col>
      <xdr:colOff>165100</xdr:colOff>
      <xdr:row>38</xdr:row>
      <xdr:rowOff>5007</xdr:rowOff>
    </xdr:to>
    <xdr:sp macro="" textlink="">
      <xdr:nvSpPr>
        <xdr:cNvPr id="87" name="楕円 86">
          <a:extLst>
            <a:ext uri="{FF2B5EF4-FFF2-40B4-BE49-F238E27FC236}">
              <a16:creationId xmlns:a16="http://schemas.microsoft.com/office/drawing/2014/main" id="{4A805769-9358-47E2-8163-16E934D87F7F}"/>
            </a:ext>
          </a:extLst>
        </xdr:cNvPr>
        <xdr:cNvSpPr/>
      </xdr:nvSpPr>
      <xdr:spPr>
        <a:xfrm>
          <a:off x="1968500" y="641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167584</xdr:rowOff>
    </xdr:from>
    <xdr:ext cx="469744" cy="259045"/>
    <xdr:sp macro="" textlink="">
      <xdr:nvSpPr>
        <xdr:cNvPr id="88" name="テキスト ボックス 87">
          <a:extLst>
            <a:ext uri="{FF2B5EF4-FFF2-40B4-BE49-F238E27FC236}">
              <a16:creationId xmlns:a16="http://schemas.microsoft.com/office/drawing/2014/main" id="{66C3AB59-602A-45CE-8FB5-4EFA4C5B9850}"/>
            </a:ext>
          </a:extLst>
        </xdr:cNvPr>
        <xdr:cNvSpPr txBox="1"/>
      </xdr:nvSpPr>
      <xdr:spPr>
        <a:xfrm>
          <a:off x="1784428" y="651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45139</xdr:rowOff>
    </xdr:from>
    <xdr:to>
      <xdr:col>6</xdr:col>
      <xdr:colOff>38100</xdr:colOff>
      <xdr:row>37</xdr:row>
      <xdr:rowOff>146739</xdr:rowOff>
    </xdr:to>
    <xdr:sp macro="" textlink="">
      <xdr:nvSpPr>
        <xdr:cNvPr id="89" name="楕円 88">
          <a:extLst>
            <a:ext uri="{FF2B5EF4-FFF2-40B4-BE49-F238E27FC236}">
              <a16:creationId xmlns:a16="http://schemas.microsoft.com/office/drawing/2014/main" id="{6782DB31-8219-4CFA-BC3F-A88148CD27FD}"/>
            </a:ext>
          </a:extLst>
        </xdr:cNvPr>
        <xdr:cNvSpPr/>
      </xdr:nvSpPr>
      <xdr:spPr>
        <a:xfrm>
          <a:off x="1079500" y="638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137866</xdr:rowOff>
    </xdr:from>
    <xdr:ext cx="469744" cy="259045"/>
    <xdr:sp macro="" textlink="">
      <xdr:nvSpPr>
        <xdr:cNvPr id="90" name="テキスト ボックス 89">
          <a:extLst>
            <a:ext uri="{FF2B5EF4-FFF2-40B4-BE49-F238E27FC236}">
              <a16:creationId xmlns:a16="http://schemas.microsoft.com/office/drawing/2014/main" id="{A5A779DD-D573-4C3E-A29E-B590DCB8842D}"/>
            </a:ext>
          </a:extLst>
        </xdr:cNvPr>
        <xdr:cNvSpPr txBox="1"/>
      </xdr:nvSpPr>
      <xdr:spPr>
        <a:xfrm>
          <a:off x="895428" y="648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EB078C8F-E934-4650-80A9-6C138A793D69}"/>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7FF5278B-8038-4707-9AA4-C611D01A7915}"/>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D81F705B-B80A-4694-8B1F-0A2936D6343E}"/>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1F294B40-DEFF-4468-AC3D-2DCB64F4F13D}"/>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E34B558A-CDD3-4B94-8CB1-C0D7F7CC3A59}"/>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EBF5EE57-A8CE-4E3B-977C-B0466EBCFE31}"/>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4FB7DB60-5E99-4143-AD54-B31C7BF8F586}"/>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1534A5D7-5521-40CA-8116-EB7DA42F3C0C}"/>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DFB588ED-BDD6-4990-A068-667F94D6EBDB}"/>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9C88BC52-F095-4E0C-925A-4202C0BB9AD8}"/>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9FEABF2F-042F-4E02-96A0-E7C2ADD6022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6488A4EB-AEB5-44B1-93E0-D857D5A84EEF}"/>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E10B34D8-BE5B-4C05-96BD-B3CC4DA16398}"/>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93BC51E8-7077-4F9F-A7AE-F5EE5A7D311C}"/>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B1052992-D7A9-4423-AA61-94B0B37F8DD4}"/>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3DB66628-EF72-4200-9C44-BC9B507F6E1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AE9E6D80-25A0-4686-8427-270765BEA9FE}"/>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51B2029E-8252-4330-937F-394D42BBA4A8}"/>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50403FA8-9112-40ED-9849-0D61BF8D588A}"/>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EC34A73C-4318-43E9-9C7A-967A9C857FAE}"/>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E9750E89-2C71-450B-9731-D84EB9F57152}"/>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1AFEFAE2-D9A4-4C8A-A589-D99A548A770D}"/>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190C5BA3-0FFE-4125-ADD4-B72E60C5A63E}"/>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42724</xdr:rowOff>
    </xdr:from>
    <xdr:to>
      <xdr:col>24</xdr:col>
      <xdr:colOff>62865</xdr:colOff>
      <xdr:row>58</xdr:row>
      <xdr:rowOff>25023</xdr:rowOff>
    </xdr:to>
    <xdr:cxnSp macro="">
      <xdr:nvCxnSpPr>
        <xdr:cNvPr id="114" name="直線コネクタ 113">
          <a:extLst>
            <a:ext uri="{FF2B5EF4-FFF2-40B4-BE49-F238E27FC236}">
              <a16:creationId xmlns:a16="http://schemas.microsoft.com/office/drawing/2014/main" id="{0250C349-885A-437B-9DC7-863C73999BE9}"/>
            </a:ext>
          </a:extLst>
        </xdr:cNvPr>
        <xdr:cNvCxnSpPr/>
      </xdr:nvCxnSpPr>
      <xdr:spPr>
        <a:xfrm flipV="1">
          <a:off x="4633595" y="8786674"/>
          <a:ext cx="1270" cy="118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28850</xdr:rowOff>
    </xdr:from>
    <xdr:ext cx="534377" cy="259045"/>
    <xdr:sp macro="" textlink="">
      <xdr:nvSpPr>
        <xdr:cNvPr id="115" name="総務費最小値テキスト">
          <a:extLst>
            <a:ext uri="{FF2B5EF4-FFF2-40B4-BE49-F238E27FC236}">
              <a16:creationId xmlns:a16="http://schemas.microsoft.com/office/drawing/2014/main" id="{4B9176A7-E1AC-49E5-8C3B-C51937949155}"/>
            </a:ext>
          </a:extLst>
        </xdr:cNvPr>
        <xdr:cNvSpPr txBox="1"/>
      </xdr:nvSpPr>
      <xdr:spPr>
        <a:xfrm>
          <a:off x="4686300" y="997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25023</xdr:rowOff>
    </xdr:from>
    <xdr:to>
      <xdr:col>24</xdr:col>
      <xdr:colOff>152400</xdr:colOff>
      <xdr:row>58</xdr:row>
      <xdr:rowOff>25023</xdr:rowOff>
    </xdr:to>
    <xdr:cxnSp macro="">
      <xdr:nvCxnSpPr>
        <xdr:cNvPr id="116" name="直線コネクタ 115">
          <a:extLst>
            <a:ext uri="{FF2B5EF4-FFF2-40B4-BE49-F238E27FC236}">
              <a16:creationId xmlns:a16="http://schemas.microsoft.com/office/drawing/2014/main" id="{FEF3FA8D-1C57-4AC7-B6F0-FE86E587F100}"/>
            </a:ext>
          </a:extLst>
        </xdr:cNvPr>
        <xdr:cNvCxnSpPr/>
      </xdr:nvCxnSpPr>
      <xdr:spPr>
        <a:xfrm>
          <a:off x="4546600" y="996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160851</xdr:rowOff>
    </xdr:from>
    <xdr:ext cx="599010" cy="259045"/>
    <xdr:sp macro="" textlink="">
      <xdr:nvSpPr>
        <xdr:cNvPr id="117" name="総務費最大値テキスト">
          <a:extLst>
            <a:ext uri="{FF2B5EF4-FFF2-40B4-BE49-F238E27FC236}">
              <a16:creationId xmlns:a16="http://schemas.microsoft.com/office/drawing/2014/main" id="{6B7CA73D-F08D-4DE4-B0C3-7A298F292BE7}"/>
            </a:ext>
          </a:extLst>
        </xdr:cNvPr>
        <xdr:cNvSpPr txBox="1"/>
      </xdr:nvSpPr>
      <xdr:spPr>
        <a:xfrm>
          <a:off x="4686300" y="856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42724</xdr:rowOff>
    </xdr:from>
    <xdr:to>
      <xdr:col>24</xdr:col>
      <xdr:colOff>152400</xdr:colOff>
      <xdr:row>51</xdr:row>
      <xdr:rowOff>42724</xdr:rowOff>
    </xdr:to>
    <xdr:cxnSp macro="">
      <xdr:nvCxnSpPr>
        <xdr:cNvPr id="118" name="直線コネクタ 117">
          <a:extLst>
            <a:ext uri="{FF2B5EF4-FFF2-40B4-BE49-F238E27FC236}">
              <a16:creationId xmlns:a16="http://schemas.microsoft.com/office/drawing/2014/main" id="{27D3A40C-E1D4-4157-BC4B-C68675AB389A}"/>
            </a:ext>
          </a:extLst>
        </xdr:cNvPr>
        <xdr:cNvCxnSpPr/>
      </xdr:nvCxnSpPr>
      <xdr:spPr>
        <a:xfrm>
          <a:off x="4546600" y="878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136881</xdr:rowOff>
    </xdr:from>
    <xdr:to>
      <xdr:col>24</xdr:col>
      <xdr:colOff>63500</xdr:colOff>
      <xdr:row>58</xdr:row>
      <xdr:rowOff>498</xdr:rowOff>
    </xdr:to>
    <xdr:cxnSp macro="">
      <xdr:nvCxnSpPr>
        <xdr:cNvPr id="119" name="直線コネクタ 118">
          <a:extLst>
            <a:ext uri="{FF2B5EF4-FFF2-40B4-BE49-F238E27FC236}">
              <a16:creationId xmlns:a16="http://schemas.microsoft.com/office/drawing/2014/main" id="{49CCF5F0-F033-4348-AFAE-FD2F058DE1DC}"/>
            </a:ext>
          </a:extLst>
        </xdr:cNvPr>
        <xdr:cNvCxnSpPr/>
      </xdr:nvCxnSpPr>
      <xdr:spPr>
        <a:xfrm>
          <a:off x="3797300" y="9909531"/>
          <a:ext cx="838200" cy="3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32693</xdr:rowOff>
    </xdr:from>
    <xdr:ext cx="534377" cy="259045"/>
    <xdr:sp macro="" textlink="">
      <xdr:nvSpPr>
        <xdr:cNvPr id="120" name="総務費平均値テキスト">
          <a:extLst>
            <a:ext uri="{FF2B5EF4-FFF2-40B4-BE49-F238E27FC236}">
              <a16:creationId xmlns:a16="http://schemas.microsoft.com/office/drawing/2014/main" id="{F899264D-E6FB-49DB-AA79-521E340676F7}"/>
            </a:ext>
          </a:extLst>
        </xdr:cNvPr>
        <xdr:cNvSpPr txBox="1"/>
      </xdr:nvSpPr>
      <xdr:spPr>
        <a:xfrm>
          <a:off x="4686300" y="9633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9816</xdr:rowOff>
    </xdr:from>
    <xdr:to>
      <xdr:col>24</xdr:col>
      <xdr:colOff>114300</xdr:colOff>
      <xdr:row>57</xdr:row>
      <xdr:rowOff>111416</xdr:rowOff>
    </xdr:to>
    <xdr:sp macro="" textlink="">
      <xdr:nvSpPr>
        <xdr:cNvPr id="121" name="フローチャート: 判断 120">
          <a:extLst>
            <a:ext uri="{FF2B5EF4-FFF2-40B4-BE49-F238E27FC236}">
              <a16:creationId xmlns:a16="http://schemas.microsoft.com/office/drawing/2014/main" id="{57BD70C6-CA56-4476-9D89-827577BB49F7}"/>
            </a:ext>
          </a:extLst>
        </xdr:cNvPr>
        <xdr:cNvSpPr/>
      </xdr:nvSpPr>
      <xdr:spPr>
        <a:xfrm>
          <a:off x="4584700" y="978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136881</xdr:rowOff>
    </xdr:from>
    <xdr:to>
      <xdr:col>19</xdr:col>
      <xdr:colOff>177800</xdr:colOff>
      <xdr:row>57</xdr:row>
      <xdr:rowOff>146147</xdr:rowOff>
    </xdr:to>
    <xdr:cxnSp macro="">
      <xdr:nvCxnSpPr>
        <xdr:cNvPr id="122" name="直線コネクタ 121">
          <a:extLst>
            <a:ext uri="{FF2B5EF4-FFF2-40B4-BE49-F238E27FC236}">
              <a16:creationId xmlns:a16="http://schemas.microsoft.com/office/drawing/2014/main" id="{76222FD3-23E7-4902-A7EB-9239BF5D6F4C}"/>
            </a:ext>
          </a:extLst>
        </xdr:cNvPr>
        <xdr:cNvCxnSpPr/>
      </xdr:nvCxnSpPr>
      <xdr:spPr>
        <a:xfrm flipV="1">
          <a:off x="2908300" y="9909531"/>
          <a:ext cx="889000" cy="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27330</xdr:rowOff>
    </xdr:from>
    <xdr:to>
      <xdr:col>20</xdr:col>
      <xdr:colOff>38100</xdr:colOff>
      <xdr:row>57</xdr:row>
      <xdr:rowOff>128930</xdr:rowOff>
    </xdr:to>
    <xdr:sp macro="" textlink="">
      <xdr:nvSpPr>
        <xdr:cNvPr id="123" name="フローチャート: 判断 122">
          <a:extLst>
            <a:ext uri="{FF2B5EF4-FFF2-40B4-BE49-F238E27FC236}">
              <a16:creationId xmlns:a16="http://schemas.microsoft.com/office/drawing/2014/main" id="{ACE30D11-88BD-4A2C-827D-5801B63DA2E8}"/>
            </a:ext>
          </a:extLst>
        </xdr:cNvPr>
        <xdr:cNvSpPr/>
      </xdr:nvSpPr>
      <xdr:spPr>
        <a:xfrm>
          <a:off x="37465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145457</xdr:rowOff>
    </xdr:from>
    <xdr:ext cx="534377" cy="259045"/>
    <xdr:sp macro="" textlink="">
      <xdr:nvSpPr>
        <xdr:cNvPr id="124" name="テキスト ボックス 123">
          <a:extLst>
            <a:ext uri="{FF2B5EF4-FFF2-40B4-BE49-F238E27FC236}">
              <a16:creationId xmlns:a16="http://schemas.microsoft.com/office/drawing/2014/main" id="{D094F8D8-E484-430B-BF7B-E009B3F6F7E2}"/>
            </a:ext>
          </a:extLst>
        </xdr:cNvPr>
        <xdr:cNvSpPr txBox="1"/>
      </xdr:nvSpPr>
      <xdr:spPr>
        <a:xfrm>
          <a:off x="3530111" y="957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146147</xdr:rowOff>
    </xdr:from>
    <xdr:to>
      <xdr:col>15</xdr:col>
      <xdr:colOff>50800</xdr:colOff>
      <xdr:row>57</xdr:row>
      <xdr:rowOff>169556</xdr:rowOff>
    </xdr:to>
    <xdr:cxnSp macro="">
      <xdr:nvCxnSpPr>
        <xdr:cNvPr id="125" name="直線コネクタ 124">
          <a:extLst>
            <a:ext uri="{FF2B5EF4-FFF2-40B4-BE49-F238E27FC236}">
              <a16:creationId xmlns:a16="http://schemas.microsoft.com/office/drawing/2014/main" id="{8B4066CF-420A-44A1-9AF9-91A68CC13D4C}"/>
            </a:ext>
          </a:extLst>
        </xdr:cNvPr>
        <xdr:cNvCxnSpPr/>
      </xdr:nvCxnSpPr>
      <xdr:spPr>
        <a:xfrm flipV="1">
          <a:off x="2019300" y="9918797"/>
          <a:ext cx="889000" cy="2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57700</xdr:rowOff>
    </xdr:from>
    <xdr:to>
      <xdr:col>15</xdr:col>
      <xdr:colOff>101600</xdr:colOff>
      <xdr:row>57</xdr:row>
      <xdr:rowOff>159300</xdr:rowOff>
    </xdr:to>
    <xdr:sp macro="" textlink="">
      <xdr:nvSpPr>
        <xdr:cNvPr id="126" name="フローチャート: 判断 125">
          <a:extLst>
            <a:ext uri="{FF2B5EF4-FFF2-40B4-BE49-F238E27FC236}">
              <a16:creationId xmlns:a16="http://schemas.microsoft.com/office/drawing/2014/main" id="{A40C0C8F-1426-4262-B14F-426F14DE88BB}"/>
            </a:ext>
          </a:extLst>
        </xdr:cNvPr>
        <xdr:cNvSpPr/>
      </xdr:nvSpPr>
      <xdr:spPr>
        <a:xfrm>
          <a:off x="2857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4377</xdr:rowOff>
    </xdr:from>
    <xdr:ext cx="534377" cy="259045"/>
    <xdr:sp macro="" textlink="">
      <xdr:nvSpPr>
        <xdr:cNvPr id="127" name="テキスト ボックス 126">
          <a:extLst>
            <a:ext uri="{FF2B5EF4-FFF2-40B4-BE49-F238E27FC236}">
              <a16:creationId xmlns:a16="http://schemas.microsoft.com/office/drawing/2014/main" id="{6D9F06A8-17B0-43BB-936C-37CC690FBD2C}"/>
            </a:ext>
          </a:extLst>
        </xdr:cNvPr>
        <xdr:cNvSpPr txBox="1"/>
      </xdr:nvSpPr>
      <xdr:spPr>
        <a:xfrm>
          <a:off x="2641111" y="960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169556</xdr:rowOff>
    </xdr:from>
    <xdr:to>
      <xdr:col>10</xdr:col>
      <xdr:colOff>114300</xdr:colOff>
      <xdr:row>58</xdr:row>
      <xdr:rowOff>589</xdr:rowOff>
    </xdr:to>
    <xdr:cxnSp macro="">
      <xdr:nvCxnSpPr>
        <xdr:cNvPr id="128" name="直線コネクタ 127">
          <a:extLst>
            <a:ext uri="{FF2B5EF4-FFF2-40B4-BE49-F238E27FC236}">
              <a16:creationId xmlns:a16="http://schemas.microsoft.com/office/drawing/2014/main" id="{2BF6814E-B8EF-45E4-8895-9C1D4E32B1AD}"/>
            </a:ext>
          </a:extLst>
        </xdr:cNvPr>
        <xdr:cNvCxnSpPr/>
      </xdr:nvCxnSpPr>
      <xdr:spPr>
        <a:xfrm flipV="1">
          <a:off x="1130300" y="9942206"/>
          <a:ext cx="889000" cy="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47836</xdr:rowOff>
    </xdr:from>
    <xdr:to>
      <xdr:col>10</xdr:col>
      <xdr:colOff>165100</xdr:colOff>
      <xdr:row>57</xdr:row>
      <xdr:rowOff>149436</xdr:rowOff>
    </xdr:to>
    <xdr:sp macro="" textlink="">
      <xdr:nvSpPr>
        <xdr:cNvPr id="129" name="フローチャート: 判断 128">
          <a:extLst>
            <a:ext uri="{FF2B5EF4-FFF2-40B4-BE49-F238E27FC236}">
              <a16:creationId xmlns:a16="http://schemas.microsoft.com/office/drawing/2014/main" id="{B5B47D88-6D3E-4260-BB35-FD549B1E41C2}"/>
            </a:ext>
          </a:extLst>
        </xdr:cNvPr>
        <xdr:cNvSpPr/>
      </xdr:nvSpPr>
      <xdr:spPr>
        <a:xfrm>
          <a:off x="1968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165963</xdr:rowOff>
    </xdr:from>
    <xdr:ext cx="534377" cy="259045"/>
    <xdr:sp macro="" textlink="">
      <xdr:nvSpPr>
        <xdr:cNvPr id="130" name="テキスト ボックス 129">
          <a:extLst>
            <a:ext uri="{FF2B5EF4-FFF2-40B4-BE49-F238E27FC236}">
              <a16:creationId xmlns:a16="http://schemas.microsoft.com/office/drawing/2014/main" id="{72D43794-DAFB-4D4B-88F0-29F29633D1B1}"/>
            </a:ext>
          </a:extLst>
        </xdr:cNvPr>
        <xdr:cNvSpPr txBox="1"/>
      </xdr:nvSpPr>
      <xdr:spPr>
        <a:xfrm>
          <a:off x="1752111" y="959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22122</xdr:rowOff>
    </xdr:from>
    <xdr:to>
      <xdr:col>6</xdr:col>
      <xdr:colOff>38100</xdr:colOff>
      <xdr:row>57</xdr:row>
      <xdr:rowOff>123722</xdr:rowOff>
    </xdr:to>
    <xdr:sp macro="" textlink="">
      <xdr:nvSpPr>
        <xdr:cNvPr id="131" name="フローチャート: 判断 130">
          <a:extLst>
            <a:ext uri="{FF2B5EF4-FFF2-40B4-BE49-F238E27FC236}">
              <a16:creationId xmlns:a16="http://schemas.microsoft.com/office/drawing/2014/main" id="{76A1653F-8F72-4C1D-94AF-B0D065FAE14A}"/>
            </a:ext>
          </a:extLst>
        </xdr:cNvPr>
        <xdr:cNvSpPr/>
      </xdr:nvSpPr>
      <xdr:spPr>
        <a:xfrm>
          <a:off x="1079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140249</xdr:rowOff>
    </xdr:from>
    <xdr:ext cx="534377" cy="259045"/>
    <xdr:sp macro="" textlink="">
      <xdr:nvSpPr>
        <xdr:cNvPr id="132" name="テキスト ボックス 131">
          <a:extLst>
            <a:ext uri="{FF2B5EF4-FFF2-40B4-BE49-F238E27FC236}">
              <a16:creationId xmlns:a16="http://schemas.microsoft.com/office/drawing/2014/main" id="{C7E8CD8E-0F0E-42E4-B57D-70EE744172EB}"/>
            </a:ext>
          </a:extLst>
        </xdr:cNvPr>
        <xdr:cNvSpPr txBox="1"/>
      </xdr:nvSpPr>
      <xdr:spPr>
        <a:xfrm>
          <a:off x="863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B2364739-1AB2-40FF-B7DC-8649E32E9333}"/>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28838A8E-15F7-4E01-B3D6-C6E59D905E9D}"/>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9EA74B51-7B4A-499F-9EEB-6F9D0F36D932}"/>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3CB3F804-8EC0-4EAB-A0A0-B50CCE7E9927}"/>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568FBC5A-1870-44D9-8BCA-0546CCC43D8C}"/>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121148</xdr:rowOff>
    </xdr:from>
    <xdr:to>
      <xdr:col>24</xdr:col>
      <xdr:colOff>114300</xdr:colOff>
      <xdr:row>58</xdr:row>
      <xdr:rowOff>51298</xdr:rowOff>
    </xdr:to>
    <xdr:sp macro="" textlink="">
      <xdr:nvSpPr>
        <xdr:cNvPr id="138" name="楕円 137">
          <a:extLst>
            <a:ext uri="{FF2B5EF4-FFF2-40B4-BE49-F238E27FC236}">
              <a16:creationId xmlns:a16="http://schemas.microsoft.com/office/drawing/2014/main" id="{EC07D195-8E1B-4EA9-8DF2-6B9773ACA220}"/>
            </a:ext>
          </a:extLst>
        </xdr:cNvPr>
        <xdr:cNvSpPr/>
      </xdr:nvSpPr>
      <xdr:spPr>
        <a:xfrm>
          <a:off x="4584700" y="989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36075</xdr:rowOff>
    </xdr:from>
    <xdr:ext cx="534377" cy="259045"/>
    <xdr:sp macro="" textlink="">
      <xdr:nvSpPr>
        <xdr:cNvPr id="139" name="総務費該当値テキスト">
          <a:extLst>
            <a:ext uri="{FF2B5EF4-FFF2-40B4-BE49-F238E27FC236}">
              <a16:creationId xmlns:a16="http://schemas.microsoft.com/office/drawing/2014/main" id="{876B0628-1FB1-401E-82F5-A51EFEB19714}"/>
            </a:ext>
          </a:extLst>
        </xdr:cNvPr>
        <xdr:cNvSpPr txBox="1"/>
      </xdr:nvSpPr>
      <xdr:spPr>
        <a:xfrm>
          <a:off x="4686300" y="980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86081</xdr:rowOff>
    </xdr:from>
    <xdr:to>
      <xdr:col>20</xdr:col>
      <xdr:colOff>38100</xdr:colOff>
      <xdr:row>58</xdr:row>
      <xdr:rowOff>16231</xdr:rowOff>
    </xdr:to>
    <xdr:sp macro="" textlink="">
      <xdr:nvSpPr>
        <xdr:cNvPr id="140" name="楕円 139">
          <a:extLst>
            <a:ext uri="{FF2B5EF4-FFF2-40B4-BE49-F238E27FC236}">
              <a16:creationId xmlns:a16="http://schemas.microsoft.com/office/drawing/2014/main" id="{F2C68ACA-0F22-49D8-BB9E-A76390E4D330}"/>
            </a:ext>
          </a:extLst>
        </xdr:cNvPr>
        <xdr:cNvSpPr/>
      </xdr:nvSpPr>
      <xdr:spPr>
        <a:xfrm>
          <a:off x="3746500" y="985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7358</xdr:rowOff>
    </xdr:from>
    <xdr:ext cx="534377" cy="259045"/>
    <xdr:sp macro="" textlink="">
      <xdr:nvSpPr>
        <xdr:cNvPr id="141" name="テキスト ボックス 140">
          <a:extLst>
            <a:ext uri="{FF2B5EF4-FFF2-40B4-BE49-F238E27FC236}">
              <a16:creationId xmlns:a16="http://schemas.microsoft.com/office/drawing/2014/main" id="{9927A790-BD7D-49B6-8351-409106F807C4}"/>
            </a:ext>
          </a:extLst>
        </xdr:cNvPr>
        <xdr:cNvSpPr txBox="1"/>
      </xdr:nvSpPr>
      <xdr:spPr>
        <a:xfrm>
          <a:off x="3530111" y="995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95347</xdr:rowOff>
    </xdr:from>
    <xdr:to>
      <xdr:col>15</xdr:col>
      <xdr:colOff>101600</xdr:colOff>
      <xdr:row>58</xdr:row>
      <xdr:rowOff>25497</xdr:rowOff>
    </xdr:to>
    <xdr:sp macro="" textlink="">
      <xdr:nvSpPr>
        <xdr:cNvPr id="142" name="楕円 141">
          <a:extLst>
            <a:ext uri="{FF2B5EF4-FFF2-40B4-BE49-F238E27FC236}">
              <a16:creationId xmlns:a16="http://schemas.microsoft.com/office/drawing/2014/main" id="{6C34A979-6E61-43EC-A1BC-590310DC7942}"/>
            </a:ext>
          </a:extLst>
        </xdr:cNvPr>
        <xdr:cNvSpPr/>
      </xdr:nvSpPr>
      <xdr:spPr>
        <a:xfrm>
          <a:off x="2857500" y="986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16624</xdr:rowOff>
    </xdr:from>
    <xdr:ext cx="534377" cy="259045"/>
    <xdr:sp macro="" textlink="">
      <xdr:nvSpPr>
        <xdr:cNvPr id="143" name="テキスト ボックス 142">
          <a:extLst>
            <a:ext uri="{FF2B5EF4-FFF2-40B4-BE49-F238E27FC236}">
              <a16:creationId xmlns:a16="http://schemas.microsoft.com/office/drawing/2014/main" id="{06D0BF3C-B173-4B9C-BCC9-D37B2E425B47}"/>
            </a:ext>
          </a:extLst>
        </xdr:cNvPr>
        <xdr:cNvSpPr txBox="1"/>
      </xdr:nvSpPr>
      <xdr:spPr>
        <a:xfrm>
          <a:off x="2641111" y="996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118756</xdr:rowOff>
    </xdr:from>
    <xdr:to>
      <xdr:col>10</xdr:col>
      <xdr:colOff>165100</xdr:colOff>
      <xdr:row>58</xdr:row>
      <xdr:rowOff>48906</xdr:rowOff>
    </xdr:to>
    <xdr:sp macro="" textlink="">
      <xdr:nvSpPr>
        <xdr:cNvPr id="144" name="楕円 143">
          <a:extLst>
            <a:ext uri="{FF2B5EF4-FFF2-40B4-BE49-F238E27FC236}">
              <a16:creationId xmlns:a16="http://schemas.microsoft.com/office/drawing/2014/main" id="{B9952EAB-869D-46F5-8DCE-10FA68B51309}"/>
            </a:ext>
          </a:extLst>
        </xdr:cNvPr>
        <xdr:cNvSpPr/>
      </xdr:nvSpPr>
      <xdr:spPr>
        <a:xfrm>
          <a:off x="1968500" y="989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40033</xdr:rowOff>
    </xdr:from>
    <xdr:ext cx="534377" cy="259045"/>
    <xdr:sp macro="" textlink="">
      <xdr:nvSpPr>
        <xdr:cNvPr id="145" name="テキスト ボックス 144">
          <a:extLst>
            <a:ext uri="{FF2B5EF4-FFF2-40B4-BE49-F238E27FC236}">
              <a16:creationId xmlns:a16="http://schemas.microsoft.com/office/drawing/2014/main" id="{C1C14CF9-F9D6-4CF0-B3F6-7FDBC08EBA08}"/>
            </a:ext>
          </a:extLst>
        </xdr:cNvPr>
        <xdr:cNvSpPr txBox="1"/>
      </xdr:nvSpPr>
      <xdr:spPr>
        <a:xfrm>
          <a:off x="1752111" y="998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121239</xdr:rowOff>
    </xdr:from>
    <xdr:to>
      <xdr:col>6</xdr:col>
      <xdr:colOff>38100</xdr:colOff>
      <xdr:row>58</xdr:row>
      <xdr:rowOff>51389</xdr:rowOff>
    </xdr:to>
    <xdr:sp macro="" textlink="">
      <xdr:nvSpPr>
        <xdr:cNvPr id="146" name="楕円 145">
          <a:extLst>
            <a:ext uri="{FF2B5EF4-FFF2-40B4-BE49-F238E27FC236}">
              <a16:creationId xmlns:a16="http://schemas.microsoft.com/office/drawing/2014/main" id="{8CC1C2A1-6D9A-489D-AC7E-3075EFC74A21}"/>
            </a:ext>
          </a:extLst>
        </xdr:cNvPr>
        <xdr:cNvSpPr/>
      </xdr:nvSpPr>
      <xdr:spPr>
        <a:xfrm>
          <a:off x="1079500" y="98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42516</xdr:rowOff>
    </xdr:from>
    <xdr:ext cx="534377" cy="259045"/>
    <xdr:sp macro="" textlink="">
      <xdr:nvSpPr>
        <xdr:cNvPr id="147" name="テキスト ボックス 146">
          <a:extLst>
            <a:ext uri="{FF2B5EF4-FFF2-40B4-BE49-F238E27FC236}">
              <a16:creationId xmlns:a16="http://schemas.microsoft.com/office/drawing/2014/main" id="{392C4695-842F-497A-BB6B-DDA38372FD9C}"/>
            </a:ext>
          </a:extLst>
        </xdr:cNvPr>
        <xdr:cNvSpPr txBox="1"/>
      </xdr:nvSpPr>
      <xdr:spPr>
        <a:xfrm>
          <a:off x="863111" y="998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5B041610-7801-4544-B9CE-A349D52C18BA}"/>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AC7977B2-19D5-4A07-BAFA-D74D930C174D}"/>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C09D90B1-08CE-4DE6-9F11-E064733C01DC}"/>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6DC8E68E-5E35-4200-83B9-CAB909C914A3}"/>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6C85AF0-9DBC-4571-862F-1BE747A0DEB8}"/>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ADAC7C50-4139-4F2A-9CB1-EEB8E059D2D3}"/>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1DA65246-ABEF-48C9-9550-3B685A79E41E}"/>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571CB07B-FAAD-4604-8536-44C88D9EF421}"/>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19EA61DC-22CA-43A5-AB9A-FED6551A43E9}"/>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31F31C03-0B31-4705-8945-3D35CF16FFEC}"/>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4BB5E39C-9310-4BD2-8439-A0AA338AE587}"/>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8798C732-2994-4831-B1B9-DD00746D2CAD}"/>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C6F71776-3A13-4735-93FC-61E1750B23D7}"/>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A9B42F10-F357-4B3E-9359-EA08F9BF76E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A1FDFCE4-C4C3-44EE-9478-A0691CED572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44EC4B9C-5F59-4A22-8E11-5657CF81D916}"/>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7A634AF4-506B-41F3-881B-71C9D1662C6E}"/>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4DB87570-F8BF-451B-9248-49EB5AE15AEE}"/>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2712AA39-B08D-4183-85E3-F675A6FEF49A}"/>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D49E423A-0F44-4E1F-BA72-CC0ACC234771}"/>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5AE279AE-9391-487E-B0E2-22AA6AB6E539}"/>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6DAA123C-8B3F-4DEE-8A75-BC9159042288}"/>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130511</xdr:rowOff>
    </xdr:from>
    <xdr:to>
      <xdr:col>24</xdr:col>
      <xdr:colOff>62865</xdr:colOff>
      <xdr:row>78</xdr:row>
      <xdr:rowOff>43514</xdr:rowOff>
    </xdr:to>
    <xdr:cxnSp macro="">
      <xdr:nvCxnSpPr>
        <xdr:cNvPr id="170" name="直線コネクタ 169">
          <a:extLst>
            <a:ext uri="{FF2B5EF4-FFF2-40B4-BE49-F238E27FC236}">
              <a16:creationId xmlns:a16="http://schemas.microsoft.com/office/drawing/2014/main" id="{8FB12EE4-1E74-4108-9346-30AF66CB58CC}"/>
            </a:ext>
          </a:extLst>
        </xdr:cNvPr>
        <xdr:cNvCxnSpPr/>
      </xdr:nvCxnSpPr>
      <xdr:spPr>
        <a:xfrm flipV="1">
          <a:off x="4633595" y="12303461"/>
          <a:ext cx="1270" cy="1113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47341</xdr:rowOff>
    </xdr:from>
    <xdr:ext cx="599010" cy="259045"/>
    <xdr:sp macro="" textlink="">
      <xdr:nvSpPr>
        <xdr:cNvPr id="171" name="民生費最小値テキスト">
          <a:extLst>
            <a:ext uri="{FF2B5EF4-FFF2-40B4-BE49-F238E27FC236}">
              <a16:creationId xmlns:a16="http://schemas.microsoft.com/office/drawing/2014/main" id="{25765C5D-B5B7-4B44-9BF2-6525A9CDDA19}"/>
            </a:ext>
          </a:extLst>
        </xdr:cNvPr>
        <xdr:cNvSpPr txBox="1"/>
      </xdr:nvSpPr>
      <xdr:spPr>
        <a:xfrm>
          <a:off x="4686300" y="1342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43514</xdr:rowOff>
    </xdr:from>
    <xdr:to>
      <xdr:col>24</xdr:col>
      <xdr:colOff>152400</xdr:colOff>
      <xdr:row>78</xdr:row>
      <xdr:rowOff>43514</xdr:rowOff>
    </xdr:to>
    <xdr:cxnSp macro="">
      <xdr:nvCxnSpPr>
        <xdr:cNvPr id="172" name="直線コネクタ 171">
          <a:extLst>
            <a:ext uri="{FF2B5EF4-FFF2-40B4-BE49-F238E27FC236}">
              <a16:creationId xmlns:a16="http://schemas.microsoft.com/office/drawing/2014/main" id="{EE630D25-4357-4896-BCBB-99846119F164}"/>
            </a:ext>
          </a:extLst>
        </xdr:cNvPr>
        <xdr:cNvCxnSpPr/>
      </xdr:nvCxnSpPr>
      <xdr:spPr>
        <a:xfrm>
          <a:off x="4546600" y="1341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77188</xdr:rowOff>
    </xdr:from>
    <xdr:ext cx="599010" cy="259045"/>
    <xdr:sp macro="" textlink="">
      <xdr:nvSpPr>
        <xdr:cNvPr id="173" name="民生費最大値テキスト">
          <a:extLst>
            <a:ext uri="{FF2B5EF4-FFF2-40B4-BE49-F238E27FC236}">
              <a16:creationId xmlns:a16="http://schemas.microsoft.com/office/drawing/2014/main" id="{8206CC58-7CFB-4F19-90BE-83C65A89D826}"/>
            </a:ext>
          </a:extLst>
        </xdr:cNvPr>
        <xdr:cNvSpPr txBox="1"/>
      </xdr:nvSpPr>
      <xdr:spPr>
        <a:xfrm>
          <a:off x="4686300" y="1207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130511</xdr:rowOff>
    </xdr:from>
    <xdr:to>
      <xdr:col>24</xdr:col>
      <xdr:colOff>152400</xdr:colOff>
      <xdr:row>71</xdr:row>
      <xdr:rowOff>130511</xdr:rowOff>
    </xdr:to>
    <xdr:cxnSp macro="">
      <xdr:nvCxnSpPr>
        <xdr:cNvPr id="174" name="直線コネクタ 173">
          <a:extLst>
            <a:ext uri="{FF2B5EF4-FFF2-40B4-BE49-F238E27FC236}">
              <a16:creationId xmlns:a16="http://schemas.microsoft.com/office/drawing/2014/main" id="{5B2E0710-39F4-4474-86B1-F6227535806F}"/>
            </a:ext>
          </a:extLst>
        </xdr:cNvPr>
        <xdr:cNvCxnSpPr/>
      </xdr:nvCxnSpPr>
      <xdr:spPr>
        <a:xfrm>
          <a:off x="4546600" y="1230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33835</xdr:rowOff>
    </xdr:from>
    <xdr:to>
      <xdr:col>24</xdr:col>
      <xdr:colOff>63500</xdr:colOff>
      <xdr:row>77</xdr:row>
      <xdr:rowOff>59950</xdr:rowOff>
    </xdr:to>
    <xdr:cxnSp macro="">
      <xdr:nvCxnSpPr>
        <xdr:cNvPr id="175" name="直線コネクタ 174">
          <a:extLst>
            <a:ext uri="{FF2B5EF4-FFF2-40B4-BE49-F238E27FC236}">
              <a16:creationId xmlns:a16="http://schemas.microsoft.com/office/drawing/2014/main" id="{0CBBE0CC-8F93-4F0C-8AE1-86AE41CE2AF8}"/>
            </a:ext>
          </a:extLst>
        </xdr:cNvPr>
        <xdr:cNvCxnSpPr/>
      </xdr:nvCxnSpPr>
      <xdr:spPr>
        <a:xfrm flipV="1">
          <a:off x="3797300" y="13235485"/>
          <a:ext cx="838200" cy="2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4038</xdr:rowOff>
    </xdr:from>
    <xdr:ext cx="599010" cy="259045"/>
    <xdr:sp macro="" textlink="">
      <xdr:nvSpPr>
        <xdr:cNvPr id="176" name="民生費平均値テキスト">
          <a:extLst>
            <a:ext uri="{FF2B5EF4-FFF2-40B4-BE49-F238E27FC236}">
              <a16:creationId xmlns:a16="http://schemas.microsoft.com/office/drawing/2014/main" id="{9F9AB203-D36E-4453-A78E-595C9BD57F54}"/>
            </a:ext>
          </a:extLst>
        </xdr:cNvPr>
        <xdr:cNvSpPr txBox="1"/>
      </xdr:nvSpPr>
      <xdr:spPr>
        <a:xfrm>
          <a:off x="4686300" y="128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152611</xdr:rowOff>
    </xdr:from>
    <xdr:to>
      <xdr:col>24</xdr:col>
      <xdr:colOff>114300</xdr:colOff>
      <xdr:row>76</xdr:row>
      <xdr:rowOff>82761</xdr:rowOff>
    </xdr:to>
    <xdr:sp macro="" textlink="">
      <xdr:nvSpPr>
        <xdr:cNvPr id="177" name="フローチャート: 判断 176">
          <a:extLst>
            <a:ext uri="{FF2B5EF4-FFF2-40B4-BE49-F238E27FC236}">
              <a16:creationId xmlns:a16="http://schemas.microsoft.com/office/drawing/2014/main" id="{4AAC664C-BD6F-4B40-B474-5C14C86087FD}"/>
            </a:ext>
          </a:extLst>
        </xdr:cNvPr>
        <xdr:cNvSpPr/>
      </xdr:nvSpPr>
      <xdr:spPr>
        <a:xfrm>
          <a:off x="45847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59950</xdr:rowOff>
    </xdr:from>
    <xdr:to>
      <xdr:col>19</xdr:col>
      <xdr:colOff>177800</xdr:colOff>
      <xdr:row>77</xdr:row>
      <xdr:rowOff>64280</xdr:rowOff>
    </xdr:to>
    <xdr:cxnSp macro="">
      <xdr:nvCxnSpPr>
        <xdr:cNvPr id="178" name="直線コネクタ 177">
          <a:extLst>
            <a:ext uri="{FF2B5EF4-FFF2-40B4-BE49-F238E27FC236}">
              <a16:creationId xmlns:a16="http://schemas.microsoft.com/office/drawing/2014/main" id="{B2E3BBA7-177E-42B2-B541-6CB7F7F7410D}"/>
            </a:ext>
          </a:extLst>
        </xdr:cNvPr>
        <xdr:cNvCxnSpPr/>
      </xdr:nvCxnSpPr>
      <xdr:spPr>
        <a:xfrm flipV="1">
          <a:off x="2908300" y="13261600"/>
          <a:ext cx="8890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15945</xdr:rowOff>
    </xdr:from>
    <xdr:to>
      <xdr:col>20</xdr:col>
      <xdr:colOff>38100</xdr:colOff>
      <xdr:row>76</xdr:row>
      <xdr:rowOff>117545</xdr:rowOff>
    </xdr:to>
    <xdr:sp macro="" textlink="">
      <xdr:nvSpPr>
        <xdr:cNvPr id="179" name="フローチャート: 判断 178">
          <a:extLst>
            <a:ext uri="{FF2B5EF4-FFF2-40B4-BE49-F238E27FC236}">
              <a16:creationId xmlns:a16="http://schemas.microsoft.com/office/drawing/2014/main" id="{03A41E72-B203-49B3-A711-8AD4951F383A}"/>
            </a:ext>
          </a:extLst>
        </xdr:cNvPr>
        <xdr:cNvSpPr/>
      </xdr:nvSpPr>
      <xdr:spPr>
        <a:xfrm>
          <a:off x="3746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134072</xdr:rowOff>
    </xdr:from>
    <xdr:ext cx="599010" cy="259045"/>
    <xdr:sp macro="" textlink="">
      <xdr:nvSpPr>
        <xdr:cNvPr id="180" name="テキスト ボックス 179">
          <a:extLst>
            <a:ext uri="{FF2B5EF4-FFF2-40B4-BE49-F238E27FC236}">
              <a16:creationId xmlns:a16="http://schemas.microsoft.com/office/drawing/2014/main" id="{D2BC9474-682E-4707-9AAD-C8565F1D33FA}"/>
            </a:ext>
          </a:extLst>
        </xdr:cNvPr>
        <xdr:cNvSpPr txBox="1"/>
      </xdr:nvSpPr>
      <xdr:spPr>
        <a:xfrm>
          <a:off x="3497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59896</xdr:rowOff>
    </xdr:from>
    <xdr:to>
      <xdr:col>15</xdr:col>
      <xdr:colOff>50800</xdr:colOff>
      <xdr:row>77</xdr:row>
      <xdr:rowOff>64280</xdr:rowOff>
    </xdr:to>
    <xdr:cxnSp macro="">
      <xdr:nvCxnSpPr>
        <xdr:cNvPr id="181" name="直線コネクタ 180">
          <a:extLst>
            <a:ext uri="{FF2B5EF4-FFF2-40B4-BE49-F238E27FC236}">
              <a16:creationId xmlns:a16="http://schemas.microsoft.com/office/drawing/2014/main" id="{1A98926D-5AFC-463B-BA3C-11D1D3EE07D6}"/>
            </a:ext>
          </a:extLst>
        </xdr:cNvPr>
        <xdr:cNvCxnSpPr/>
      </xdr:nvCxnSpPr>
      <xdr:spPr>
        <a:xfrm>
          <a:off x="2019300" y="13261546"/>
          <a:ext cx="889000" cy="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12506</xdr:rowOff>
    </xdr:from>
    <xdr:to>
      <xdr:col>15</xdr:col>
      <xdr:colOff>101600</xdr:colOff>
      <xdr:row>76</xdr:row>
      <xdr:rowOff>114106</xdr:rowOff>
    </xdr:to>
    <xdr:sp macro="" textlink="">
      <xdr:nvSpPr>
        <xdr:cNvPr id="182" name="フローチャート: 判断 181">
          <a:extLst>
            <a:ext uri="{FF2B5EF4-FFF2-40B4-BE49-F238E27FC236}">
              <a16:creationId xmlns:a16="http://schemas.microsoft.com/office/drawing/2014/main" id="{5B037568-BA3B-49CE-94B0-2E81F5BAB7D7}"/>
            </a:ext>
          </a:extLst>
        </xdr:cNvPr>
        <xdr:cNvSpPr/>
      </xdr:nvSpPr>
      <xdr:spPr>
        <a:xfrm>
          <a:off x="2857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130633</xdr:rowOff>
    </xdr:from>
    <xdr:ext cx="599010" cy="259045"/>
    <xdr:sp macro="" textlink="">
      <xdr:nvSpPr>
        <xdr:cNvPr id="183" name="テキスト ボックス 182">
          <a:extLst>
            <a:ext uri="{FF2B5EF4-FFF2-40B4-BE49-F238E27FC236}">
              <a16:creationId xmlns:a16="http://schemas.microsoft.com/office/drawing/2014/main" id="{A6628046-34CC-4FA8-B294-1B4EB7394BA7}"/>
            </a:ext>
          </a:extLst>
        </xdr:cNvPr>
        <xdr:cNvSpPr txBox="1"/>
      </xdr:nvSpPr>
      <xdr:spPr>
        <a:xfrm>
          <a:off x="2608795" y="1281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59896</xdr:rowOff>
    </xdr:from>
    <xdr:to>
      <xdr:col>10</xdr:col>
      <xdr:colOff>114300</xdr:colOff>
      <xdr:row>77</xdr:row>
      <xdr:rowOff>113081</xdr:rowOff>
    </xdr:to>
    <xdr:cxnSp macro="">
      <xdr:nvCxnSpPr>
        <xdr:cNvPr id="184" name="直線コネクタ 183">
          <a:extLst>
            <a:ext uri="{FF2B5EF4-FFF2-40B4-BE49-F238E27FC236}">
              <a16:creationId xmlns:a16="http://schemas.microsoft.com/office/drawing/2014/main" id="{616D7FD7-BD3D-4B52-ADC2-88B7ADA6A89C}"/>
            </a:ext>
          </a:extLst>
        </xdr:cNvPr>
        <xdr:cNvCxnSpPr/>
      </xdr:nvCxnSpPr>
      <xdr:spPr>
        <a:xfrm flipV="1">
          <a:off x="1130300" y="13261546"/>
          <a:ext cx="889000" cy="5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27077</xdr:rowOff>
    </xdr:from>
    <xdr:to>
      <xdr:col>10</xdr:col>
      <xdr:colOff>165100</xdr:colOff>
      <xdr:row>76</xdr:row>
      <xdr:rowOff>128677</xdr:rowOff>
    </xdr:to>
    <xdr:sp macro="" textlink="">
      <xdr:nvSpPr>
        <xdr:cNvPr id="185" name="フローチャート: 判断 184">
          <a:extLst>
            <a:ext uri="{FF2B5EF4-FFF2-40B4-BE49-F238E27FC236}">
              <a16:creationId xmlns:a16="http://schemas.microsoft.com/office/drawing/2014/main" id="{AD8F1DA5-6196-4003-9644-4676B992F022}"/>
            </a:ext>
          </a:extLst>
        </xdr:cNvPr>
        <xdr:cNvSpPr/>
      </xdr:nvSpPr>
      <xdr:spPr>
        <a:xfrm>
          <a:off x="1968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145204</xdr:rowOff>
    </xdr:from>
    <xdr:ext cx="599010" cy="259045"/>
    <xdr:sp macro="" textlink="">
      <xdr:nvSpPr>
        <xdr:cNvPr id="186" name="テキスト ボックス 185">
          <a:extLst>
            <a:ext uri="{FF2B5EF4-FFF2-40B4-BE49-F238E27FC236}">
              <a16:creationId xmlns:a16="http://schemas.microsoft.com/office/drawing/2014/main" id="{83689FD0-1CD1-4168-A9E1-4E2DC26413F7}"/>
            </a:ext>
          </a:extLst>
        </xdr:cNvPr>
        <xdr:cNvSpPr txBox="1"/>
      </xdr:nvSpPr>
      <xdr:spPr>
        <a:xfrm>
          <a:off x="1719795" y="1283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118838</xdr:rowOff>
    </xdr:from>
    <xdr:to>
      <xdr:col>6</xdr:col>
      <xdr:colOff>38100</xdr:colOff>
      <xdr:row>77</xdr:row>
      <xdr:rowOff>48988</xdr:rowOff>
    </xdr:to>
    <xdr:sp macro="" textlink="">
      <xdr:nvSpPr>
        <xdr:cNvPr id="187" name="フローチャート: 判断 186">
          <a:extLst>
            <a:ext uri="{FF2B5EF4-FFF2-40B4-BE49-F238E27FC236}">
              <a16:creationId xmlns:a16="http://schemas.microsoft.com/office/drawing/2014/main" id="{B1661FFB-0A24-49A4-A290-78242AD318A6}"/>
            </a:ext>
          </a:extLst>
        </xdr:cNvPr>
        <xdr:cNvSpPr/>
      </xdr:nvSpPr>
      <xdr:spPr>
        <a:xfrm>
          <a:off x="1079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65515</xdr:rowOff>
    </xdr:from>
    <xdr:ext cx="599010" cy="259045"/>
    <xdr:sp macro="" textlink="">
      <xdr:nvSpPr>
        <xdr:cNvPr id="188" name="テキスト ボックス 187">
          <a:extLst>
            <a:ext uri="{FF2B5EF4-FFF2-40B4-BE49-F238E27FC236}">
              <a16:creationId xmlns:a16="http://schemas.microsoft.com/office/drawing/2014/main" id="{A02EC45C-5EBD-45B6-9D56-EB391AECC2A5}"/>
            </a:ext>
          </a:extLst>
        </xdr:cNvPr>
        <xdr:cNvSpPr txBox="1"/>
      </xdr:nvSpPr>
      <xdr:spPr>
        <a:xfrm>
          <a:off x="830795"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8F7908B4-2C55-44C4-93C7-855CFD03AA9B}"/>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7337634A-ECF2-4859-9039-CFFA00B3771E}"/>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AB93B3BB-B1F8-46B6-B34E-E9D78FB0CB2E}"/>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4B7552AC-E494-478A-A2C5-6DF6C1337425}"/>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5B754590-D034-4763-B52C-BBDFD2FA99ED}"/>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154485</xdr:rowOff>
    </xdr:from>
    <xdr:to>
      <xdr:col>24</xdr:col>
      <xdr:colOff>114300</xdr:colOff>
      <xdr:row>77</xdr:row>
      <xdr:rowOff>84635</xdr:rowOff>
    </xdr:to>
    <xdr:sp macro="" textlink="">
      <xdr:nvSpPr>
        <xdr:cNvPr id="194" name="楕円 193">
          <a:extLst>
            <a:ext uri="{FF2B5EF4-FFF2-40B4-BE49-F238E27FC236}">
              <a16:creationId xmlns:a16="http://schemas.microsoft.com/office/drawing/2014/main" id="{48033677-7D6B-4C77-AA78-71223B80048E}"/>
            </a:ext>
          </a:extLst>
        </xdr:cNvPr>
        <xdr:cNvSpPr/>
      </xdr:nvSpPr>
      <xdr:spPr>
        <a:xfrm>
          <a:off x="4584700" y="1318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132912</xdr:rowOff>
    </xdr:from>
    <xdr:ext cx="599010" cy="259045"/>
    <xdr:sp macro="" textlink="">
      <xdr:nvSpPr>
        <xdr:cNvPr id="195" name="民生費該当値テキスト">
          <a:extLst>
            <a:ext uri="{FF2B5EF4-FFF2-40B4-BE49-F238E27FC236}">
              <a16:creationId xmlns:a16="http://schemas.microsoft.com/office/drawing/2014/main" id="{3DEF911C-83FF-4FF7-AF90-156212555C07}"/>
            </a:ext>
          </a:extLst>
        </xdr:cNvPr>
        <xdr:cNvSpPr txBox="1"/>
      </xdr:nvSpPr>
      <xdr:spPr>
        <a:xfrm>
          <a:off x="4686300" y="1316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9150</xdr:rowOff>
    </xdr:from>
    <xdr:to>
      <xdr:col>20</xdr:col>
      <xdr:colOff>38100</xdr:colOff>
      <xdr:row>77</xdr:row>
      <xdr:rowOff>110750</xdr:rowOff>
    </xdr:to>
    <xdr:sp macro="" textlink="">
      <xdr:nvSpPr>
        <xdr:cNvPr id="196" name="楕円 195">
          <a:extLst>
            <a:ext uri="{FF2B5EF4-FFF2-40B4-BE49-F238E27FC236}">
              <a16:creationId xmlns:a16="http://schemas.microsoft.com/office/drawing/2014/main" id="{271F44EF-D2A9-4FE2-BC63-1E4AB596BF52}"/>
            </a:ext>
          </a:extLst>
        </xdr:cNvPr>
        <xdr:cNvSpPr/>
      </xdr:nvSpPr>
      <xdr:spPr>
        <a:xfrm>
          <a:off x="3746500" y="13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101877</xdr:rowOff>
    </xdr:from>
    <xdr:ext cx="599010" cy="259045"/>
    <xdr:sp macro="" textlink="">
      <xdr:nvSpPr>
        <xdr:cNvPr id="197" name="テキスト ボックス 196">
          <a:extLst>
            <a:ext uri="{FF2B5EF4-FFF2-40B4-BE49-F238E27FC236}">
              <a16:creationId xmlns:a16="http://schemas.microsoft.com/office/drawing/2014/main" id="{368F62F1-4735-4E01-B3C9-E36C3BEBCD73}"/>
            </a:ext>
          </a:extLst>
        </xdr:cNvPr>
        <xdr:cNvSpPr txBox="1"/>
      </xdr:nvSpPr>
      <xdr:spPr>
        <a:xfrm>
          <a:off x="3497795" y="13303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13480</xdr:rowOff>
    </xdr:from>
    <xdr:to>
      <xdr:col>15</xdr:col>
      <xdr:colOff>101600</xdr:colOff>
      <xdr:row>77</xdr:row>
      <xdr:rowOff>115080</xdr:rowOff>
    </xdr:to>
    <xdr:sp macro="" textlink="">
      <xdr:nvSpPr>
        <xdr:cNvPr id="198" name="楕円 197">
          <a:extLst>
            <a:ext uri="{FF2B5EF4-FFF2-40B4-BE49-F238E27FC236}">
              <a16:creationId xmlns:a16="http://schemas.microsoft.com/office/drawing/2014/main" id="{E019EBC5-49BF-4D8D-AC9E-9A7975E51163}"/>
            </a:ext>
          </a:extLst>
        </xdr:cNvPr>
        <xdr:cNvSpPr/>
      </xdr:nvSpPr>
      <xdr:spPr>
        <a:xfrm>
          <a:off x="2857500" y="1321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106207</xdr:rowOff>
    </xdr:from>
    <xdr:ext cx="599010" cy="259045"/>
    <xdr:sp macro="" textlink="">
      <xdr:nvSpPr>
        <xdr:cNvPr id="199" name="テキスト ボックス 198">
          <a:extLst>
            <a:ext uri="{FF2B5EF4-FFF2-40B4-BE49-F238E27FC236}">
              <a16:creationId xmlns:a16="http://schemas.microsoft.com/office/drawing/2014/main" id="{4AB70050-DFF7-4370-BD9D-89E4BED5BEE2}"/>
            </a:ext>
          </a:extLst>
        </xdr:cNvPr>
        <xdr:cNvSpPr txBox="1"/>
      </xdr:nvSpPr>
      <xdr:spPr>
        <a:xfrm>
          <a:off x="2608795" y="1330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9096</xdr:rowOff>
    </xdr:from>
    <xdr:to>
      <xdr:col>10</xdr:col>
      <xdr:colOff>165100</xdr:colOff>
      <xdr:row>77</xdr:row>
      <xdr:rowOff>110696</xdr:rowOff>
    </xdr:to>
    <xdr:sp macro="" textlink="">
      <xdr:nvSpPr>
        <xdr:cNvPr id="200" name="楕円 199">
          <a:extLst>
            <a:ext uri="{FF2B5EF4-FFF2-40B4-BE49-F238E27FC236}">
              <a16:creationId xmlns:a16="http://schemas.microsoft.com/office/drawing/2014/main" id="{F996D2AD-4088-493D-8892-1C10C737E7A3}"/>
            </a:ext>
          </a:extLst>
        </xdr:cNvPr>
        <xdr:cNvSpPr/>
      </xdr:nvSpPr>
      <xdr:spPr>
        <a:xfrm>
          <a:off x="1968500" y="1321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101823</xdr:rowOff>
    </xdr:from>
    <xdr:ext cx="599010" cy="259045"/>
    <xdr:sp macro="" textlink="">
      <xdr:nvSpPr>
        <xdr:cNvPr id="201" name="テキスト ボックス 200">
          <a:extLst>
            <a:ext uri="{FF2B5EF4-FFF2-40B4-BE49-F238E27FC236}">
              <a16:creationId xmlns:a16="http://schemas.microsoft.com/office/drawing/2014/main" id="{EA5A1A68-52FC-462A-B8BA-6C54A79CB2B8}"/>
            </a:ext>
          </a:extLst>
        </xdr:cNvPr>
        <xdr:cNvSpPr txBox="1"/>
      </xdr:nvSpPr>
      <xdr:spPr>
        <a:xfrm>
          <a:off x="1719795" y="1330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62281</xdr:rowOff>
    </xdr:from>
    <xdr:to>
      <xdr:col>6</xdr:col>
      <xdr:colOff>38100</xdr:colOff>
      <xdr:row>77</xdr:row>
      <xdr:rowOff>163881</xdr:rowOff>
    </xdr:to>
    <xdr:sp macro="" textlink="">
      <xdr:nvSpPr>
        <xdr:cNvPr id="202" name="楕円 201">
          <a:extLst>
            <a:ext uri="{FF2B5EF4-FFF2-40B4-BE49-F238E27FC236}">
              <a16:creationId xmlns:a16="http://schemas.microsoft.com/office/drawing/2014/main" id="{CC8930A3-E058-4B8D-A4F6-1792B5622CC0}"/>
            </a:ext>
          </a:extLst>
        </xdr:cNvPr>
        <xdr:cNvSpPr/>
      </xdr:nvSpPr>
      <xdr:spPr>
        <a:xfrm>
          <a:off x="1079500" y="1326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155008</xdr:rowOff>
    </xdr:from>
    <xdr:ext cx="599010" cy="259045"/>
    <xdr:sp macro="" textlink="">
      <xdr:nvSpPr>
        <xdr:cNvPr id="203" name="テキスト ボックス 202">
          <a:extLst>
            <a:ext uri="{FF2B5EF4-FFF2-40B4-BE49-F238E27FC236}">
              <a16:creationId xmlns:a16="http://schemas.microsoft.com/office/drawing/2014/main" id="{5DC8F6B1-FA2E-4EC5-8DEC-AD13309A8B0F}"/>
            </a:ext>
          </a:extLst>
        </xdr:cNvPr>
        <xdr:cNvSpPr txBox="1"/>
      </xdr:nvSpPr>
      <xdr:spPr>
        <a:xfrm>
          <a:off x="830795" y="1335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2EE3ED3-8F4C-4708-8CF3-C8675489499D}"/>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35C2FE31-EFE2-47A8-8101-D21F2BC3E9E4}"/>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CB267966-616F-4F7A-B059-06BEC9713409}"/>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97FC42CF-7FB1-4AA1-B258-54C3A4B96C32}"/>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5A83C1D6-0268-465B-90F3-A725F54E0CA4}"/>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C0B96530-DC3E-477A-B1DE-55CE3BD2FABE}"/>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E9CB85EA-536E-46CA-958F-7EB0F6E8FD6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10C96B3A-B008-4F0D-9120-59F05E01B03F}"/>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E92DF1EF-7F58-4046-A387-62DE6626F674}"/>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566A52EB-0B36-4526-A375-617BE66700D6}"/>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8153470C-B1CF-41C7-ACFB-FC022B681E4A}"/>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206208F4-F54C-4DC5-AFFA-6F3D71773021}"/>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B2F52E3D-3D04-46B1-A049-E3FC7AEF4C1B}"/>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1B072CF4-22C8-46F4-BC9D-F94FC0A9245F}"/>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9E64AC8-A55F-4F11-A203-B90D13AEE4A2}"/>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4D3B5D18-344A-4C52-A74E-9B27EEBDAE91}"/>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CB266A3A-1CE8-4DDF-BE8A-C4240AC1E882}"/>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B548F957-2834-4876-ADA0-449BF8F05138}"/>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E98FA6D-3EC6-4A16-99A1-8B168CB0D75A}"/>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F67FB276-18DB-4131-966F-AD96E5D9FD8C}"/>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5DE22838-7DCE-4B0E-923F-6385812D1487}"/>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EB301970-7D55-4C64-BF25-204F25DA79F9}"/>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6656E56B-0FA0-416E-B64D-C7C948908DA3}"/>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147732</xdr:rowOff>
    </xdr:from>
    <xdr:to>
      <xdr:col>24</xdr:col>
      <xdr:colOff>62865</xdr:colOff>
      <xdr:row>98</xdr:row>
      <xdr:rowOff>44777</xdr:rowOff>
    </xdr:to>
    <xdr:cxnSp macro="">
      <xdr:nvCxnSpPr>
        <xdr:cNvPr id="227" name="直線コネクタ 226">
          <a:extLst>
            <a:ext uri="{FF2B5EF4-FFF2-40B4-BE49-F238E27FC236}">
              <a16:creationId xmlns:a16="http://schemas.microsoft.com/office/drawing/2014/main" id="{621E9E0E-530A-4223-A9BE-09802F0F9851}"/>
            </a:ext>
          </a:extLst>
        </xdr:cNvPr>
        <xdr:cNvCxnSpPr/>
      </xdr:nvCxnSpPr>
      <xdr:spPr>
        <a:xfrm flipV="1">
          <a:off x="4633595" y="15578232"/>
          <a:ext cx="1270" cy="126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48604</xdr:rowOff>
    </xdr:from>
    <xdr:ext cx="534377" cy="259045"/>
    <xdr:sp macro="" textlink="">
      <xdr:nvSpPr>
        <xdr:cNvPr id="228" name="衛生費最小値テキスト">
          <a:extLst>
            <a:ext uri="{FF2B5EF4-FFF2-40B4-BE49-F238E27FC236}">
              <a16:creationId xmlns:a16="http://schemas.microsoft.com/office/drawing/2014/main" id="{CD0B32EE-E439-4163-A02D-2CC660727789}"/>
            </a:ext>
          </a:extLst>
        </xdr:cNvPr>
        <xdr:cNvSpPr txBox="1"/>
      </xdr:nvSpPr>
      <xdr:spPr>
        <a:xfrm>
          <a:off x="4686300" y="168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44777</xdr:rowOff>
    </xdr:from>
    <xdr:to>
      <xdr:col>24</xdr:col>
      <xdr:colOff>152400</xdr:colOff>
      <xdr:row>98</xdr:row>
      <xdr:rowOff>44777</xdr:rowOff>
    </xdr:to>
    <xdr:cxnSp macro="">
      <xdr:nvCxnSpPr>
        <xdr:cNvPr id="229" name="直線コネクタ 228">
          <a:extLst>
            <a:ext uri="{FF2B5EF4-FFF2-40B4-BE49-F238E27FC236}">
              <a16:creationId xmlns:a16="http://schemas.microsoft.com/office/drawing/2014/main" id="{ABB6367C-8B03-4F2B-88E7-C20C31B7F3DB}"/>
            </a:ext>
          </a:extLst>
        </xdr:cNvPr>
        <xdr:cNvCxnSpPr/>
      </xdr:nvCxnSpPr>
      <xdr:spPr>
        <a:xfrm>
          <a:off x="4546600" y="168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94409</xdr:rowOff>
    </xdr:from>
    <xdr:ext cx="599010" cy="259045"/>
    <xdr:sp macro="" textlink="">
      <xdr:nvSpPr>
        <xdr:cNvPr id="230" name="衛生費最大値テキスト">
          <a:extLst>
            <a:ext uri="{FF2B5EF4-FFF2-40B4-BE49-F238E27FC236}">
              <a16:creationId xmlns:a16="http://schemas.microsoft.com/office/drawing/2014/main" id="{17E3EF68-39F3-4C45-8122-3FBA622F34F6}"/>
            </a:ext>
          </a:extLst>
        </xdr:cNvPr>
        <xdr:cNvSpPr txBox="1"/>
      </xdr:nvSpPr>
      <xdr:spPr>
        <a:xfrm>
          <a:off x="4686300" y="1535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147732</xdr:rowOff>
    </xdr:from>
    <xdr:to>
      <xdr:col>24</xdr:col>
      <xdr:colOff>152400</xdr:colOff>
      <xdr:row>90</xdr:row>
      <xdr:rowOff>147732</xdr:rowOff>
    </xdr:to>
    <xdr:cxnSp macro="">
      <xdr:nvCxnSpPr>
        <xdr:cNvPr id="231" name="直線コネクタ 230">
          <a:extLst>
            <a:ext uri="{FF2B5EF4-FFF2-40B4-BE49-F238E27FC236}">
              <a16:creationId xmlns:a16="http://schemas.microsoft.com/office/drawing/2014/main" id="{51458870-AC1B-44FE-B4D3-64C02FB23350}"/>
            </a:ext>
          </a:extLst>
        </xdr:cNvPr>
        <xdr:cNvCxnSpPr/>
      </xdr:nvCxnSpPr>
      <xdr:spPr>
        <a:xfrm>
          <a:off x="4546600" y="1557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157074</xdr:rowOff>
    </xdr:from>
    <xdr:to>
      <xdr:col>24</xdr:col>
      <xdr:colOff>63500</xdr:colOff>
      <xdr:row>96</xdr:row>
      <xdr:rowOff>152798</xdr:rowOff>
    </xdr:to>
    <xdr:cxnSp macro="">
      <xdr:nvCxnSpPr>
        <xdr:cNvPr id="232" name="直線コネクタ 231">
          <a:extLst>
            <a:ext uri="{FF2B5EF4-FFF2-40B4-BE49-F238E27FC236}">
              <a16:creationId xmlns:a16="http://schemas.microsoft.com/office/drawing/2014/main" id="{98B3B904-E4DB-4F21-A86E-A82A02A9ACF0}"/>
            </a:ext>
          </a:extLst>
        </xdr:cNvPr>
        <xdr:cNvCxnSpPr/>
      </xdr:nvCxnSpPr>
      <xdr:spPr>
        <a:xfrm flipV="1">
          <a:off x="3797300" y="16444824"/>
          <a:ext cx="838200" cy="16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67808</xdr:rowOff>
    </xdr:from>
    <xdr:ext cx="534377" cy="259045"/>
    <xdr:sp macro="" textlink="">
      <xdr:nvSpPr>
        <xdr:cNvPr id="233" name="衛生費平均値テキスト">
          <a:extLst>
            <a:ext uri="{FF2B5EF4-FFF2-40B4-BE49-F238E27FC236}">
              <a16:creationId xmlns:a16="http://schemas.microsoft.com/office/drawing/2014/main" id="{591C7E3E-E907-4E04-BEC2-7C32ADB3FB8F}"/>
            </a:ext>
          </a:extLst>
        </xdr:cNvPr>
        <xdr:cNvSpPr txBox="1"/>
      </xdr:nvSpPr>
      <xdr:spPr>
        <a:xfrm>
          <a:off x="4686300" y="1652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89381</xdr:rowOff>
    </xdr:from>
    <xdr:to>
      <xdr:col>24</xdr:col>
      <xdr:colOff>114300</xdr:colOff>
      <xdr:row>97</xdr:row>
      <xdr:rowOff>19531</xdr:rowOff>
    </xdr:to>
    <xdr:sp macro="" textlink="">
      <xdr:nvSpPr>
        <xdr:cNvPr id="234" name="フローチャート: 判断 233">
          <a:extLst>
            <a:ext uri="{FF2B5EF4-FFF2-40B4-BE49-F238E27FC236}">
              <a16:creationId xmlns:a16="http://schemas.microsoft.com/office/drawing/2014/main" id="{9853AEBD-F87A-4C6A-BB92-E9EE9938D2A5}"/>
            </a:ext>
          </a:extLst>
        </xdr:cNvPr>
        <xdr:cNvSpPr/>
      </xdr:nvSpPr>
      <xdr:spPr>
        <a:xfrm>
          <a:off x="45847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152798</xdr:rowOff>
    </xdr:from>
    <xdr:to>
      <xdr:col>19</xdr:col>
      <xdr:colOff>177800</xdr:colOff>
      <xdr:row>97</xdr:row>
      <xdr:rowOff>97462</xdr:rowOff>
    </xdr:to>
    <xdr:cxnSp macro="">
      <xdr:nvCxnSpPr>
        <xdr:cNvPr id="235" name="直線コネクタ 234">
          <a:extLst>
            <a:ext uri="{FF2B5EF4-FFF2-40B4-BE49-F238E27FC236}">
              <a16:creationId xmlns:a16="http://schemas.microsoft.com/office/drawing/2014/main" id="{07447775-2C24-4436-9869-FBB6B77E129C}"/>
            </a:ext>
          </a:extLst>
        </xdr:cNvPr>
        <xdr:cNvCxnSpPr/>
      </xdr:nvCxnSpPr>
      <xdr:spPr>
        <a:xfrm flipV="1">
          <a:off x="2908300" y="16611998"/>
          <a:ext cx="889000" cy="11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118701</xdr:rowOff>
    </xdr:from>
    <xdr:to>
      <xdr:col>20</xdr:col>
      <xdr:colOff>38100</xdr:colOff>
      <xdr:row>97</xdr:row>
      <xdr:rowOff>48851</xdr:rowOff>
    </xdr:to>
    <xdr:sp macro="" textlink="">
      <xdr:nvSpPr>
        <xdr:cNvPr id="236" name="フローチャート: 判断 235">
          <a:extLst>
            <a:ext uri="{FF2B5EF4-FFF2-40B4-BE49-F238E27FC236}">
              <a16:creationId xmlns:a16="http://schemas.microsoft.com/office/drawing/2014/main" id="{885E88F8-2867-4EFA-94E9-D24DF8FADD89}"/>
            </a:ext>
          </a:extLst>
        </xdr:cNvPr>
        <xdr:cNvSpPr/>
      </xdr:nvSpPr>
      <xdr:spPr>
        <a:xfrm>
          <a:off x="3746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39978</xdr:rowOff>
    </xdr:from>
    <xdr:ext cx="534377" cy="259045"/>
    <xdr:sp macro="" textlink="">
      <xdr:nvSpPr>
        <xdr:cNvPr id="237" name="テキスト ボックス 236">
          <a:extLst>
            <a:ext uri="{FF2B5EF4-FFF2-40B4-BE49-F238E27FC236}">
              <a16:creationId xmlns:a16="http://schemas.microsoft.com/office/drawing/2014/main" id="{6CE3A19C-2BA9-4087-9A19-199BDBF08B15}"/>
            </a:ext>
          </a:extLst>
        </xdr:cNvPr>
        <xdr:cNvSpPr txBox="1"/>
      </xdr:nvSpPr>
      <xdr:spPr>
        <a:xfrm>
          <a:off x="3530111" y="166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97462</xdr:rowOff>
    </xdr:from>
    <xdr:to>
      <xdr:col>15</xdr:col>
      <xdr:colOff>50800</xdr:colOff>
      <xdr:row>97</xdr:row>
      <xdr:rowOff>115019</xdr:rowOff>
    </xdr:to>
    <xdr:cxnSp macro="">
      <xdr:nvCxnSpPr>
        <xdr:cNvPr id="238" name="直線コネクタ 237">
          <a:extLst>
            <a:ext uri="{FF2B5EF4-FFF2-40B4-BE49-F238E27FC236}">
              <a16:creationId xmlns:a16="http://schemas.microsoft.com/office/drawing/2014/main" id="{34A04B79-EC4D-4C6A-AD6E-5139CB5C4CE6}"/>
            </a:ext>
          </a:extLst>
        </xdr:cNvPr>
        <xdr:cNvCxnSpPr/>
      </xdr:nvCxnSpPr>
      <xdr:spPr>
        <a:xfrm flipV="1">
          <a:off x="2019300" y="16728112"/>
          <a:ext cx="8890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97473</xdr:rowOff>
    </xdr:from>
    <xdr:to>
      <xdr:col>15</xdr:col>
      <xdr:colOff>101600</xdr:colOff>
      <xdr:row>97</xdr:row>
      <xdr:rowOff>27623</xdr:rowOff>
    </xdr:to>
    <xdr:sp macro="" textlink="">
      <xdr:nvSpPr>
        <xdr:cNvPr id="239" name="フローチャート: 判断 238">
          <a:extLst>
            <a:ext uri="{FF2B5EF4-FFF2-40B4-BE49-F238E27FC236}">
              <a16:creationId xmlns:a16="http://schemas.microsoft.com/office/drawing/2014/main" id="{09D6DC47-B461-4AD3-9101-CFCB425FFDEE}"/>
            </a:ext>
          </a:extLst>
        </xdr:cNvPr>
        <xdr:cNvSpPr/>
      </xdr:nvSpPr>
      <xdr:spPr>
        <a:xfrm>
          <a:off x="2857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44150</xdr:rowOff>
    </xdr:from>
    <xdr:ext cx="534377" cy="259045"/>
    <xdr:sp macro="" textlink="">
      <xdr:nvSpPr>
        <xdr:cNvPr id="240" name="テキスト ボックス 239">
          <a:extLst>
            <a:ext uri="{FF2B5EF4-FFF2-40B4-BE49-F238E27FC236}">
              <a16:creationId xmlns:a16="http://schemas.microsoft.com/office/drawing/2014/main" id="{B1A0F8BA-155D-42FB-A977-A728059C1CEF}"/>
            </a:ext>
          </a:extLst>
        </xdr:cNvPr>
        <xdr:cNvSpPr txBox="1"/>
      </xdr:nvSpPr>
      <xdr:spPr>
        <a:xfrm>
          <a:off x="2641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115019</xdr:rowOff>
    </xdr:from>
    <xdr:to>
      <xdr:col>10</xdr:col>
      <xdr:colOff>114300</xdr:colOff>
      <xdr:row>97</xdr:row>
      <xdr:rowOff>129673</xdr:rowOff>
    </xdr:to>
    <xdr:cxnSp macro="">
      <xdr:nvCxnSpPr>
        <xdr:cNvPr id="241" name="直線コネクタ 240">
          <a:extLst>
            <a:ext uri="{FF2B5EF4-FFF2-40B4-BE49-F238E27FC236}">
              <a16:creationId xmlns:a16="http://schemas.microsoft.com/office/drawing/2014/main" id="{34A4A57A-A278-47D7-9B08-54EF2C2EB877}"/>
            </a:ext>
          </a:extLst>
        </xdr:cNvPr>
        <xdr:cNvCxnSpPr/>
      </xdr:nvCxnSpPr>
      <xdr:spPr>
        <a:xfrm flipV="1">
          <a:off x="1130300" y="16745669"/>
          <a:ext cx="889000" cy="1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107074</xdr:rowOff>
    </xdr:from>
    <xdr:to>
      <xdr:col>10</xdr:col>
      <xdr:colOff>165100</xdr:colOff>
      <xdr:row>97</xdr:row>
      <xdr:rowOff>37224</xdr:rowOff>
    </xdr:to>
    <xdr:sp macro="" textlink="">
      <xdr:nvSpPr>
        <xdr:cNvPr id="242" name="フローチャート: 判断 241">
          <a:extLst>
            <a:ext uri="{FF2B5EF4-FFF2-40B4-BE49-F238E27FC236}">
              <a16:creationId xmlns:a16="http://schemas.microsoft.com/office/drawing/2014/main" id="{33C5DDEA-CCF7-4977-807B-A5D56CEAD56F}"/>
            </a:ext>
          </a:extLst>
        </xdr:cNvPr>
        <xdr:cNvSpPr/>
      </xdr:nvSpPr>
      <xdr:spPr>
        <a:xfrm>
          <a:off x="1968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53751</xdr:rowOff>
    </xdr:from>
    <xdr:ext cx="534377" cy="259045"/>
    <xdr:sp macro="" textlink="">
      <xdr:nvSpPr>
        <xdr:cNvPr id="243" name="テキスト ボックス 242">
          <a:extLst>
            <a:ext uri="{FF2B5EF4-FFF2-40B4-BE49-F238E27FC236}">
              <a16:creationId xmlns:a16="http://schemas.microsoft.com/office/drawing/2014/main" id="{96B4C2D9-5C83-4265-953B-2161CCDCFFB0}"/>
            </a:ext>
          </a:extLst>
        </xdr:cNvPr>
        <xdr:cNvSpPr txBox="1"/>
      </xdr:nvSpPr>
      <xdr:spPr>
        <a:xfrm>
          <a:off x="1752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117232</xdr:rowOff>
    </xdr:from>
    <xdr:to>
      <xdr:col>6</xdr:col>
      <xdr:colOff>38100</xdr:colOff>
      <xdr:row>97</xdr:row>
      <xdr:rowOff>47382</xdr:rowOff>
    </xdr:to>
    <xdr:sp macro="" textlink="">
      <xdr:nvSpPr>
        <xdr:cNvPr id="244" name="フローチャート: 判断 243">
          <a:extLst>
            <a:ext uri="{FF2B5EF4-FFF2-40B4-BE49-F238E27FC236}">
              <a16:creationId xmlns:a16="http://schemas.microsoft.com/office/drawing/2014/main" id="{1CB4945B-7C32-4AFD-BEDE-873CD2FA6DC4}"/>
            </a:ext>
          </a:extLst>
        </xdr:cNvPr>
        <xdr:cNvSpPr/>
      </xdr:nvSpPr>
      <xdr:spPr>
        <a:xfrm>
          <a:off x="1079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63909</xdr:rowOff>
    </xdr:from>
    <xdr:ext cx="534377" cy="259045"/>
    <xdr:sp macro="" textlink="">
      <xdr:nvSpPr>
        <xdr:cNvPr id="245" name="テキスト ボックス 244">
          <a:extLst>
            <a:ext uri="{FF2B5EF4-FFF2-40B4-BE49-F238E27FC236}">
              <a16:creationId xmlns:a16="http://schemas.microsoft.com/office/drawing/2014/main" id="{573A83EE-065B-4EE2-8B47-5A987A4738F8}"/>
            </a:ext>
          </a:extLst>
        </xdr:cNvPr>
        <xdr:cNvSpPr txBox="1"/>
      </xdr:nvSpPr>
      <xdr:spPr>
        <a:xfrm>
          <a:off x="863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8CB46A17-648F-436E-81AF-0232B1685FBF}"/>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88A5541E-0EA9-4846-8A6F-0A6DE875D888}"/>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AE0F1D09-8B18-457E-9CAB-5E36553474E4}"/>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DB40BDA6-B4C0-4EAF-9975-CB8C29CDEEF2}"/>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ED789B24-4C67-4745-A715-8AE76954761D}"/>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106274</xdr:rowOff>
    </xdr:from>
    <xdr:to>
      <xdr:col>24</xdr:col>
      <xdr:colOff>114300</xdr:colOff>
      <xdr:row>96</xdr:row>
      <xdr:rowOff>36424</xdr:rowOff>
    </xdr:to>
    <xdr:sp macro="" textlink="">
      <xdr:nvSpPr>
        <xdr:cNvPr id="251" name="楕円 250">
          <a:extLst>
            <a:ext uri="{FF2B5EF4-FFF2-40B4-BE49-F238E27FC236}">
              <a16:creationId xmlns:a16="http://schemas.microsoft.com/office/drawing/2014/main" id="{47D802B9-314C-4CDB-ABE5-6DA039438DF4}"/>
            </a:ext>
          </a:extLst>
        </xdr:cNvPr>
        <xdr:cNvSpPr/>
      </xdr:nvSpPr>
      <xdr:spPr>
        <a:xfrm>
          <a:off x="4584700" y="1639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129151</xdr:rowOff>
    </xdr:from>
    <xdr:ext cx="534377" cy="259045"/>
    <xdr:sp macro="" textlink="">
      <xdr:nvSpPr>
        <xdr:cNvPr id="252" name="衛生費該当値テキスト">
          <a:extLst>
            <a:ext uri="{FF2B5EF4-FFF2-40B4-BE49-F238E27FC236}">
              <a16:creationId xmlns:a16="http://schemas.microsoft.com/office/drawing/2014/main" id="{C44EAF8F-9871-410D-9773-64017D72525A}"/>
            </a:ext>
          </a:extLst>
        </xdr:cNvPr>
        <xdr:cNvSpPr txBox="1"/>
      </xdr:nvSpPr>
      <xdr:spPr>
        <a:xfrm>
          <a:off x="4686300" y="1624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101998</xdr:rowOff>
    </xdr:from>
    <xdr:to>
      <xdr:col>20</xdr:col>
      <xdr:colOff>38100</xdr:colOff>
      <xdr:row>97</xdr:row>
      <xdr:rowOff>32148</xdr:rowOff>
    </xdr:to>
    <xdr:sp macro="" textlink="">
      <xdr:nvSpPr>
        <xdr:cNvPr id="253" name="楕円 252">
          <a:extLst>
            <a:ext uri="{FF2B5EF4-FFF2-40B4-BE49-F238E27FC236}">
              <a16:creationId xmlns:a16="http://schemas.microsoft.com/office/drawing/2014/main" id="{FB11CD7E-7093-477C-A06C-2F2E62B1F1EC}"/>
            </a:ext>
          </a:extLst>
        </xdr:cNvPr>
        <xdr:cNvSpPr/>
      </xdr:nvSpPr>
      <xdr:spPr>
        <a:xfrm>
          <a:off x="3746500" y="1656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48675</xdr:rowOff>
    </xdr:from>
    <xdr:ext cx="534377" cy="259045"/>
    <xdr:sp macro="" textlink="">
      <xdr:nvSpPr>
        <xdr:cNvPr id="254" name="テキスト ボックス 253">
          <a:extLst>
            <a:ext uri="{FF2B5EF4-FFF2-40B4-BE49-F238E27FC236}">
              <a16:creationId xmlns:a16="http://schemas.microsoft.com/office/drawing/2014/main" id="{42D82E5A-BFC5-474C-8BD1-E1EFA0FA1BDB}"/>
            </a:ext>
          </a:extLst>
        </xdr:cNvPr>
        <xdr:cNvSpPr txBox="1"/>
      </xdr:nvSpPr>
      <xdr:spPr>
        <a:xfrm>
          <a:off x="3530111" y="1633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46662</xdr:rowOff>
    </xdr:from>
    <xdr:to>
      <xdr:col>15</xdr:col>
      <xdr:colOff>101600</xdr:colOff>
      <xdr:row>97</xdr:row>
      <xdr:rowOff>148262</xdr:rowOff>
    </xdr:to>
    <xdr:sp macro="" textlink="">
      <xdr:nvSpPr>
        <xdr:cNvPr id="255" name="楕円 254">
          <a:extLst>
            <a:ext uri="{FF2B5EF4-FFF2-40B4-BE49-F238E27FC236}">
              <a16:creationId xmlns:a16="http://schemas.microsoft.com/office/drawing/2014/main" id="{1C3AF2F8-814F-4597-A26A-BB7E9ADCBD00}"/>
            </a:ext>
          </a:extLst>
        </xdr:cNvPr>
        <xdr:cNvSpPr/>
      </xdr:nvSpPr>
      <xdr:spPr>
        <a:xfrm>
          <a:off x="2857500" y="1667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139389</xdr:rowOff>
    </xdr:from>
    <xdr:ext cx="534377" cy="259045"/>
    <xdr:sp macro="" textlink="">
      <xdr:nvSpPr>
        <xdr:cNvPr id="256" name="テキスト ボックス 255">
          <a:extLst>
            <a:ext uri="{FF2B5EF4-FFF2-40B4-BE49-F238E27FC236}">
              <a16:creationId xmlns:a16="http://schemas.microsoft.com/office/drawing/2014/main" id="{087AD51E-D3DB-47F9-8F47-A0DC88A0E249}"/>
            </a:ext>
          </a:extLst>
        </xdr:cNvPr>
        <xdr:cNvSpPr txBox="1"/>
      </xdr:nvSpPr>
      <xdr:spPr>
        <a:xfrm>
          <a:off x="2641111" y="1677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64219</xdr:rowOff>
    </xdr:from>
    <xdr:to>
      <xdr:col>10</xdr:col>
      <xdr:colOff>165100</xdr:colOff>
      <xdr:row>97</xdr:row>
      <xdr:rowOff>165819</xdr:rowOff>
    </xdr:to>
    <xdr:sp macro="" textlink="">
      <xdr:nvSpPr>
        <xdr:cNvPr id="257" name="楕円 256">
          <a:extLst>
            <a:ext uri="{FF2B5EF4-FFF2-40B4-BE49-F238E27FC236}">
              <a16:creationId xmlns:a16="http://schemas.microsoft.com/office/drawing/2014/main" id="{4ACED210-8C65-4206-A71E-2A91EC6011D1}"/>
            </a:ext>
          </a:extLst>
        </xdr:cNvPr>
        <xdr:cNvSpPr/>
      </xdr:nvSpPr>
      <xdr:spPr>
        <a:xfrm>
          <a:off x="1968500" y="1669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156946</xdr:rowOff>
    </xdr:from>
    <xdr:ext cx="534377" cy="259045"/>
    <xdr:sp macro="" textlink="">
      <xdr:nvSpPr>
        <xdr:cNvPr id="258" name="テキスト ボックス 257">
          <a:extLst>
            <a:ext uri="{FF2B5EF4-FFF2-40B4-BE49-F238E27FC236}">
              <a16:creationId xmlns:a16="http://schemas.microsoft.com/office/drawing/2014/main" id="{4238C014-A29F-441A-95B5-170E63FE8C2F}"/>
            </a:ext>
          </a:extLst>
        </xdr:cNvPr>
        <xdr:cNvSpPr txBox="1"/>
      </xdr:nvSpPr>
      <xdr:spPr>
        <a:xfrm>
          <a:off x="1752111" y="1678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78873</xdr:rowOff>
    </xdr:from>
    <xdr:to>
      <xdr:col>6</xdr:col>
      <xdr:colOff>38100</xdr:colOff>
      <xdr:row>98</xdr:row>
      <xdr:rowOff>9023</xdr:rowOff>
    </xdr:to>
    <xdr:sp macro="" textlink="">
      <xdr:nvSpPr>
        <xdr:cNvPr id="259" name="楕円 258">
          <a:extLst>
            <a:ext uri="{FF2B5EF4-FFF2-40B4-BE49-F238E27FC236}">
              <a16:creationId xmlns:a16="http://schemas.microsoft.com/office/drawing/2014/main" id="{41F9146D-7F6F-453A-9BE9-15AA6E3C7B12}"/>
            </a:ext>
          </a:extLst>
        </xdr:cNvPr>
        <xdr:cNvSpPr/>
      </xdr:nvSpPr>
      <xdr:spPr>
        <a:xfrm>
          <a:off x="1079500" y="1670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150</xdr:rowOff>
    </xdr:from>
    <xdr:ext cx="534377" cy="259045"/>
    <xdr:sp macro="" textlink="">
      <xdr:nvSpPr>
        <xdr:cNvPr id="260" name="テキスト ボックス 259">
          <a:extLst>
            <a:ext uri="{FF2B5EF4-FFF2-40B4-BE49-F238E27FC236}">
              <a16:creationId xmlns:a16="http://schemas.microsoft.com/office/drawing/2014/main" id="{F94073E0-5E94-4305-9272-BFB0A3641B71}"/>
            </a:ext>
          </a:extLst>
        </xdr:cNvPr>
        <xdr:cNvSpPr txBox="1"/>
      </xdr:nvSpPr>
      <xdr:spPr>
        <a:xfrm>
          <a:off x="863111" y="1680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DD97F1B6-2EB1-4F72-AC19-C0952E6DD5AB}"/>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46B1072A-2A9A-49C0-A032-65D362782BDA}"/>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4A246DA1-A537-4830-AAD7-C9537F0F7498}"/>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2A970226-50EF-455F-B192-859457571372}"/>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64C1F6D8-AF75-447D-892C-644B9B3FB667}"/>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839EC938-4FDA-4D9E-A4F9-917CAB8B8852}"/>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2C67ED1A-33C8-4BB6-AEB2-3CAFCD7D3C88}"/>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27AE407-46BC-4C64-971C-745635BC0D94}"/>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D59F3A56-7C7F-4A62-B687-827FB94D2DD1}"/>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C9795D40-4A9A-42A8-8CD8-0F54992CD7AC}"/>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3562BFCD-3979-4CE9-BE65-C7142B591B05}"/>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A13E4527-DB5C-4863-8BF3-7D5DC3B4DB2A}"/>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4687812D-946E-4A3D-8F99-F84BFE59E6DC}"/>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54F62D5C-5776-4C46-A9F1-594AAA178A96}"/>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B374355A-C621-4D68-A426-BF335CA4EB06}"/>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2D2C9BBF-FE52-447C-9CD3-492024C28B82}"/>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8BD2B58B-A3A4-4113-B868-3215693BE84A}"/>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72BCC61E-4E1C-4DDC-BE7C-5E799F61BF4B}"/>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C0E99EEC-673C-4D57-8C14-202A12EEDD55}"/>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8F2CABCF-4E9E-4D63-8627-5342C94ACE09}"/>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9F387CC6-E548-4495-850E-C7FDD4D88D9A}"/>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56718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8D9DF286-0E86-4A22-88E4-2CFFB5078443}"/>
            </a:ext>
          </a:extLst>
        </xdr:cNvPr>
        <xdr:cNvCxnSpPr/>
      </xdr:nvCxnSpPr>
      <xdr:spPr>
        <a:xfrm flipV="1">
          <a:off x="10475595" y="5371668"/>
          <a:ext cx="1270" cy="1283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227BC60A-5B77-40D5-9991-D8D7099AC71A}"/>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1A38BD8A-76E1-4D4C-87AF-AC3ECD9F0167}"/>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3395</xdr:rowOff>
    </xdr:from>
    <xdr:ext cx="469744" cy="259045"/>
    <xdr:sp macro="" textlink="">
      <xdr:nvSpPr>
        <xdr:cNvPr id="285" name="労働費最大値テキスト">
          <a:extLst>
            <a:ext uri="{FF2B5EF4-FFF2-40B4-BE49-F238E27FC236}">
              <a16:creationId xmlns:a16="http://schemas.microsoft.com/office/drawing/2014/main" id="{E4FF99FB-05D7-4D4C-8B4A-8542A531D1F6}"/>
            </a:ext>
          </a:extLst>
        </xdr:cNvPr>
        <xdr:cNvSpPr txBox="1"/>
      </xdr:nvSpPr>
      <xdr:spPr>
        <a:xfrm>
          <a:off x="10528300" y="51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56718</xdr:rowOff>
    </xdr:from>
    <xdr:to>
      <xdr:col>55</xdr:col>
      <xdr:colOff>88900</xdr:colOff>
      <xdr:row>31</xdr:row>
      <xdr:rowOff>56718</xdr:rowOff>
    </xdr:to>
    <xdr:cxnSp macro="">
      <xdr:nvCxnSpPr>
        <xdr:cNvPr id="286" name="直線コネクタ 285">
          <a:extLst>
            <a:ext uri="{FF2B5EF4-FFF2-40B4-BE49-F238E27FC236}">
              <a16:creationId xmlns:a16="http://schemas.microsoft.com/office/drawing/2014/main" id="{B4FDD61F-8851-4BD4-898E-E15F67A36532}"/>
            </a:ext>
          </a:extLst>
        </xdr:cNvPr>
        <xdr:cNvCxnSpPr/>
      </xdr:nvCxnSpPr>
      <xdr:spPr>
        <a:xfrm>
          <a:off x="10388600" y="5371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88265</xdr:rowOff>
    </xdr:from>
    <xdr:to>
      <xdr:col>55</xdr:col>
      <xdr:colOff>0</xdr:colOff>
      <xdr:row>38</xdr:row>
      <xdr:rowOff>88494</xdr:rowOff>
    </xdr:to>
    <xdr:cxnSp macro="">
      <xdr:nvCxnSpPr>
        <xdr:cNvPr id="287" name="直線コネクタ 286">
          <a:extLst>
            <a:ext uri="{FF2B5EF4-FFF2-40B4-BE49-F238E27FC236}">
              <a16:creationId xmlns:a16="http://schemas.microsoft.com/office/drawing/2014/main" id="{F1592BBB-C3D8-4B55-B983-FC5DA724B715}"/>
            </a:ext>
          </a:extLst>
        </xdr:cNvPr>
        <xdr:cNvCxnSpPr/>
      </xdr:nvCxnSpPr>
      <xdr:spPr>
        <a:xfrm flipV="1">
          <a:off x="9639300" y="6603365"/>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101947</xdr:rowOff>
    </xdr:from>
    <xdr:ext cx="378565" cy="259045"/>
    <xdr:sp macro="" textlink="">
      <xdr:nvSpPr>
        <xdr:cNvPr id="288" name="労働費平均値テキスト">
          <a:extLst>
            <a:ext uri="{FF2B5EF4-FFF2-40B4-BE49-F238E27FC236}">
              <a16:creationId xmlns:a16="http://schemas.microsoft.com/office/drawing/2014/main" id="{B9FBC1C8-508C-4BA8-AFEA-C075014BFF61}"/>
            </a:ext>
          </a:extLst>
        </xdr:cNvPr>
        <xdr:cNvSpPr txBox="1"/>
      </xdr:nvSpPr>
      <xdr:spPr>
        <a:xfrm>
          <a:off x="10528300" y="6274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79070</xdr:rowOff>
    </xdr:from>
    <xdr:to>
      <xdr:col>55</xdr:col>
      <xdr:colOff>50800</xdr:colOff>
      <xdr:row>38</xdr:row>
      <xdr:rowOff>9220</xdr:rowOff>
    </xdr:to>
    <xdr:sp macro="" textlink="">
      <xdr:nvSpPr>
        <xdr:cNvPr id="289" name="フローチャート: 判断 288">
          <a:extLst>
            <a:ext uri="{FF2B5EF4-FFF2-40B4-BE49-F238E27FC236}">
              <a16:creationId xmlns:a16="http://schemas.microsoft.com/office/drawing/2014/main" id="{8403A14B-E00A-40FC-89E6-BDB3030CEA05}"/>
            </a:ext>
          </a:extLst>
        </xdr:cNvPr>
        <xdr:cNvSpPr/>
      </xdr:nvSpPr>
      <xdr:spPr>
        <a:xfrm>
          <a:off x="104267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88494</xdr:rowOff>
    </xdr:from>
    <xdr:to>
      <xdr:col>50</xdr:col>
      <xdr:colOff>114300</xdr:colOff>
      <xdr:row>38</xdr:row>
      <xdr:rowOff>88494</xdr:rowOff>
    </xdr:to>
    <xdr:cxnSp macro="">
      <xdr:nvCxnSpPr>
        <xdr:cNvPr id="290" name="直線コネクタ 289">
          <a:extLst>
            <a:ext uri="{FF2B5EF4-FFF2-40B4-BE49-F238E27FC236}">
              <a16:creationId xmlns:a16="http://schemas.microsoft.com/office/drawing/2014/main" id="{91366179-8125-420F-99D0-D8A6B6169B96}"/>
            </a:ext>
          </a:extLst>
        </xdr:cNvPr>
        <xdr:cNvCxnSpPr/>
      </xdr:nvCxnSpPr>
      <xdr:spPr>
        <a:xfrm>
          <a:off x="8750300" y="66035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100787</xdr:rowOff>
    </xdr:from>
    <xdr:to>
      <xdr:col>50</xdr:col>
      <xdr:colOff>165100</xdr:colOff>
      <xdr:row>38</xdr:row>
      <xdr:rowOff>30938</xdr:rowOff>
    </xdr:to>
    <xdr:sp macro="" textlink="">
      <xdr:nvSpPr>
        <xdr:cNvPr id="291" name="フローチャート: 判断 290">
          <a:extLst>
            <a:ext uri="{FF2B5EF4-FFF2-40B4-BE49-F238E27FC236}">
              <a16:creationId xmlns:a16="http://schemas.microsoft.com/office/drawing/2014/main" id="{18E3A2A3-0979-4CAF-9ECE-054ADFCAFE9A}"/>
            </a:ext>
          </a:extLst>
        </xdr:cNvPr>
        <xdr:cNvSpPr/>
      </xdr:nvSpPr>
      <xdr:spPr>
        <a:xfrm>
          <a:off x="9588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47464</xdr:rowOff>
    </xdr:from>
    <xdr:ext cx="378565" cy="259045"/>
    <xdr:sp macro="" textlink="">
      <xdr:nvSpPr>
        <xdr:cNvPr id="292" name="テキスト ボックス 291">
          <a:extLst>
            <a:ext uri="{FF2B5EF4-FFF2-40B4-BE49-F238E27FC236}">
              <a16:creationId xmlns:a16="http://schemas.microsoft.com/office/drawing/2014/main" id="{14F75CB6-3B6D-41D7-9112-31BE5EF6CE9B}"/>
            </a:ext>
          </a:extLst>
        </xdr:cNvPr>
        <xdr:cNvSpPr txBox="1"/>
      </xdr:nvSpPr>
      <xdr:spPr>
        <a:xfrm>
          <a:off x="9450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88494</xdr:rowOff>
    </xdr:from>
    <xdr:to>
      <xdr:col>45</xdr:col>
      <xdr:colOff>177800</xdr:colOff>
      <xdr:row>38</xdr:row>
      <xdr:rowOff>88722</xdr:rowOff>
    </xdr:to>
    <xdr:cxnSp macro="">
      <xdr:nvCxnSpPr>
        <xdr:cNvPr id="293" name="直線コネクタ 292">
          <a:extLst>
            <a:ext uri="{FF2B5EF4-FFF2-40B4-BE49-F238E27FC236}">
              <a16:creationId xmlns:a16="http://schemas.microsoft.com/office/drawing/2014/main" id="{A48F1837-4C76-4533-BEC7-BC277F17DF24}"/>
            </a:ext>
          </a:extLst>
        </xdr:cNvPr>
        <xdr:cNvCxnSpPr/>
      </xdr:nvCxnSpPr>
      <xdr:spPr>
        <a:xfrm flipV="1">
          <a:off x="7861300" y="660359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97130</xdr:rowOff>
    </xdr:from>
    <xdr:to>
      <xdr:col>46</xdr:col>
      <xdr:colOff>38100</xdr:colOff>
      <xdr:row>38</xdr:row>
      <xdr:rowOff>27280</xdr:rowOff>
    </xdr:to>
    <xdr:sp macro="" textlink="">
      <xdr:nvSpPr>
        <xdr:cNvPr id="294" name="フローチャート: 判断 293">
          <a:extLst>
            <a:ext uri="{FF2B5EF4-FFF2-40B4-BE49-F238E27FC236}">
              <a16:creationId xmlns:a16="http://schemas.microsoft.com/office/drawing/2014/main" id="{20469708-8500-454C-957E-A466C1429E12}"/>
            </a:ext>
          </a:extLst>
        </xdr:cNvPr>
        <xdr:cNvSpPr/>
      </xdr:nvSpPr>
      <xdr:spPr>
        <a:xfrm>
          <a:off x="8699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43807</xdr:rowOff>
    </xdr:from>
    <xdr:ext cx="378565" cy="259045"/>
    <xdr:sp macro="" textlink="">
      <xdr:nvSpPr>
        <xdr:cNvPr id="295" name="テキスト ボックス 294">
          <a:extLst>
            <a:ext uri="{FF2B5EF4-FFF2-40B4-BE49-F238E27FC236}">
              <a16:creationId xmlns:a16="http://schemas.microsoft.com/office/drawing/2014/main" id="{7C7E644F-22B6-4C44-BE4C-98663C3AF46F}"/>
            </a:ext>
          </a:extLst>
        </xdr:cNvPr>
        <xdr:cNvSpPr txBox="1"/>
      </xdr:nvSpPr>
      <xdr:spPr>
        <a:xfrm>
          <a:off x="8561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36144</xdr:rowOff>
    </xdr:from>
    <xdr:to>
      <xdr:col>41</xdr:col>
      <xdr:colOff>50800</xdr:colOff>
      <xdr:row>38</xdr:row>
      <xdr:rowOff>88722</xdr:rowOff>
    </xdr:to>
    <xdr:cxnSp macro="">
      <xdr:nvCxnSpPr>
        <xdr:cNvPr id="296" name="直線コネクタ 295">
          <a:extLst>
            <a:ext uri="{FF2B5EF4-FFF2-40B4-BE49-F238E27FC236}">
              <a16:creationId xmlns:a16="http://schemas.microsoft.com/office/drawing/2014/main" id="{1E39817C-F170-438F-8899-BF70B5ED8D78}"/>
            </a:ext>
          </a:extLst>
        </xdr:cNvPr>
        <xdr:cNvCxnSpPr/>
      </xdr:nvCxnSpPr>
      <xdr:spPr>
        <a:xfrm>
          <a:off x="6972300" y="655124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72441</xdr:rowOff>
    </xdr:from>
    <xdr:to>
      <xdr:col>41</xdr:col>
      <xdr:colOff>101600</xdr:colOff>
      <xdr:row>38</xdr:row>
      <xdr:rowOff>2591</xdr:rowOff>
    </xdr:to>
    <xdr:sp macro="" textlink="">
      <xdr:nvSpPr>
        <xdr:cNvPr id="297" name="フローチャート: 判断 296">
          <a:extLst>
            <a:ext uri="{FF2B5EF4-FFF2-40B4-BE49-F238E27FC236}">
              <a16:creationId xmlns:a16="http://schemas.microsoft.com/office/drawing/2014/main" id="{3E033710-20E8-4CDC-ABC9-889A2F630C55}"/>
            </a:ext>
          </a:extLst>
        </xdr:cNvPr>
        <xdr:cNvSpPr/>
      </xdr:nvSpPr>
      <xdr:spPr>
        <a:xfrm>
          <a:off x="7810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19118</xdr:rowOff>
    </xdr:from>
    <xdr:ext cx="378565" cy="259045"/>
    <xdr:sp macro="" textlink="">
      <xdr:nvSpPr>
        <xdr:cNvPr id="298" name="テキスト ボックス 297">
          <a:extLst>
            <a:ext uri="{FF2B5EF4-FFF2-40B4-BE49-F238E27FC236}">
              <a16:creationId xmlns:a16="http://schemas.microsoft.com/office/drawing/2014/main" id="{E894237C-10E1-434F-B077-E26C236F5AD8}"/>
            </a:ext>
          </a:extLst>
        </xdr:cNvPr>
        <xdr:cNvSpPr txBox="1"/>
      </xdr:nvSpPr>
      <xdr:spPr>
        <a:xfrm>
          <a:off x="7672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61697</xdr:rowOff>
    </xdr:from>
    <xdr:to>
      <xdr:col>36</xdr:col>
      <xdr:colOff>165100</xdr:colOff>
      <xdr:row>37</xdr:row>
      <xdr:rowOff>163297</xdr:rowOff>
    </xdr:to>
    <xdr:sp macro="" textlink="">
      <xdr:nvSpPr>
        <xdr:cNvPr id="299" name="フローチャート: 判断 298">
          <a:extLst>
            <a:ext uri="{FF2B5EF4-FFF2-40B4-BE49-F238E27FC236}">
              <a16:creationId xmlns:a16="http://schemas.microsoft.com/office/drawing/2014/main" id="{EC9DD886-E9BC-459D-97F6-0E565DB151FC}"/>
            </a:ext>
          </a:extLst>
        </xdr:cNvPr>
        <xdr:cNvSpPr/>
      </xdr:nvSpPr>
      <xdr:spPr>
        <a:xfrm>
          <a:off x="6921500" y="640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8374</xdr:rowOff>
    </xdr:from>
    <xdr:ext cx="378565" cy="259045"/>
    <xdr:sp macro="" textlink="">
      <xdr:nvSpPr>
        <xdr:cNvPr id="300" name="テキスト ボックス 299">
          <a:extLst>
            <a:ext uri="{FF2B5EF4-FFF2-40B4-BE49-F238E27FC236}">
              <a16:creationId xmlns:a16="http://schemas.microsoft.com/office/drawing/2014/main" id="{60563DC3-68D4-484F-9EBB-8F9F26D06774}"/>
            </a:ext>
          </a:extLst>
        </xdr:cNvPr>
        <xdr:cNvSpPr txBox="1"/>
      </xdr:nvSpPr>
      <xdr:spPr>
        <a:xfrm>
          <a:off x="6783017" y="6180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CF2706E4-1704-4DA2-9177-5EEE06547A9C}"/>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620219BE-6376-413F-A0FE-FA48E7B997E2}"/>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34BCCA44-AB6D-4A32-A774-3A46953ADC6C}"/>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5EC0992E-187D-4AA0-B0E0-87ECA459AF82}"/>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1C241112-E30B-4BF3-AA89-C0FC153FB1D7}"/>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37465</xdr:rowOff>
    </xdr:from>
    <xdr:to>
      <xdr:col>55</xdr:col>
      <xdr:colOff>50800</xdr:colOff>
      <xdr:row>38</xdr:row>
      <xdr:rowOff>139065</xdr:rowOff>
    </xdr:to>
    <xdr:sp macro="" textlink="">
      <xdr:nvSpPr>
        <xdr:cNvPr id="306" name="楕円 305">
          <a:extLst>
            <a:ext uri="{FF2B5EF4-FFF2-40B4-BE49-F238E27FC236}">
              <a16:creationId xmlns:a16="http://schemas.microsoft.com/office/drawing/2014/main" id="{0BF3CB96-0EE9-4DAD-B5DB-DD4239944A35}"/>
            </a:ext>
          </a:extLst>
        </xdr:cNvPr>
        <xdr:cNvSpPr/>
      </xdr:nvSpPr>
      <xdr:spPr>
        <a:xfrm>
          <a:off x="10426700" y="655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123842</xdr:rowOff>
    </xdr:from>
    <xdr:ext cx="378565" cy="259045"/>
    <xdr:sp macro="" textlink="">
      <xdr:nvSpPr>
        <xdr:cNvPr id="307" name="労働費該当値テキスト">
          <a:extLst>
            <a:ext uri="{FF2B5EF4-FFF2-40B4-BE49-F238E27FC236}">
              <a16:creationId xmlns:a16="http://schemas.microsoft.com/office/drawing/2014/main" id="{654A1947-E102-44DC-A3B1-4B7BE3B47411}"/>
            </a:ext>
          </a:extLst>
        </xdr:cNvPr>
        <xdr:cNvSpPr txBox="1"/>
      </xdr:nvSpPr>
      <xdr:spPr>
        <a:xfrm>
          <a:off x="10528300" y="646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37694</xdr:rowOff>
    </xdr:from>
    <xdr:to>
      <xdr:col>50</xdr:col>
      <xdr:colOff>165100</xdr:colOff>
      <xdr:row>38</xdr:row>
      <xdr:rowOff>139294</xdr:rowOff>
    </xdr:to>
    <xdr:sp macro="" textlink="">
      <xdr:nvSpPr>
        <xdr:cNvPr id="308" name="楕円 307">
          <a:extLst>
            <a:ext uri="{FF2B5EF4-FFF2-40B4-BE49-F238E27FC236}">
              <a16:creationId xmlns:a16="http://schemas.microsoft.com/office/drawing/2014/main" id="{60AF0D26-DB95-46EB-99BB-E953134A7218}"/>
            </a:ext>
          </a:extLst>
        </xdr:cNvPr>
        <xdr:cNvSpPr/>
      </xdr:nvSpPr>
      <xdr:spPr>
        <a:xfrm>
          <a:off x="9588500" y="65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130421</xdr:rowOff>
    </xdr:from>
    <xdr:ext cx="378565" cy="259045"/>
    <xdr:sp macro="" textlink="">
      <xdr:nvSpPr>
        <xdr:cNvPr id="309" name="テキスト ボックス 308">
          <a:extLst>
            <a:ext uri="{FF2B5EF4-FFF2-40B4-BE49-F238E27FC236}">
              <a16:creationId xmlns:a16="http://schemas.microsoft.com/office/drawing/2014/main" id="{F2FF0D1E-E4DD-4674-A806-45203A2386D4}"/>
            </a:ext>
          </a:extLst>
        </xdr:cNvPr>
        <xdr:cNvSpPr txBox="1"/>
      </xdr:nvSpPr>
      <xdr:spPr>
        <a:xfrm>
          <a:off x="9450017" y="66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37694</xdr:rowOff>
    </xdr:from>
    <xdr:to>
      <xdr:col>46</xdr:col>
      <xdr:colOff>38100</xdr:colOff>
      <xdr:row>38</xdr:row>
      <xdr:rowOff>139294</xdr:rowOff>
    </xdr:to>
    <xdr:sp macro="" textlink="">
      <xdr:nvSpPr>
        <xdr:cNvPr id="310" name="楕円 309">
          <a:extLst>
            <a:ext uri="{FF2B5EF4-FFF2-40B4-BE49-F238E27FC236}">
              <a16:creationId xmlns:a16="http://schemas.microsoft.com/office/drawing/2014/main" id="{75C0DDF3-22C5-4269-BB48-678DDDDE54B1}"/>
            </a:ext>
          </a:extLst>
        </xdr:cNvPr>
        <xdr:cNvSpPr/>
      </xdr:nvSpPr>
      <xdr:spPr>
        <a:xfrm>
          <a:off x="8699500" y="65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130421</xdr:rowOff>
    </xdr:from>
    <xdr:ext cx="378565" cy="259045"/>
    <xdr:sp macro="" textlink="">
      <xdr:nvSpPr>
        <xdr:cNvPr id="311" name="テキスト ボックス 310">
          <a:extLst>
            <a:ext uri="{FF2B5EF4-FFF2-40B4-BE49-F238E27FC236}">
              <a16:creationId xmlns:a16="http://schemas.microsoft.com/office/drawing/2014/main" id="{2B5C070E-D943-4932-A733-A353D4CADE09}"/>
            </a:ext>
          </a:extLst>
        </xdr:cNvPr>
        <xdr:cNvSpPr txBox="1"/>
      </xdr:nvSpPr>
      <xdr:spPr>
        <a:xfrm>
          <a:off x="8561017" y="66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37922</xdr:rowOff>
    </xdr:from>
    <xdr:to>
      <xdr:col>41</xdr:col>
      <xdr:colOff>101600</xdr:colOff>
      <xdr:row>38</xdr:row>
      <xdr:rowOff>139522</xdr:rowOff>
    </xdr:to>
    <xdr:sp macro="" textlink="">
      <xdr:nvSpPr>
        <xdr:cNvPr id="312" name="楕円 311">
          <a:extLst>
            <a:ext uri="{FF2B5EF4-FFF2-40B4-BE49-F238E27FC236}">
              <a16:creationId xmlns:a16="http://schemas.microsoft.com/office/drawing/2014/main" id="{191024A6-92CC-4B5D-ADE4-EB0D92BCD6BB}"/>
            </a:ext>
          </a:extLst>
        </xdr:cNvPr>
        <xdr:cNvSpPr/>
      </xdr:nvSpPr>
      <xdr:spPr>
        <a:xfrm>
          <a:off x="7810500" y="65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130649</xdr:rowOff>
    </xdr:from>
    <xdr:ext cx="378565" cy="259045"/>
    <xdr:sp macro="" textlink="">
      <xdr:nvSpPr>
        <xdr:cNvPr id="313" name="テキスト ボックス 312">
          <a:extLst>
            <a:ext uri="{FF2B5EF4-FFF2-40B4-BE49-F238E27FC236}">
              <a16:creationId xmlns:a16="http://schemas.microsoft.com/office/drawing/2014/main" id="{6E7699DA-AF70-45B7-8DB0-7DE465F8375F}"/>
            </a:ext>
          </a:extLst>
        </xdr:cNvPr>
        <xdr:cNvSpPr txBox="1"/>
      </xdr:nvSpPr>
      <xdr:spPr>
        <a:xfrm>
          <a:off x="7672017" y="6645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156794</xdr:rowOff>
    </xdr:from>
    <xdr:to>
      <xdr:col>36</xdr:col>
      <xdr:colOff>165100</xdr:colOff>
      <xdr:row>38</xdr:row>
      <xdr:rowOff>86944</xdr:rowOff>
    </xdr:to>
    <xdr:sp macro="" textlink="">
      <xdr:nvSpPr>
        <xdr:cNvPr id="314" name="楕円 313">
          <a:extLst>
            <a:ext uri="{FF2B5EF4-FFF2-40B4-BE49-F238E27FC236}">
              <a16:creationId xmlns:a16="http://schemas.microsoft.com/office/drawing/2014/main" id="{384DB161-6EB1-4C9A-8362-E629C5957D8F}"/>
            </a:ext>
          </a:extLst>
        </xdr:cNvPr>
        <xdr:cNvSpPr/>
      </xdr:nvSpPr>
      <xdr:spPr>
        <a:xfrm>
          <a:off x="6921500" y="65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78071</xdr:rowOff>
    </xdr:from>
    <xdr:ext cx="378565" cy="259045"/>
    <xdr:sp macro="" textlink="">
      <xdr:nvSpPr>
        <xdr:cNvPr id="315" name="テキスト ボックス 314">
          <a:extLst>
            <a:ext uri="{FF2B5EF4-FFF2-40B4-BE49-F238E27FC236}">
              <a16:creationId xmlns:a16="http://schemas.microsoft.com/office/drawing/2014/main" id="{16E01DDC-C14C-4021-B0F9-8C8A91320F95}"/>
            </a:ext>
          </a:extLst>
        </xdr:cNvPr>
        <xdr:cNvSpPr txBox="1"/>
      </xdr:nvSpPr>
      <xdr:spPr>
        <a:xfrm>
          <a:off x="6783017" y="6593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D0ABD6F-B83D-416A-B137-95F0EFC25009}"/>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4E7D9DB0-5CCC-48C4-99F6-FE02A5BDE6EE}"/>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A1CC1D51-E02C-4C5A-8BEF-CCFB46CBC2E3}"/>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151DC2BD-B90E-4F1A-9C24-C6994D1D6E76}"/>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F631AA65-75AA-496A-A099-0DCF5E366103}"/>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CC00779C-A965-4292-B0B3-DCD30748DB13}"/>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1C56E0E7-6BC4-4A84-887C-BCAFD6038D43}"/>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7E5CBDAB-A837-46CA-9097-BF2BDDAC2F8E}"/>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F3DCB6F6-D921-4CB3-B8C5-866D539245BD}"/>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BF5383D-2FF6-4A73-8F05-F2ABE007B488}"/>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69897677-8FFA-4A71-9938-CC023E4EB3ED}"/>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AC884DDC-DDB2-4971-BF09-44B1C165CCD9}"/>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9065E236-BE22-4DBA-BAC7-F9BD1F6BF01B}"/>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7B0F8507-B2A8-4985-B367-46A1B44E83C6}"/>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4CF7E5AD-0570-4F3C-B338-995B0DA60D15}"/>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2044BFCC-7407-435B-9AD0-65444F8D3696}"/>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510B2730-AF68-4B8B-9D0C-100EBAC817AE}"/>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5BE8A90-F520-4B17-8C50-19CEB4993846}"/>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F0013900-4B37-48F6-9DEE-8A0203FBE2A4}"/>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E08F0B55-FC13-49B2-9B87-12E838A29ACD}"/>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692FAFFD-A84D-4F12-A68B-62AAE3E41E61}"/>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141117</xdr:rowOff>
    </xdr:from>
    <xdr:to>
      <xdr:col>54</xdr:col>
      <xdr:colOff>189865</xdr:colOff>
      <xdr:row>58</xdr:row>
      <xdr:rowOff>98895</xdr:rowOff>
    </xdr:to>
    <xdr:cxnSp macro="">
      <xdr:nvCxnSpPr>
        <xdr:cNvPr id="337" name="直線コネクタ 336">
          <a:extLst>
            <a:ext uri="{FF2B5EF4-FFF2-40B4-BE49-F238E27FC236}">
              <a16:creationId xmlns:a16="http://schemas.microsoft.com/office/drawing/2014/main" id="{367DAA73-B02D-4367-AEFC-4FC89F2B0203}"/>
            </a:ext>
          </a:extLst>
        </xdr:cNvPr>
        <xdr:cNvCxnSpPr/>
      </xdr:nvCxnSpPr>
      <xdr:spPr>
        <a:xfrm flipV="1">
          <a:off x="10475595" y="8713617"/>
          <a:ext cx="1270" cy="132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102722</xdr:rowOff>
    </xdr:from>
    <xdr:ext cx="469744" cy="259045"/>
    <xdr:sp macro="" textlink="">
      <xdr:nvSpPr>
        <xdr:cNvPr id="338" name="農林水産業費最小値テキスト">
          <a:extLst>
            <a:ext uri="{FF2B5EF4-FFF2-40B4-BE49-F238E27FC236}">
              <a16:creationId xmlns:a16="http://schemas.microsoft.com/office/drawing/2014/main" id="{288F5860-DB4D-45A9-A033-07E697B76E22}"/>
            </a:ext>
          </a:extLst>
        </xdr:cNvPr>
        <xdr:cNvSpPr txBox="1"/>
      </xdr:nvSpPr>
      <xdr:spPr>
        <a:xfrm>
          <a:off x="10528300" y="100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98895</xdr:rowOff>
    </xdr:from>
    <xdr:to>
      <xdr:col>55</xdr:col>
      <xdr:colOff>88900</xdr:colOff>
      <xdr:row>58</xdr:row>
      <xdr:rowOff>98895</xdr:rowOff>
    </xdr:to>
    <xdr:cxnSp macro="">
      <xdr:nvCxnSpPr>
        <xdr:cNvPr id="339" name="直線コネクタ 338">
          <a:extLst>
            <a:ext uri="{FF2B5EF4-FFF2-40B4-BE49-F238E27FC236}">
              <a16:creationId xmlns:a16="http://schemas.microsoft.com/office/drawing/2014/main" id="{66BD6B13-6379-4A28-838A-7EFA1348AC36}"/>
            </a:ext>
          </a:extLst>
        </xdr:cNvPr>
        <xdr:cNvCxnSpPr/>
      </xdr:nvCxnSpPr>
      <xdr:spPr>
        <a:xfrm>
          <a:off x="10388600" y="1004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87794</xdr:rowOff>
    </xdr:from>
    <xdr:ext cx="534377" cy="259045"/>
    <xdr:sp macro="" textlink="">
      <xdr:nvSpPr>
        <xdr:cNvPr id="340" name="農林水産業費最大値テキスト">
          <a:extLst>
            <a:ext uri="{FF2B5EF4-FFF2-40B4-BE49-F238E27FC236}">
              <a16:creationId xmlns:a16="http://schemas.microsoft.com/office/drawing/2014/main" id="{3419B87E-1488-438D-9F7A-3EDD90106F96}"/>
            </a:ext>
          </a:extLst>
        </xdr:cNvPr>
        <xdr:cNvSpPr txBox="1"/>
      </xdr:nvSpPr>
      <xdr:spPr>
        <a:xfrm>
          <a:off x="10528300" y="84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141117</xdr:rowOff>
    </xdr:from>
    <xdr:to>
      <xdr:col>55</xdr:col>
      <xdr:colOff>88900</xdr:colOff>
      <xdr:row>50</xdr:row>
      <xdr:rowOff>141117</xdr:rowOff>
    </xdr:to>
    <xdr:cxnSp macro="">
      <xdr:nvCxnSpPr>
        <xdr:cNvPr id="341" name="直線コネクタ 340">
          <a:extLst>
            <a:ext uri="{FF2B5EF4-FFF2-40B4-BE49-F238E27FC236}">
              <a16:creationId xmlns:a16="http://schemas.microsoft.com/office/drawing/2014/main" id="{1709871D-325C-4546-B88A-54A1C473C09C}"/>
            </a:ext>
          </a:extLst>
        </xdr:cNvPr>
        <xdr:cNvCxnSpPr/>
      </xdr:nvCxnSpPr>
      <xdr:spPr>
        <a:xfrm>
          <a:off x="10388600" y="87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116634</xdr:rowOff>
    </xdr:from>
    <xdr:to>
      <xdr:col>55</xdr:col>
      <xdr:colOff>0</xdr:colOff>
      <xdr:row>55</xdr:row>
      <xdr:rowOff>48854</xdr:rowOff>
    </xdr:to>
    <xdr:cxnSp macro="">
      <xdr:nvCxnSpPr>
        <xdr:cNvPr id="342" name="直線コネクタ 341">
          <a:extLst>
            <a:ext uri="{FF2B5EF4-FFF2-40B4-BE49-F238E27FC236}">
              <a16:creationId xmlns:a16="http://schemas.microsoft.com/office/drawing/2014/main" id="{C9F15056-096D-471D-AE27-1135C771A729}"/>
            </a:ext>
          </a:extLst>
        </xdr:cNvPr>
        <xdr:cNvCxnSpPr/>
      </xdr:nvCxnSpPr>
      <xdr:spPr>
        <a:xfrm flipV="1">
          <a:off x="9639300" y="9374934"/>
          <a:ext cx="838200" cy="10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2999</xdr:rowOff>
    </xdr:from>
    <xdr:ext cx="534377" cy="259045"/>
    <xdr:sp macro="" textlink="">
      <xdr:nvSpPr>
        <xdr:cNvPr id="343" name="農林水産業費平均値テキスト">
          <a:extLst>
            <a:ext uri="{FF2B5EF4-FFF2-40B4-BE49-F238E27FC236}">
              <a16:creationId xmlns:a16="http://schemas.microsoft.com/office/drawing/2014/main" id="{CC531767-6D2E-4658-9714-E2AFE64C49C7}"/>
            </a:ext>
          </a:extLst>
        </xdr:cNvPr>
        <xdr:cNvSpPr txBox="1"/>
      </xdr:nvSpPr>
      <xdr:spPr>
        <a:xfrm>
          <a:off x="10528300" y="9604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24572</xdr:rowOff>
    </xdr:from>
    <xdr:to>
      <xdr:col>55</xdr:col>
      <xdr:colOff>50800</xdr:colOff>
      <xdr:row>56</xdr:row>
      <xdr:rowOff>126172</xdr:rowOff>
    </xdr:to>
    <xdr:sp macro="" textlink="">
      <xdr:nvSpPr>
        <xdr:cNvPr id="344" name="フローチャート: 判断 343">
          <a:extLst>
            <a:ext uri="{FF2B5EF4-FFF2-40B4-BE49-F238E27FC236}">
              <a16:creationId xmlns:a16="http://schemas.microsoft.com/office/drawing/2014/main" id="{4D0A7522-A93A-42A8-884E-C587F2D95EB0}"/>
            </a:ext>
          </a:extLst>
        </xdr:cNvPr>
        <xdr:cNvSpPr/>
      </xdr:nvSpPr>
      <xdr:spPr>
        <a:xfrm>
          <a:off x="104267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156136</xdr:rowOff>
    </xdr:from>
    <xdr:to>
      <xdr:col>50</xdr:col>
      <xdr:colOff>114300</xdr:colOff>
      <xdr:row>55</xdr:row>
      <xdr:rowOff>48854</xdr:rowOff>
    </xdr:to>
    <xdr:cxnSp macro="">
      <xdr:nvCxnSpPr>
        <xdr:cNvPr id="345" name="直線コネクタ 344">
          <a:extLst>
            <a:ext uri="{FF2B5EF4-FFF2-40B4-BE49-F238E27FC236}">
              <a16:creationId xmlns:a16="http://schemas.microsoft.com/office/drawing/2014/main" id="{6BB3E3B8-FB4F-4C10-8135-FAD3A380994B}"/>
            </a:ext>
          </a:extLst>
        </xdr:cNvPr>
        <xdr:cNvCxnSpPr/>
      </xdr:nvCxnSpPr>
      <xdr:spPr>
        <a:xfrm>
          <a:off x="8750300" y="9242986"/>
          <a:ext cx="889000" cy="23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65674</xdr:rowOff>
    </xdr:from>
    <xdr:to>
      <xdr:col>50</xdr:col>
      <xdr:colOff>165100</xdr:colOff>
      <xdr:row>56</xdr:row>
      <xdr:rowOff>167274</xdr:rowOff>
    </xdr:to>
    <xdr:sp macro="" textlink="">
      <xdr:nvSpPr>
        <xdr:cNvPr id="346" name="フローチャート: 判断 345">
          <a:extLst>
            <a:ext uri="{FF2B5EF4-FFF2-40B4-BE49-F238E27FC236}">
              <a16:creationId xmlns:a16="http://schemas.microsoft.com/office/drawing/2014/main" id="{1A3557D2-45C9-42A1-AF56-034B34DAF578}"/>
            </a:ext>
          </a:extLst>
        </xdr:cNvPr>
        <xdr:cNvSpPr/>
      </xdr:nvSpPr>
      <xdr:spPr>
        <a:xfrm>
          <a:off x="9588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158401</xdr:rowOff>
    </xdr:from>
    <xdr:ext cx="534377" cy="259045"/>
    <xdr:sp macro="" textlink="">
      <xdr:nvSpPr>
        <xdr:cNvPr id="347" name="テキスト ボックス 346">
          <a:extLst>
            <a:ext uri="{FF2B5EF4-FFF2-40B4-BE49-F238E27FC236}">
              <a16:creationId xmlns:a16="http://schemas.microsoft.com/office/drawing/2014/main" id="{BE33425A-6D05-4A16-8BAF-AE8B24C7893B}"/>
            </a:ext>
          </a:extLst>
        </xdr:cNvPr>
        <xdr:cNvSpPr txBox="1"/>
      </xdr:nvSpPr>
      <xdr:spPr>
        <a:xfrm>
          <a:off x="9372111" y="97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156136</xdr:rowOff>
    </xdr:from>
    <xdr:to>
      <xdr:col>45</xdr:col>
      <xdr:colOff>177800</xdr:colOff>
      <xdr:row>55</xdr:row>
      <xdr:rowOff>121526</xdr:rowOff>
    </xdr:to>
    <xdr:cxnSp macro="">
      <xdr:nvCxnSpPr>
        <xdr:cNvPr id="348" name="直線コネクタ 347">
          <a:extLst>
            <a:ext uri="{FF2B5EF4-FFF2-40B4-BE49-F238E27FC236}">
              <a16:creationId xmlns:a16="http://schemas.microsoft.com/office/drawing/2014/main" id="{201ADBCE-D55B-4F77-833A-BFC73921D27B}"/>
            </a:ext>
          </a:extLst>
        </xdr:cNvPr>
        <xdr:cNvCxnSpPr/>
      </xdr:nvCxnSpPr>
      <xdr:spPr>
        <a:xfrm flipV="1">
          <a:off x="7861300" y="9242986"/>
          <a:ext cx="889000" cy="30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15954</xdr:rowOff>
    </xdr:from>
    <xdr:to>
      <xdr:col>46</xdr:col>
      <xdr:colOff>38100</xdr:colOff>
      <xdr:row>56</xdr:row>
      <xdr:rowOff>117554</xdr:rowOff>
    </xdr:to>
    <xdr:sp macro="" textlink="">
      <xdr:nvSpPr>
        <xdr:cNvPr id="349" name="フローチャート: 判断 348">
          <a:extLst>
            <a:ext uri="{FF2B5EF4-FFF2-40B4-BE49-F238E27FC236}">
              <a16:creationId xmlns:a16="http://schemas.microsoft.com/office/drawing/2014/main" id="{AEF70FF3-7710-4D62-B89B-5A8EC75FBAAA}"/>
            </a:ext>
          </a:extLst>
        </xdr:cNvPr>
        <xdr:cNvSpPr/>
      </xdr:nvSpPr>
      <xdr:spPr>
        <a:xfrm>
          <a:off x="8699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108681</xdr:rowOff>
    </xdr:from>
    <xdr:ext cx="534377" cy="259045"/>
    <xdr:sp macro="" textlink="">
      <xdr:nvSpPr>
        <xdr:cNvPr id="350" name="テキスト ボックス 349">
          <a:extLst>
            <a:ext uri="{FF2B5EF4-FFF2-40B4-BE49-F238E27FC236}">
              <a16:creationId xmlns:a16="http://schemas.microsoft.com/office/drawing/2014/main" id="{34B7DC7C-1D8D-45D0-B79B-1F3F8252B006}"/>
            </a:ext>
          </a:extLst>
        </xdr:cNvPr>
        <xdr:cNvSpPr txBox="1"/>
      </xdr:nvSpPr>
      <xdr:spPr>
        <a:xfrm>
          <a:off x="8483111" y="970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117069</xdr:rowOff>
    </xdr:from>
    <xdr:to>
      <xdr:col>41</xdr:col>
      <xdr:colOff>50800</xdr:colOff>
      <xdr:row>55</xdr:row>
      <xdr:rowOff>121526</xdr:rowOff>
    </xdr:to>
    <xdr:cxnSp macro="">
      <xdr:nvCxnSpPr>
        <xdr:cNvPr id="351" name="直線コネクタ 350">
          <a:extLst>
            <a:ext uri="{FF2B5EF4-FFF2-40B4-BE49-F238E27FC236}">
              <a16:creationId xmlns:a16="http://schemas.microsoft.com/office/drawing/2014/main" id="{B6D64E34-B54F-476E-97CE-8F0B75F9014E}"/>
            </a:ext>
          </a:extLst>
        </xdr:cNvPr>
        <xdr:cNvCxnSpPr/>
      </xdr:nvCxnSpPr>
      <xdr:spPr>
        <a:xfrm>
          <a:off x="6972300" y="9546819"/>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51021</xdr:rowOff>
    </xdr:from>
    <xdr:to>
      <xdr:col>41</xdr:col>
      <xdr:colOff>101600</xdr:colOff>
      <xdr:row>56</xdr:row>
      <xdr:rowOff>152621</xdr:rowOff>
    </xdr:to>
    <xdr:sp macro="" textlink="">
      <xdr:nvSpPr>
        <xdr:cNvPr id="352" name="フローチャート: 判断 351">
          <a:extLst>
            <a:ext uri="{FF2B5EF4-FFF2-40B4-BE49-F238E27FC236}">
              <a16:creationId xmlns:a16="http://schemas.microsoft.com/office/drawing/2014/main" id="{1C5FBDED-1535-472B-BE0C-8A58B63B0733}"/>
            </a:ext>
          </a:extLst>
        </xdr:cNvPr>
        <xdr:cNvSpPr/>
      </xdr:nvSpPr>
      <xdr:spPr>
        <a:xfrm>
          <a:off x="7810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143748</xdr:rowOff>
    </xdr:from>
    <xdr:ext cx="534377" cy="259045"/>
    <xdr:sp macro="" textlink="">
      <xdr:nvSpPr>
        <xdr:cNvPr id="353" name="テキスト ボックス 352">
          <a:extLst>
            <a:ext uri="{FF2B5EF4-FFF2-40B4-BE49-F238E27FC236}">
              <a16:creationId xmlns:a16="http://schemas.microsoft.com/office/drawing/2014/main" id="{BD6FA3BB-E67A-460C-AEE4-F0C71B6710C3}"/>
            </a:ext>
          </a:extLst>
        </xdr:cNvPr>
        <xdr:cNvSpPr txBox="1"/>
      </xdr:nvSpPr>
      <xdr:spPr>
        <a:xfrm>
          <a:off x="7594111" y="974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35864</xdr:rowOff>
    </xdr:from>
    <xdr:to>
      <xdr:col>36</xdr:col>
      <xdr:colOff>165100</xdr:colOff>
      <xdr:row>54</xdr:row>
      <xdr:rowOff>137464</xdr:rowOff>
    </xdr:to>
    <xdr:sp macro="" textlink="">
      <xdr:nvSpPr>
        <xdr:cNvPr id="354" name="フローチャート: 判断 353">
          <a:extLst>
            <a:ext uri="{FF2B5EF4-FFF2-40B4-BE49-F238E27FC236}">
              <a16:creationId xmlns:a16="http://schemas.microsoft.com/office/drawing/2014/main" id="{99FCCCB3-F6F6-48AB-8B0B-6BE90F1A6F28}"/>
            </a:ext>
          </a:extLst>
        </xdr:cNvPr>
        <xdr:cNvSpPr/>
      </xdr:nvSpPr>
      <xdr:spPr>
        <a:xfrm>
          <a:off x="6921500" y="9294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153991</xdr:rowOff>
    </xdr:from>
    <xdr:ext cx="534377" cy="259045"/>
    <xdr:sp macro="" textlink="">
      <xdr:nvSpPr>
        <xdr:cNvPr id="355" name="テキスト ボックス 354">
          <a:extLst>
            <a:ext uri="{FF2B5EF4-FFF2-40B4-BE49-F238E27FC236}">
              <a16:creationId xmlns:a16="http://schemas.microsoft.com/office/drawing/2014/main" id="{E930B262-45F5-42BE-A8F3-DEF1EBB2B759}"/>
            </a:ext>
          </a:extLst>
        </xdr:cNvPr>
        <xdr:cNvSpPr txBox="1"/>
      </xdr:nvSpPr>
      <xdr:spPr>
        <a:xfrm>
          <a:off x="6705111" y="906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104CE43C-653E-47C2-82E8-5527982E8211}"/>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C4C7D962-567B-4565-81AC-3E3560C6DF7A}"/>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B27429AC-D956-43EF-8893-09E433E177A4}"/>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26C6A8B0-00C5-4A0C-B579-31D9F82B335C}"/>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1D3205C5-F529-4CA8-B774-944FB171BA8C}"/>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65834</xdr:rowOff>
    </xdr:from>
    <xdr:to>
      <xdr:col>55</xdr:col>
      <xdr:colOff>50800</xdr:colOff>
      <xdr:row>54</xdr:row>
      <xdr:rowOff>167434</xdr:rowOff>
    </xdr:to>
    <xdr:sp macro="" textlink="">
      <xdr:nvSpPr>
        <xdr:cNvPr id="361" name="楕円 360">
          <a:extLst>
            <a:ext uri="{FF2B5EF4-FFF2-40B4-BE49-F238E27FC236}">
              <a16:creationId xmlns:a16="http://schemas.microsoft.com/office/drawing/2014/main" id="{24481A65-4246-493A-8A03-BB612D721C8B}"/>
            </a:ext>
          </a:extLst>
        </xdr:cNvPr>
        <xdr:cNvSpPr/>
      </xdr:nvSpPr>
      <xdr:spPr>
        <a:xfrm>
          <a:off x="10426700" y="93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88711</xdr:rowOff>
    </xdr:from>
    <xdr:ext cx="534377" cy="259045"/>
    <xdr:sp macro="" textlink="">
      <xdr:nvSpPr>
        <xdr:cNvPr id="362" name="農林水産業費該当値テキスト">
          <a:extLst>
            <a:ext uri="{FF2B5EF4-FFF2-40B4-BE49-F238E27FC236}">
              <a16:creationId xmlns:a16="http://schemas.microsoft.com/office/drawing/2014/main" id="{82E02820-F51D-4B60-9625-F2CA46F3DC6D}"/>
            </a:ext>
          </a:extLst>
        </xdr:cNvPr>
        <xdr:cNvSpPr txBox="1"/>
      </xdr:nvSpPr>
      <xdr:spPr>
        <a:xfrm>
          <a:off x="10528300" y="917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169504</xdr:rowOff>
    </xdr:from>
    <xdr:to>
      <xdr:col>50</xdr:col>
      <xdr:colOff>165100</xdr:colOff>
      <xdr:row>55</xdr:row>
      <xdr:rowOff>99654</xdr:rowOff>
    </xdr:to>
    <xdr:sp macro="" textlink="">
      <xdr:nvSpPr>
        <xdr:cNvPr id="363" name="楕円 362">
          <a:extLst>
            <a:ext uri="{FF2B5EF4-FFF2-40B4-BE49-F238E27FC236}">
              <a16:creationId xmlns:a16="http://schemas.microsoft.com/office/drawing/2014/main" id="{ADB56E87-9F59-435C-9397-9D97ED2A14CD}"/>
            </a:ext>
          </a:extLst>
        </xdr:cNvPr>
        <xdr:cNvSpPr/>
      </xdr:nvSpPr>
      <xdr:spPr>
        <a:xfrm>
          <a:off x="9588500" y="942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116181</xdr:rowOff>
    </xdr:from>
    <xdr:ext cx="534377" cy="259045"/>
    <xdr:sp macro="" textlink="">
      <xdr:nvSpPr>
        <xdr:cNvPr id="364" name="テキスト ボックス 363">
          <a:extLst>
            <a:ext uri="{FF2B5EF4-FFF2-40B4-BE49-F238E27FC236}">
              <a16:creationId xmlns:a16="http://schemas.microsoft.com/office/drawing/2014/main" id="{0A59EC76-4CC3-4912-BFFC-00559090DA99}"/>
            </a:ext>
          </a:extLst>
        </xdr:cNvPr>
        <xdr:cNvSpPr txBox="1"/>
      </xdr:nvSpPr>
      <xdr:spPr>
        <a:xfrm>
          <a:off x="9372111" y="920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105336</xdr:rowOff>
    </xdr:from>
    <xdr:to>
      <xdr:col>46</xdr:col>
      <xdr:colOff>38100</xdr:colOff>
      <xdr:row>54</xdr:row>
      <xdr:rowOff>35486</xdr:rowOff>
    </xdr:to>
    <xdr:sp macro="" textlink="">
      <xdr:nvSpPr>
        <xdr:cNvPr id="365" name="楕円 364">
          <a:extLst>
            <a:ext uri="{FF2B5EF4-FFF2-40B4-BE49-F238E27FC236}">
              <a16:creationId xmlns:a16="http://schemas.microsoft.com/office/drawing/2014/main" id="{55AD01FD-4512-4A59-B7B7-1C31F8AFB5FE}"/>
            </a:ext>
          </a:extLst>
        </xdr:cNvPr>
        <xdr:cNvSpPr/>
      </xdr:nvSpPr>
      <xdr:spPr>
        <a:xfrm>
          <a:off x="8699500" y="91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52013</xdr:rowOff>
    </xdr:from>
    <xdr:ext cx="534377" cy="259045"/>
    <xdr:sp macro="" textlink="">
      <xdr:nvSpPr>
        <xdr:cNvPr id="366" name="テキスト ボックス 365">
          <a:extLst>
            <a:ext uri="{FF2B5EF4-FFF2-40B4-BE49-F238E27FC236}">
              <a16:creationId xmlns:a16="http://schemas.microsoft.com/office/drawing/2014/main" id="{6BC3AB4E-349E-4D14-BE48-E8F0C22F0575}"/>
            </a:ext>
          </a:extLst>
        </xdr:cNvPr>
        <xdr:cNvSpPr txBox="1"/>
      </xdr:nvSpPr>
      <xdr:spPr>
        <a:xfrm>
          <a:off x="8483111" y="896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70726</xdr:rowOff>
    </xdr:from>
    <xdr:to>
      <xdr:col>41</xdr:col>
      <xdr:colOff>101600</xdr:colOff>
      <xdr:row>56</xdr:row>
      <xdr:rowOff>876</xdr:rowOff>
    </xdr:to>
    <xdr:sp macro="" textlink="">
      <xdr:nvSpPr>
        <xdr:cNvPr id="367" name="楕円 366">
          <a:extLst>
            <a:ext uri="{FF2B5EF4-FFF2-40B4-BE49-F238E27FC236}">
              <a16:creationId xmlns:a16="http://schemas.microsoft.com/office/drawing/2014/main" id="{4D0EAC56-E395-45CE-9FFF-2CF6EA05D9C9}"/>
            </a:ext>
          </a:extLst>
        </xdr:cNvPr>
        <xdr:cNvSpPr/>
      </xdr:nvSpPr>
      <xdr:spPr>
        <a:xfrm>
          <a:off x="7810500" y="950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17403</xdr:rowOff>
    </xdr:from>
    <xdr:ext cx="534377" cy="259045"/>
    <xdr:sp macro="" textlink="">
      <xdr:nvSpPr>
        <xdr:cNvPr id="368" name="テキスト ボックス 367">
          <a:extLst>
            <a:ext uri="{FF2B5EF4-FFF2-40B4-BE49-F238E27FC236}">
              <a16:creationId xmlns:a16="http://schemas.microsoft.com/office/drawing/2014/main" id="{631D724D-9CF6-453F-BA3B-5A443E0ABB6F}"/>
            </a:ext>
          </a:extLst>
        </xdr:cNvPr>
        <xdr:cNvSpPr txBox="1"/>
      </xdr:nvSpPr>
      <xdr:spPr>
        <a:xfrm>
          <a:off x="7594111" y="927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66269</xdr:rowOff>
    </xdr:from>
    <xdr:to>
      <xdr:col>36</xdr:col>
      <xdr:colOff>165100</xdr:colOff>
      <xdr:row>55</xdr:row>
      <xdr:rowOff>167869</xdr:rowOff>
    </xdr:to>
    <xdr:sp macro="" textlink="">
      <xdr:nvSpPr>
        <xdr:cNvPr id="369" name="楕円 368">
          <a:extLst>
            <a:ext uri="{FF2B5EF4-FFF2-40B4-BE49-F238E27FC236}">
              <a16:creationId xmlns:a16="http://schemas.microsoft.com/office/drawing/2014/main" id="{D4BD4E93-88E9-479D-BB0A-B5AA6733B94B}"/>
            </a:ext>
          </a:extLst>
        </xdr:cNvPr>
        <xdr:cNvSpPr/>
      </xdr:nvSpPr>
      <xdr:spPr>
        <a:xfrm>
          <a:off x="6921500" y="949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158996</xdr:rowOff>
    </xdr:from>
    <xdr:ext cx="534377" cy="259045"/>
    <xdr:sp macro="" textlink="">
      <xdr:nvSpPr>
        <xdr:cNvPr id="370" name="テキスト ボックス 369">
          <a:extLst>
            <a:ext uri="{FF2B5EF4-FFF2-40B4-BE49-F238E27FC236}">
              <a16:creationId xmlns:a16="http://schemas.microsoft.com/office/drawing/2014/main" id="{323E2B49-EE57-42AB-ADEA-C4FF4B1EA724}"/>
            </a:ext>
          </a:extLst>
        </xdr:cNvPr>
        <xdr:cNvSpPr txBox="1"/>
      </xdr:nvSpPr>
      <xdr:spPr>
        <a:xfrm>
          <a:off x="6705111" y="9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B3EAB91-8575-4260-9A30-DB0ACBD13044}"/>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F152D5F4-260F-4E92-BF02-3FA4F0CE7084}"/>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C3138A58-31AB-44E4-830A-1885875B17BC}"/>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6CF30374-599E-425D-B7D5-358AB5C43B3A}"/>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A0F6FD35-118B-49A3-A49D-D39A655A605E}"/>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880165E3-386A-4825-8162-582E5298E531}"/>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11A739B3-2FC2-4217-9E69-45E375EF7903}"/>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2F4ED72C-0F32-44B7-B815-A2BF846BEB9C}"/>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459EEAD-C318-437C-A118-48967C033971}"/>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710E6CCE-E7A1-421F-A225-5E08F6C79B77}"/>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CCE54C0E-7948-469E-82BC-F21D6FAB0D15}"/>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20797534-A64C-40B2-BB32-14776918CE6B}"/>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69BD0969-7283-40F0-8C4E-168B79FD6F8C}"/>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89748DE2-7507-4E64-A600-DBEA6463C0A4}"/>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B821A56-C353-4081-80C5-84731A5CFE69}"/>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A7F2E160-6483-4C63-916C-A0BA4DCBE613}"/>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4F842719-02C1-4D75-97D2-B684A33A8B2F}"/>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D38A1749-A35B-4AE1-9A3A-EE35C025D929}"/>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89437914-0B99-4349-A894-E8FEF286327B}"/>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194578F2-8A6E-401C-923D-77153286029F}"/>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98737889-BDBC-42FB-A176-4FC5EE0BF1ED}"/>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77818</xdr:rowOff>
    </xdr:from>
    <xdr:to>
      <xdr:col>54</xdr:col>
      <xdr:colOff>189865</xdr:colOff>
      <xdr:row>78</xdr:row>
      <xdr:rowOff>62799</xdr:rowOff>
    </xdr:to>
    <xdr:cxnSp macro="">
      <xdr:nvCxnSpPr>
        <xdr:cNvPr id="392" name="直線コネクタ 391">
          <a:extLst>
            <a:ext uri="{FF2B5EF4-FFF2-40B4-BE49-F238E27FC236}">
              <a16:creationId xmlns:a16="http://schemas.microsoft.com/office/drawing/2014/main" id="{A893027F-8EE9-4D88-9079-6F002A67310A}"/>
            </a:ext>
          </a:extLst>
        </xdr:cNvPr>
        <xdr:cNvCxnSpPr/>
      </xdr:nvCxnSpPr>
      <xdr:spPr>
        <a:xfrm flipV="1">
          <a:off x="10475595" y="12079318"/>
          <a:ext cx="1270" cy="135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66626</xdr:rowOff>
    </xdr:from>
    <xdr:ext cx="469744" cy="259045"/>
    <xdr:sp macro="" textlink="">
      <xdr:nvSpPr>
        <xdr:cNvPr id="393" name="商工費最小値テキスト">
          <a:extLst>
            <a:ext uri="{FF2B5EF4-FFF2-40B4-BE49-F238E27FC236}">
              <a16:creationId xmlns:a16="http://schemas.microsoft.com/office/drawing/2014/main" id="{CCE87532-6E66-490A-A11A-78213A3A5A6D}"/>
            </a:ext>
          </a:extLst>
        </xdr:cNvPr>
        <xdr:cNvSpPr txBox="1"/>
      </xdr:nvSpPr>
      <xdr:spPr>
        <a:xfrm>
          <a:off x="10528300" y="1343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62799</xdr:rowOff>
    </xdr:from>
    <xdr:to>
      <xdr:col>55</xdr:col>
      <xdr:colOff>88900</xdr:colOff>
      <xdr:row>78</xdr:row>
      <xdr:rowOff>62799</xdr:rowOff>
    </xdr:to>
    <xdr:cxnSp macro="">
      <xdr:nvCxnSpPr>
        <xdr:cNvPr id="394" name="直線コネクタ 393">
          <a:extLst>
            <a:ext uri="{FF2B5EF4-FFF2-40B4-BE49-F238E27FC236}">
              <a16:creationId xmlns:a16="http://schemas.microsoft.com/office/drawing/2014/main" id="{5212E45B-009C-427B-B748-4F9E4F4A930C}"/>
            </a:ext>
          </a:extLst>
        </xdr:cNvPr>
        <xdr:cNvCxnSpPr/>
      </xdr:nvCxnSpPr>
      <xdr:spPr>
        <a:xfrm>
          <a:off x="10388600" y="1343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24495</xdr:rowOff>
    </xdr:from>
    <xdr:ext cx="534377" cy="259045"/>
    <xdr:sp macro="" textlink="">
      <xdr:nvSpPr>
        <xdr:cNvPr id="395" name="商工費最大値テキスト">
          <a:extLst>
            <a:ext uri="{FF2B5EF4-FFF2-40B4-BE49-F238E27FC236}">
              <a16:creationId xmlns:a16="http://schemas.microsoft.com/office/drawing/2014/main" id="{68413024-BE17-4124-B0E8-430D73DAB328}"/>
            </a:ext>
          </a:extLst>
        </xdr:cNvPr>
        <xdr:cNvSpPr txBox="1"/>
      </xdr:nvSpPr>
      <xdr:spPr>
        <a:xfrm>
          <a:off x="10528300" y="118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77818</xdr:rowOff>
    </xdr:from>
    <xdr:to>
      <xdr:col>55</xdr:col>
      <xdr:colOff>88900</xdr:colOff>
      <xdr:row>70</xdr:row>
      <xdr:rowOff>77818</xdr:rowOff>
    </xdr:to>
    <xdr:cxnSp macro="">
      <xdr:nvCxnSpPr>
        <xdr:cNvPr id="396" name="直線コネクタ 395">
          <a:extLst>
            <a:ext uri="{FF2B5EF4-FFF2-40B4-BE49-F238E27FC236}">
              <a16:creationId xmlns:a16="http://schemas.microsoft.com/office/drawing/2014/main" id="{3F0D9883-76BB-4BE5-82A9-520F7B862884}"/>
            </a:ext>
          </a:extLst>
        </xdr:cNvPr>
        <xdr:cNvCxnSpPr/>
      </xdr:nvCxnSpPr>
      <xdr:spPr>
        <a:xfrm>
          <a:off x="10388600" y="12079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19090</xdr:rowOff>
    </xdr:from>
    <xdr:to>
      <xdr:col>55</xdr:col>
      <xdr:colOff>0</xdr:colOff>
      <xdr:row>78</xdr:row>
      <xdr:rowOff>51414</xdr:rowOff>
    </xdr:to>
    <xdr:cxnSp macro="">
      <xdr:nvCxnSpPr>
        <xdr:cNvPr id="397" name="直線コネクタ 396">
          <a:extLst>
            <a:ext uri="{FF2B5EF4-FFF2-40B4-BE49-F238E27FC236}">
              <a16:creationId xmlns:a16="http://schemas.microsoft.com/office/drawing/2014/main" id="{EC79AEA5-59E3-48C1-9010-0803B5AF1538}"/>
            </a:ext>
          </a:extLst>
        </xdr:cNvPr>
        <xdr:cNvCxnSpPr/>
      </xdr:nvCxnSpPr>
      <xdr:spPr>
        <a:xfrm flipV="1">
          <a:off x="9639300" y="13392190"/>
          <a:ext cx="838200" cy="3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11605</xdr:rowOff>
    </xdr:from>
    <xdr:ext cx="534377" cy="259045"/>
    <xdr:sp macro="" textlink="">
      <xdr:nvSpPr>
        <xdr:cNvPr id="398" name="商工費平均値テキスト">
          <a:extLst>
            <a:ext uri="{FF2B5EF4-FFF2-40B4-BE49-F238E27FC236}">
              <a16:creationId xmlns:a16="http://schemas.microsoft.com/office/drawing/2014/main" id="{BAC8EC84-8498-4C8A-A4B9-A847A2C6D340}"/>
            </a:ext>
          </a:extLst>
        </xdr:cNvPr>
        <xdr:cNvSpPr txBox="1"/>
      </xdr:nvSpPr>
      <xdr:spPr>
        <a:xfrm>
          <a:off x="10528300" y="128703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160178</xdr:rowOff>
    </xdr:from>
    <xdr:to>
      <xdr:col>55</xdr:col>
      <xdr:colOff>50800</xdr:colOff>
      <xdr:row>76</xdr:row>
      <xdr:rowOff>90328</xdr:rowOff>
    </xdr:to>
    <xdr:sp macro="" textlink="">
      <xdr:nvSpPr>
        <xdr:cNvPr id="399" name="フローチャート: 判断 398">
          <a:extLst>
            <a:ext uri="{FF2B5EF4-FFF2-40B4-BE49-F238E27FC236}">
              <a16:creationId xmlns:a16="http://schemas.microsoft.com/office/drawing/2014/main" id="{1C504049-48E0-4AF8-9350-2035D22F191E}"/>
            </a:ext>
          </a:extLst>
        </xdr:cNvPr>
        <xdr:cNvSpPr/>
      </xdr:nvSpPr>
      <xdr:spPr>
        <a:xfrm>
          <a:off x="10426700" y="130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22520</xdr:rowOff>
    </xdr:from>
    <xdr:to>
      <xdr:col>50</xdr:col>
      <xdr:colOff>114300</xdr:colOff>
      <xdr:row>78</xdr:row>
      <xdr:rowOff>51414</xdr:rowOff>
    </xdr:to>
    <xdr:cxnSp macro="">
      <xdr:nvCxnSpPr>
        <xdr:cNvPr id="400" name="直線コネクタ 399">
          <a:extLst>
            <a:ext uri="{FF2B5EF4-FFF2-40B4-BE49-F238E27FC236}">
              <a16:creationId xmlns:a16="http://schemas.microsoft.com/office/drawing/2014/main" id="{5D7D82CD-6406-4B9A-B40B-61767B9B5562}"/>
            </a:ext>
          </a:extLst>
        </xdr:cNvPr>
        <xdr:cNvCxnSpPr/>
      </xdr:nvCxnSpPr>
      <xdr:spPr>
        <a:xfrm>
          <a:off x="8750300" y="13395620"/>
          <a:ext cx="889000" cy="2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86271</xdr:rowOff>
    </xdr:from>
    <xdr:to>
      <xdr:col>50</xdr:col>
      <xdr:colOff>165100</xdr:colOff>
      <xdr:row>77</xdr:row>
      <xdr:rowOff>16421</xdr:rowOff>
    </xdr:to>
    <xdr:sp macro="" textlink="">
      <xdr:nvSpPr>
        <xdr:cNvPr id="401" name="フローチャート: 判断 400">
          <a:extLst>
            <a:ext uri="{FF2B5EF4-FFF2-40B4-BE49-F238E27FC236}">
              <a16:creationId xmlns:a16="http://schemas.microsoft.com/office/drawing/2014/main" id="{B1A039AE-5138-41FF-A9C6-F90DDD7EC9C3}"/>
            </a:ext>
          </a:extLst>
        </xdr:cNvPr>
        <xdr:cNvSpPr/>
      </xdr:nvSpPr>
      <xdr:spPr>
        <a:xfrm>
          <a:off x="9588500" y="131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32948</xdr:rowOff>
    </xdr:from>
    <xdr:ext cx="534377" cy="259045"/>
    <xdr:sp macro="" textlink="">
      <xdr:nvSpPr>
        <xdr:cNvPr id="402" name="テキスト ボックス 401">
          <a:extLst>
            <a:ext uri="{FF2B5EF4-FFF2-40B4-BE49-F238E27FC236}">
              <a16:creationId xmlns:a16="http://schemas.microsoft.com/office/drawing/2014/main" id="{AEC2DD64-292A-4EF4-94FB-F4B33DD0C50C}"/>
            </a:ext>
          </a:extLst>
        </xdr:cNvPr>
        <xdr:cNvSpPr txBox="1"/>
      </xdr:nvSpPr>
      <xdr:spPr>
        <a:xfrm>
          <a:off x="9372111" y="1289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19067</xdr:rowOff>
    </xdr:from>
    <xdr:to>
      <xdr:col>45</xdr:col>
      <xdr:colOff>177800</xdr:colOff>
      <xdr:row>78</xdr:row>
      <xdr:rowOff>22520</xdr:rowOff>
    </xdr:to>
    <xdr:cxnSp macro="">
      <xdr:nvCxnSpPr>
        <xdr:cNvPr id="403" name="直線コネクタ 402">
          <a:extLst>
            <a:ext uri="{FF2B5EF4-FFF2-40B4-BE49-F238E27FC236}">
              <a16:creationId xmlns:a16="http://schemas.microsoft.com/office/drawing/2014/main" id="{20811DCB-839F-48AF-8486-8C108E7ED2B7}"/>
            </a:ext>
          </a:extLst>
        </xdr:cNvPr>
        <xdr:cNvCxnSpPr/>
      </xdr:nvCxnSpPr>
      <xdr:spPr>
        <a:xfrm>
          <a:off x="7861300" y="13392167"/>
          <a:ext cx="889000" cy="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82728</xdr:rowOff>
    </xdr:from>
    <xdr:to>
      <xdr:col>46</xdr:col>
      <xdr:colOff>38100</xdr:colOff>
      <xdr:row>77</xdr:row>
      <xdr:rowOff>12878</xdr:rowOff>
    </xdr:to>
    <xdr:sp macro="" textlink="">
      <xdr:nvSpPr>
        <xdr:cNvPr id="404" name="フローチャート: 判断 403">
          <a:extLst>
            <a:ext uri="{FF2B5EF4-FFF2-40B4-BE49-F238E27FC236}">
              <a16:creationId xmlns:a16="http://schemas.microsoft.com/office/drawing/2014/main" id="{72335C36-1434-4845-8DE6-740C749D341C}"/>
            </a:ext>
          </a:extLst>
        </xdr:cNvPr>
        <xdr:cNvSpPr/>
      </xdr:nvSpPr>
      <xdr:spPr>
        <a:xfrm>
          <a:off x="8699500" y="1311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29405</xdr:rowOff>
    </xdr:from>
    <xdr:ext cx="534377" cy="259045"/>
    <xdr:sp macro="" textlink="">
      <xdr:nvSpPr>
        <xdr:cNvPr id="405" name="テキスト ボックス 404">
          <a:extLst>
            <a:ext uri="{FF2B5EF4-FFF2-40B4-BE49-F238E27FC236}">
              <a16:creationId xmlns:a16="http://schemas.microsoft.com/office/drawing/2014/main" id="{D8005A9C-4D24-4ED7-84ED-343DCC45F5DD}"/>
            </a:ext>
          </a:extLst>
        </xdr:cNvPr>
        <xdr:cNvSpPr txBox="1"/>
      </xdr:nvSpPr>
      <xdr:spPr>
        <a:xfrm>
          <a:off x="8483111" y="1288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15296</xdr:rowOff>
    </xdr:from>
    <xdr:to>
      <xdr:col>41</xdr:col>
      <xdr:colOff>50800</xdr:colOff>
      <xdr:row>78</xdr:row>
      <xdr:rowOff>19067</xdr:rowOff>
    </xdr:to>
    <xdr:cxnSp macro="">
      <xdr:nvCxnSpPr>
        <xdr:cNvPr id="406" name="直線コネクタ 405">
          <a:extLst>
            <a:ext uri="{FF2B5EF4-FFF2-40B4-BE49-F238E27FC236}">
              <a16:creationId xmlns:a16="http://schemas.microsoft.com/office/drawing/2014/main" id="{58F24798-4345-45EE-B499-9DDB8556CA97}"/>
            </a:ext>
          </a:extLst>
        </xdr:cNvPr>
        <xdr:cNvCxnSpPr/>
      </xdr:nvCxnSpPr>
      <xdr:spPr>
        <a:xfrm>
          <a:off x="6972300" y="12531146"/>
          <a:ext cx="889000" cy="86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97839</xdr:rowOff>
    </xdr:from>
    <xdr:to>
      <xdr:col>41</xdr:col>
      <xdr:colOff>101600</xdr:colOff>
      <xdr:row>77</xdr:row>
      <xdr:rowOff>27989</xdr:rowOff>
    </xdr:to>
    <xdr:sp macro="" textlink="">
      <xdr:nvSpPr>
        <xdr:cNvPr id="407" name="フローチャート: 判断 406">
          <a:extLst>
            <a:ext uri="{FF2B5EF4-FFF2-40B4-BE49-F238E27FC236}">
              <a16:creationId xmlns:a16="http://schemas.microsoft.com/office/drawing/2014/main" id="{E5746B27-8BAB-4FC7-A533-6B32F5979F0E}"/>
            </a:ext>
          </a:extLst>
        </xdr:cNvPr>
        <xdr:cNvSpPr/>
      </xdr:nvSpPr>
      <xdr:spPr>
        <a:xfrm>
          <a:off x="7810500" y="1312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44515</xdr:rowOff>
    </xdr:from>
    <xdr:ext cx="534377" cy="259045"/>
    <xdr:sp macro="" textlink="">
      <xdr:nvSpPr>
        <xdr:cNvPr id="408" name="テキスト ボックス 407">
          <a:extLst>
            <a:ext uri="{FF2B5EF4-FFF2-40B4-BE49-F238E27FC236}">
              <a16:creationId xmlns:a16="http://schemas.microsoft.com/office/drawing/2014/main" id="{00DEDFF5-5F5C-4452-8CA0-7C9CC8927339}"/>
            </a:ext>
          </a:extLst>
        </xdr:cNvPr>
        <xdr:cNvSpPr txBox="1"/>
      </xdr:nvSpPr>
      <xdr:spPr>
        <a:xfrm>
          <a:off x="7594111" y="1290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11016</xdr:rowOff>
    </xdr:from>
    <xdr:to>
      <xdr:col>36</xdr:col>
      <xdr:colOff>165100</xdr:colOff>
      <xdr:row>76</xdr:row>
      <xdr:rowOff>112616</xdr:rowOff>
    </xdr:to>
    <xdr:sp macro="" textlink="">
      <xdr:nvSpPr>
        <xdr:cNvPr id="409" name="フローチャート: 判断 408">
          <a:extLst>
            <a:ext uri="{FF2B5EF4-FFF2-40B4-BE49-F238E27FC236}">
              <a16:creationId xmlns:a16="http://schemas.microsoft.com/office/drawing/2014/main" id="{5D7252FD-96EC-41D5-AF0A-288E95CF51F4}"/>
            </a:ext>
          </a:extLst>
        </xdr:cNvPr>
        <xdr:cNvSpPr/>
      </xdr:nvSpPr>
      <xdr:spPr>
        <a:xfrm>
          <a:off x="6921500" y="13041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103743</xdr:rowOff>
    </xdr:from>
    <xdr:ext cx="534377" cy="259045"/>
    <xdr:sp macro="" textlink="">
      <xdr:nvSpPr>
        <xdr:cNvPr id="410" name="テキスト ボックス 409">
          <a:extLst>
            <a:ext uri="{FF2B5EF4-FFF2-40B4-BE49-F238E27FC236}">
              <a16:creationId xmlns:a16="http://schemas.microsoft.com/office/drawing/2014/main" id="{604B6CC4-34A1-4386-9D8F-9F29863A7385}"/>
            </a:ext>
          </a:extLst>
        </xdr:cNvPr>
        <xdr:cNvSpPr txBox="1"/>
      </xdr:nvSpPr>
      <xdr:spPr>
        <a:xfrm>
          <a:off x="6705111" y="1313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4CA18011-31FF-4FE6-B6D8-471D218A1812}"/>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47DAA29D-8091-484E-9A61-88160A52AA6D}"/>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E7A1B8B9-80D9-4780-AEBD-87B9E4323BE5}"/>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28147FE2-4A99-451C-A219-4FE2B08CF556}"/>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113004DE-C196-4CBB-BBDB-B65F01BE04AD}"/>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139740</xdr:rowOff>
    </xdr:from>
    <xdr:to>
      <xdr:col>55</xdr:col>
      <xdr:colOff>50800</xdr:colOff>
      <xdr:row>78</xdr:row>
      <xdr:rowOff>69890</xdr:rowOff>
    </xdr:to>
    <xdr:sp macro="" textlink="">
      <xdr:nvSpPr>
        <xdr:cNvPr id="416" name="楕円 415">
          <a:extLst>
            <a:ext uri="{FF2B5EF4-FFF2-40B4-BE49-F238E27FC236}">
              <a16:creationId xmlns:a16="http://schemas.microsoft.com/office/drawing/2014/main" id="{2EB5C849-5626-4E9E-9AE3-68677B1BD6D0}"/>
            </a:ext>
          </a:extLst>
        </xdr:cNvPr>
        <xdr:cNvSpPr/>
      </xdr:nvSpPr>
      <xdr:spPr>
        <a:xfrm>
          <a:off x="10426700" y="133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54667</xdr:rowOff>
    </xdr:from>
    <xdr:ext cx="469744" cy="259045"/>
    <xdr:sp macro="" textlink="">
      <xdr:nvSpPr>
        <xdr:cNvPr id="417" name="商工費該当値テキスト">
          <a:extLst>
            <a:ext uri="{FF2B5EF4-FFF2-40B4-BE49-F238E27FC236}">
              <a16:creationId xmlns:a16="http://schemas.microsoft.com/office/drawing/2014/main" id="{7DD7DE8D-7D7D-4704-920C-94B1C8392675}"/>
            </a:ext>
          </a:extLst>
        </xdr:cNvPr>
        <xdr:cNvSpPr txBox="1"/>
      </xdr:nvSpPr>
      <xdr:spPr>
        <a:xfrm>
          <a:off x="10528300" y="1325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614</xdr:rowOff>
    </xdr:from>
    <xdr:to>
      <xdr:col>50</xdr:col>
      <xdr:colOff>165100</xdr:colOff>
      <xdr:row>78</xdr:row>
      <xdr:rowOff>102214</xdr:rowOff>
    </xdr:to>
    <xdr:sp macro="" textlink="">
      <xdr:nvSpPr>
        <xdr:cNvPr id="418" name="楕円 417">
          <a:extLst>
            <a:ext uri="{FF2B5EF4-FFF2-40B4-BE49-F238E27FC236}">
              <a16:creationId xmlns:a16="http://schemas.microsoft.com/office/drawing/2014/main" id="{8E847E70-FD4D-4195-BFCF-B8FDED01B482}"/>
            </a:ext>
          </a:extLst>
        </xdr:cNvPr>
        <xdr:cNvSpPr/>
      </xdr:nvSpPr>
      <xdr:spPr>
        <a:xfrm>
          <a:off x="9588500" y="133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93341</xdr:rowOff>
    </xdr:from>
    <xdr:ext cx="469744" cy="259045"/>
    <xdr:sp macro="" textlink="">
      <xdr:nvSpPr>
        <xdr:cNvPr id="419" name="テキスト ボックス 418">
          <a:extLst>
            <a:ext uri="{FF2B5EF4-FFF2-40B4-BE49-F238E27FC236}">
              <a16:creationId xmlns:a16="http://schemas.microsoft.com/office/drawing/2014/main" id="{7FEC1812-4B05-40DE-ACD6-57D1BF63F1A9}"/>
            </a:ext>
          </a:extLst>
        </xdr:cNvPr>
        <xdr:cNvSpPr txBox="1"/>
      </xdr:nvSpPr>
      <xdr:spPr>
        <a:xfrm>
          <a:off x="9404428" y="134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143170</xdr:rowOff>
    </xdr:from>
    <xdr:to>
      <xdr:col>46</xdr:col>
      <xdr:colOff>38100</xdr:colOff>
      <xdr:row>78</xdr:row>
      <xdr:rowOff>73320</xdr:rowOff>
    </xdr:to>
    <xdr:sp macro="" textlink="">
      <xdr:nvSpPr>
        <xdr:cNvPr id="420" name="楕円 419">
          <a:extLst>
            <a:ext uri="{FF2B5EF4-FFF2-40B4-BE49-F238E27FC236}">
              <a16:creationId xmlns:a16="http://schemas.microsoft.com/office/drawing/2014/main" id="{48700369-1623-44C4-89D1-C41882EB1763}"/>
            </a:ext>
          </a:extLst>
        </xdr:cNvPr>
        <xdr:cNvSpPr/>
      </xdr:nvSpPr>
      <xdr:spPr>
        <a:xfrm>
          <a:off x="8699500" y="133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64447</xdr:rowOff>
    </xdr:from>
    <xdr:ext cx="469744" cy="259045"/>
    <xdr:sp macro="" textlink="">
      <xdr:nvSpPr>
        <xdr:cNvPr id="421" name="テキスト ボックス 420">
          <a:extLst>
            <a:ext uri="{FF2B5EF4-FFF2-40B4-BE49-F238E27FC236}">
              <a16:creationId xmlns:a16="http://schemas.microsoft.com/office/drawing/2014/main" id="{425090ED-53DE-4535-87AD-EAAB9DFF81BD}"/>
            </a:ext>
          </a:extLst>
        </xdr:cNvPr>
        <xdr:cNvSpPr txBox="1"/>
      </xdr:nvSpPr>
      <xdr:spPr>
        <a:xfrm>
          <a:off x="8515428" y="134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139717</xdr:rowOff>
    </xdr:from>
    <xdr:to>
      <xdr:col>41</xdr:col>
      <xdr:colOff>101600</xdr:colOff>
      <xdr:row>78</xdr:row>
      <xdr:rowOff>69867</xdr:rowOff>
    </xdr:to>
    <xdr:sp macro="" textlink="">
      <xdr:nvSpPr>
        <xdr:cNvPr id="422" name="楕円 421">
          <a:extLst>
            <a:ext uri="{FF2B5EF4-FFF2-40B4-BE49-F238E27FC236}">
              <a16:creationId xmlns:a16="http://schemas.microsoft.com/office/drawing/2014/main" id="{A9151068-3FB2-42D7-B5F6-86760E1E324C}"/>
            </a:ext>
          </a:extLst>
        </xdr:cNvPr>
        <xdr:cNvSpPr/>
      </xdr:nvSpPr>
      <xdr:spPr>
        <a:xfrm>
          <a:off x="7810500" y="1334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60994</xdr:rowOff>
    </xdr:from>
    <xdr:ext cx="469744" cy="259045"/>
    <xdr:sp macro="" textlink="">
      <xdr:nvSpPr>
        <xdr:cNvPr id="423" name="テキスト ボックス 422">
          <a:extLst>
            <a:ext uri="{FF2B5EF4-FFF2-40B4-BE49-F238E27FC236}">
              <a16:creationId xmlns:a16="http://schemas.microsoft.com/office/drawing/2014/main" id="{D5658361-A2A6-496D-AC8C-BD4DA0DA20E8}"/>
            </a:ext>
          </a:extLst>
        </xdr:cNvPr>
        <xdr:cNvSpPr txBox="1"/>
      </xdr:nvSpPr>
      <xdr:spPr>
        <a:xfrm>
          <a:off x="7626428" y="134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135946</xdr:rowOff>
    </xdr:from>
    <xdr:to>
      <xdr:col>36</xdr:col>
      <xdr:colOff>165100</xdr:colOff>
      <xdr:row>73</xdr:row>
      <xdr:rowOff>66096</xdr:rowOff>
    </xdr:to>
    <xdr:sp macro="" textlink="">
      <xdr:nvSpPr>
        <xdr:cNvPr id="424" name="楕円 423">
          <a:extLst>
            <a:ext uri="{FF2B5EF4-FFF2-40B4-BE49-F238E27FC236}">
              <a16:creationId xmlns:a16="http://schemas.microsoft.com/office/drawing/2014/main" id="{C8741013-B1D1-4896-99DD-BD3C9E731ABC}"/>
            </a:ext>
          </a:extLst>
        </xdr:cNvPr>
        <xdr:cNvSpPr/>
      </xdr:nvSpPr>
      <xdr:spPr>
        <a:xfrm>
          <a:off x="6921500" y="1248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82623</xdr:rowOff>
    </xdr:from>
    <xdr:ext cx="534377" cy="259045"/>
    <xdr:sp macro="" textlink="">
      <xdr:nvSpPr>
        <xdr:cNvPr id="425" name="テキスト ボックス 424">
          <a:extLst>
            <a:ext uri="{FF2B5EF4-FFF2-40B4-BE49-F238E27FC236}">
              <a16:creationId xmlns:a16="http://schemas.microsoft.com/office/drawing/2014/main" id="{629B5781-7550-466B-867A-035653D435B0}"/>
            </a:ext>
          </a:extLst>
        </xdr:cNvPr>
        <xdr:cNvSpPr txBox="1"/>
      </xdr:nvSpPr>
      <xdr:spPr>
        <a:xfrm>
          <a:off x="6705111" y="1225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38FC0798-CAE8-4490-80DE-B68CA4EEFDC5}"/>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2DF22DD7-1E75-4F19-9533-2A5858AE6AE3}"/>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5D2B00B9-1340-4485-9F9E-81C69D8CEBA7}"/>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5E11A8F2-5A76-4800-9CA4-0B8AEFEDC2C2}"/>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E7C78DD5-BB7E-4F85-9EE9-C042D740079B}"/>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A5034EED-FD37-408F-BEFB-A7E77787FF31}"/>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16CDE639-EF12-42A6-9D81-900D20EA76C5}"/>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77B46484-EFC0-4A14-8723-C47624BA305F}"/>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F4022F3D-66B5-40F5-B497-7D2F883BDD9B}"/>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9CBABDBF-F982-44A9-85FC-C9773E249868}"/>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C762AFDA-7F7C-40BB-8F83-236618C9248B}"/>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63B0B308-ED8B-4A51-9160-65E3BCCB272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3785686-0747-4A79-A056-5F34091DF84C}"/>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7BBB7899-25CC-4181-B97F-735318E4A6D1}"/>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3D810828-A3CF-4A1B-8871-293AAB29EC1C}"/>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F48A8D5E-78C9-4A37-837B-ED55AD0C4B7E}"/>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51213D6B-5AA0-4298-9B23-E79F96749433}"/>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80CEBBB3-DF05-4EF8-BEF9-1680FE9AAAB6}"/>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76A4060E-2C98-4A1E-8F14-8574BDA1203C}"/>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299E86F1-461F-4F27-B4DB-5129DAB329EB}"/>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EA455E13-6BEE-46AE-A3C1-8B8DE8F9A189}"/>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30800</xdr:rowOff>
    </xdr:from>
    <xdr:to>
      <xdr:col>54</xdr:col>
      <xdr:colOff>189865</xdr:colOff>
      <xdr:row>98</xdr:row>
      <xdr:rowOff>54304</xdr:rowOff>
    </xdr:to>
    <xdr:cxnSp macro="">
      <xdr:nvCxnSpPr>
        <xdr:cNvPr id="447" name="直線コネクタ 446">
          <a:extLst>
            <a:ext uri="{FF2B5EF4-FFF2-40B4-BE49-F238E27FC236}">
              <a16:creationId xmlns:a16="http://schemas.microsoft.com/office/drawing/2014/main" id="{66205833-12BB-4A9A-8188-24EA0075EF58}"/>
            </a:ext>
          </a:extLst>
        </xdr:cNvPr>
        <xdr:cNvCxnSpPr/>
      </xdr:nvCxnSpPr>
      <xdr:spPr>
        <a:xfrm flipV="1">
          <a:off x="10475595" y="15804200"/>
          <a:ext cx="1270" cy="105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58131</xdr:rowOff>
    </xdr:from>
    <xdr:ext cx="534377" cy="259045"/>
    <xdr:sp macro="" textlink="">
      <xdr:nvSpPr>
        <xdr:cNvPr id="448" name="土木費最小値テキスト">
          <a:extLst>
            <a:ext uri="{FF2B5EF4-FFF2-40B4-BE49-F238E27FC236}">
              <a16:creationId xmlns:a16="http://schemas.microsoft.com/office/drawing/2014/main" id="{3129D71F-E6B2-4002-8FD1-8B940C3D504F}"/>
            </a:ext>
          </a:extLst>
        </xdr:cNvPr>
        <xdr:cNvSpPr txBox="1"/>
      </xdr:nvSpPr>
      <xdr:spPr>
        <a:xfrm>
          <a:off x="10528300" y="16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54304</xdr:rowOff>
    </xdr:from>
    <xdr:to>
      <xdr:col>55</xdr:col>
      <xdr:colOff>88900</xdr:colOff>
      <xdr:row>98</xdr:row>
      <xdr:rowOff>54304</xdr:rowOff>
    </xdr:to>
    <xdr:cxnSp macro="">
      <xdr:nvCxnSpPr>
        <xdr:cNvPr id="449" name="直線コネクタ 448">
          <a:extLst>
            <a:ext uri="{FF2B5EF4-FFF2-40B4-BE49-F238E27FC236}">
              <a16:creationId xmlns:a16="http://schemas.microsoft.com/office/drawing/2014/main" id="{43309AFC-E923-4FEB-982D-3F8EEC0DAB96}"/>
            </a:ext>
          </a:extLst>
        </xdr:cNvPr>
        <xdr:cNvCxnSpPr/>
      </xdr:nvCxnSpPr>
      <xdr:spPr>
        <a:xfrm>
          <a:off x="10388600" y="1685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148927</xdr:rowOff>
    </xdr:from>
    <xdr:ext cx="599010" cy="259045"/>
    <xdr:sp macro="" textlink="">
      <xdr:nvSpPr>
        <xdr:cNvPr id="450" name="土木費最大値テキスト">
          <a:extLst>
            <a:ext uri="{FF2B5EF4-FFF2-40B4-BE49-F238E27FC236}">
              <a16:creationId xmlns:a16="http://schemas.microsoft.com/office/drawing/2014/main" id="{1951653A-3FDE-4D11-98E8-ACC578192DE5}"/>
            </a:ext>
          </a:extLst>
        </xdr:cNvPr>
        <xdr:cNvSpPr txBox="1"/>
      </xdr:nvSpPr>
      <xdr:spPr>
        <a:xfrm>
          <a:off x="10528300" y="1557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30800</xdr:rowOff>
    </xdr:from>
    <xdr:to>
      <xdr:col>55</xdr:col>
      <xdr:colOff>88900</xdr:colOff>
      <xdr:row>92</xdr:row>
      <xdr:rowOff>30800</xdr:rowOff>
    </xdr:to>
    <xdr:cxnSp macro="">
      <xdr:nvCxnSpPr>
        <xdr:cNvPr id="451" name="直線コネクタ 450">
          <a:extLst>
            <a:ext uri="{FF2B5EF4-FFF2-40B4-BE49-F238E27FC236}">
              <a16:creationId xmlns:a16="http://schemas.microsoft.com/office/drawing/2014/main" id="{BF2956B3-3C5A-4307-ADD7-F34D89353EE1}"/>
            </a:ext>
          </a:extLst>
        </xdr:cNvPr>
        <xdr:cNvCxnSpPr/>
      </xdr:nvCxnSpPr>
      <xdr:spPr>
        <a:xfrm>
          <a:off x="10388600" y="1580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131209</xdr:rowOff>
    </xdr:from>
    <xdr:to>
      <xdr:col>55</xdr:col>
      <xdr:colOff>0</xdr:colOff>
      <xdr:row>97</xdr:row>
      <xdr:rowOff>134624</xdr:rowOff>
    </xdr:to>
    <xdr:cxnSp macro="">
      <xdr:nvCxnSpPr>
        <xdr:cNvPr id="452" name="直線コネクタ 451">
          <a:extLst>
            <a:ext uri="{FF2B5EF4-FFF2-40B4-BE49-F238E27FC236}">
              <a16:creationId xmlns:a16="http://schemas.microsoft.com/office/drawing/2014/main" id="{082DC0BC-E0F0-4C82-B98C-C93FA8BF5CD1}"/>
            </a:ext>
          </a:extLst>
        </xdr:cNvPr>
        <xdr:cNvCxnSpPr/>
      </xdr:nvCxnSpPr>
      <xdr:spPr>
        <a:xfrm>
          <a:off x="9639300" y="16761859"/>
          <a:ext cx="838200" cy="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25965</xdr:rowOff>
    </xdr:from>
    <xdr:ext cx="534377" cy="259045"/>
    <xdr:sp macro="" textlink="">
      <xdr:nvSpPr>
        <xdr:cNvPr id="453" name="土木費平均値テキスト">
          <a:extLst>
            <a:ext uri="{FF2B5EF4-FFF2-40B4-BE49-F238E27FC236}">
              <a16:creationId xmlns:a16="http://schemas.microsoft.com/office/drawing/2014/main" id="{4B3240A3-121D-4E30-AE49-93EE32BBCFE7}"/>
            </a:ext>
          </a:extLst>
        </xdr:cNvPr>
        <xdr:cNvSpPr txBox="1"/>
      </xdr:nvSpPr>
      <xdr:spPr>
        <a:xfrm>
          <a:off x="10528300" y="16485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3088</xdr:rowOff>
    </xdr:from>
    <xdr:to>
      <xdr:col>55</xdr:col>
      <xdr:colOff>50800</xdr:colOff>
      <xdr:row>97</xdr:row>
      <xdr:rowOff>104688</xdr:rowOff>
    </xdr:to>
    <xdr:sp macro="" textlink="">
      <xdr:nvSpPr>
        <xdr:cNvPr id="454" name="フローチャート: 判断 453">
          <a:extLst>
            <a:ext uri="{FF2B5EF4-FFF2-40B4-BE49-F238E27FC236}">
              <a16:creationId xmlns:a16="http://schemas.microsoft.com/office/drawing/2014/main" id="{8D631B5B-941B-47DB-A441-EC217D7BB80D}"/>
            </a:ext>
          </a:extLst>
        </xdr:cNvPr>
        <xdr:cNvSpPr/>
      </xdr:nvSpPr>
      <xdr:spPr>
        <a:xfrm>
          <a:off x="10426700" y="1663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56083</xdr:rowOff>
    </xdr:from>
    <xdr:to>
      <xdr:col>50</xdr:col>
      <xdr:colOff>114300</xdr:colOff>
      <xdr:row>97</xdr:row>
      <xdr:rowOff>131209</xdr:rowOff>
    </xdr:to>
    <xdr:cxnSp macro="">
      <xdr:nvCxnSpPr>
        <xdr:cNvPr id="455" name="直線コネクタ 454">
          <a:extLst>
            <a:ext uri="{FF2B5EF4-FFF2-40B4-BE49-F238E27FC236}">
              <a16:creationId xmlns:a16="http://schemas.microsoft.com/office/drawing/2014/main" id="{53AF2B8F-ECD0-42A8-9A64-4C451D50A292}"/>
            </a:ext>
          </a:extLst>
        </xdr:cNvPr>
        <xdr:cNvCxnSpPr/>
      </xdr:nvCxnSpPr>
      <xdr:spPr>
        <a:xfrm>
          <a:off x="8750300" y="16686733"/>
          <a:ext cx="889000" cy="7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6393</xdr:rowOff>
    </xdr:from>
    <xdr:to>
      <xdr:col>50</xdr:col>
      <xdr:colOff>165100</xdr:colOff>
      <xdr:row>97</xdr:row>
      <xdr:rowOff>107993</xdr:rowOff>
    </xdr:to>
    <xdr:sp macro="" textlink="">
      <xdr:nvSpPr>
        <xdr:cNvPr id="456" name="フローチャート: 判断 455">
          <a:extLst>
            <a:ext uri="{FF2B5EF4-FFF2-40B4-BE49-F238E27FC236}">
              <a16:creationId xmlns:a16="http://schemas.microsoft.com/office/drawing/2014/main" id="{A30A2E11-9D0B-4200-9F32-8B80D5373359}"/>
            </a:ext>
          </a:extLst>
        </xdr:cNvPr>
        <xdr:cNvSpPr/>
      </xdr:nvSpPr>
      <xdr:spPr>
        <a:xfrm>
          <a:off x="95885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124520</xdr:rowOff>
    </xdr:from>
    <xdr:ext cx="534377" cy="259045"/>
    <xdr:sp macro="" textlink="">
      <xdr:nvSpPr>
        <xdr:cNvPr id="457" name="テキスト ボックス 456">
          <a:extLst>
            <a:ext uri="{FF2B5EF4-FFF2-40B4-BE49-F238E27FC236}">
              <a16:creationId xmlns:a16="http://schemas.microsoft.com/office/drawing/2014/main" id="{1A209F79-1193-4689-BF30-132FA197AA9B}"/>
            </a:ext>
          </a:extLst>
        </xdr:cNvPr>
        <xdr:cNvSpPr txBox="1"/>
      </xdr:nvSpPr>
      <xdr:spPr>
        <a:xfrm>
          <a:off x="9372111" y="164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56083</xdr:rowOff>
    </xdr:from>
    <xdr:to>
      <xdr:col>45</xdr:col>
      <xdr:colOff>177800</xdr:colOff>
      <xdr:row>97</xdr:row>
      <xdr:rowOff>132618</xdr:rowOff>
    </xdr:to>
    <xdr:cxnSp macro="">
      <xdr:nvCxnSpPr>
        <xdr:cNvPr id="458" name="直線コネクタ 457">
          <a:extLst>
            <a:ext uri="{FF2B5EF4-FFF2-40B4-BE49-F238E27FC236}">
              <a16:creationId xmlns:a16="http://schemas.microsoft.com/office/drawing/2014/main" id="{8FFCE178-B4C2-4B9D-8CD6-4D262CFE9479}"/>
            </a:ext>
          </a:extLst>
        </xdr:cNvPr>
        <xdr:cNvCxnSpPr/>
      </xdr:nvCxnSpPr>
      <xdr:spPr>
        <a:xfrm flipV="1">
          <a:off x="7861300" y="16686733"/>
          <a:ext cx="889000" cy="7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168873</xdr:rowOff>
    </xdr:from>
    <xdr:to>
      <xdr:col>46</xdr:col>
      <xdr:colOff>38100</xdr:colOff>
      <xdr:row>97</xdr:row>
      <xdr:rowOff>99023</xdr:rowOff>
    </xdr:to>
    <xdr:sp macro="" textlink="">
      <xdr:nvSpPr>
        <xdr:cNvPr id="459" name="フローチャート: 判断 458">
          <a:extLst>
            <a:ext uri="{FF2B5EF4-FFF2-40B4-BE49-F238E27FC236}">
              <a16:creationId xmlns:a16="http://schemas.microsoft.com/office/drawing/2014/main" id="{9486DEAE-9F20-4112-A25F-A5B5752BBFD7}"/>
            </a:ext>
          </a:extLst>
        </xdr:cNvPr>
        <xdr:cNvSpPr/>
      </xdr:nvSpPr>
      <xdr:spPr>
        <a:xfrm>
          <a:off x="8699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115550</xdr:rowOff>
    </xdr:from>
    <xdr:ext cx="534377" cy="259045"/>
    <xdr:sp macro="" textlink="">
      <xdr:nvSpPr>
        <xdr:cNvPr id="460" name="テキスト ボックス 459">
          <a:extLst>
            <a:ext uri="{FF2B5EF4-FFF2-40B4-BE49-F238E27FC236}">
              <a16:creationId xmlns:a16="http://schemas.microsoft.com/office/drawing/2014/main" id="{731944D9-D541-440F-9031-FF6785921A6B}"/>
            </a:ext>
          </a:extLst>
        </xdr:cNvPr>
        <xdr:cNvSpPr txBox="1"/>
      </xdr:nvSpPr>
      <xdr:spPr>
        <a:xfrm>
          <a:off x="8483111" y="164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97203</xdr:rowOff>
    </xdr:from>
    <xdr:to>
      <xdr:col>41</xdr:col>
      <xdr:colOff>50800</xdr:colOff>
      <xdr:row>97</xdr:row>
      <xdr:rowOff>132618</xdr:rowOff>
    </xdr:to>
    <xdr:cxnSp macro="">
      <xdr:nvCxnSpPr>
        <xdr:cNvPr id="461" name="直線コネクタ 460">
          <a:extLst>
            <a:ext uri="{FF2B5EF4-FFF2-40B4-BE49-F238E27FC236}">
              <a16:creationId xmlns:a16="http://schemas.microsoft.com/office/drawing/2014/main" id="{3F8BEA89-0D23-4E05-B67F-E05AD93A4A31}"/>
            </a:ext>
          </a:extLst>
        </xdr:cNvPr>
        <xdr:cNvCxnSpPr/>
      </xdr:nvCxnSpPr>
      <xdr:spPr>
        <a:xfrm>
          <a:off x="6972300" y="16727853"/>
          <a:ext cx="889000" cy="3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19817</xdr:rowOff>
    </xdr:from>
    <xdr:to>
      <xdr:col>41</xdr:col>
      <xdr:colOff>101600</xdr:colOff>
      <xdr:row>97</xdr:row>
      <xdr:rowOff>121417</xdr:rowOff>
    </xdr:to>
    <xdr:sp macro="" textlink="">
      <xdr:nvSpPr>
        <xdr:cNvPr id="462" name="フローチャート: 判断 461">
          <a:extLst>
            <a:ext uri="{FF2B5EF4-FFF2-40B4-BE49-F238E27FC236}">
              <a16:creationId xmlns:a16="http://schemas.microsoft.com/office/drawing/2014/main" id="{8534559E-5627-4A61-B064-2C85A8A1B756}"/>
            </a:ext>
          </a:extLst>
        </xdr:cNvPr>
        <xdr:cNvSpPr/>
      </xdr:nvSpPr>
      <xdr:spPr>
        <a:xfrm>
          <a:off x="7810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137944</xdr:rowOff>
    </xdr:from>
    <xdr:ext cx="534377" cy="259045"/>
    <xdr:sp macro="" textlink="">
      <xdr:nvSpPr>
        <xdr:cNvPr id="463" name="テキスト ボックス 462">
          <a:extLst>
            <a:ext uri="{FF2B5EF4-FFF2-40B4-BE49-F238E27FC236}">
              <a16:creationId xmlns:a16="http://schemas.microsoft.com/office/drawing/2014/main" id="{14F04924-DE4A-46A7-A024-E2468ED1DD81}"/>
            </a:ext>
          </a:extLst>
        </xdr:cNvPr>
        <xdr:cNvSpPr txBox="1"/>
      </xdr:nvSpPr>
      <xdr:spPr>
        <a:xfrm>
          <a:off x="7594111" y="1642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22839</xdr:rowOff>
    </xdr:from>
    <xdr:to>
      <xdr:col>36</xdr:col>
      <xdr:colOff>165100</xdr:colOff>
      <xdr:row>97</xdr:row>
      <xdr:rowOff>124439</xdr:rowOff>
    </xdr:to>
    <xdr:sp macro="" textlink="">
      <xdr:nvSpPr>
        <xdr:cNvPr id="464" name="フローチャート: 判断 463">
          <a:extLst>
            <a:ext uri="{FF2B5EF4-FFF2-40B4-BE49-F238E27FC236}">
              <a16:creationId xmlns:a16="http://schemas.microsoft.com/office/drawing/2014/main" id="{E5041F58-7F12-4082-9FBF-43149F018BBC}"/>
            </a:ext>
          </a:extLst>
        </xdr:cNvPr>
        <xdr:cNvSpPr/>
      </xdr:nvSpPr>
      <xdr:spPr>
        <a:xfrm>
          <a:off x="6921500" y="1665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140966</xdr:rowOff>
    </xdr:from>
    <xdr:ext cx="534377" cy="259045"/>
    <xdr:sp macro="" textlink="">
      <xdr:nvSpPr>
        <xdr:cNvPr id="465" name="テキスト ボックス 464">
          <a:extLst>
            <a:ext uri="{FF2B5EF4-FFF2-40B4-BE49-F238E27FC236}">
              <a16:creationId xmlns:a16="http://schemas.microsoft.com/office/drawing/2014/main" id="{4704EEFA-4439-44F9-AA40-84E1BA69655F}"/>
            </a:ext>
          </a:extLst>
        </xdr:cNvPr>
        <xdr:cNvSpPr txBox="1"/>
      </xdr:nvSpPr>
      <xdr:spPr>
        <a:xfrm>
          <a:off x="6705111" y="1642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6873CB21-54E2-4B63-96A5-323F88F28CAD}"/>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507C1174-87CA-4179-9E53-D367F0BEBEC6}"/>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78A1EF5B-6776-4EA5-A047-01A7FB75BE97}"/>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1545999-20C4-40C1-8800-1B3B443FF133}"/>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7D0395BB-699E-4664-9069-5F52401D9C1E}"/>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83824</xdr:rowOff>
    </xdr:from>
    <xdr:to>
      <xdr:col>55</xdr:col>
      <xdr:colOff>50800</xdr:colOff>
      <xdr:row>98</xdr:row>
      <xdr:rowOff>13974</xdr:rowOff>
    </xdr:to>
    <xdr:sp macro="" textlink="">
      <xdr:nvSpPr>
        <xdr:cNvPr id="471" name="楕円 470">
          <a:extLst>
            <a:ext uri="{FF2B5EF4-FFF2-40B4-BE49-F238E27FC236}">
              <a16:creationId xmlns:a16="http://schemas.microsoft.com/office/drawing/2014/main" id="{62F235C7-CC64-4A0E-BE67-ACA240EF5518}"/>
            </a:ext>
          </a:extLst>
        </xdr:cNvPr>
        <xdr:cNvSpPr/>
      </xdr:nvSpPr>
      <xdr:spPr>
        <a:xfrm>
          <a:off x="10426700" y="1671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170201</xdr:rowOff>
    </xdr:from>
    <xdr:ext cx="534377" cy="259045"/>
    <xdr:sp macro="" textlink="">
      <xdr:nvSpPr>
        <xdr:cNvPr id="472" name="土木費該当値テキスト">
          <a:extLst>
            <a:ext uri="{FF2B5EF4-FFF2-40B4-BE49-F238E27FC236}">
              <a16:creationId xmlns:a16="http://schemas.microsoft.com/office/drawing/2014/main" id="{9763E4D7-3B14-4A88-9AF7-C64FDA9F894A}"/>
            </a:ext>
          </a:extLst>
        </xdr:cNvPr>
        <xdr:cNvSpPr txBox="1"/>
      </xdr:nvSpPr>
      <xdr:spPr>
        <a:xfrm>
          <a:off x="10528300" y="1662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80409</xdr:rowOff>
    </xdr:from>
    <xdr:to>
      <xdr:col>50</xdr:col>
      <xdr:colOff>165100</xdr:colOff>
      <xdr:row>98</xdr:row>
      <xdr:rowOff>10559</xdr:rowOff>
    </xdr:to>
    <xdr:sp macro="" textlink="">
      <xdr:nvSpPr>
        <xdr:cNvPr id="473" name="楕円 472">
          <a:extLst>
            <a:ext uri="{FF2B5EF4-FFF2-40B4-BE49-F238E27FC236}">
              <a16:creationId xmlns:a16="http://schemas.microsoft.com/office/drawing/2014/main" id="{E2BE95CF-98E3-4596-A0F6-65F0908C5E19}"/>
            </a:ext>
          </a:extLst>
        </xdr:cNvPr>
        <xdr:cNvSpPr/>
      </xdr:nvSpPr>
      <xdr:spPr>
        <a:xfrm>
          <a:off x="9588500" y="1671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1686</xdr:rowOff>
    </xdr:from>
    <xdr:ext cx="534377" cy="259045"/>
    <xdr:sp macro="" textlink="">
      <xdr:nvSpPr>
        <xdr:cNvPr id="474" name="テキスト ボックス 473">
          <a:extLst>
            <a:ext uri="{FF2B5EF4-FFF2-40B4-BE49-F238E27FC236}">
              <a16:creationId xmlns:a16="http://schemas.microsoft.com/office/drawing/2014/main" id="{4F7FC0E7-B4EB-4EE5-AC60-613B10D90AA6}"/>
            </a:ext>
          </a:extLst>
        </xdr:cNvPr>
        <xdr:cNvSpPr txBox="1"/>
      </xdr:nvSpPr>
      <xdr:spPr>
        <a:xfrm>
          <a:off x="9372111" y="1680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5283</xdr:rowOff>
    </xdr:from>
    <xdr:to>
      <xdr:col>46</xdr:col>
      <xdr:colOff>38100</xdr:colOff>
      <xdr:row>97</xdr:row>
      <xdr:rowOff>106883</xdr:rowOff>
    </xdr:to>
    <xdr:sp macro="" textlink="">
      <xdr:nvSpPr>
        <xdr:cNvPr id="475" name="楕円 474">
          <a:extLst>
            <a:ext uri="{FF2B5EF4-FFF2-40B4-BE49-F238E27FC236}">
              <a16:creationId xmlns:a16="http://schemas.microsoft.com/office/drawing/2014/main" id="{C4C067A3-A803-4F24-B304-CD3E2CCB6717}"/>
            </a:ext>
          </a:extLst>
        </xdr:cNvPr>
        <xdr:cNvSpPr/>
      </xdr:nvSpPr>
      <xdr:spPr>
        <a:xfrm>
          <a:off x="8699500" y="1663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98010</xdr:rowOff>
    </xdr:from>
    <xdr:ext cx="534377" cy="259045"/>
    <xdr:sp macro="" textlink="">
      <xdr:nvSpPr>
        <xdr:cNvPr id="476" name="テキスト ボックス 475">
          <a:extLst>
            <a:ext uri="{FF2B5EF4-FFF2-40B4-BE49-F238E27FC236}">
              <a16:creationId xmlns:a16="http://schemas.microsoft.com/office/drawing/2014/main" id="{D3214579-19A2-46C0-B189-35991930D820}"/>
            </a:ext>
          </a:extLst>
        </xdr:cNvPr>
        <xdr:cNvSpPr txBox="1"/>
      </xdr:nvSpPr>
      <xdr:spPr>
        <a:xfrm>
          <a:off x="8483111" y="1672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81818</xdr:rowOff>
    </xdr:from>
    <xdr:to>
      <xdr:col>41</xdr:col>
      <xdr:colOff>101600</xdr:colOff>
      <xdr:row>98</xdr:row>
      <xdr:rowOff>11968</xdr:rowOff>
    </xdr:to>
    <xdr:sp macro="" textlink="">
      <xdr:nvSpPr>
        <xdr:cNvPr id="477" name="楕円 476">
          <a:extLst>
            <a:ext uri="{FF2B5EF4-FFF2-40B4-BE49-F238E27FC236}">
              <a16:creationId xmlns:a16="http://schemas.microsoft.com/office/drawing/2014/main" id="{11425861-8525-4C9F-80C7-D5A4BB18CCED}"/>
            </a:ext>
          </a:extLst>
        </xdr:cNvPr>
        <xdr:cNvSpPr/>
      </xdr:nvSpPr>
      <xdr:spPr>
        <a:xfrm>
          <a:off x="7810500" y="1671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3095</xdr:rowOff>
    </xdr:from>
    <xdr:ext cx="534377" cy="259045"/>
    <xdr:sp macro="" textlink="">
      <xdr:nvSpPr>
        <xdr:cNvPr id="478" name="テキスト ボックス 477">
          <a:extLst>
            <a:ext uri="{FF2B5EF4-FFF2-40B4-BE49-F238E27FC236}">
              <a16:creationId xmlns:a16="http://schemas.microsoft.com/office/drawing/2014/main" id="{EF8927C5-6F48-43B2-97C1-716AAEBF0C6F}"/>
            </a:ext>
          </a:extLst>
        </xdr:cNvPr>
        <xdr:cNvSpPr txBox="1"/>
      </xdr:nvSpPr>
      <xdr:spPr>
        <a:xfrm>
          <a:off x="7594111" y="1680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46403</xdr:rowOff>
    </xdr:from>
    <xdr:to>
      <xdr:col>36</xdr:col>
      <xdr:colOff>165100</xdr:colOff>
      <xdr:row>97</xdr:row>
      <xdr:rowOff>148003</xdr:rowOff>
    </xdr:to>
    <xdr:sp macro="" textlink="">
      <xdr:nvSpPr>
        <xdr:cNvPr id="479" name="楕円 478">
          <a:extLst>
            <a:ext uri="{FF2B5EF4-FFF2-40B4-BE49-F238E27FC236}">
              <a16:creationId xmlns:a16="http://schemas.microsoft.com/office/drawing/2014/main" id="{4A6BAB6A-F2B8-4D28-922E-A961E7F3F60F}"/>
            </a:ext>
          </a:extLst>
        </xdr:cNvPr>
        <xdr:cNvSpPr/>
      </xdr:nvSpPr>
      <xdr:spPr>
        <a:xfrm>
          <a:off x="6921500" y="1667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139130</xdr:rowOff>
    </xdr:from>
    <xdr:ext cx="534377" cy="259045"/>
    <xdr:sp macro="" textlink="">
      <xdr:nvSpPr>
        <xdr:cNvPr id="480" name="テキスト ボックス 479">
          <a:extLst>
            <a:ext uri="{FF2B5EF4-FFF2-40B4-BE49-F238E27FC236}">
              <a16:creationId xmlns:a16="http://schemas.microsoft.com/office/drawing/2014/main" id="{E7D02484-D88C-46AF-84DF-9ADE46D1BD79}"/>
            </a:ext>
          </a:extLst>
        </xdr:cNvPr>
        <xdr:cNvSpPr txBox="1"/>
      </xdr:nvSpPr>
      <xdr:spPr>
        <a:xfrm>
          <a:off x="6705111" y="1676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D1F1CD88-DBD0-4296-A0A3-37ECBC72E17D}"/>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6B522324-3564-46AA-B123-DE761C73B02B}"/>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3DDD773C-FCD2-43F5-B86E-8A6888D72ADD}"/>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9AB64CC8-9E6B-4C9E-95B0-87B09AA6212B}"/>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E4282093-5A50-4FFD-B8BB-C27AE5852C11}"/>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93655CA7-5166-4C44-A6A1-94833ABA653E}"/>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53092E2B-C957-4230-AB17-A4425D8D7E38}"/>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4AF0CB63-5F15-4302-B31F-4166CBDB39B6}"/>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A8067E7C-A1FA-4160-B8E6-D815A064B83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4EEF7611-6C18-4281-AD86-849B281EC09C}"/>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6CE3C8E0-E8E4-46AD-A6C3-9851C41AE552}"/>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D8486915-931D-4221-805E-EDD38CD16048}"/>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4572C098-3B35-436C-8847-C831DC33890D}"/>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AE1B7713-C040-4C38-B682-D09636233D34}"/>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5D4231F1-7EB9-4DB6-AE91-0E85F0D54CCE}"/>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a:extLst>
            <a:ext uri="{FF2B5EF4-FFF2-40B4-BE49-F238E27FC236}">
              <a16:creationId xmlns:a16="http://schemas.microsoft.com/office/drawing/2014/main" id="{F65D3F5B-5D68-4E5E-BCA6-AE46D8BF892E}"/>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8F8574EE-9609-4381-BEE5-600E80B9D39F}"/>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a:extLst>
            <a:ext uri="{FF2B5EF4-FFF2-40B4-BE49-F238E27FC236}">
              <a16:creationId xmlns:a16="http://schemas.microsoft.com/office/drawing/2014/main" id="{1F8FC462-045E-40FE-B0C3-FCAB3F1B0835}"/>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794AE2F1-BA66-42C1-AE02-EDB07D70238A}"/>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39E27E5D-A34F-4CA8-854E-C89F778B6F37}"/>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消防費グラフ枠">
          <a:extLst>
            <a:ext uri="{FF2B5EF4-FFF2-40B4-BE49-F238E27FC236}">
              <a16:creationId xmlns:a16="http://schemas.microsoft.com/office/drawing/2014/main" id="{2F604EF0-5E00-46BC-99CE-A120E5E74CB2}"/>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38179</xdr:rowOff>
    </xdr:from>
    <xdr:to>
      <xdr:col>85</xdr:col>
      <xdr:colOff>126364</xdr:colOff>
      <xdr:row>37</xdr:row>
      <xdr:rowOff>58227</xdr:rowOff>
    </xdr:to>
    <xdr:cxnSp macro="">
      <xdr:nvCxnSpPr>
        <xdr:cNvPr id="502" name="直線コネクタ 501">
          <a:extLst>
            <a:ext uri="{FF2B5EF4-FFF2-40B4-BE49-F238E27FC236}">
              <a16:creationId xmlns:a16="http://schemas.microsoft.com/office/drawing/2014/main" id="{566EB257-79F0-47D1-8DE9-A743C44E418A}"/>
            </a:ext>
          </a:extLst>
        </xdr:cNvPr>
        <xdr:cNvCxnSpPr/>
      </xdr:nvCxnSpPr>
      <xdr:spPr>
        <a:xfrm flipV="1">
          <a:off x="16317595" y="5181679"/>
          <a:ext cx="1269" cy="122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62054</xdr:rowOff>
    </xdr:from>
    <xdr:ext cx="534377" cy="259045"/>
    <xdr:sp macro="" textlink="">
      <xdr:nvSpPr>
        <xdr:cNvPr id="503" name="消防費最小値テキスト">
          <a:extLst>
            <a:ext uri="{FF2B5EF4-FFF2-40B4-BE49-F238E27FC236}">
              <a16:creationId xmlns:a16="http://schemas.microsoft.com/office/drawing/2014/main" id="{0BA75A0C-5285-402B-A7CB-E2A3D72D6B57}"/>
            </a:ext>
          </a:extLst>
        </xdr:cNvPr>
        <xdr:cNvSpPr txBox="1"/>
      </xdr:nvSpPr>
      <xdr:spPr>
        <a:xfrm>
          <a:off x="16370300" y="640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58227</xdr:rowOff>
    </xdr:from>
    <xdr:to>
      <xdr:col>86</xdr:col>
      <xdr:colOff>25400</xdr:colOff>
      <xdr:row>37</xdr:row>
      <xdr:rowOff>58227</xdr:rowOff>
    </xdr:to>
    <xdr:cxnSp macro="">
      <xdr:nvCxnSpPr>
        <xdr:cNvPr id="504" name="直線コネクタ 503">
          <a:extLst>
            <a:ext uri="{FF2B5EF4-FFF2-40B4-BE49-F238E27FC236}">
              <a16:creationId xmlns:a16="http://schemas.microsoft.com/office/drawing/2014/main" id="{12C623CC-D689-4FFA-B609-6E00862602EB}"/>
            </a:ext>
          </a:extLst>
        </xdr:cNvPr>
        <xdr:cNvCxnSpPr/>
      </xdr:nvCxnSpPr>
      <xdr:spPr>
        <a:xfrm>
          <a:off x="16230600" y="640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156306</xdr:rowOff>
    </xdr:from>
    <xdr:ext cx="534377" cy="259045"/>
    <xdr:sp macro="" textlink="">
      <xdr:nvSpPr>
        <xdr:cNvPr id="505" name="消防費最大値テキスト">
          <a:extLst>
            <a:ext uri="{FF2B5EF4-FFF2-40B4-BE49-F238E27FC236}">
              <a16:creationId xmlns:a16="http://schemas.microsoft.com/office/drawing/2014/main" id="{4136D094-7297-4A5C-BDA7-AAAD5EE8CCEB}"/>
            </a:ext>
          </a:extLst>
        </xdr:cNvPr>
        <xdr:cNvSpPr txBox="1"/>
      </xdr:nvSpPr>
      <xdr:spPr>
        <a:xfrm>
          <a:off x="16370300" y="49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38179</xdr:rowOff>
    </xdr:from>
    <xdr:to>
      <xdr:col>86</xdr:col>
      <xdr:colOff>25400</xdr:colOff>
      <xdr:row>30</xdr:row>
      <xdr:rowOff>38179</xdr:rowOff>
    </xdr:to>
    <xdr:cxnSp macro="">
      <xdr:nvCxnSpPr>
        <xdr:cNvPr id="506" name="直線コネクタ 505">
          <a:extLst>
            <a:ext uri="{FF2B5EF4-FFF2-40B4-BE49-F238E27FC236}">
              <a16:creationId xmlns:a16="http://schemas.microsoft.com/office/drawing/2014/main" id="{C9CBA3C5-F61A-44AE-AAD8-E42060787FB4}"/>
            </a:ext>
          </a:extLst>
        </xdr:cNvPr>
        <xdr:cNvCxnSpPr/>
      </xdr:nvCxnSpPr>
      <xdr:spPr>
        <a:xfrm>
          <a:off x="16230600" y="5181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67165</xdr:rowOff>
    </xdr:from>
    <xdr:to>
      <xdr:col>85</xdr:col>
      <xdr:colOff>127000</xdr:colOff>
      <xdr:row>36</xdr:row>
      <xdr:rowOff>89728</xdr:rowOff>
    </xdr:to>
    <xdr:cxnSp macro="">
      <xdr:nvCxnSpPr>
        <xdr:cNvPr id="507" name="直線コネクタ 506">
          <a:extLst>
            <a:ext uri="{FF2B5EF4-FFF2-40B4-BE49-F238E27FC236}">
              <a16:creationId xmlns:a16="http://schemas.microsoft.com/office/drawing/2014/main" id="{F3D23CD8-C0CE-42CF-A4E5-AFB007E38BAF}"/>
            </a:ext>
          </a:extLst>
        </xdr:cNvPr>
        <xdr:cNvCxnSpPr/>
      </xdr:nvCxnSpPr>
      <xdr:spPr>
        <a:xfrm flipV="1">
          <a:off x="15481300" y="6239365"/>
          <a:ext cx="838200" cy="2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101353</xdr:rowOff>
    </xdr:from>
    <xdr:ext cx="534377" cy="259045"/>
    <xdr:sp macro="" textlink="">
      <xdr:nvSpPr>
        <xdr:cNvPr id="508" name="消防費平均値テキスト">
          <a:extLst>
            <a:ext uri="{FF2B5EF4-FFF2-40B4-BE49-F238E27FC236}">
              <a16:creationId xmlns:a16="http://schemas.microsoft.com/office/drawing/2014/main" id="{96BCC516-DD31-4F6F-95F6-86C17B6F3FEA}"/>
            </a:ext>
          </a:extLst>
        </xdr:cNvPr>
        <xdr:cNvSpPr txBox="1"/>
      </xdr:nvSpPr>
      <xdr:spPr>
        <a:xfrm>
          <a:off x="16370300" y="5930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78476</xdr:rowOff>
    </xdr:from>
    <xdr:to>
      <xdr:col>85</xdr:col>
      <xdr:colOff>177800</xdr:colOff>
      <xdr:row>36</xdr:row>
      <xdr:rowOff>8626</xdr:rowOff>
    </xdr:to>
    <xdr:sp macro="" textlink="">
      <xdr:nvSpPr>
        <xdr:cNvPr id="509" name="フローチャート: 判断 508">
          <a:extLst>
            <a:ext uri="{FF2B5EF4-FFF2-40B4-BE49-F238E27FC236}">
              <a16:creationId xmlns:a16="http://schemas.microsoft.com/office/drawing/2014/main" id="{114C47F9-27B4-4082-92A0-2E25DA825881}"/>
            </a:ext>
          </a:extLst>
        </xdr:cNvPr>
        <xdr:cNvSpPr/>
      </xdr:nvSpPr>
      <xdr:spPr>
        <a:xfrm>
          <a:off x="162687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89728</xdr:rowOff>
    </xdr:from>
    <xdr:to>
      <xdr:col>81</xdr:col>
      <xdr:colOff>50800</xdr:colOff>
      <xdr:row>36</xdr:row>
      <xdr:rowOff>104267</xdr:rowOff>
    </xdr:to>
    <xdr:cxnSp macro="">
      <xdr:nvCxnSpPr>
        <xdr:cNvPr id="510" name="直線コネクタ 509">
          <a:extLst>
            <a:ext uri="{FF2B5EF4-FFF2-40B4-BE49-F238E27FC236}">
              <a16:creationId xmlns:a16="http://schemas.microsoft.com/office/drawing/2014/main" id="{9FBA8203-0504-4C03-AF5D-ECECA82C43D1}"/>
            </a:ext>
          </a:extLst>
        </xdr:cNvPr>
        <xdr:cNvCxnSpPr/>
      </xdr:nvCxnSpPr>
      <xdr:spPr>
        <a:xfrm flipV="1">
          <a:off x="14592300" y="6261928"/>
          <a:ext cx="8890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103873</xdr:rowOff>
    </xdr:from>
    <xdr:to>
      <xdr:col>81</xdr:col>
      <xdr:colOff>101600</xdr:colOff>
      <xdr:row>36</xdr:row>
      <xdr:rowOff>34023</xdr:rowOff>
    </xdr:to>
    <xdr:sp macro="" textlink="">
      <xdr:nvSpPr>
        <xdr:cNvPr id="511" name="フローチャート: 判断 510">
          <a:extLst>
            <a:ext uri="{FF2B5EF4-FFF2-40B4-BE49-F238E27FC236}">
              <a16:creationId xmlns:a16="http://schemas.microsoft.com/office/drawing/2014/main" id="{3B9DDB92-E7FB-4572-AD3D-C8F095DE2634}"/>
            </a:ext>
          </a:extLst>
        </xdr:cNvPr>
        <xdr:cNvSpPr/>
      </xdr:nvSpPr>
      <xdr:spPr>
        <a:xfrm>
          <a:off x="15430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50550</xdr:rowOff>
    </xdr:from>
    <xdr:ext cx="534377" cy="259045"/>
    <xdr:sp macro="" textlink="">
      <xdr:nvSpPr>
        <xdr:cNvPr id="512" name="テキスト ボックス 511">
          <a:extLst>
            <a:ext uri="{FF2B5EF4-FFF2-40B4-BE49-F238E27FC236}">
              <a16:creationId xmlns:a16="http://schemas.microsoft.com/office/drawing/2014/main" id="{109230ED-0475-4845-BB91-56761385079F}"/>
            </a:ext>
          </a:extLst>
        </xdr:cNvPr>
        <xdr:cNvSpPr txBox="1"/>
      </xdr:nvSpPr>
      <xdr:spPr>
        <a:xfrm>
          <a:off x="15214111" y="58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100381</xdr:rowOff>
    </xdr:from>
    <xdr:to>
      <xdr:col>76</xdr:col>
      <xdr:colOff>114300</xdr:colOff>
      <xdr:row>36</xdr:row>
      <xdr:rowOff>104267</xdr:rowOff>
    </xdr:to>
    <xdr:cxnSp macro="">
      <xdr:nvCxnSpPr>
        <xdr:cNvPr id="513" name="直線コネクタ 512">
          <a:extLst>
            <a:ext uri="{FF2B5EF4-FFF2-40B4-BE49-F238E27FC236}">
              <a16:creationId xmlns:a16="http://schemas.microsoft.com/office/drawing/2014/main" id="{F1B04E31-43FD-4AD2-B4B4-501249A856D3}"/>
            </a:ext>
          </a:extLst>
        </xdr:cNvPr>
        <xdr:cNvCxnSpPr/>
      </xdr:nvCxnSpPr>
      <xdr:spPr>
        <a:xfrm>
          <a:off x="13703300" y="6272581"/>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100719</xdr:rowOff>
    </xdr:from>
    <xdr:to>
      <xdr:col>76</xdr:col>
      <xdr:colOff>165100</xdr:colOff>
      <xdr:row>36</xdr:row>
      <xdr:rowOff>30869</xdr:rowOff>
    </xdr:to>
    <xdr:sp macro="" textlink="">
      <xdr:nvSpPr>
        <xdr:cNvPr id="514" name="フローチャート: 判断 513">
          <a:extLst>
            <a:ext uri="{FF2B5EF4-FFF2-40B4-BE49-F238E27FC236}">
              <a16:creationId xmlns:a16="http://schemas.microsoft.com/office/drawing/2014/main" id="{2E23B5BB-F6A2-491C-9AAE-39D9409C1687}"/>
            </a:ext>
          </a:extLst>
        </xdr:cNvPr>
        <xdr:cNvSpPr/>
      </xdr:nvSpPr>
      <xdr:spPr>
        <a:xfrm>
          <a:off x="14541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47396</xdr:rowOff>
    </xdr:from>
    <xdr:ext cx="534377" cy="259045"/>
    <xdr:sp macro="" textlink="">
      <xdr:nvSpPr>
        <xdr:cNvPr id="515" name="テキスト ボックス 514">
          <a:extLst>
            <a:ext uri="{FF2B5EF4-FFF2-40B4-BE49-F238E27FC236}">
              <a16:creationId xmlns:a16="http://schemas.microsoft.com/office/drawing/2014/main" id="{ACB434E8-CB2D-4B2E-B27F-0108A6AF42E1}"/>
            </a:ext>
          </a:extLst>
        </xdr:cNvPr>
        <xdr:cNvSpPr txBox="1"/>
      </xdr:nvSpPr>
      <xdr:spPr>
        <a:xfrm>
          <a:off x="14325111" y="58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100381</xdr:rowOff>
    </xdr:from>
    <xdr:to>
      <xdr:col>71</xdr:col>
      <xdr:colOff>177800</xdr:colOff>
      <xdr:row>36</xdr:row>
      <xdr:rowOff>122898</xdr:rowOff>
    </xdr:to>
    <xdr:cxnSp macro="">
      <xdr:nvCxnSpPr>
        <xdr:cNvPr id="516" name="直線コネクタ 515">
          <a:extLst>
            <a:ext uri="{FF2B5EF4-FFF2-40B4-BE49-F238E27FC236}">
              <a16:creationId xmlns:a16="http://schemas.microsoft.com/office/drawing/2014/main" id="{6CEE31F0-91CE-4628-8678-A12BC745AF84}"/>
            </a:ext>
          </a:extLst>
        </xdr:cNvPr>
        <xdr:cNvCxnSpPr/>
      </xdr:nvCxnSpPr>
      <xdr:spPr>
        <a:xfrm flipV="1">
          <a:off x="12814300" y="6272581"/>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95598</xdr:rowOff>
    </xdr:from>
    <xdr:to>
      <xdr:col>72</xdr:col>
      <xdr:colOff>38100</xdr:colOff>
      <xdr:row>36</xdr:row>
      <xdr:rowOff>25748</xdr:rowOff>
    </xdr:to>
    <xdr:sp macro="" textlink="">
      <xdr:nvSpPr>
        <xdr:cNvPr id="517" name="フローチャート: 判断 516">
          <a:extLst>
            <a:ext uri="{FF2B5EF4-FFF2-40B4-BE49-F238E27FC236}">
              <a16:creationId xmlns:a16="http://schemas.microsoft.com/office/drawing/2014/main" id="{D05B3F05-A31D-4B87-8E97-CBEDE657E921}"/>
            </a:ext>
          </a:extLst>
        </xdr:cNvPr>
        <xdr:cNvSpPr/>
      </xdr:nvSpPr>
      <xdr:spPr>
        <a:xfrm>
          <a:off x="13652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42275</xdr:rowOff>
    </xdr:from>
    <xdr:ext cx="534377" cy="259045"/>
    <xdr:sp macro="" textlink="">
      <xdr:nvSpPr>
        <xdr:cNvPr id="518" name="テキスト ボックス 517">
          <a:extLst>
            <a:ext uri="{FF2B5EF4-FFF2-40B4-BE49-F238E27FC236}">
              <a16:creationId xmlns:a16="http://schemas.microsoft.com/office/drawing/2014/main" id="{410C1B1A-0ACF-4052-A3DA-E72B32541336}"/>
            </a:ext>
          </a:extLst>
        </xdr:cNvPr>
        <xdr:cNvSpPr txBox="1"/>
      </xdr:nvSpPr>
      <xdr:spPr>
        <a:xfrm>
          <a:off x="13436111" y="58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41763</xdr:rowOff>
    </xdr:from>
    <xdr:to>
      <xdr:col>67</xdr:col>
      <xdr:colOff>101600</xdr:colOff>
      <xdr:row>35</xdr:row>
      <xdr:rowOff>143363</xdr:rowOff>
    </xdr:to>
    <xdr:sp macro="" textlink="">
      <xdr:nvSpPr>
        <xdr:cNvPr id="519" name="フローチャート: 判断 518">
          <a:extLst>
            <a:ext uri="{FF2B5EF4-FFF2-40B4-BE49-F238E27FC236}">
              <a16:creationId xmlns:a16="http://schemas.microsoft.com/office/drawing/2014/main" id="{6A3757CC-7DE6-4EF4-BDA3-5494D7EC5A53}"/>
            </a:ext>
          </a:extLst>
        </xdr:cNvPr>
        <xdr:cNvSpPr/>
      </xdr:nvSpPr>
      <xdr:spPr>
        <a:xfrm>
          <a:off x="12763500" y="604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159890</xdr:rowOff>
    </xdr:from>
    <xdr:ext cx="534377" cy="259045"/>
    <xdr:sp macro="" textlink="">
      <xdr:nvSpPr>
        <xdr:cNvPr id="520" name="テキスト ボックス 519">
          <a:extLst>
            <a:ext uri="{FF2B5EF4-FFF2-40B4-BE49-F238E27FC236}">
              <a16:creationId xmlns:a16="http://schemas.microsoft.com/office/drawing/2014/main" id="{3B064050-94CD-4421-A9FC-0E464A814E56}"/>
            </a:ext>
          </a:extLst>
        </xdr:cNvPr>
        <xdr:cNvSpPr txBox="1"/>
      </xdr:nvSpPr>
      <xdr:spPr>
        <a:xfrm>
          <a:off x="12547111" y="581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3901CF3D-1FA0-488C-A3E6-BDE7445D3128}"/>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1F06EED7-C348-4F82-81E5-CBC31C8CE85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12F04AC7-AAFA-49E5-9E6A-F9270CBFE3A7}"/>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5B5D14D2-C389-402A-929B-9AE0314FAF7F}"/>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5042E1D3-7AD7-47BB-B751-AD68DBF89D7F}"/>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16365</xdr:rowOff>
    </xdr:from>
    <xdr:to>
      <xdr:col>85</xdr:col>
      <xdr:colOff>177800</xdr:colOff>
      <xdr:row>36</xdr:row>
      <xdr:rowOff>117965</xdr:rowOff>
    </xdr:to>
    <xdr:sp macro="" textlink="">
      <xdr:nvSpPr>
        <xdr:cNvPr id="526" name="楕円 525">
          <a:extLst>
            <a:ext uri="{FF2B5EF4-FFF2-40B4-BE49-F238E27FC236}">
              <a16:creationId xmlns:a16="http://schemas.microsoft.com/office/drawing/2014/main" id="{FF4B7A08-CD46-4D77-9AFF-165E4A8E0851}"/>
            </a:ext>
          </a:extLst>
        </xdr:cNvPr>
        <xdr:cNvSpPr/>
      </xdr:nvSpPr>
      <xdr:spPr>
        <a:xfrm>
          <a:off x="16268700" y="61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166242</xdr:rowOff>
    </xdr:from>
    <xdr:ext cx="534377" cy="259045"/>
    <xdr:sp macro="" textlink="">
      <xdr:nvSpPr>
        <xdr:cNvPr id="527" name="消防費該当値テキスト">
          <a:extLst>
            <a:ext uri="{FF2B5EF4-FFF2-40B4-BE49-F238E27FC236}">
              <a16:creationId xmlns:a16="http://schemas.microsoft.com/office/drawing/2014/main" id="{1A065ABE-3D37-4136-80B1-31D5C4F9ABCC}"/>
            </a:ext>
          </a:extLst>
        </xdr:cNvPr>
        <xdr:cNvSpPr txBox="1"/>
      </xdr:nvSpPr>
      <xdr:spPr>
        <a:xfrm>
          <a:off x="16370300" y="61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38928</xdr:rowOff>
    </xdr:from>
    <xdr:to>
      <xdr:col>81</xdr:col>
      <xdr:colOff>101600</xdr:colOff>
      <xdr:row>36</xdr:row>
      <xdr:rowOff>140528</xdr:rowOff>
    </xdr:to>
    <xdr:sp macro="" textlink="">
      <xdr:nvSpPr>
        <xdr:cNvPr id="528" name="楕円 527">
          <a:extLst>
            <a:ext uri="{FF2B5EF4-FFF2-40B4-BE49-F238E27FC236}">
              <a16:creationId xmlns:a16="http://schemas.microsoft.com/office/drawing/2014/main" id="{6FB5FD3C-BBA3-4DE7-B6EC-846C975572F6}"/>
            </a:ext>
          </a:extLst>
        </xdr:cNvPr>
        <xdr:cNvSpPr/>
      </xdr:nvSpPr>
      <xdr:spPr>
        <a:xfrm>
          <a:off x="15430500" y="621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131655</xdr:rowOff>
    </xdr:from>
    <xdr:ext cx="534377" cy="259045"/>
    <xdr:sp macro="" textlink="">
      <xdr:nvSpPr>
        <xdr:cNvPr id="529" name="テキスト ボックス 528">
          <a:extLst>
            <a:ext uri="{FF2B5EF4-FFF2-40B4-BE49-F238E27FC236}">
              <a16:creationId xmlns:a16="http://schemas.microsoft.com/office/drawing/2014/main" id="{8331CDD4-62D1-4678-B30F-380FF288F537}"/>
            </a:ext>
          </a:extLst>
        </xdr:cNvPr>
        <xdr:cNvSpPr txBox="1"/>
      </xdr:nvSpPr>
      <xdr:spPr>
        <a:xfrm>
          <a:off x="15214111" y="630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53467</xdr:rowOff>
    </xdr:from>
    <xdr:to>
      <xdr:col>76</xdr:col>
      <xdr:colOff>165100</xdr:colOff>
      <xdr:row>36</xdr:row>
      <xdr:rowOff>155067</xdr:rowOff>
    </xdr:to>
    <xdr:sp macro="" textlink="">
      <xdr:nvSpPr>
        <xdr:cNvPr id="530" name="楕円 529">
          <a:extLst>
            <a:ext uri="{FF2B5EF4-FFF2-40B4-BE49-F238E27FC236}">
              <a16:creationId xmlns:a16="http://schemas.microsoft.com/office/drawing/2014/main" id="{9C6537D9-ED8D-4777-90FC-C8414369537C}"/>
            </a:ext>
          </a:extLst>
        </xdr:cNvPr>
        <xdr:cNvSpPr/>
      </xdr:nvSpPr>
      <xdr:spPr>
        <a:xfrm>
          <a:off x="14541500" y="62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146194</xdr:rowOff>
    </xdr:from>
    <xdr:ext cx="534377" cy="259045"/>
    <xdr:sp macro="" textlink="">
      <xdr:nvSpPr>
        <xdr:cNvPr id="531" name="テキスト ボックス 530">
          <a:extLst>
            <a:ext uri="{FF2B5EF4-FFF2-40B4-BE49-F238E27FC236}">
              <a16:creationId xmlns:a16="http://schemas.microsoft.com/office/drawing/2014/main" id="{65A4310C-7389-4C27-A392-3CC80CEE7543}"/>
            </a:ext>
          </a:extLst>
        </xdr:cNvPr>
        <xdr:cNvSpPr txBox="1"/>
      </xdr:nvSpPr>
      <xdr:spPr>
        <a:xfrm>
          <a:off x="14325111" y="631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49581</xdr:rowOff>
    </xdr:from>
    <xdr:to>
      <xdr:col>72</xdr:col>
      <xdr:colOff>38100</xdr:colOff>
      <xdr:row>36</xdr:row>
      <xdr:rowOff>151181</xdr:rowOff>
    </xdr:to>
    <xdr:sp macro="" textlink="">
      <xdr:nvSpPr>
        <xdr:cNvPr id="532" name="楕円 531">
          <a:extLst>
            <a:ext uri="{FF2B5EF4-FFF2-40B4-BE49-F238E27FC236}">
              <a16:creationId xmlns:a16="http://schemas.microsoft.com/office/drawing/2014/main" id="{2A529198-7CB8-42E4-968F-34667CBEC26A}"/>
            </a:ext>
          </a:extLst>
        </xdr:cNvPr>
        <xdr:cNvSpPr/>
      </xdr:nvSpPr>
      <xdr:spPr>
        <a:xfrm>
          <a:off x="13652500" y="622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142308</xdr:rowOff>
    </xdr:from>
    <xdr:ext cx="534377" cy="259045"/>
    <xdr:sp macro="" textlink="">
      <xdr:nvSpPr>
        <xdr:cNvPr id="533" name="テキスト ボックス 532">
          <a:extLst>
            <a:ext uri="{FF2B5EF4-FFF2-40B4-BE49-F238E27FC236}">
              <a16:creationId xmlns:a16="http://schemas.microsoft.com/office/drawing/2014/main" id="{61A2534B-2771-4787-A538-063354C828F4}"/>
            </a:ext>
          </a:extLst>
        </xdr:cNvPr>
        <xdr:cNvSpPr txBox="1"/>
      </xdr:nvSpPr>
      <xdr:spPr>
        <a:xfrm>
          <a:off x="13436111" y="631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72098</xdr:rowOff>
    </xdr:from>
    <xdr:to>
      <xdr:col>67</xdr:col>
      <xdr:colOff>101600</xdr:colOff>
      <xdr:row>37</xdr:row>
      <xdr:rowOff>2248</xdr:rowOff>
    </xdr:to>
    <xdr:sp macro="" textlink="">
      <xdr:nvSpPr>
        <xdr:cNvPr id="534" name="楕円 533">
          <a:extLst>
            <a:ext uri="{FF2B5EF4-FFF2-40B4-BE49-F238E27FC236}">
              <a16:creationId xmlns:a16="http://schemas.microsoft.com/office/drawing/2014/main" id="{5F71F856-D301-417B-B67C-A7760B701AA6}"/>
            </a:ext>
          </a:extLst>
        </xdr:cNvPr>
        <xdr:cNvSpPr/>
      </xdr:nvSpPr>
      <xdr:spPr>
        <a:xfrm>
          <a:off x="12763500" y="624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164825</xdr:rowOff>
    </xdr:from>
    <xdr:ext cx="534377" cy="259045"/>
    <xdr:sp macro="" textlink="">
      <xdr:nvSpPr>
        <xdr:cNvPr id="535" name="テキスト ボックス 534">
          <a:extLst>
            <a:ext uri="{FF2B5EF4-FFF2-40B4-BE49-F238E27FC236}">
              <a16:creationId xmlns:a16="http://schemas.microsoft.com/office/drawing/2014/main" id="{E7063762-3407-48A8-AD0F-C3260AAB5E2A}"/>
            </a:ext>
          </a:extLst>
        </xdr:cNvPr>
        <xdr:cNvSpPr txBox="1"/>
      </xdr:nvSpPr>
      <xdr:spPr>
        <a:xfrm>
          <a:off x="12547111" y="633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736A997F-2FC2-40BD-B9C0-F16F98C1520F}"/>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F11F3539-72E5-41E1-9933-74D333463946}"/>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3F7FB326-1966-4753-A50F-C61D1F82C26C}"/>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53B19D0E-BE06-458B-A0D1-F8161A23D4C3}"/>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2937FDCD-D564-4578-B121-05144F9F3443}"/>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905411AB-7713-47AC-95F5-74B28C792588}"/>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A0D504A3-5C7D-461C-8F56-17EE37DB0933}"/>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8B34A526-D084-474E-A017-70F5D26C76EB}"/>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B7ED192F-8343-4374-A984-BD9A877B2E34}"/>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B6F8E4D-32AA-4046-B0E9-7CDC47EA8056}"/>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6" name="テキスト ボックス 545">
          <a:extLst>
            <a:ext uri="{FF2B5EF4-FFF2-40B4-BE49-F238E27FC236}">
              <a16:creationId xmlns:a16="http://schemas.microsoft.com/office/drawing/2014/main" id="{A62C3870-C1D2-4EDE-BE02-DE90C6E544DD}"/>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7" name="直線コネクタ 546">
          <a:extLst>
            <a:ext uri="{FF2B5EF4-FFF2-40B4-BE49-F238E27FC236}">
              <a16:creationId xmlns:a16="http://schemas.microsoft.com/office/drawing/2014/main" id="{1825BF7B-95D5-429E-8F46-B76B33DA2C4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48" name="テキスト ボックス 547">
          <a:extLst>
            <a:ext uri="{FF2B5EF4-FFF2-40B4-BE49-F238E27FC236}">
              <a16:creationId xmlns:a16="http://schemas.microsoft.com/office/drawing/2014/main" id="{FDF51799-83E9-4288-81CF-8608B0681C5F}"/>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9" name="直線コネクタ 548">
          <a:extLst>
            <a:ext uri="{FF2B5EF4-FFF2-40B4-BE49-F238E27FC236}">
              <a16:creationId xmlns:a16="http://schemas.microsoft.com/office/drawing/2014/main" id="{0FC3E959-062C-4753-A221-2A2774B13A58}"/>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0" name="テキスト ボックス 549">
          <a:extLst>
            <a:ext uri="{FF2B5EF4-FFF2-40B4-BE49-F238E27FC236}">
              <a16:creationId xmlns:a16="http://schemas.microsoft.com/office/drawing/2014/main" id="{B00CF71C-2F03-4D2B-99B4-DD1C8591324E}"/>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1" name="直線コネクタ 550">
          <a:extLst>
            <a:ext uri="{FF2B5EF4-FFF2-40B4-BE49-F238E27FC236}">
              <a16:creationId xmlns:a16="http://schemas.microsoft.com/office/drawing/2014/main" id="{A1CD210F-6801-4B23-8718-5EA91C7C1E0B}"/>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2" name="テキスト ボックス 551">
          <a:extLst>
            <a:ext uri="{FF2B5EF4-FFF2-40B4-BE49-F238E27FC236}">
              <a16:creationId xmlns:a16="http://schemas.microsoft.com/office/drawing/2014/main" id="{D1F77A5C-75D4-4AA0-A2F7-41E319B59FF2}"/>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3" name="直線コネクタ 552">
          <a:extLst>
            <a:ext uri="{FF2B5EF4-FFF2-40B4-BE49-F238E27FC236}">
              <a16:creationId xmlns:a16="http://schemas.microsoft.com/office/drawing/2014/main" id="{305FE698-D5BF-4A97-B63A-2551BD7331E1}"/>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4" name="テキスト ボックス 553">
          <a:extLst>
            <a:ext uri="{FF2B5EF4-FFF2-40B4-BE49-F238E27FC236}">
              <a16:creationId xmlns:a16="http://schemas.microsoft.com/office/drawing/2014/main" id="{615F1025-A183-493B-9E4B-2014CEE89DF9}"/>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5" name="直線コネクタ 554">
          <a:extLst>
            <a:ext uri="{FF2B5EF4-FFF2-40B4-BE49-F238E27FC236}">
              <a16:creationId xmlns:a16="http://schemas.microsoft.com/office/drawing/2014/main" id="{A8C4CD03-2492-4D6E-B159-D30DCF8A52D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6" name="テキスト ボックス 555">
          <a:extLst>
            <a:ext uri="{FF2B5EF4-FFF2-40B4-BE49-F238E27FC236}">
              <a16:creationId xmlns:a16="http://schemas.microsoft.com/office/drawing/2014/main" id="{46557E3D-602C-42F4-B1C3-A5A09B98C8A8}"/>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7" name="直線コネクタ 556">
          <a:extLst>
            <a:ext uri="{FF2B5EF4-FFF2-40B4-BE49-F238E27FC236}">
              <a16:creationId xmlns:a16="http://schemas.microsoft.com/office/drawing/2014/main" id="{C5301601-C803-49B2-B19F-E1D41706B2EA}"/>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8" name="テキスト ボックス 557">
          <a:extLst>
            <a:ext uri="{FF2B5EF4-FFF2-40B4-BE49-F238E27FC236}">
              <a16:creationId xmlns:a16="http://schemas.microsoft.com/office/drawing/2014/main" id="{4CF79669-7C35-443A-8247-AC58B0C67382}"/>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B19CF414-4DA3-41D9-9127-81BC6EC22D4E}"/>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E825B1AA-0187-4C6D-9CED-7320A6DEC81A}"/>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5859C1BB-99D4-4A14-82A8-B7903CF4B843}"/>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125526</xdr:rowOff>
    </xdr:from>
    <xdr:to>
      <xdr:col>85</xdr:col>
      <xdr:colOff>126364</xdr:colOff>
      <xdr:row>59</xdr:row>
      <xdr:rowOff>77020</xdr:rowOff>
    </xdr:to>
    <xdr:cxnSp macro="">
      <xdr:nvCxnSpPr>
        <xdr:cNvPr id="562" name="直線コネクタ 561">
          <a:extLst>
            <a:ext uri="{FF2B5EF4-FFF2-40B4-BE49-F238E27FC236}">
              <a16:creationId xmlns:a16="http://schemas.microsoft.com/office/drawing/2014/main" id="{2D901373-9061-46BA-96EC-6E7E7752051D}"/>
            </a:ext>
          </a:extLst>
        </xdr:cNvPr>
        <xdr:cNvCxnSpPr/>
      </xdr:nvCxnSpPr>
      <xdr:spPr>
        <a:xfrm flipV="1">
          <a:off x="16317595" y="8698026"/>
          <a:ext cx="1269" cy="149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80847</xdr:rowOff>
    </xdr:from>
    <xdr:ext cx="534377" cy="259045"/>
    <xdr:sp macro="" textlink="">
      <xdr:nvSpPr>
        <xdr:cNvPr id="563" name="教育費最小値テキスト">
          <a:extLst>
            <a:ext uri="{FF2B5EF4-FFF2-40B4-BE49-F238E27FC236}">
              <a16:creationId xmlns:a16="http://schemas.microsoft.com/office/drawing/2014/main" id="{13EC75E7-EE40-41E3-A256-335D6EE7F342}"/>
            </a:ext>
          </a:extLst>
        </xdr:cNvPr>
        <xdr:cNvSpPr txBox="1"/>
      </xdr:nvSpPr>
      <xdr:spPr>
        <a:xfrm>
          <a:off x="16370300" y="101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77020</xdr:rowOff>
    </xdr:from>
    <xdr:to>
      <xdr:col>86</xdr:col>
      <xdr:colOff>25400</xdr:colOff>
      <xdr:row>59</xdr:row>
      <xdr:rowOff>77020</xdr:rowOff>
    </xdr:to>
    <xdr:cxnSp macro="">
      <xdr:nvCxnSpPr>
        <xdr:cNvPr id="564" name="直線コネクタ 563">
          <a:extLst>
            <a:ext uri="{FF2B5EF4-FFF2-40B4-BE49-F238E27FC236}">
              <a16:creationId xmlns:a16="http://schemas.microsoft.com/office/drawing/2014/main" id="{AF71DC23-1D74-4B30-B2D8-CE8F230A8352}"/>
            </a:ext>
          </a:extLst>
        </xdr:cNvPr>
        <xdr:cNvCxnSpPr/>
      </xdr:nvCxnSpPr>
      <xdr:spPr>
        <a:xfrm>
          <a:off x="16230600" y="10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72203</xdr:rowOff>
    </xdr:from>
    <xdr:ext cx="599010" cy="259045"/>
    <xdr:sp macro="" textlink="">
      <xdr:nvSpPr>
        <xdr:cNvPr id="565" name="教育費最大値テキスト">
          <a:extLst>
            <a:ext uri="{FF2B5EF4-FFF2-40B4-BE49-F238E27FC236}">
              <a16:creationId xmlns:a16="http://schemas.microsoft.com/office/drawing/2014/main" id="{659CCA28-2743-4E34-A682-E379D95559EC}"/>
            </a:ext>
          </a:extLst>
        </xdr:cNvPr>
        <xdr:cNvSpPr txBox="1"/>
      </xdr:nvSpPr>
      <xdr:spPr>
        <a:xfrm>
          <a:off x="16370300" y="847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125526</xdr:rowOff>
    </xdr:from>
    <xdr:to>
      <xdr:col>86</xdr:col>
      <xdr:colOff>25400</xdr:colOff>
      <xdr:row>50</xdr:row>
      <xdr:rowOff>125526</xdr:rowOff>
    </xdr:to>
    <xdr:cxnSp macro="">
      <xdr:nvCxnSpPr>
        <xdr:cNvPr id="566" name="直線コネクタ 565">
          <a:extLst>
            <a:ext uri="{FF2B5EF4-FFF2-40B4-BE49-F238E27FC236}">
              <a16:creationId xmlns:a16="http://schemas.microsoft.com/office/drawing/2014/main" id="{0FB3F284-F46D-4F14-B0E1-05E31111BE63}"/>
            </a:ext>
          </a:extLst>
        </xdr:cNvPr>
        <xdr:cNvCxnSpPr/>
      </xdr:nvCxnSpPr>
      <xdr:spPr>
        <a:xfrm>
          <a:off x="16230600" y="8698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65187</xdr:rowOff>
    </xdr:from>
    <xdr:to>
      <xdr:col>85</xdr:col>
      <xdr:colOff>127000</xdr:colOff>
      <xdr:row>58</xdr:row>
      <xdr:rowOff>66385</xdr:rowOff>
    </xdr:to>
    <xdr:cxnSp macro="">
      <xdr:nvCxnSpPr>
        <xdr:cNvPr id="567" name="直線コネクタ 566">
          <a:extLst>
            <a:ext uri="{FF2B5EF4-FFF2-40B4-BE49-F238E27FC236}">
              <a16:creationId xmlns:a16="http://schemas.microsoft.com/office/drawing/2014/main" id="{C100FBAF-F6FB-494C-A773-799D2C1A1A77}"/>
            </a:ext>
          </a:extLst>
        </xdr:cNvPr>
        <xdr:cNvCxnSpPr/>
      </xdr:nvCxnSpPr>
      <xdr:spPr>
        <a:xfrm flipV="1">
          <a:off x="15481300" y="10009287"/>
          <a:ext cx="8382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116458</xdr:rowOff>
    </xdr:from>
    <xdr:ext cx="534377" cy="259045"/>
    <xdr:sp macro="" textlink="">
      <xdr:nvSpPr>
        <xdr:cNvPr id="568" name="教育費平均値テキスト">
          <a:extLst>
            <a:ext uri="{FF2B5EF4-FFF2-40B4-BE49-F238E27FC236}">
              <a16:creationId xmlns:a16="http://schemas.microsoft.com/office/drawing/2014/main" id="{DD0BD807-B82A-4712-B7C2-BC3F7AC48DA0}"/>
            </a:ext>
          </a:extLst>
        </xdr:cNvPr>
        <xdr:cNvSpPr txBox="1"/>
      </xdr:nvSpPr>
      <xdr:spPr>
        <a:xfrm>
          <a:off x="16370300" y="9717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93581</xdr:rowOff>
    </xdr:from>
    <xdr:to>
      <xdr:col>85</xdr:col>
      <xdr:colOff>177800</xdr:colOff>
      <xdr:row>58</xdr:row>
      <xdr:rowOff>23731</xdr:rowOff>
    </xdr:to>
    <xdr:sp macro="" textlink="">
      <xdr:nvSpPr>
        <xdr:cNvPr id="569" name="フローチャート: 判断 568">
          <a:extLst>
            <a:ext uri="{FF2B5EF4-FFF2-40B4-BE49-F238E27FC236}">
              <a16:creationId xmlns:a16="http://schemas.microsoft.com/office/drawing/2014/main" id="{C0957A22-858E-4AA3-BB4F-B1894D75335A}"/>
            </a:ext>
          </a:extLst>
        </xdr:cNvPr>
        <xdr:cNvSpPr/>
      </xdr:nvSpPr>
      <xdr:spPr>
        <a:xfrm>
          <a:off x="16268700" y="98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41772</xdr:rowOff>
    </xdr:from>
    <xdr:to>
      <xdr:col>81</xdr:col>
      <xdr:colOff>50800</xdr:colOff>
      <xdr:row>58</xdr:row>
      <xdr:rowOff>66385</xdr:rowOff>
    </xdr:to>
    <xdr:cxnSp macro="">
      <xdr:nvCxnSpPr>
        <xdr:cNvPr id="570" name="直線コネクタ 569">
          <a:extLst>
            <a:ext uri="{FF2B5EF4-FFF2-40B4-BE49-F238E27FC236}">
              <a16:creationId xmlns:a16="http://schemas.microsoft.com/office/drawing/2014/main" id="{5201E4C2-60C9-41FB-87B8-F56223C2F0F3}"/>
            </a:ext>
          </a:extLst>
        </xdr:cNvPr>
        <xdr:cNvCxnSpPr/>
      </xdr:nvCxnSpPr>
      <xdr:spPr>
        <a:xfrm>
          <a:off x="14592300" y="9814422"/>
          <a:ext cx="889000" cy="19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1455</xdr:rowOff>
    </xdr:from>
    <xdr:to>
      <xdr:col>81</xdr:col>
      <xdr:colOff>101600</xdr:colOff>
      <xdr:row>58</xdr:row>
      <xdr:rowOff>103055</xdr:rowOff>
    </xdr:to>
    <xdr:sp macro="" textlink="">
      <xdr:nvSpPr>
        <xdr:cNvPr id="571" name="フローチャート: 判断 570">
          <a:extLst>
            <a:ext uri="{FF2B5EF4-FFF2-40B4-BE49-F238E27FC236}">
              <a16:creationId xmlns:a16="http://schemas.microsoft.com/office/drawing/2014/main" id="{5D1FFBC0-237D-4BB3-B5BA-4A4B3A83FAC4}"/>
            </a:ext>
          </a:extLst>
        </xdr:cNvPr>
        <xdr:cNvSpPr/>
      </xdr:nvSpPr>
      <xdr:spPr>
        <a:xfrm>
          <a:off x="15430500" y="99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119582</xdr:rowOff>
    </xdr:from>
    <xdr:ext cx="534377" cy="259045"/>
    <xdr:sp macro="" textlink="">
      <xdr:nvSpPr>
        <xdr:cNvPr id="572" name="テキスト ボックス 571">
          <a:extLst>
            <a:ext uri="{FF2B5EF4-FFF2-40B4-BE49-F238E27FC236}">
              <a16:creationId xmlns:a16="http://schemas.microsoft.com/office/drawing/2014/main" id="{3A23E72C-2509-49DC-A534-A3E8F1F320F6}"/>
            </a:ext>
          </a:extLst>
        </xdr:cNvPr>
        <xdr:cNvSpPr txBox="1"/>
      </xdr:nvSpPr>
      <xdr:spPr>
        <a:xfrm>
          <a:off x="15214111" y="972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41772</xdr:rowOff>
    </xdr:from>
    <xdr:to>
      <xdr:col>76</xdr:col>
      <xdr:colOff>114300</xdr:colOff>
      <xdr:row>57</xdr:row>
      <xdr:rowOff>157390</xdr:rowOff>
    </xdr:to>
    <xdr:cxnSp macro="">
      <xdr:nvCxnSpPr>
        <xdr:cNvPr id="573" name="直線コネクタ 572">
          <a:extLst>
            <a:ext uri="{FF2B5EF4-FFF2-40B4-BE49-F238E27FC236}">
              <a16:creationId xmlns:a16="http://schemas.microsoft.com/office/drawing/2014/main" id="{B887E0E9-AC3C-40CF-B5DA-E0C0470EB5A2}"/>
            </a:ext>
          </a:extLst>
        </xdr:cNvPr>
        <xdr:cNvCxnSpPr/>
      </xdr:nvCxnSpPr>
      <xdr:spPr>
        <a:xfrm flipV="1">
          <a:off x="13703300" y="9814422"/>
          <a:ext cx="889000" cy="11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165318</xdr:rowOff>
    </xdr:from>
    <xdr:to>
      <xdr:col>76</xdr:col>
      <xdr:colOff>165100</xdr:colOff>
      <xdr:row>58</xdr:row>
      <xdr:rowOff>95468</xdr:rowOff>
    </xdr:to>
    <xdr:sp macro="" textlink="">
      <xdr:nvSpPr>
        <xdr:cNvPr id="574" name="フローチャート: 判断 573">
          <a:extLst>
            <a:ext uri="{FF2B5EF4-FFF2-40B4-BE49-F238E27FC236}">
              <a16:creationId xmlns:a16="http://schemas.microsoft.com/office/drawing/2014/main" id="{785F51CF-7418-46E1-9059-D7D93AA7F517}"/>
            </a:ext>
          </a:extLst>
        </xdr:cNvPr>
        <xdr:cNvSpPr/>
      </xdr:nvSpPr>
      <xdr:spPr>
        <a:xfrm>
          <a:off x="14541500" y="9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86595</xdr:rowOff>
    </xdr:from>
    <xdr:ext cx="534377" cy="259045"/>
    <xdr:sp macro="" textlink="">
      <xdr:nvSpPr>
        <xdr:cNvPr id="575" name="テキスト ボックス 574">
          <a:extLst>
            <a:ext uri="{FF2B5EF4-FFF2-40B4-BE49-F238E27FC236}">
              <a16:creationId xmlns:a16="http://schemas.microsoft.com/office/drawing/2014/main" id="{050569CB-8C87-4236-ABEF-A8281B6CD86B}"/>
            </a:ext>
          </a:extLst>
        </xdr:cNvPr>
        <xdr:cNvSpPr txBox="1"/>
      </xdr:nvSpPr>
      <xdr:spPr>
        <a:xfrm>
          <a:off x="14325111" y="1003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157390</xdr:rowOff>
    </xdr:from>
    <xdr:to>
      <xdr:col>71</xdr:col>
      <xdr:colOff>177800</xdr:colOff>
      <xdr:row>58</xdr:row>
      <xdr:rowOff>45963</xdr:rowOff>
    </xdr:to>
    <xdr:cxnSp macro="">
      <xdr:nvCxnSpPr>
        <xdr:cNvPr id="576" name="直線コネクタ 575">
          <a:extLst>
            <a:ext uri="{FF2B5EF4-FFF2-40B4-BE49-F238E27FC236}">
              <a16:creationId xmlns:a16="http://schemas.microsoft.com/office/drawing/2014/main" id="{5E83D16D-3A3F-4E05-A2DF-CFFFC144F38E}"/>
            </a:ext>
          </a:extLst>
        </xdr:cNvPr>
        <xdr:cNvCxnSpPr/>
      </xdr:nvCxnSpPr>
      <xdr:spPr>
        <a:xfrm flipV="1">
          <a:off x="12814300" y="9930040"/>
          <a:ext cx="889000" cy="6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5309</xdr:rowOff>
    </xdr:from>
    <xdr:to>
      <xdr:col>72</xdr:col>
      <xdr:colOff>38100</xdr:colOff>
      <xdr:row>58</xdr:row>
      <xdr:rowOff>106909</xdr:rowOff>
    </xdr:to>
    <xdr:sp macro="" textlink="">
      <xdr:nvSpPr>
        <xdr:cNvPr id="577" name="フローチャート: 判断 576">
          <a:extLst>
            <a:ext uri="{FF2B5EF4-FFF2-40B4-BE49-F238E27FC236}">
              <a16:creationId xmlns:a16="http://schemas.microsoft.com/office/drawing/2014/main" id="{CF4CEAAF-2795-4BD7-B7A7-27FBA6B28117}"/>
            </a:ext>
          </a:extLst>
        </xdr:cNvPr>
        <xdr:cNvSpPr/>
      </xdr:nvSpPr>
      <xdr:spPr>
        <a:xfrm>
          <a:off x="13652500" y="9949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98036</xdr:rowOff>
    </xdr:from>
    <xdr:ext cx="534377" cy="259045"/>
    <xdr:sp macro="" textlink="">
      <xdr:nvSpPr>
        <xdr:cNvPr id="578" name="テキスト ボックス 577">
          <a:extLst>
            <a:ext uri="{FF2B5EF4-FFF2-40B4-BE49-F238E27FC236}">
              <a16:creationId xmlns:a16="http://schemas.microsoft.com/office/drawing/2014/main" id="{C56E33FC-26F4-4A8A-A82B-9FEE15E5C526}"/>
            </a:ext>
          </a:extLst>
        </xdr:cNvPr>
        <xdr:cNvSpPr txBox="1"/>
      </xdr:nvSpPr>
      <xdr:spPr>
        <a:xfrm>
          <a:off x="13436111" y="1004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62252</xdr:rowOff>
    </xdr:from>
    <xdr:to>
      <xdr:col>67</xdr:col>
      <xdr:colOff>101600</xdr:colOff>
      <xdr:row>57</xdr:row>
      <xdr:rowOff>163852</xdr:rowOff>
    </xdr:to>
    <xdr:sp macro="" textlink="">
      <xdr:nvSpPr>
        <xdr:cNvPr id="579" name="フローチャート: 判断 578">
          <a:extLst>
            <a:ext uri="{FF2B5EF4-FFF2-40B4-BE49-F238E27FC236}">
              <a16:creationId xmlns:a16="http://schemas.microsoft.com/office/drawing/2014/main" id="{3AB5466D-6970-4585-9AD6-6B7A53B778FA}"/>
            </a:ext>
          </a:extLst>
        </xdr:cNvPr>
        <xdr:cNvSpPr/>
      </xdr:nvSpPr>
      <xdr:spPr>
        <a:xfrm>
          <a:off x="12763500" y="983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8929</xdr:rowOff>
    </xdr:from>
    <xdr:ext cx="534377" cy="259045"/>
    <xdr:sp macro="" textlink="">
      <xdr:nvSpPr>
        <xdr:cNvPr id="580" name="テキスト ボックス 579">
          <a:extLst>
            <a:ext uri="{FF2B5EF4-FFF2-40B4-BE49-F238E27FC236}">
              <a16:creationId xmlns:a16="http://schemas.microsoft.com/office/drawing/2014/main" id="{6F23D25E-8F90-4612-8427-9E4BF2C49B60}"/>
            </a:ext>
          </a:extLst>
        </xdr:cNvPr>
        <xdr:cNvSpPr txBox="1"/>
      </xdr:nvSpPr>
      <xdr:spPr>
        <a:xfrm>
          <a:off x="12547111" y="961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7938F37E-D4A9-4758-B594-1933CFEBE812}"/>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9C1BAE23-94BB-4859-AF75-A8E6B61C2695}"/>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CF4781B0-0325-43A5-8695-2808DCFE2D0C}"/>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6527ACB2-0E5E-40B0-A559-E90C4E77D12B}"/>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FACC46C4-AE80-419B-8CCA-2707F06AE4DB}"/>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14387</xdr:rowOff>
    </xdr:from>
    <xdr:to>
      <xdr:col>85</xdr:col>
      <xdr:colOff>177800</xdr:colOff>
      <xdr:row>58</xdr:row>
      <xdr:rowOff>115987</xdr:rowOff>
    </xdr:to>
    <xdr:sp macro="" textlink="">
      <xdr:nvSpPr>
        <xdr:cNvPr id="586" name="楕円 585">
          <a:extLst>
            <a:ext uri="{FF2B5EF4-FFF2-40B4-BE49-F238E27FC236}">
              <a16:creationId xmlns:a16="http://schemas.microsoft.com/office/drawing/2014/main" id="{FCD50E01-2F25-4C47-B13A-87154165EBBF}"/>
            </a:ext>
          </a:extLst>
        </xdr:cNvPr>
        <xdr:cNvSpPr/>
      </xdr:nvSpPr>
      <xdr:spPr>
        <a:xfrm>
          <a:off x="16268700" y="995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164264</xdr:rowOff>
    </xdr:from>
    <xdr:ext cx="534377" cy="259045"/>
    <xdr:sp macro="" textlink="">
      <xdr:nvSpPr>
        <xdr:cNvPr id="587" name="教育費該当値テキスト">
          <a:extLst>
            <a:ext uri="{FF2B5EF4-FFF2-40B4-BE49-F238E27FC236}">
              <a16:creationId xmlns:a16="http://schemas.microsoft.com/office/drawing/2014/main" id="{CB8960E9-1B3A-45A5-A06F-1D1F47D3C223}"/>
            </a:ext>
          </a:extLst>
        </xdr:cNvPr>
        <xdr:cNvSpPr txBox="1"/>
      </xdr:nvSpPr>
      <xdr:spPr>
        <a:xfrm>
          <a:off x="16370300" y="993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15585</xdr:rowOff>
    </xdr:from>
    <xdr:to>
      <xdr:col>81</xdr:col>
      <xdr:colOff>101600</xdr:colOff>
      <xdr:row>58</xdr:row>
      <xdr:rowOff>117185</xdr:rowOff>
    </xdr:to>
    <xdr:sp macro="" textlink="">
      <xdr:nvSpPr>
        <xdr:cNvPr id="588" name="楕円 587">
          <a:extLst>
            <a:ext uri="{FF2B5EF4-FFF2-40B4-BE49-F238E27FC236}">
              <a16:creationId xmlns:a16="http://schemas.microsoft.com/office/drawing/2014/main" id="{B8B5078B-B3C4-493F-BBE6-F8F177DF90B2}"/>
            </a:ext>
          </a:extLst>
        </xdr:cNvPr>
        <xdr:cNvSpPr/>
      </xdr:nvSpPr>
      <xdr:spPr>
        <a:xfrm>
          <a:off x="15430500" y="995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108312</xdr:rowOff>
    </xdr:from>
    <xdr:ext cx="534377" cy="259045"/>
    <xdr:sp macro="" textlink="">
      <xdr:nvSpPr>
        <xdr:cNvPr id="589" name="テキスト ボックス 588">
          <a:extLst>
            <a:ext uri="{FF2B5EF4-FFF2-40B4-BE49-F238E27FC236}">
              <a16:creationId xmlns:a16="http://schemas.microsoft.com/office/drawing/2014/main" id="{53A4D340-EBC5-4F22-A924-8FC9904CFE92}"/>
            </a:ext>
          </a:extLst>
        </xdr:cNvPr>
        <xdr:cNvSpPr txBox="1"/>
      </xdr:nvSpPr>
      <xdr:spPr>
        <a:xfrm>
          <a:off x="15214111" y="1005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162422</xdr:rowOff>
    </xdr:from>
    <xdr:to>
      <xdr:col>76</xdr:col>
      <xdr:colOff>165100</xdr:colOff>
      <xdr:row>57</xdr:row>
      <xdr:rowOff>92572</xdr:rowOff>
    </xdr:to>
    <xdr:sp macro="" textlink="">
      <xdr:nvSpPr>
        <xdr:cNvPr id="590" name="楕円 589">
          <a:extLst>
            <a:ext uri="{FF2B5EF4-FFF2-40B4-BE49-F238E27FC236}">
              <a16:creationId xmlns:a16="http://schemas.microsoft.com/office/drawing/2014/main" id="{5399A816-85DC-4C83-93A3-07E7C2A00436}"/>
            </a:ext>
          </a:extLst>
        </xdr:cNvPr>
        <xdr:cNvSpPr/>
      </xdr:nvSpPr>
      <xdr:spPr>
        <a:xfrm>
          <a:off x="14541500" y="976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109099</xdr:rowOff>
    </xdr:from>
    <xdr:ext cx="534377" cy="259045"/>
    <xdr:sp macro="" textlink="">
      <xdr:nvSpPr>
        <xdr:cNvPr id="591" name="テキスト ボックス 590">
          <a:extLst>
            <a:ext uri="{FF2B5EF4-FFF2-40B4-BE49-F238E27FC236}">
              <a16:creationId xmlns:a16="http://schemas.microsoft.com/office/drawing/2014/main" id="{CA6338C4-BC1B-4F2F-9EBC-9EC53A611910}"/>
            </a:ext>
          </a:extLst>
        </xdr:cNvPr>
        <xdr:cNvSpPr txBox="1"/>
      </xdr:nvSpPr>
      <xdr:spPr>
        <a:xfrm>
          <a:off x="14325111" y="953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106590</xdr:rowOff>
    </xdr:from>
    <xdr:to>
      <xdr:col>72</xdr:col>
      <xdr:colOff>38100</xdr:colOff>
      <xdr:row>58</xdr:row>
      <xdr:rowOff>36740</xdr:rowOff>
    </xdr:to>
    <xdr:sp macro="" textlink="">
      <xdr:nvSpPr>
        <xdr:cNvPr id="592" name="楕円 591">
          <a:extLst>
            <a:ext uri="{FF2B5EF4-FFF2-40B4-BE49-F238E27FC236}">
              <a16:creationId xmlns:a16="http://schemas.microsoft.com/office/drawing/2014/main" id="{D5E5EA8F-435D-468B-8971-42B0C27D365E}"/>
            </a:ext>
          </a:extLst>
        </xdr:cNvPr>
        <xdr:cNvSpPr/>
      </xdr:nvSpPr>
      <xdr:spPr>
        <a:xfrm>
          <a:off x="13652500" y="987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53267</xdr:rowOff>
    </xdr:from>
    <xdr:ext cx="534377" cy="259045"/>
    <xdr:sp macro="" textlink="">
      <xdr:nvSpPr>
        <xdr:cNvPr id="593" name="テキスト ボックス 592">
          <a:extLst>
            <a:ext uri="{FF2B5EF4-FFF2-40B4-BE49-F238E27FC236}">
              <a16:creationId xmlns:a16="http://schemas.microsoft.com/office/drawing/2014/main" id="{8C15E9F8-9192-4367-8172-D909E9A416DD}"/>
            </a:ext>
          </a:extLst>
        </xdr:cNvPr>
        <xdr:cNvSpPr txBox="1"/>
      </xdr:nvSpPr>
      <xdr:spPr>
        <a:xfrm>
          <a:off x="13436111" y="965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166613</xdr:rowOff>
    </xdr:from>
    <xdr:to>
      <xdr:col>67</xdr:col>
      <xdr:colOff>101600</xdr:colOff>
      <xdr:row>58</xdr:row>
      <xdr:rowOff>96763</xdr:rowOff>
    </xdr:to>
    <xdr:sp macro="" textlink="">
      <xdr:nvSpPr>
        <xdr:cNvPr id="594" name="楕円 593">
          <a:extLst>
            <a:ext uri="{FF2B5EF4-FFF2-40B4-BE49-F238E27FC236}">
              <a16:creationId xmlns:a16="http://schemas.microsoft.com/office/drawing/2014/main" id="{32C61674-56A9-44BB-B878-CA4AB7E50FCE}"/>
            </a:ext>
          </a:extLst>
        </xdr:cNvPr>
        <xdr:cNvSpPr/>
      </xdr:nvSpPr>
      <xdr:spPr>
        <a:xfrm>
          <a:off x="12763500" y="99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87890</xdr:rowOff>
    </xdr:from>
    <xdr:ext cx="534377" cy="259045"/>
    <xdr:sp macro="" textlink="">
      <xdr:nvSpPr>
        <xdr:cNvPr id="595" name="テキスト ボックス 594">
          <a:extLst>
            <a:ext uri="{FF2B5EF4-FFF2-40B4-BE49-F238E27FC236}">
              <a16:creationId xmlns:a16="http://schemas.microsoft.com/office/drawing/2014/main" id="{5DF3B40E-44E1-486A-8A90-7F547E1E41AC}"/>
            </a:ext>
          </a:extLst>
        </xdr:cNvPr>
        <xdr:cNvSpPr txBox="1"/>
      </xdr:nvSpPr>
      <xdr:spPr>
        <a:xfrm>
          <a:off x="12547111" y="1003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2690FF55-F913-4F8D-8621-067EF0C07631}"/>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EDFFDD1B-AF7D-40D4-9893-3F78E05C05D3}"/>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1311D5C5-B034-42A6-9B27-058200A09866}"/>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4E4BC9DA-9CDC-4335-A84F-854E585EDD17}"/>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A17325BD-54FE-4B02-884E-DFC77F5BDBB7}"/>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4EACE1EB-C940-443A-BF72-3641B971D4CA}"/>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D7848A33-2EEB-4C6B-87DB-A67348BFA3C4}"/>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80EA1D02-F743-4A16-B7C3-D03A2AA6741D}"/>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33A47C5B-96E4-4084-99A0-719E1AB2A1D8}"/>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CD0B4D4F-08B2-4044-9C1E-0B96DBFA1947}"/>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E6EA863C-4AC5-4BAD-804C-82E9778EDCBE}"/>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E09F034-2BB2-438E-AFC3-AF930B0932A3}"/>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C7EF93B-3946-46B4-8748-1A3B459254CB}"/>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a:extLst>
            <a:ext uri="{FF2B5EF4-FFF2-40B4-BE49-F238E27FC236}">
              <a16:creationId xmlns:a16="http://schemas.microsoft.com/office/drawing/2014/main" id="{CA59AF65-62E3-4060-8C63-8117D2098953}"/>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652FC4BF-0FA8-4FE1-8115-F86BB1D7ECEC}"/>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a:extLst>
            <a:ext uri="{FF2B5EF4-FFF2-40B4-BE49-F238E27FC236}">
              <a16:creationId xmlns:a16="http://schemas.microsoft.com/office/drawing/2014/main" id="{912A8913-3771-4085-A88B-30EBCFD28347}"/>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9B5C2777-8347-4987-9F3C-CCA9E0D2D026}"/>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a:extLst>
            <a:ext uri="{FF2B5EF4-FFF2-40B4-BE49-F238E27FC236}">
              <a16:creationId xmlns:a16="http://schemas.microsoft.com/office/drawing/2014/main" id="{BDDF53A9-34D5-4A50-A3D0-F2FEE71912C4}"/>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AD4D9C6C-7311-405E-8D8F-429D120639E3}"/>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id="{05531C41-92D2-4E58-BE98-078A632E3057}"/>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C6403485-394D-48E3-869E-BD2389B5C80D}"/>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48100</xdr:rowOff>
    </xdr:from>
    <xdr:to>
      <xdr:col>85</xdr:col>
      <xdr:colOff>126364</xdr:colOff>
      <xdr:row>78</xdr:row>
      <xdr:rowOff>139700</xdr:rowOff>
    </xdr:to>
    <xdr:cxnSp macro="">
      <xdr:nvCxnSpPr>
        <xdr:cNvPr id="617" name="直線コネクタ 616">
          <a:extLst>
            <a:ext uri="{FF2B5EF4-FFF2-40B4-BE49-F238E27FC236}">
              <a16:creationId xmlns:a16="http://schemas.microsoft.com/office/drawing/2014/main" id="{A4D6D452-EB34-41A5-AA58-E669205A7E71}"/>
            </a:ext>
          </a:extLst>
        </xdr:cNvPr>
        <xdr:cNvCxnSpPr/>
      </xdr:nvCxnSpPr>
      <xdr:spPr>
        <a:xfrm flipV="1">
          <a:off x="16317595" y="12221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a:extLst>
            <a:ext uri="{FF2B5EF4-FFF2-40B4-BE49-F238E27FC236}">
              <a16:creationId xmlns:a16="http://schemas.microsoft.com/office/drawing/2014/main" id="{7FBAEDEF-CF85-4387-9B2C-6D475CEB43B5}"/>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a:extLst>
            <a:ext uri="{FF2B5EF4-FFF2-40B4-BE49-F238E27FC236}">
              <a16:creationId xmlns:a16="http://schemas.microsoft.com/office/drawing/2014/main" id="{4A828555-F0DF-4860-A017-D32F19E5BA62}"/>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166227</xdr:rowOff>
    </xdr:from>
    <xdr:ext cx="534377" cy="259045"/>
    <xdr:sp macro="" textlink="">
      <xdr:nvSpPr>
        <xdr:cNvPr id="620" name="災害復旧費最大値テキスト">
          <a:extLst>
            <a:ext uri="{FF2B5EF4-FFF2-40B4-BE49-F238E27FC236}">
              <a16:creationId xmlns:a16="http://schemas.microsoft.com/office/drawing/2014/main" id="{370044E7-1BFF-4BD0-BD6C-39663A33001B}"/>
            </a:ext>
          </a:extLst>
        </xdr:cNvPr>
        <xdr:cNvSpPr txBox="1"/>
      </xdr:nvSpPr>
      <xdr:spPr>
        <a:xfrm>
          <a:off x="16370300" y="119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48100</xdr:rowOff>
    </xdr:from>
    <xdr:to>
      <xdr:col>86</xdr:col>
      <xdr:colOff>25400</xdr:colOff>
      <xdr:row>71</xdr:row>
      <xdr:rowOff>48100</xdr:rowOff>
    </xdr:to>
    <xdr:cxnSp macro="">
      <xdr:nvCxnSpPr>
        <xdr:cNvPr id="621" name="直線コネクタ 620">
          <a:extLst>
            <a:ext uri="{FF2B5EF4-FFF2-40B4-BE49-F238E27FC236}">
              <a16:creationId xmlns:a16="http://schemas.microsoft.com/office/drawing/2014/main" id="{F1AF2443-C1A0-443F-99CD-F5109D2C23A7}"/>
            </a:ext>
          </a:extLst>
        </xdr:cNvPr>
        <xdr:cNvCxnSpPr/>
      </xdr:nvCxnSpPr>
      <xdr:spPr>
        <a:xfrm>
          <a:off x="16230600" y="1222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37424</xdr:rowOff>
    </xdr:from>
    <xdr:to>
      <xdr:col>85</xdr:col>
      <xdr:colOff>127000</xdr:colOff>
      <xdr:row>78</xdr:row>
      <xdr:rowOff>111010</xdr:rowOff>
    </xdr:to>
    <xdr:cxnSp macro="">
      <xdr:nvCxnSpPr>
        <xdr:cNvPr id="622" name="直線コネクタ 621">
          <a:extLst>
            <a:ext uri="{FF2B5EF4-FFF2-40B4-BE49-F238E27FC236}">
              <a16:creationId xmlns:a16="http://schemas.microsoft.com/office/drawing/2014/main" id="{6E965FFF-95EB-4B84-8BCA-F11C1BEBC75E}"/>
            </a:ext>
          </a:extLst>
        </xdr:cNvPr>
        <xdr:cNvCxnSpPr/>
      </xdr:nvCxnSpPr>
      <xdr:spPr>
        <a:xfrm flipV="1">
          <a:off x="15481300" y="13410524"/>
          <a:ext cx="838200" cy="7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101125</xdr:rowOff>
    </xdr:from>
    <xdr:ext cx="469744" cy="259045"/>
    <xdr:sp macro="" textlink="">
      <xdr:nvSpPr>
        <xdr:cNvPr id="623" name="災害復旧費平均値テキスト">
          <a:extLst>
            <a:ext uri="{FF2B5EF4-FFF2-40B4-BE49-F238E27FC236}">
              <a16:creationId xmlns:a16="http://schemas.microsoft.com/office/drawing/2014/main" id="{9505B133-A00C-44D9-BB73-102070879FAD}"/>
            </a:ext>
          </a:extLst>
        </xdr:cNvPr>
        <xdr:cNvSpPr txBox="1"/>
      </xdr:nvSpPr>
      <xdr:spPr>
        <a:xfrm>
          <a:off x="16370300" y="13131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78248</xdr:rowOff>
    </xdr:from>
    <xdr:to>
      <xdr:col>85</xdr:col>
      <xdr:colOff>177800</xdr:colOff>
      <xdr:row>78</xdr:row>
      <xdr:rowOff>8398</xdr:rowOff>
    </xdr:to>
    <xdr:sp macro="" textlink="">
      <xdr:nvSpPr>
        <xdr:cNvPr id="624" name="フローチャート: 判断 623">
          <a:extLst>
            <a:ext uri="{FF2B5EF4-FFF2-40B4-BE49-F238E27FC236}">
              <a16:creationId xmlns:a16="http://schemas.microsoft.com/office/drawing/2014/main" id="{EDD90F57-ABA9-423E-8550-5E4A51DFA031}"/>
            </a:ext>
          </a:extLst>
        </xdr:cNvPr>
        <xdr:cNvSpPr/>
      </xdr:nvSpPr>
      <xdr:spPr>
        <a:xfrm>
          <a:off x="16268700" y="1327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111010</xdr:rowOff>
    </xdr:from>
    <xdr:to>
      <xdr:col>81</xdr:col>
      <xdr:colOff>50800</xdr:colOff>
      <xdr:row>78</xdr:row>
      <xdr:rowOff>118326</xdr:rowOff>
    </xdr:to>
    <xdr:cxnSp macro="">
      <xdr:nvCxnSpPr>
        <xdr:cNvPr id="625" name="直線コネクタ 624">
          <a:extLst>
            <a:ext uri="{FF2B5EF4-FFF2-40B4-BE49-F238E27FC236}">
              <a16:creationId xmlns:a16="http://schemas.microsoft.com/office/drawing/2014/main" id="{0C19BC22-52E1-425B-9DB8-8387EAFE8126}"/>
            </a:ext>
          </a:extLst>
        </xdr:cNvPr>
        <xdr:cNvCxnSpPr/>
      </xdr:nvCxnSpPr>
      <xdr:spPr>
        <a:xfrm flipV="1">
          <a:off x="14592300" y="13484110"/>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120036</xdr:rowOff>
    </xdr:from>
    <xdr:to>
      <xdr:col>81</xdr:col>
      <xdr:colOff>101600</xdr:colOff>
      <xdr:row>78</xdr:row>
      <xdr:rowOff>50186</xdr:rowOff>
    </xdr:to>
    <xdr:sp macro="" textlink="">
      <xdr:nvSpPr>
        <xdr:cNvPr id="626" name="フローチャート: 判断 625">
          <a:extLst>
            <a:ext uri="{FF2B5EF4-FFF2-40B4-BE49-F238E27FC236}">
              <a16:creationId xmlns:a16="http://schemas.microsoft.com/office/drawing/2014/main" id="{26555228-59C9-4A21-BD78-85A0A87ED38A}"/>
            </a:ext>
          </a:extLst>
        </xdr:cNvPr>
        <xdr:cNvSpPr/>
      </xdr:nvSpPr>
      <xdr:spPr>
        <a:xfrm>
          <a:off x="154305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66713</xdr:rowOff>
    </xdr:from>
    <xdr:ext cx="469744" cy="259045"/>
    <xdr:sp macro="" textlink="">
      <xdr:nvSpPr>
        <xdr:cNvPr id="627" name="テキスト ボックス 626">
          <a:extLst>
            <a:ext uri="{FF2B5EF4-FFF2-40B4-BE49-F238E27FC236}">
              <a16:creationId xmlns:a16="http://schemas.microsoft.com/office/drawing/2014/main" id="{0480FF0B-13F6-48E6-ACC3-14905A20D568}"/>
            </a:ext>
          </a:extLst>
        </xdr:cNvPr>
        <xdr:cNvSpPr txBox="1"/>
      </xdr:nvSpPr>
      <xdr:spPr>
        <a:xfrm>
          <a:off x="15246428" y="1309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111216</xdr:rowOff>
    </xdr:from>
    <xdr:to>
      <xdr:col>76</xdr:col>
      <xdr:colOff>114300</xdr:colOff>
      <xdr:row>78</xdr:row>
      <xdr:rowOff>118326</xdr:rowOff>
    </xdr:to>
    <xdr:cxnSp macro="">
      <xdr:nvCxnSpPr>
        <xdr:cNvPr id="628" name="直線コネクタ 627">
          <a:extLst>
            <a:ext uri="{FF2B5EF4-FFF2-40B4-BE49-F238E27FC236}">
              <a16:creationId xmlns:a16="http://schemas.microsoft.com/office/drawing/2014/main" id="{4F979C3A-8A83-46C5-86A8-AF6FCF1A4FC8}"/>
            </a:ext>
          </a:extLst>
        </xdr:cNvPr>
        <xdr:cNvCxnSpPr/>
      </xdr:nvCxnSpPr>
      <xdr:spPr>
        <a:xfrm>
          <a:off x="13703300" y="13484316"/>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28001</xdr:rowOff>
    </xdr:from>
    <xdr:to>
      <xdr:col>76</xdr:col>
      <xdr:colOff>165100</xdr:colOff>
      <xdr:row>78</xdr:row>
      <xdr:rowOff>129601</xdr:rowOff>
    </xdr:to>
    <xdr:sp macro="" textlink="">
      <xdr:nvSpPr>
        <xdr:cNvPr id="629" name="フローチャート: 判断 628">
          <a:extLst>
            <a:ext uri="{FF2B5EF4-FFF2-40B4-BE49-F238E27FC236}">
              <a16:creationId xmlns:a16="http://schemas.microsoft.com/office/drawing/2014/main" id="{D047070D-8FDD-4145-85F1-746EC5B1B736}"/>
            </a:ext>
          </a:extLst>
        </xdr:cNvPr>
        <xdr:cNvSpPr/>
      </xdr:nvSpPr>
      <xdr:spPr>
        <a:xfrm>
          <a:off x="14541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146128</xdr:rowOff>
    </xdr:from>
    <xdr:ext cx="469744" cy="259045"/>
    <xdr:sp macro="" textlink="">
      <xdr:nvSpPr>
        <xdr:cNvPr id="630" name="テキスト ボックス 629">
          <a:extLst>
            <a:ext uri="{FF2B5EF4-FFF2-40B4-BE49-F238E27FC236}">
              <a16:creationId xmlns:a16="http://schemas.microsoft.com/office/drawing/2014/main" id="{6E1881DE-4D1B-4CD7-8677-05C511305901}"/>
            </a:ext>
          </a:extLst>
        </xdr:cNvPr>
        <xdr:cNvSpPr txBox="1"/>
      </xdr:nvSpPr>
      <xdr:spPr>
        <a:xfrm>
          <a:off x="14357428" y="131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111216</xdr:rowOff>
    </xdr:from>
    <xdr:to>
      <xdr:col>71</xdr:col>
      <xdr:colOff>177800</xdr:colOff>
      <xdr:row>78</xdr:row>
      <xdr:rowOff>137711</xdr:rowOff>
    </xdr:to>
    <xdr:cxnSp macro="">
      <xdr:nvCxnSpPr>
        <xdr:cNvPr id="631" name="直線コネクタ 630">
          <a:extLst>
            <a:ext uri="{FF2B5EF4-FFF2-40B4-BE49-F238E27FC236}">
              <a16:creationId xmlns:a16="http://schemas.microsoft.com/office/drawing/2014/main" id="{C18E0B82-9DA5-4823-94F3-385D609E62B2}"/>
            </a:ext>
          </a:extLst>
        </xdr:cNvPr>
        <xdr:cNvCxnSpPr/>
      </xdr:nvCxnSpPr>
      <xdr:spPr>
        <a:xfrm flipV="1">
          <a:off x="12814300" y="13484316"/>
          <a:ext cx="8890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159835</xdr:rowOff>
    </xdr:from>
    <xdr:to>
      <xdr:col>72</xdr:col>
      <xdr:colOff>38100</xdr:colOff>
      <xdr:row>78</xdr:row>
      <xdr:rowOff>89985</xdr:rowOff>
    </xdr:to>
    <xdr:sp macro="" textlink="">
      <xdr:nvSpPr>
        <xdr:cNvPr id="632" name="フローチャート: 判断 631">
          <a:extLst>
            <a:ext uri="{FF2B5EF4-FFF2-40B4-BE49-F238E27FC236}">
              <a16:creationId xmlns:a16="http://schemas.microsoft.com/office/drawing/2014/main" id="{B1A470D6-3F48-4ED4-867A-C4C086711C60}"/>
            </a:ext>
          </a:extLst>
        </xdr:cNvPr>
        <xdr:cNvSpPr/>
      </xdr:nvSpPr>
      <xdr:spPr>
        <a:xfrm>
          <a:off x="13652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106512</xdr:rowOff>
    </xdr:from>
    <xdr:ext cx="469744" cy="259045"/>
    <xdr:sp macro="" textlink="">
      <xdr:nvSpPr>
        <xdr:cNvPr id="633" name="テキスト ボックス 632">
          <a:extLst>
            <a:ext uri="{FF2B5EF4-FFF2-40B4-BE49-F238E27FC236}">
              <a16:creationId xmlns:a16="http://schemas.microsoft.com/office/drawing/2014/main" id="{58A5E720-5C79-4AA1-81B2-E470A0BCF814}"/>
            </a:ext>
          </a:extLst>
        </xdr:cNvPr>
        <xdr:cNvSpPr txBox="1"/>
      </xdr:nvSpPr>
      <xdr:spPr>
        <a:xfrm>
          <a:off x="13468428" y="1313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146805</xdr:rowOff>
    </xdr:from>
    <xdr:to>
      <xdr:col>67</xdr:col>
      <xdr:colOff>101600</xdr:colOff>
      <xdr:row>78</xdr:row>
      <xdr:rowOff>76955</xdr:rowOff>
    </xdr:to>
    <xdr:sp macro="" textlink="">
      <xdr:nvSpPr>
        <xdr:cNvPr id="634" name="フローチャート: 判断 633">
          <a:extLst>
            <a:ext uri="{FF2B5EF4-FFF2-40B4-BE49-F238E27FC236}">
              <a16:creationId xmlns:a16="http://schemas.microsoft.com/office/drawing/2014/main" id="{0579EAF6-5803-485F-9FFA-72DB80902C52}"/>
            </a:ext>
          </a:extLst>
        </xdr:cNvPr>
        <xdr:cNvSpPr/>
      </xdr:nvSpPr>
      <xdr:spPr>
        <a:xfrm>
          <a:off x="12763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93482</xdr:rowOff>
    </xdr:from>
    <xdr:ext cx="469744" cy="259045"/>
    <xdr:sp macro="" textlink="">
      <xdr:nvSpPr>
        <xdr:cNvPr id="635" name="テキスト ボックス 634">
          <a:extLst>
            <a:ext uri="{FF2B5EF4-FFF2-40B4-BE49-F238E27FC236}">
              <a16:creationId xmlns:a16="http://schemas.microsoft.com/office/drawing/2014/main" id="{BDB5A477-C225-423E-B1EC-E740E918E2BF}"/>
            </a:ext>
          </a:extLst>
        </xdr:cNvPr>
        <xdr:cNvSpPr txBox="1"/>
      </xdr:nvSpPr>
      <xdr:spPr>
        <a:xfrm>
          <a:off x="12579428"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750064D0-D590-4BA5-875B-39C04C7C5184}"/>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1EA1AE7B-1107-4348-A76F-582A082D8A5F}"/>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24BAF64-57F2-4C08-BEFB-CE9F62C83E7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BB7E2C66-2FE6-4C6E-B19C-EDFB72BC196B}"/>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D319F71A-925E-4562-AF00-0044F323BFC5}"/>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158074</xdr:rowOff>
    </xdr:from>
    <xdr:to>
      <xdr:col>85</xdr:col>
      <xdr:colOff>177800</xdr:colOff>
      <xdr:row>78</xdr:row>
      <xdr:rowOff>88224</xdr:rowOff>
    </xdr:to>
    <xdr:sp macro="" textlink="">
      <xdr:nvSpPr>
        <xdr:cNvPr id="641" name="楕円 640">
          <a:extLst>
            <a:ext uri="{FF2B5EF4-FFF2-40B4-BE49-F238E27FC236}">
              <a16:creationId xmlns:a16="http://schemas.microsoft.com/office/drawing/2014/main" id="{4BB4F079-7ED1-407E-A896-5F773D4E3F3E}"/>
            </a:ext>
          </a:extLst>
        </xdr:cNvPr>
        <xdr:cNvSpPr/>
      </xdr:nvSpPr>
      <xdr:spPr>
        <a:xfrm>
          <a:off x="16268700" y="1335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73001</xdr:rowOff>
    </xdr:from>
    <xdr:ext cx="469744" cy="259045"/>
    <xdr:sp macro="" textlink="">
      <xdr:nvSpPr>
        <xdr:cNvPr id="642" name="災害復旧費該当値テキスト">
          <a:extLst>
            <a:ext uri="{FF2B5EF4-FFF2-40B4-BE49-F238E27FC236}">
              <a16:creationId xmlns:a16="http://schemas.microsoft.com/office/drawing/2014/main" id="{6E22132E-D90D-420E-B42D-FA85EA537D12}"/>
            </a:ext>
          </a:extLst>
        </xdr:cNvPr>
        <xdr:cNvSpPr txBox="1"/>
      </xdr:nvSpPr>
      <xdr:spPr>
        <a:xfrm>
          <a:off x="16370300" y="1327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60210</xdr:rowOff>
    </xdr:from>
    <xdr:to>
      <xdr:col>81</xdr:col>
      <xdr:colOff>101600</xdr:colOff>
      <xdr:row>78</xdr:row>
      <xdr:rowOff>161810</xdr:rowOff>
    </xdr:to>
    <xdr:sp macro="" textlink="">
      <xdr:nvSpPr>
        <xdr:cNvPr id="643" name="楕円 642">
          <a:extLst>
            <a:ext uri="{FF2B5EF4-FFF2-40B4-BE49-F238E27FC236}">
              <a16:creationId xmlns:a16="http://schemas.microsoft.com/office/drawing/2014/main" id="{54B4D424-F11E-42F8-B153-746BBD77344A}"/>
            </a:ext>
          </a:extLst>
        </xdr:cNvPr>
        <xdr:cNvSpPr/>
      </xdr:nvSpPr>
      <xdr:spPr>
        <a:xfrm>
          <a:off x="15430500" y="1343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152937</xdr:rowOff>
    </xdr:from>
    <xdr:ext cx="469744" cy="259045"/>
    <xdr:sp macro="" textlink="">
      <xdr:nvSpPr>
        <xdr:cNvPr id="644" name="テキスト ボックス 643">
          <a:extLst>
            <a:ext uri="{FF2B5EF4-FFF2-40B4-BE49-F238E27FC236}">
              <a16:creationId xmlns:a16="http://schemas.microsoft.com/office/drawing/2014/main" id="{CCC3F8CD-4D80-4948-954B-D4D72FE0514E}"/>
            </a:ext>
          </a:extLst>
        </xdr:cNvPr>
        <xdr:cNvSpPr txBox="1"/>
      </xdr:nvSpPr>
      <xdr:spPr>
        <a:xfrm>
          <a:off x="15246428" y="1352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67526</xdr:rowOff>
    </xdr:from>
    <xdr:to>
      <xdr:col>76</xdr:col>
      <xdr:colOff>165100</xdr:colOff>
      <xdr:row>78</xdr:row>
      <xdr:rowOff>169126</xdr:rowOff>
    </xdr:to>
    <xdr:sp macro="" textlink="">
      <xdr:nvSpPr>
        <xdr:cNvPr id="645" name="楕円 644">
          <a:extLst>
            <a:ext uri="{FF2B5EF4-FFF2-40B4-BE49-F238E27FC236}">
              <a16:creationId xmlns:a16="http://schemas.microsoft.com/office/drawing/2014/main" id="{0FDD02A9-9527-4140-B3EB-F9AE642B0F75}"/>
            </a:ext>
          </a:extLst>
        </xdr:cNvPr>
        <xdr:cNvSpPr/>
      </xdr:nvSpPr>
      <xdr:spPr>
        <a:xfrm>
          <a:off x="14541500" y="1344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160253</xdr:rowOff>
    </xdr:from>
    <xdr:ext cx="378565" cy="259045"/>
    <xdr:sp macro="" textlink="">
      <xdr:nvSpPr>
        <xdr:cNvPr id="646" name="テキスト ボックス 645">
          <a:extLst>
            <a:ext uri="{FF2B5EF4-FFF2-40B4-BE49-F238E27FC236}">
              <a16:creationId xmlns:a16="http://schemas.microsoft.com/office/drawing/2014/main" id="{FE150FEA-12E6-46E9-BB2C-3349C170C169}"/>
            </a:ext>
          </a:extLst>
        </xdr:cNvPr>
        <xdr:cNvSpPr txBox="1"/>
      </xdr:nvSpPr>
      <xdr:spPr>
        <a:xfrm>
          <a:off x="14403017" y="13533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60416</xdr:rowOff>
    </xdr:from>
    <xdr:to>
      <xdr:col>72</xdr:col>
      <xdr:colOff>38100</xdr:colOff>
      <xdr:row>78</xdr:row>
      <xdr:rowOff>162016</xdr:rowOff>
    </xdr:to>
    <xdr:sp macro="" textlink="">
      <xdr:nvSpPr>
        <xdr:cNvPr id="647" name="楕円 646">
          <a:extLst>
            <a:ext uri="{FF2B5EF4-FFF2-40B4-BE49-F238E27FC236}">
              <a16:creationId xmlns:a16="http://schemas.microsoft.com/office/drawing/2014/main" id="{7AF90B62-9B12-455B-B4F2-13E6F0B10830}"/>
            </a:ext>
          </a:extLst>
        </xdr:cNvPr>
        <xdr:cNvSpPr/>
      </xdr:nvSpPr>
      <xdr:spPr>
        <a:xfrm>
          <a:off x="13652500" y="134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153143</xdr:rowOff>
    </xdr:from>
    <xdr:ext cx="469744" cy="259045"/>
    <xdr:sp macro="" textlink="">
      <xdr:nvSpPr>
        <xdr:cNvPr id="648" name="テキスト ボックス 647">
          <a:extLst>
            <a:ext uri="{FF2B5EF4-FFF2-40B4-BE49-F238E27FC236}">
              <a16:creationId xmlns:a16="http://schemas.microsoft.com/office/drawing/2014/main" id="{D529B0FC-1BEB-4D0B-A93A-94EA323EA632}"/>
            </a:ext>
          </a:extLst>
        </xdr:cNvPr>
        <xdr:cNvSpPr txBox="1"/>
      </xdr:nvSpPr>
      <xdr:spPr>
        <a:xfrm>
          <a:off x="13468428" y="1352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86911</xdr:rowOff>
    </xdr:from>
    <xdr:to>
      <xdr:col>67</xdr:col>
      <xdr:colOff>101600</xdr:colOff>
      <xdr:row>79</xdr:row>
      <xdr:rowOff>17061</xdr:rowOff>
    </xdr:to>
    <xdr:sp macro="" textlink="">
      <xdr:nvSpPr>
        <xdr:cNvPr id="649" name="楕円 648">
          <a:extLst>
            <a:ext uri="{FF2B5EF4-FFF2-40B4-BE49-F238E27FC236}">
              <a16:creationId xmlns:a16="http://schemas.microsoft.com/office/drawing/2014/main" id="{BEBB3478-C81D-42E7-A593-716E40A71A19}"/>
            </a:ext>
          </a:extLst>
        </xdr:cNvPr>
        <xdr:cNvSpPr/>
      </xdr:nvSpPr>
      <xdr:spPr>
        <a:xfrm>
          <a:off x="12763500" y="134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8188</xdr:rowOff>
    </xdr:from>
    <xdr:ext cx="313932" cy="259045"/>
    <xdr:sp macro="" textlink="">
      <xdr:nvSpPr>
        <xdr:cNvPr id="650" name="テキスト ボックス 649">
          <a:extLst>
            <a:ext uri="{FF2B5EF4-FFF2-40B4-BE49-F238E27FC236}">
              <a16:creationId xmlns:a16="http://schemas.microsoft.com/office/drawing/2014/main" id="{63D7E7BA-899A-4A1E-9591-38155C8BE7F9}"/>
            </a:ext>
          </a:extLst>
        </xdr:cNvPr>
        <xdr:cNvSpPr txBox="1"/>
      </xdr:nvSpPr>
      <xdr:spPr>
        <a:xfrm>
          <a:off x="12657333" y="13552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295A4210-610A-4E5F-814D-3A035276B62E}"/>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51FD85A8-C63D-48BC-8906-7503FDE055E4}"/>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6B25869A-EFB8-444F-97D2-2726470035BB}"/>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31105449-5757-4713-B475-67CF16319B4A}"/>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9CE441C1-3B33-4AF6-9E40-429567942474}"/>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DA34D407-8163-4DDB-AF5B-6CC71CD8F4EA}"/>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7C58B9A9-A6F4-44E3-93EF-36802DD346B4}"/>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FED8C889-7710-486D-A27E-5319323F57BB}"/>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2120A57C-83D7-4A0B-86DD-66BAD4851B8B}"/>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BB281AF0-BA8B-4992-A40F-5F67ABC5CBBC}"/>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61" name="直線コネクタ 660">
          <a:extLst>
            <a:ext uri="{FF2B5EF4-FFF2-40B4-BE49-F238E27FC236}">
              <a16:creationId xmlns:a16="http://schemas.microsoft.com/office/drawing/2014/main" id="{0CB4584C-2FA9-42DF-8E3E-8A5C4737CA47}"/>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62" name="テキスト ボックス 661">
          <a:extLst>
            <a:ext uri="{FF2B5EF4-FFF2-40B4-BE49-F238E27FC236}">
              <a16:creationId xmlns:a16="http://schemas.microsoft.com/office/drawing/2014/main" id="{00771049-F8DB-4955-B2CC-3BB6F7976D22}"/>
            </a:ext>
          </a:extLst>
        </xdr:cNvPr>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63" name="直線コネクタ 662">
          <a:extLst>
            <a:ext uri="{FF2B5EF4-FFF2-40B4-BE49-F238E27FC236}">
              <a16:creationId xmlns:a16="http://schemas.microsoft.com/office/drawing/2014/main" id="{230074EF-CCCC-4359-B6A6-4EB01C52FFC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64" name="テキスト ボックス 663">
          <a:extLst>
            <a:ext uri="{FF2B5EF4-FFF2-40B4-BE49-F238E27FC236}">
              <a16:creationId xmlns:a16="http://schemas.microsoft.com/office/drawing/2014/main" id="{1EFBF918-A447-4547-ADAB-68A6161B38E8}"/>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65" name="直線コネクタ 664">
          <a:extLst>
            <a:ext uri="{FF2B5EF4-FFF2-40B4-BE49-F238E27FC236}">
              <a16:creationId xmlns:a16="http://schemas.microsoft.com/office/drawing/2014/main" id="{7F5D89A5-3316-4BAC-93FD-FFA76FD22F69}"/>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66" name="テキスト ボックス 665">
          <a:extLst>
            <a:ext uri="{FF2B5EF4-FFF2-40B4-BE49-F238E27FC236}">
              <a16:creationId xmlns:a16="http://schemas.microsoft.com/office/drawing/2014/main" id="{DAB45B04-E2F1-4C7D-9BCC-9FC136E93913}"/>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9832B885-3055-4BB0-BCDF-C28CEEE9FEE5}"/>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2A681F01-3479-4E5B-A1BA-9AC3129D94E6}"/>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69" name="直線コネクタ 668">
          <a:extLst>
            <a:ext uri="{FF2B5EF4-FFF2-40B4-BE49-F238E27FC236}">
              <a16:creationId xmlns:a16="http://schemas.microsoft.com/office/drawing/2014/main" id="{333F88AD-D7C3-46B4-A077-8A0699D70ED7}"/>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70" name="テキスト ボックス 669">
          <a:extLst>
            <a:ext uri="{FF2B5EF4-FFF2-40B4-BE49-F238E27FC236}">
              <a16:creationId xmlns:a16="http://schemas.microsoft.com/office/drawing/2014/main" id="{E9C8BBE3-6E6D-40C3-8951-7DE5160F034D}"/>
            </a:ext>
          </a:extLst>
        </xdr:cNvPr>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1" name="直線コネクタ 670">
          <a:extLst>
            <a:ext uri="{FF2B5EF4-FFF2-40B4-BE49-F238E27FC236}">
              <a16:creationId xmlns:a16="http://schemas.microsoft.com/office/drawing/2014/main" id="{D505451C-79AF-4D8F-B383-07E53EAA128D}"/>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2" name="テキスト ボックス 671">
          <a:extLst>
            <a:ext uri="{FF2B5EF4-FFF2-40B4-BE49-F238E27FC236}">
              <a16:creationId xmlns:a16="http://schemas.microsoft.com/office/drawing/2014/main" id="{12F862BE-FDAD-464A-A63D-F842ABA463DD}"/>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73" name="直線コネクタ 672">
          <a:extLst>
            <a:ext uri="{FF2B5EF4-FFF2-40B4-BE49-F238E27FC236}">
              <a16:creationId xmlns:a16="http://schemas.microsoft.com/office/drawing/2014/main" id="{9B6C9B77-98BD-4303-B596-3315630BA6E7}"/>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74" name="テキスト ボックス 673">
          <a:extLst>
            <a:ext uri="{FF2B5EF4-FFF2-40B4-BE49-F238E27FC236}">
              <a16:creationId xmlns:a16="http://schemas.microsoft.com/office/drawing/2014/main" id="{75ECC90F-E789-4E1C-B0BA-87AE81CFBE51}"/>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11B4ED53-56B4-4F36-B8B6-C24572B5B62A}"/>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8E472F75-67E9-4C0C-8437-10692CC59B1B}"/>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4348BEBD-535C-4915-A7E1-1626DB1DA95C}"/>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143366</xdr:rowOff>
    </xdr:from>
    <xdr:to>
      <xdr:col>85</xdr:col>
      <xdr:colOff>126364</xdr:colOff>
      <xdr:row>98</xdr:row>
      <xdr:rowOff>113534</xdr:rowOff>
    </xdr:to>
    <xdr:cxnSp macro="">
      <xdr:nvCxnSpPr>
        <xdr:cNvPr id="678" name="直線コネクタ 677">
          <a:extLst>
            <a:ext uri="{FF2B5EF4-FFF2-40B4-BE49-F238E27FC236}">
              <a16:creationId xmlns:a16="http://schemas.microsoft.com/office/drawing/2014/main" id="{DAC68222-4DB0-4FED-8693-C88A681CA81F}"/>
            </a:ext>
          </a:extLst>
        </xdr:cNvPr>
        <xdr:cNvCxnSpPr/>
      </xdr:nvCxnSpPr>
      <xdr:spPr>
        <a:xfrm flipV="1">
          <a:off x="16317595" y="15573866"/>
          <a:ext cx="1269" cy="134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117361</xdr:rowOff>
    </xdr:from>
    <xdr:ext cx="534377" cy="259045"/>
    <xdr:sp macro="" textlink="">
      <xdr:nvSpPr>
        <xdr:cNvPr id="679" name="公債費最小値テキスト">
          <a:extLst>
            <a:ext uri="{FF2B5EF4-FFF2-40B4-BE49-F238E27FC236}">
              <a16:creationId xmlns:a16="http://schemas.microsoft.com/office/drawing/2014/main" id="{686BB8C4-E8EB-4199-9A07-E6E7CB514B11}"/>
            </a:ext>
          </a:extLst>
        </xdr:cNvPr>
        <xdr:cNvSpPr txBox="1"/>
      </xdr:nvSpPr>
      <xdr:spPr>
        <a:xfrm>
          <a:off x="16370300" y="169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113534</xdr:rowOff>
    </xdr:from>
    <xdr:to>
      <xdr:col>86</xdr:col>
      <xdr:colOff>25400</xdr:colOff>
      <xdr:row>98</xdr:row>
      <xdr:rowOff>113534</xdr:rowOff>
    </xdr:to>
    <xdr:cxnSp macro="">
      <xdr:nvCxnSpPr>
        <xdr:cNvPr id="680" name="直線コネクタ 679">
          <a:extLst>
            <a:ext uri="{FF2B5EF4-FFF2-40B4-BE49-F238E27FC236}">
              <a16:creationId xmlns:a16="http://schemas.microsoft.com/office/drawing/2014/main" id="{DBAD19FA-4050-43CE-BF36-7A6F89995EF7}"/>
            </a:ext>
          </a:extLst>
        </xdr:cNvPr>
        <xdr:cNvCxnSpPr/>
      </xdr:nvCxnSpPr>
      <xdr:spPr>
        <a:xfrm>
          <a:off x="16230600" y="1691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90043</xdr:rowOff>
    </xdr:from>
    <xdr:ext cx="599010" cy="259045"/>
    <xdr:sp macro="" textlink="">
      <xdr:nvSpPr>
        <xdr:cNvPr id="681" name="公債費最大値テキスト">
          <a:extLst>
            <a:ext uri="{FF2B5EF4-FFF2-40B4-BE49-F238E27FC236}">
              <a16:creationId xmlns:a16="http://schemas.microsoft.com/office/drawing/2014/main" id="{8A385163-9012-4356-8686-DBBCD9B14AC8}"/>
            </a:ext>
          </a:extLst>
        </xdr:cNvPr>
        <xdr:cNvSpPr txBox="1"/>
      </xdr:nvSpPr>
      <xdr:spPr>
        <a:xfrm>
          <a:off x="16370300" y="1534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143366</xdr:rowOff>
    </xdr:from>
    <xdr:to>
      <xdr:col>86</xdr:col>
      <xdr:colOff>25400</xdr:colOff>
      <xdr:row>90</xdr:row>
      <xdr:rowOff>143366</xdr:rowOff>
    </xdr:to>
    <xdr:cxnSp macro="">
      <xdr:nvCxnSpPr>
        <xdr:cNvPr id="682" name="直線コネクタ 681">
          <a:extLst>
            <a:ext uri="{FF2B5EF4-FFF2-40B4-BE49-F238E27FC236}">
              <a16:creationId xmlns:a16="http://schemas.microsoft.com/office/drawing/2014/main" id="{81A64465-38E2-48AF-B1A0-EAECD2F7A7CC}"/>
            </a:ext>
          </a:extLst>
        </xdr:cNvPr>
        <xdr:cNvCxnSpPr/>
      </xdr:nvCxnSpPr>
      <xdr:spPr>
        <a:xfrm>
          <a:off x="16230600" y="15573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130108</xdr:rowOff>
    </xdr:from>
    <xdr:to>
      <xdr:col>85</xdr:col>
      <xdr:colOff>127000</xdr:colOff>
      <xdr:row>96</xdr:row>
      <xdr:rowOff>143587</xdr:rowOff>
    </xdr:to>
    <xdr:cxnSp macro="">
      <xdr:nvCxnSpPr>
        <xdr:cNvPr id="683" name="直線コネクタ 682">
          <a:extLst>
            <a:ext uri="{FF2B5EF4-FFF2-40B4-BE49-F238E27FC236}">
              <a16:creationId xmlns:a16="http://schemas.microsoft.com/office/drawing/2014/main" id="{D2D1877F-9F80-44AA-A71B-853F3D69C5C5}"/>
            </a:ext>
          </a:extLst>
        </xdr:cNvPr>
        <xdr:cNvCxnSpPr/>
      </xdr:nvCxnSpPr>
      <xdr:spPr>
        <a:xfrm>
          <a:off x="15481300" y="16589308"/>
          <a:ext cx="838200" cy="1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45083</xdr:rowOff>
    </xdr:from>
    <xdr:ext cx="534377" cy="259045"/>
    <xdr:sp macro="" textlink="">
      <xdr:nvSpPr>
        <xdr:cNvPr id="684" name="公債費平均値テキスト">
          <a:extLst>
            <a:ext uri="{FF2B5EF4-FFF2-40B4-BE49-F238E27FC236}">
              <a16:creationId xmlns:a16="http://schemas.microsoft.com/office/drawing/2014/main" id="{19948D72-9BF3-4C35-95B1-AAC4D2DB3441}"/>
            </a:ext>
          </a:extLst>
        </xdr:cNvPr>
        <xdr:cNvSpPr txBox="1"/>
      </xdr:nvSpPr>
      <xdr:spPr>
        <a:xfrm>
          <a:off x="16370300" y="1633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22206</xdr:rowOff>
    </xdr:from>
    <xdr:to>
      <xdr:col>85</xdr:col>
      <xdr:colOff>177800</xdr:colOff>
      <xdr:row>96</xdr:row>
      <xdr:rowOff>123806</xdr:rowOff>
    </xdr:to>
    <xdr:sp macro="" textlink="">
      <xdr:nvSpPr>
        <xdr:cNvPr id="685" name="フローチャート: 判断 684">
          <a:extLst>
            <a:ext uri="{FF2B5EF4-FFF2-40B4-BE49-F238E27FC236}">
              <a16:creationId xmlns:a16="http://schemas.microsoft.com/office/drawing/2014/main" id="{6459E3FF-219B-4050-ABC6-16788BEB7092}"/>
            </a:ext>
          </a:extLst>
        </xdr:cNvPr>
        <xdr:cNvSpPr/>
      </xdr:nvSpPr>
      <xdr:spPr>
        <a:xfrm>
          <a:off x="16268700" y="164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130108</xdr:rowOff>
    </xdr:from>
    <xdr:to>
      <xdr:col>81</xdr:col>
      <xdr:colOff>50800</xdr:colOff>
      <xdr:row>96</xdr:row>
      <xdr:rowOff>136404</xdr:rowOff>
    </xdr:to>
    <xdr:cxnSp macro="">
      <xdr:nvCxnSpPr>
        <xdr:cNvPr id="686" name="直線コネクタ 685">
          <a:extLst>
            <a:ext uri="{FF2B5EF4-FFF2-40B4-BE49-F238E27FC236}">
              <a16:creationId xmlns:a16="http://schemas.microsoft.com/office/drawing/2014/main" id="{66C52998-4225-435E-A968-C251D17E43D8}"/>
            </a:ext>
          </a:extLst>
        </xdr:cNvPr>
        <xdr:cNvCxnSpPr/>
      </xdr:nvCxnSpPr>
      <xdr:spPr>
        <a:xfrm flipV="1">
          <a:off x="14592300" y="16589308"/>
          <a:ext cx="889000" cy="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19368</xdr:rowOff>
    </xdr:from>
    <xdr:to>
      <xdr:col>81</xdr:col>
      <xdr:colOff>101600</xdr:colOff>
      <xdr:row>96</xdr:row>
      <xdr:rowOff>120968</xdr:rowOff>
    </xdr:to>
    <xdr:sp macro="" textlink="">
      <xdr:nvSpPr>
        <xdr:cNvPr id="687" name="フローチャート: 判断 686">
          <a:extLst>
            <a:ext uri="{FF2B5EF4-FFF2-40B4-BE49-F238E27FC236}">
              <a16:creationId xmlns:a16="http://schemas.microsoft.com/office/drawing/2014/main" id="{45C876BD-45B2-479B-B661-00ED42EE946D}"/>
            </a:ext>
          </a:extLst>
        </xdr:cNvPr>
        <xdr:cNvSpPr/>
      </xdr:nvSpPr>
      <xdr:spPr>
        <a:xfrm>
          <a:off x="15430500" y="1647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137495</xdr:rowOff>
    </xdr:from>
    <xdr:ext cx="534377" cy="259045"/>
    <xdr:sp macro="" textlink="">
      <xdr:nvSpPr>
        <xdr:cNvPr id="688" name="テキスト ボックス 687">
          <a:extLst>
            <a:ext uri="{FF2B5EF4-FFF2-40B4-BE49-F238E27FC236}">
              <a16:creationId xmlns:a16="http://schemas.microsoft.com/office/drawing/2014/main" id="{51373947-6595-4327-9404-5D2890A2CC6C}"/>
            </a:ext>
          </a:extLst>
        </xdr:cNvPr>
        <xdr:cNvSpPr txBox="1"/>
      </xdr:nvSpPr>
      <xdr:spPr>
        <a:xfrm>
          <a:off x="15214111" y="1625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97810</xdr:rowOff>
    </xdr:from>
    <xdr:to>
      <xdr:col>76</xdr:col>
      <xdr:colOff>114300</xdr:colOff>
      <xdr:row>96</xdr:row>
      <xdr:rowOff>136404</xdr:rowOff>
    </xdr:to>
    <xdr:cxnSp macro="">
      <xdr:nvCxnSpPr>
        <xdr:cNvPr id="689" name="直線コネクタ 688">
          <a:extLst>
            <a:ext uri="{FF2B5EF4-FFF2-40B4-BE49-F238E27FC236}">
              <a16:creationId xmlns:a16="http://schemas.microsoft.com/office/drawing/2014/main" id="{1F0F83C5-0205-4140-9CE2-D77ECB764B43}"/>
            </a:ext>
          </a:extLst>
        </xdr:cNvPr>
        <xdr:cNvCxnSpPr/>
      </xdr:nvCxnSpPr>
      <xdr:spPr>
        <a:xfrm>
          <a:off x="13703300" y="16557010"/>
          <a:ext cx="889000" cy="3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24758</xdr:rowOff>
    </xdr:from>
    <xdr:to>
      <xdr:col>76</xdr:col>
      <xdr:colOff>165100</xdr:colOff>
      <xdr:row>96</xdr:row>
      <xdr:rowOff>126358</xdr:rowOff>
    </xdr:to>
    <xdr:sp macro="" textlink="">
      <xdr:nvSpPr>
        <xdr:cNvPr id="690" name="フローチャート: 判断 689">
          <a:extLst>
            <a:ext uri="{FF2B5EF4-FFF2-40B4-BE49-F238E27FC236}">
              <a16:creationId xmlns:a16="http://schemas.microsoft.com/office/drawing/2014/main" id="{A5210017-8706-4752-B33A-EACBC56FBB11}"/>
            </a:ext>
          </a:extLst>
        </xdr:cNvPr>
        <xdr:cNvSpPr/>
      </xdr:nvSpPr>
      <xdr:spPr>
        <a:xfrm>
          <a:off x="14541500" y="164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142885</xdr:rowOff>
    </xdr:from>
    <xdr:ext cx="534377" cy="259045"/>
    <xdr:sp macro="" textlink="">
      <xdr:nvSpPr>
        <xdr:cNvPr id="691" name="テキスト ボックス 690">
          <a:extLst>
            <a:ext uri="{FF2B5EF4-FFF2-40B4-BE49-F238E27FC236}">
              <a16:creationId xmlns:a16="http://schemas.microsoft.com/office/drawing/2014/main" id="{8734A543-363E-480A-B129-2DE8515E0164}"/>
            </a:ext>
          </a:extLst>
        </xdr:cNvPr>
        <xdr:cNvSpPr txBox="1"/>
      </xdr:nvSpPr>
      <xdr:spPr>
        <a:xfrm>
          <a:off x="14325111" y="1625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42069</xdr:rowOff>
    </xdr:from>
    <xdr:to>
      <xdr:col>71</xdr:col>
      <xdr:colOff>177800</xdr:colOff>
      <xdr:row>96</xdr:row>
      <xdr:rowOff>97810</xdr:rowOff>
    </xdr:to>
    <xdr:cxnSp macro="">
      <xdr:nvCxnSpPr>
        <xdr:cNvPr id="692" name="直線コネクタ 691">
          <a:extLst>
            <a:ext uri="{FF2B5EF4-FFF2-40B4-BE49-F238E27FC236}">
              <a16:creationId xmlns:a16="http://schemas.microsoft.com/office/drawing/2014/main" id="{102EC078-508A-4789-BF49-421474FB96B0}"/>
            </a:ext>
          </a:extLst>
        </xdr:cNvPr>
        <xdr:cNvCxnSpPr/>
      </xdr:nvCxnSpPr>
      <xdr:spPr>
        <a:xfrm>
          <a:off x="12814300" y="16501269"/>
          <a:ext cx="889000" cy="5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30311</xdr:rowOff>
    </xdr:from>
    <xdr:to>
      <xdr:col>72</xdr:col>
      <xdr:colOff>38100</xdr:colOff>
      <xdr:row>96</xdr:row>
      <xdr:rowOff>131911</xdr:rowOff>
    </xdr:to>
    <xdr:sp macro="" textlink="">
      <xdr:nvSpPr>
        <xdr:cNvPr id="693" name="フローチャート: 判断 692">
          <a:extLst>
            <a:ext uri="{FF2B5EF4-FFF2-40B4-BE49-F238E27FC236}">
              <a16:creationId xmlns:a16="http://schemas.microsoft.com/office/drawing/2014/main" id="{538907D1-D4B5-4788-B631-E7B72F456497}"/>
            </a:ext>
          </a:extLst>
        </xdr:cNvPr>
        <xdr:cNvSpPr/>
      </xdr:nvSpPr>
      <xdr:spPr>
        <a:xfrm>
          <a:off x="13652500" y="1648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148438</xdr:rowOff>
    </xdr:from>
    <xdr:ext cx="534377" cy="259045"/>
    <xdr:sp macro="" textlink="">
      <xdr:nvSpPr>
        <xdr:cNvPr id="694" name="テキスト ボックス 693">
          <a:extLst>
            <a:ext uri="{FF2B5EF4-FFF2-40B4-BE49-F238E27FC236}">
              <a16:creationId xmlns:a16="http://schemas.microsoft.com/office/drawing/2014/main" id="{DB1942D3-7B91-4099-A055-A7C616881C49}"/>
            </a:ext>
          </a:extLst>
        </xdr:cNvPr>
        <xdr:cNvSpPr txBox="1"/>
      </xdr:nvSpPr>
      <xdr:spPr>
        <a:xfrm>
          <a:off x="13436111" y="1626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101682</xdr:rowOff>
    </xdr:from>
    <xdr:to>
      <xdr:col>67</xdr:col>
      <xdr:colOff>101600</xdr:colOff>
      <xdr:row>96</xdr:row>
      <xdr:rowOff>31832</xdr:rowOff>
    </xdr:to>
    <xdr:sp macro="" textlink="">
      <xdr:nvSpPr>
        <xdr:cNvPr id="695" name="フローチャート: 判断 694">
          <a:extLst>
            <a:ext uri="{FF2B5EF4-FFF2-40B4-BE49-F238E27FC236}">
              <a16:creationId xmlns:a16="http://schemas.microsoft.com/office/drawing/2014/main" id="{17C3567C-912F-41F1-8E0D-EF4A188DEB72}"/>
            </a:ext>
          </a:extLst>
        </xdr:cNvPr>
        <xdr:cNvSpPr/>
      </xdr:nvSpPr>
      <xdr:spPr>
        <a:xfrm>
          <a:off x="12763500" y="1638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48359</xdr:rowOff>
    </xdr:from>
    <xdr:ext cx="534377" cy="259045"/>
    <xdr:sp macro="" textlink="">
      <xdr:nvSpPr>
        <xdr:cNvPr id="696" name="テキスト ボックス 695">
          <a:extLst>
            <a:ext uri="{FF2B5EF4-FFF2-40B4-BE49-F238E27FC236}">
              <a16:creationId xmlns:a16="http://schemas.microsoft.com/office/drawing/2014/main" id="{F1481EBD-6AC7-4266-B3B6-94910DC1BE92}"/>
            </a:ext>
          </a:extLst>
        </xdr:cNvPr>
        <xdr:cNvSpPr txBox="1"/>
      </xdr:nvSpPr>
      <xdr:spPr>
        <a:xfrm>
          <a:off x="12547111" y="1616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503C3FBA-EA32-4C74-941F-702D2202ADC3}"/>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123E1029-0C80-475C-92B9-D8D233A4A983}"/>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ADF8D08F-148E-4F87-B689-E7441061E795}"/>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22DEB2C5-AAED-46E8-A65B-5CC6E03E0877}"/>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72A480A3-868E-425E-81D8-D78BC65FF083}"/>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92787</xdr:rowOff>
    </xdr:from>
    <xdr:to>
      <xdr:col>85</xdr:col>
      <xdr:colOff>177800</xdr:colOff>
      <xdr:row>97</xdr:row>
      <xdr:rowOff>22937</xdr:rowOff>
    </xdr:to>
    <xdr:sp macro="" textlink="">
      <xdr:nvSpPr>
        <xdr:cNvPr id="702" name="楕円 701">
          <a:extLst>
            <a:ext uri="{FF2B5EF4-FFF2-40B4-BE49-F238E27FC236}">
              <a16:creationId xmlns:a16="http://schemas.microsoft.com/office/drawing/2014/main" id="{DF49C5D3-9CD7-4E50-9507-C6FDA7DC0BD0}"/>
            </a:ext>
          </a:extLst>
        </xdr:cNvPr>
        <xdr:cNvSpPr/>
      </xdr:nvSpPr>
      <xdr:spPr>
        <a:xfrm>
          <a:off x="16268700" y="1655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71214</xdr:rowOff>
    </xdr:from>
    <xdr:ext cx="534377" cy="259045"/>
    <xdr:sp macro="" textlink="">
      <xdr:nvSpPr>
        <xdr:cNvPr id="703" name="公債費該当値テキスト">
          <a:extLst>
            <a:ext uri="{FF2B5EF4-FFF2-40B4-BE49-F238E27FC236}">
              <a16:creationId xmlns:a16="http://schemas.microsoft.com/office/drawing/2014/main" id="{E16660BD-8794-4B48-8203-9B755985713E}"/>
            </a:ext>
          </a:extLst>
        </xdr:cNvPr>
        <xdr:cNvSpPr txBox="1"/>
      </xdr:nvSpPr>
      <xdr:spPr>
        <a:xfrm>
          <a:off x="16370300" y="1653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79308</xdr:rowOff>
    </xdr:from>
    <xdr:to>
      <xdr:col>81</xdr:col>
      <xdr:colOff>101600</xdr:colOff>
      <xdr:row>97</xdr:row>
      <xdr:rowOff>9458</xdr:rowOff>
    </xdr:to>
    <xdr:sp macro="" textlink="">
      <xdr:nvSpPr>
        <xdr:cNvPr id="704" name="楕円 703">
          <a:extLst>
            <a:ext uri="{FF2B5EF4-FFF2-40B4-BE49-F238E27FC236}">
              <a16:creationId xmlns:a16="http://schemas.microsoft.com/office/drawing/2014/main" id="{0942C56C-6D62-4116-87E2-E49D6B2CF1E9}"/>
            </a:ext>
          </a:extLst>
        </xdr:cNvPr>
        <xdr:cNvSpPr/>
      </xdr:nvSpPr>
      <xdr:spPr>
        <a:xfrm>
          <a:off x="15430500" y="1653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585</xdr:rowOff>
    </xdr:from>
    <xdr:ext cx="534377" cy="259045"/>
    <xdr:sp macro="" textlink="">
      <xdr:nvSpPr>
        <xdr:cNvPr id="705" name="テキスト ボックス 704">
          <a:extLst>
            <a:ext uri="{FF2B5EF4-FFF2-40B4-BE49-F238E27FC236}">
              <a16:creationId xmlns:a16="http://schemas.microsoft.com/office/drawing/2014/main" id="{853E1E28-2324-4026-AB54-FF6B270E7F5D}"/>
            </a:ext>
          </a:extLst>
        </xdr:cNvPr>
        <xdr:cNvSpPr txBox="1"/>
      </xdr:nvSpPr>
      <xdr:spPr>
        <a:xfrm>
          <a:off x="15214111" y="1663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85604</xdr:rowOff>
    </xdr:from>
    <xdr:to>
      <xdr:col>76</xdr:col>
      <xdr:colOff>165100</xdr:colOff>
      <xdr:row>97</xdr:row>
      <xdr:rowOff>15754</xdr:rowOff>
    </xdr:to>
    <xdr:sp macro="" textlink="">
      <xdr:nvSpPr>
        <xdr:cNvPr id="706" name="楕円 705">
          <a:extLst>
            <a:ext uri="{FF2B5EF4-FFF2-40B4-BE49-F238E27FC236}">
              <a16:creationId xmlns:a16="http://schemas.microsoft.com/office/drawing/2014/main" id="{2B22C73A-F00F-4238-8D25-E0EF9CA932B0}"/>
            </a:ext>
          </a:extLst>
        </xdr:cNvPr>
        <xdr:cNvSpPr/>
      </xdr:nvSpPr>
      <xdr:spPr>
        <a:xfrm>
          <a:off x="14541500" y="1654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6881</xdr:rowOff>
    </xdr:from>
    <xdr:ext cx="534377" cy="259045"/>
    <xdr:sp macro="" textlink="">
      <xdr:nvSpPr>
        <xdr:cNvPr id="707" name="テキスト ボックス 706">
          <a:extLst>
            <a:ext uri="{FF2B5EF4-FFF2-40B4-BE49-F238E27FC236}">
              <a16:creationId xmlns:a16="http://schemas.microsoft.com/office/drawing/2014/main" id="{862B7BC6-C8E7-4CA3-A37A-6ADD1D1EE077}"/>
            </a:ext>
          </a:extLst>
        </xdr:cNvPr>
        <xdr:cNvSpPr txBox="1"/>
      </xdr:nvSpPr>
      <xdr:spPr>
        <a:xfrm>
          <a:off x="14325111" y="1663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47010</xdr:rowOff>
    </xdr:from>
    <xdr:to>
      <xdr:col>72</xdr:col>
      <xdr:colOff>38100</xdr:colOff>
      <xdr:row>96</xdr:row>
      <xdr:rowOff>148610</xdr:rowOff>
    </xdr:to>
    <xdr:sp macro="" textlink="">
      <xdr:nvSpPr>
        <xdr:cNvPr id="708" name="楕円 707">
          <a:extLst>
            <a:ext uri="{FF2B5EF4-FFF2-40B4-BE49-F238E27FC236}">
              <a16:creationId xmlns:a16="http://schemas.microsoft.com/office/drawing/2014/main" id="{356F5004-21B3-4DF2-B519-B5F9FD4364E7}"/>
            </a:ext>
          </a:extLst>
        </xdr:cNvPr>
        <xdr:cNvSpPr/>
      </xdr:nvSpPr>
      <xdr:spPr>
        <a:xfrm>
          <a:off x="13652500" y="1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139737</xdr:rowOff>
    </xdr:from>
    <xdr:ext cx="534377" cy="259045"/>
    <xdr:sp macro="" textlink="">
      <xdr:nvSpPr>
        <xdr:cNvPr id="709" name="テキスト ボックス 708">
          <a:extLst>
            <a:ext uri="{FF2B5EF4-FFF2-40B4-BE49-F238E27FC236}">
              <a16:creationId xmlns:a16="http://schemas.microsoft.com/office/drawing/2014/main" id="{2E2B6719-6EF7-4ACC-9A75-0ACD855B0747}"/>
            </a:ext>
          </a:extLst>
        </xdr:cNvPr>
        <xdr:cNvSpPr txBox="1"/>
      </xdr:nvSpPr>
      <xdr:spPr>
        <a:xfrm>
          <a:off x="13436111" y="1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162719</xdr:rowOff>
    </xdr:from>
    <xdr:to>
      <xdr:col>67</xdr:col>
      <xdr:colOff>101600</xdr:colOff>
      <xdr:row>96</xdr:row>
      <xdr:rowOff>92869</xdr:rowOff>
    </xdr:to>
    <xdr:sp macro="" textlink="">
      <xdr:nvSpPr>
        <xdr:cNvPr id="710" name="楕円 709">
          <a:extLst>
            <a:ext uri="{FF2B5EF4-FFF2-40B4-BE49-F238E27FC236}">
              <a16:creationId xmlns:a16="http://schemas.microsoft.com/office/drawing/2014/main" id="{694CB5B6-044F-46B7-AA1B-CBC56A638E58}"/>
            </a:ext>
          </a:extLst>
        </xdr:cNvPr>
        <xdr:cNvSpPr/>
      </xdr:nvSpPr>
      <xdr:spPr>
        <a:xfrm>
          <a:off x="12763500" y="1645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83996</xdr:rowOff>
    </xdr:from>
    <xdr:ext cx="534377" cy="259045"/>
    <xdr:sp macro="" textlink="">
      <xdr:nvSpPr>
        <xdr:cNvPr id="711" name="テキスト ボックス 710">
          <a:extLst>
            <a:ext uri="{FF2B5EF4-FFF2-40B4-BE49-F238E27FC236}">
              <a16:creationId xmlns:a16="http://schemas.microsoft.com/office/drawing/2014/main" id="{52D411EE-63B5-4E0A-BEF8-76D54D93B120}"/>
            </a:ext>
          </a:extLst>
        </xdr:cNvPr>
        <xdr:cNvSpPr txBox="1"/>
      </xdr:nvSpPr>
      <xdr:spPr>
        <a:xfrm>
          <a:off x="12547111" y="1654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758AC984-8A1C-4758-A5FB-C2D9587AC6CD}"/>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27802DAD-42D0-4D67-A32A-DED3F1CB923E}"/>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592334A6-FB0D-465E-B9CC-442303DF82F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4DDE1B3F-B469-4A2C-88AE-F14F495F096B}"/>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AE10D450-4C6C-4088-8431-5B4DB098C8FF}"/>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593CB866-D9E6-44EA-93AF-3FB9B77D330C}"/>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4C2F4164-AEF8-413E-B723-2C407C04045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3AFAFE5-EA0B-4728-87A4-80C27AD7DBCD}"/>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93284FF5-183C-4DAD-A3AF-5676EF7AAE16}"/>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E2B81A5B-3C7F-4391-8435-A385BFDD5434}"/>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72788205-00BE-458F-A2B4-C37F1E1AF2FE}"/>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E4B0476E-FE6E-4846-B525-7FB246A66459}"/>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7EAC15FA-E829-48D3-9F6F-B0F936B3DB37}"/>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a:extLst>
            <a:ext uri="{FF2B5EF4-FFF2-40B4-BE49-F238E27FC236}">
              <a16:creationId xmlns:a16="http://schemas.microsoft.com/office/drawing/2014/main" id="{82FE028D-7D2A-4BAA-B3E3-83E56981B79A}"/>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1D40E902-E158-4AF4-8490-4EEE52894ACA}"/>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a:extLst>
            <a:ext uri="{FF2B5EF4-FFF2-40B4-BE49-F238E27FC236}">
              <a16:creationId xmlns:a16="http://schemas.microsoft.com/office/drawing/2014/main" id="{A4CD7FEA-6A00-4FB4-870A-1CEE51C6ED16}"/>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6B51845-20B0-4489-8A91-1D85D7646DA2}"/>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a:extLst>
            <a:ext uri="{FF2B5EF4-FFF2-40B4-BE49-F238E27FC236}">
              <a16:creationId xmlns:a16="http://schemas.microsoft.com/office/drawing/2014/main" id="{588A2475-B381-491F-AD73-2093D90635E5}"/>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26D8DEC2-043A-4652-8896-CF7C31B63344}"/>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F80F4923-1E92-4D22-AFD0-2A01468EE44B}"/>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BCD207A1-8A2B-4EEE-B9EF-4B3295C10A1E}"/>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CD189AA8-EF95-4809-B88E-A06CD68DE0EC}"/>
            </a:ext>
          </a:extLst>
        </xdr:cNvPr>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162780</xdr:rowOff>
    </xdr:from>
    <xdr:ext cx="249299" cy="259045"/>
    <xdr:sp macro="" textlink="">
      <xdr:nvSpPr>
        <xdr:cNvPr id="734" name="諸支出金最小値テキスト">
          <a:extLst>
            <a:ext uri="{FF2B5EF4-FFF2-40B4-BE49-F238E27FC236}">
              <a16:creationId xmlns:a16="http://schemas.microsoft.com/office/drawing/2014/main" id="{DD517833-507B-480E-839F-77914052804D}"/>
            </a:ext>
          </a:extLst>
        </xdr:cNvPr>
        <xdr:cNvSpPr txBox="1"/>
      </xdr:nvSpPr>
      <xdr:spPr>
        <a:xfrm>
          <a:off x="22212300" y="667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E0EDAABC-78CC-44B8-A691-0DB408A1B2DA}"/>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36" name="諸支出金最大値テキスト">
          <a:extLst>
            <a:ext uri="{FF2B5EF4-FFF2-40B4-BE49-F238E27FC236}">
              <a16:creationId xmlns:a16="http://schemas.microsoft.com/office/drawing/2014/main" id="{FF705049-612C-492F-83CA-8BF3088DEC4E}"/>
            </a:ext>
          </a:extLst>
        </xdr:cNvPr>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37" name="直線コネクタ 736">
          <a:extLst>
            <a:ext uri="{FF2B5EF4-FFF2-40B4-BE49-F238E27FC236}">
              <a16:creationId xmlns:a16="http://schemas.microsoft.com/office/drawing/2014/main" id="{2FEDC83C-A0EE-46BC-8D6E-5E7853CA44A6}"/>
            </a:ext>
          </a:extLst>
        </xdr:cNvPr>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B35B3251-0CF2-4A33-8795-FA4B350FF555}"/>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80230</xdr:rowOff>
    </xdr:from>
    <xdr:ext cx="313932" cy="259045"/>
    <xdr:sp macro="" textlink="">
      <xdr:nvSpPr>
        <xdr:cNvPr id="739" name="諸支出金平均値テキスト">
          <a:extLst>
            <a:ext uri="{FF2B5EF4-FFF2-40B4-BE49-F238E27FC236}">
              <a16:creationId xmlns:a16="http://schemas.microsoft.com/office/drawing/2014/main" id="{63B4C633-2ACB-40B8-A3E7-C56B5DF2920D}"/>
            </a:ext>
          </a:extLst>
        </xdr:cNvPr>
        <xdr:cNvSpPr txBox="1"/>
      </xdr:nvSpPr>
      <xdr:spPr>
        <a:xfrm>
          <a:off x="22212300" y="6423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57353</xdr:rowOff>
    </xdr:from>
    <xdr:to>
      <xdr:col>116</xdr:col>
      <xdr:colOff>114300</xdr:colOff>
      <xdr:row>38</xdr:row>
      <xdr:rowOff>158953</xdr:rowOff>
    </xdr:to>
    <xdr:sp macro="" textlink="">
      <xdr:nvSpPr>
        <xdr:cNvPr id="740" name="フローチャート: 判断 739">
          <a:extLst>
            <a:ext uri="{FF2B5EF4-FFF2-40B4-BE49-F238E27FC236}">
              <a16:creationId xmlns:a16="http://schemas.microsoft.com/office/drawing/2014/main" id="{81E353AA-9FBE-4E8A-BF97-3E8C6F4C2F1C}"/>
            </a:ext>
          </a:extLst>
        </xdr:cNvPr>
        <xdr:cNvSpPr/>
      </xdr:nvSpPr>
      <xdr:spPr>
        <a:xfrm>
          <a:off x="221107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1D0456D9-E482-4FE7-830D-552DB9F33612}"/>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42266</xdr:rowOff>
    </xdr:from>
    <xdr:to>
      <xdr:col>112</xdr:col>
      <xdr:colOff>38100</xdr:colOff>
      <xdr:row>38</xdr:row>
      <xdr:rowOff>143866</xdr:rowOff>
    </xdr:to>
    <xdr:sp macro="" textlink="">
      <xdr:nvSpPr>
        <xdr:cNvPr id="742" name="フローチャート: 判断 741">
          <a:extLst>
            <a:ext uri="{FF2B5EF4-FFF2-40B4-BE49-F238E27FC236}">
              <a16:creationId xmlns:a16="http://schemas.microsoft.com/office/drawing/2014/main" id="{EDCED1DD-63F5-4C0C-9F1A-94B4DD1D4D9A}"/>
            </a:ext>
          </a:extLst>
        </xdr:cNvPr>
        <xdr:cNvSpPr/>
      </xdr:nvSpPr>
      <xdr:spPr>
        <a:xfrm>
          <a:off x="21272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160393</xdr:rowOff>
    </xdr:from>
    <xdr:ext cx="378565" cy="259045"/>
    <xdr:sp macro="" textlink="">
      <xdr:nvSpPr>
        <xdr:cNvPr id="743" name="テキスト ボックス 742">
          <a:extLst>
            <a:ext uri="{FF2B5EF4-FFF2-40B4-BE49-F238E27FC236}">
              <a16:creationId xmlns:a16="http://schemas.microsoft.com/office/drawing/2014/main" id="{240CBD34-375B-4B8A-9E45-439FF5A2435F}"/>
            </a:ext>
          </a:extLst>
        </xdr:cNvPr>
        <xdr:cNvSpPr txBox="1"/>
      </xdr:nvSpPr>
      <xdr:spPr>
        <a:xfrm>
          <a:off x="21134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C3542524-87B7-4F76-9C1B-B4AF134510B3}"/>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5" name="フローチャート: 判断 744">
          <a:extLst>
            <a:ext uri="{FF2B5EF4-FFF2-40B4-BE49-F238E27FC236}">
              <a16:creationId xmlns:a16="http://schemas.microsoft.com/office/drawing/2014/main" id="{4FE1E21F-821C-474F-BA42-4341063A6492}"/>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1287</xdr:rowOff>
    </xdr:from>
    <xdr:ext cx="313932" cy="259045"/>
    <xdr:sp macro="" textlink="">
      <xdr:nvSpPr>
        <xdr:cNvPr id="746" name="テキスト ボックス 745">
          <a:extLst>
            <a:ext uri="{FF2B5EF4-FFF2-40B4-BE49-F238E27FC236}">
              <a16:creationId xmlns:a16="http://schemas.microsoft.com/office/drawing/2014/main" id="{01A57B68-9238-4CDB-9A42-3FAF644F34BF}"/>
            </a:ext>
          </a:extLst>
        </xdr:cNvPr>
        <xdr:cNvSpPr txBox="1"/>
      </xdr:nvSpPr>
      <xdr:spPr>
        <a:xfrm>
          <a:off x="20277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F3022481-45ED-4417-B909-BB44158FB997}"/>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39065</xdr:rowOff>
    </xdr:from>
    <xdr:to>
      <xdr:col>102</xdr:col>
      <xdr:colOff>165100</xdr:colOff>
      <xdr:row>38</xdr:row>
      <xdr:rowOff>140665</xdr:rowOff>
    </xdr:to>
    <xdr:sp macro="" textlink="">
      <xdr:nvSpPr>
        <xdr:cNvPr id="748" name="フローチャート: 判断 747">
          <a:extLst>
            <a:ext uri="{FF2B5EF4-FFF2-40B4-BE49-F238E27FC236}">
              <a16:creationId xmlns:a16="http://schemas.microsoft.com/office/drawing/2014/main" id="{F8C473E3-5360-4781-952B-B59828E327CE}"/>
            </a:ext>
          </a:extLst>
        </xdr:cNvPr>
        <xdr:cNvSpPr/>
      </xdr:nvSpPr>
      <xdr:spPr>
        <a:xfrm>
          <a:off x="19494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157192</xdr:rowOff>
    </xdr:from>
    <xdr:ext cx="378565" cy="259045"/>
    <xdr:sp macro="" textlink="">
      <xdr:nvSpPr>
        <xdr:cNvPr id="749" name="テキスト ボックス 748">
          <a:extLst>
            <a:ext uri="{FF2B5EF4-FFF2-40B4-BE49-F238E27FC236}">
              <a16:creationId xmlns:a16="http://schemas.microsoft.com/office/drawing/2014/main" id="{790FBEE1-2656-4AC0-995B-105D7AC72139}"/>
            </a:ext>
          </a:extLst>
        </xdr:cNvPr>
        <xdr:cNvSpPr txBox="1"/>
      </xdr:nvSpPr>
      <xdr:spPr>
        <a:xfrm>
          <a:off x="19356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23978</xdr:rowOff>
    </xdr:from>
    <xdr:to>
      <xdr:col>98</xdr:col>
      <xdr:colOff>38100</xdr:colOff>
      <xdr:row>38</xdr:row>
      <xdr:rowOff>125578</xdr:rowOff>
    </xdr:to>
    <xdr:sp macro="" textlink="">
      <xdr:nvSpPr>
        <xdr:cNvPr id="750" name="フローチャート: 判断 749">
          <a:extLst>
            <a:ext uri="{FF2B5EF4-FFF2-40B4-BE49-F238E27FC236}">
              <a16:creationId xmlns:a16="http://schemas.microsoft.com/office/drawing/2014/main" id="{DEA4D1F0-B8A3-4FC0-9DF2-CA8BC9B1502A}"/>
            </a:ext>
          </a:extLst>
        </xdr:cNvPr>
        <xdr:cNvSpPr/>
      </xdr:nvSpPr>
      <xdr:spPr>
        <a:xfrm>
          <a:off x="18605500" y="653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142105</xdr:rowOff>
    </xdr:from>
    <xdr:ext cx="378565" cy="259045"/>
    <xdr:sp macro="" textlink="">
      <xdr:nvSpPr>
        <xdr:cNvPr id="751" name="テキスト ボックス 750">
          <a:extLst>
            <a:ext uri="{FF2B5EF4-FFF2-40B4-BE49-F238E27FC236}">
              <a16:creationId xmlns:a16="http://schemas.microsoft.com/office/drawing/2014/main" id="{98611827-6C45-428B-868B-3C948483F8DA}"/>
            </a:ext>
          </a:extLst>
        </xdr:cNvPr>
        <xdr:cNvSpPr txBox="1"/>
      </xdr:nvSpPr>
      <xdr:spPr>
        <a:xfrm>
          <a:off x="18467017" y="6314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8F808550-89EC-44EB-93E6-AAB003B39131}"/>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1E160F1F-7DE1-4D59-8E64-1C04BA19EB3D}"/>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74AE362D-34DA-4981-A483-9E26A572E07B}"/>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E7E8D036-0333-4A6D-A51F-A126A41FE4A6}"/>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CACB706D-2832-47FC-87A8-482963E16B44}"/>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D6F90FC7-C5D2-4573-9EE4-8CE54B0C8A65}"/>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35780</xdr:rowOff>
    </xdr:from>
    <xdr:ext cx="249299" cy="259045"/>
    <xdr:sp macro="" textlink="">
      <xdr:nvSpPr>
        <xdr:cNvPr id="758" name="諸支出金該当値テキスト">
          <a:extLst>
            <a:ext uri="{FF2B5EF4-FFF2-40B4-BE49-F238E27FC236}">
              <a16:creationId xmlns:a16="http://schemas.microsoft.com/office/drawing/2014/main" id="{C41DA363-EA8A-4E52-A8BE-2D3A2008053E}"/>
            </a:ext>
          </a:extLst>
        </xdr:cNvPr>
        <xdr:cNvSpPr txBox="1"/>
      </xdr:nvSpPr>
      <xdr:spPr>
        <a:xfrm>
          <a:off x="22212300" y="6550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8228A4B4-922D-4EEB-AC7E-B8F9B1E4763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A8CE4429-A299-45B2-8FBA-5A56EC2D2FE6}"/>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37B4C70D-5E0F-48A7-8279-9AACF1372BAA}"/>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A140A896-5FA8-4CDC-AFD5-FDC90AF54821}"/>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FCA7E5FE-A765-4AED-8B9F-F7F084921D3D}"/>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2FE23728-D37C-4A4A-86F1-981A1AE0DC2D}"/>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C94CE707-BB20-4CE6-BB85-0C1B7A27EBEC}"/>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2F0EC47A-40DE-43C9-B929-F4D2ABFB5314}"/>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B513237F-04F4-4FB6-A8D9-E7E8085555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534DAC7F-F10A-4351-B551-FC0621009FF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C6BF4D6F-2343-4E85-80BD-4FF98091A1D7}"/>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C8AFC9F4-9F5F-43CD-B36C-697045C12F08}"/>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3EA921B5-43E1-450E-BEEA-85683E1EE107}"/>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2CE5B1C9-CAA4-4578-9992-02FC4912E1FC}"/>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82028F0F-1D04-4C9F-BCAA-38BF05AED167}"/>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BC848F9C-9E7A-4703-BF6C-D330E61CA9BC}"/>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E9F4AFD4-9815-48EC-9DA9-A19CBEA360AD}"/>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2C631C77-F58E-4834-9763-B2C3C78B8676}"/>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a16="http://schemas.microsoft.com/office/drawing/2014/main" id="{89BFC9DB-72C1-4EB9-BA58-EEA717FE4515}"/>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89D7200B-735F-403E-BBF8-EF8915960629}"/>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a16="http://schemas.microsoft.com/office/drawing/2014/main" id="{CFF041AA-7794-4C84-A41D-73DF707A40B4}"/>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0" name="テキスト ボックス 779">
          <a:extLst>
            <a:ext uri="{FF2B5EF4-FFF2-40B4-BE49-F238E27FC236}">
              <a16:creationId xmlns:a16="http://schemas.microsoft.com/office/drawing/2014/main" id="{FC657D2D-1EBB-42BA-8583-D71BEE8890F7}"/>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a16="http://schemas.microsoft.com/office/drawing/2014/main" id="{E6854C1C-AF29-4F65-BE1E-5FE242BA5412}"/>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2" name="テキスト ボックス 781">
          <a:extLst>
            <a:ext uri="{FF2B5EF4-FFF2-40B4-BE49-F238E27FC236}">
              <a16:creationId xmlns:a16="http://schemas.microsoft.com/office/drawing/2014/main" id="{505400CB-6D6F-4AC4-A2E5-215FA79A9EA6}"/>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a16="http://schemas.microsoft.com/office/drawing/2014/main" id="{40DF66C1-A3AB-4131-9E84-02BEE04F0C7C}"/>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4" name="テキスト ボックス 783">
          <a:extLst>
            <a:ext uri="{FF2B5EF4-FFF2-40B4-BE49-F238E27FC236}">
              <a16:creationId xmlns:a16="http://schemas.microsoft.com/office/drawing/2014/main" id="{D734130C-F595-455A-A62C-66F5804BA6F2}"/>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85B74A47-A342-407A-9CAE-DE663F7DEBD2}"/>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6" name="テキスト ボックス 785">
          <a:extLst>
            <a:ext uri="{FF2B5EF4-FFF2-40B4-BE49-F238E27FC236}">
              <a16:creationId xmlns:a16="http://schemas.microsoft.com/office/drawing/2014/main" id="{718FC621-4FA5-4C46-A773-C9ECA49E928C}"/>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56FC434F-D9C0-4903-B12F-F94EA473FF96}"/>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8" name="直線コネクタ 787">
          <a:extLst>
            <a:ext uri="{FF2B5EF4-FFF2-40B4-BE49-F238E27FC236}">
              <a16:creationId xmlns:a16="http://schemas.microsoft.com/office/drawing/2014/main" id="{6444AA32-7E32-4A38-AA07-9E1D3690BDC4}"/>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89" name="前年度繰上充用金最小値テキスト">
          <a:extLst>
            <a:ext uri="{FF2B5EF4-FFF2-40B4-BE49-F238E27FC236}">
              <a16:creationId xmlns:a16="http://schemas.microsoft.com/office/drawing/2014/main" id="{A971990A-C97A-4152-BD25-A62CCA2B19F7}"/>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a16="http://schemas.microsoft.com/office/drawing/2014/main" id="{A90E88A0-27C3-418F-8620-E0FC023C3F9A}"/>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1" name="前年度繰上充用金最大値テキスト">
          <a:extLst>
            <a:ext uri="{FF2B5EF4-FFF2-40B4-BE49-F238E27FC236}">
              <a16:creationId xmlns:a16="http://schemas.microsoft.com/office/drawing/2014/main" id="{751F3125-CBD4-448B-858E-36F59847D06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BA7DF7C2-5CB1-4AED-A69C-0CFABBA46FA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3" name="直線コネクタ 792">
          <a:extLst>
            <a:ext uri="{FF2B5EF4-FFF2-40B4-BE49-F238E27FC236}">
              <a16:creationId xmlns:a16="http://schemas.microsoft.com/office/drawing/2014/main" id="{FD41F54B-FA71-4653-98E1-DB4D8FA92D02}"/>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856B8D-01F0-4BBD-ADB2-9C493EDE6FD6}"/>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5" name="フローチャート: 判断 794">
          <a:extLst>
            <a:ext uri="{FF2B5EF4-FFF2-40B4-BE49-F238E27FC236}">
              <a16:creationId xmlns:a16="http://schemas.microsoft.com/office/drawing/2014/main" id="{629980E9-2644-4AF5-98D0-7003E3EA4601}"/>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6" name="直線コネクタ 795">
          <a:extLst>
            <a:ext uri="{FF2B5EF4-FFF2-40B4-BE49-F238E27FC236}">
              <a16:creationId xmlns:a16="http://schemas.microsoft.com/office/drawing/2014/main" id="{CD6307DB-75EB-47DA-81C8-945EA46D4D42}"/>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7" name="フローチャート: 判断 796">
          <a:extLst>
            <a:ext uri="{FF2B5EF4-FFF2-40B4-BE49-F238E27FC236}">
              <a16:creationId xmlns:a16="http://schemas.microsoft.com/office/drawing/2014/main" id="{52B9132E-F02B-43BF-82FF-7CA51B12C06E}"/>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8" name="テキスト ボックス 797">
          <a:extLst>
            <a:ext uri="{FF2B5EF4-FFF2-40B4-BE49-F238E27FC236}">
              <a16:creationId xmlns:a16="http://schemas.microsoft.com/office/drawing/2014/main" id="{A884B14F-7A25-4D26-9C40-ED3BA5A14CBD}"/>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9" name="直線コネクタ 798">
          <a:extLst>
            <a:ext uri="{FF2B5EF4-FFF2-40B4-BE49-F238E27FC236}">
              <a16:creationId xmlns:a16="http://schemas.microsoft.com/office/drawing/2014/main" id="{9CCB854B-5D58-4EAC-86A7-171633C49E47}"/>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0" name="フローチャート: 判断 799">
          <a:extLst>
            <a:ext uri="{FF2B5EF4-FFF2-40B4-BE49-F238E27FC236}">
              <a16:creationId xmlns:a16="http://schemas.microsoft.com/office/drawing/2014/main" id="{9906519E-6760-4298-B29E-6BA620991FF4}"/>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1" name="テキスト ボックス 800">
          <a:extLst>
            <a:ext uri="{FF2B5EF4-FFF2-40B4-BE49-F238E27FC236}">
              <a16:creationId xmlns:a16="http://schemas.microsoft.com/office/drawing/2014/main" id="{7AF74722-FB3F-4805-8308-FC98D656BEB3}"/>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2" name="直線コネクタ 801">
          <a:extLst>
            <a:ext uri="{FF2B5EF4-FFF2-40B4-BE49-F238E27FC236}">
              <a16:creationId xmlns:a16="http://schemas.microsoft.com/office/drawing/2014/main" id="{1679985C-9A13-491F-AC43-7E741BDAA2C9}"/>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3" name="フローチャート: 判断 802">
          <a:extLst>
            <a:ext uri="{FF2B5EF4-FFF2-40B4-BE49-F238E27FC236}">
              <a16:creationId xmlns:a16="http://schemas.microsoft.com/office/drawing/2014/main" id="{BE848A77-3F10-4AC1-8FD1-826D09B43D7A}"/>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F1A3D479-1623-4103-A066-68AC86F7FD0F}"/>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157480</xdr:rowOff>
    </xdr:from>
    <xdr:to>
      <xdr:col>98</xdr:col>
      <xdr:colOff>38100</xdr:colOff>
      <xdr:row>51</xdr:row>
      <xdr:rowOff>87630</xdr:rowOff>
    </xdr:to>
    <xdr:sp macro="" textlink="">
      <xdr:nvSpPr>
        <xdr:cNvPr id="805" name="フローチャート: 判断 804">
          <a:extLst>
            <a:ext uri="{FF2B5EF4-FFF2-40B4-BE49-F238E27FC236}">
              <a16:creationId xmlns:a16="http://schemas.microsoft.com/office/drawing/2014/main" id="{C383FC2F-F4D7-40C9-9CD4-C5265CC4D395}"/>
            </a:ext>
          </a:extLst>
        </xdr:cNvPr>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49</xdr:row>
      <xdr:rowOff>104157</xdr:rowOff>
    </xdr:from>
    <xdr:ext cx="313932" cy="259045"/>
    <xdr:sp macro="" textlink="">
      <xdr:nvSpPr>
        <xdr:cNvPr id="806" name="テキスト ボックス 805">
          <a:extLst>
            <a:ext uri="{FF2B5EF4-FFF2-40B4-BE49-F238E27FC236}">
              <a16:creationId xmlns:a16="http://schemas.microsoft.com/office/drawing/2014/main" id="{66D9C612-02E6-4F27-B2C9-F5AE5139F5B6}"/>
            </a:ext>
          </a:extLst>
        </xdr:cNvPr>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2C28417B-D47A-470C-BFA5-17BC00A73BAE}"/>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463D5976-72C3-4EF3-9530-3DC7711C72F7}"/>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DBF24366-A99D-4BB2-A924-694CC3EBECA3}"/>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C79C90A8-1A75-47D3-84A0-992EBAB21823}"/>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278B02C2-BB39-4ED9-B076-276B1ED20971}"/>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2" name="楕円 811">
          <a:extLst>
            <a:ext uri="{FF2B5EF4-FFF2-40B4-BE49-F238E27FC236}">
              <a16:creationId xmlns:a16="http://schemas.microsoft.com/office/drawing/2014/main" id="{52CB12FA-35C0-45BD-856E-03FE23724011}"/>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3" name="前年度繰上充用金該当値テキスト">
          <a:extLst>
            <a:ext uri="{FF2B5EF4-FFF2-40B4-BE49-F238E27FC236}">
              <a16:creationId xmlns:a16="http://schemas.microsoft.com/office/drawing/2014/main" id="{28B12876-0C66-4C48-96EA-5BF14CFD6793}"/>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4" name="楕円 813">
          <a:extLst>
            <a:ext uri="{FF2B5EF4-FFF2-40B4-BE49-F238E27FC236}">
              <a16:creationId xmlns:a16="http://schemas.microsoft.com/office/drawing/2014/main" id="{A63CBC6F-2F1F-4DBC-BC52-C2070E8BDB61}"/>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5" name="テキスト ボックス 814">
          <a:extLst>
            <a:ext uri="{FF2B5EF4-FFF2-40B4-BE49-F238E27FC236}">
              <a16:creationId xmlns:a16="http://schemas.microsoft.com/office/drawing/2014/main" id="{73914C1A-6523-4D35-B8A5-B14EF0EE261A}"/>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6" name="楕円 815">
          <a:extLst>
            <a:ext uri="{FF2B5EF4-FFF2-40B4-BE49-F238E27FC236}">
              <a16:creationId xmlns:a16="http://schemas.microsoft.com/office/drawing/2014/main" id="{FACEC5B1-C324-441E-96AD-53A993565AFB}"/>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7" name="テキスト ボックス 816">
          <a:extLst>
            <a:ext uri="{FF2B5EF4-FFF2-40B4-BE49-F238E27FC236}">
              <a16:creationId xmlns:a16="http://schemas.microsoft.com/office/drawing/2014/main" id="{6B68B498-BFDD-4E7E-BBAD-FB4183E5B39F}"/>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8" name="楕円 817">
          <a:extLst>
            <a:ext uri="{FF2B5EF4-FFF2-40B4-BE49-F238E27FC236}">
              <a16:creationId xmlns:a16="http://schemas.microsoft.com/office/drawing/2014/main" id="{B23A39CB-D836-4112-8318-DF42E8CBE5E3}"/>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19" name="テキスト ボックス 818">
          <a:extLst>
            <a:ext uri="{FF2B5EF4-FFF2-40B4-BE49-F238E27FC236}">
              <a16:creationId xmlns:a16="http://schemas.microsoft.com/office/drawing/2014/main" id="{3230757E-E7D3-456C-996C-8936AED606C7}"/>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0" name="楕円 819">
          <a:extLst>
            <a:ext uri="{FF2B5EF4-FFF2-40B4-BE49-F238E27FC236}">
              <a16:creationId xmlns:a16="http://schemas.microsoft.com/office/drawing/2014/main" id="{AD2ACC10-5258-4220-8300-0B26BB6F71ED}"/>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973B3436-20E5-4995-9A5E-1D99FB68CFBF}"/>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78D02E0-4323-4DB1-BAA4-1D91C865FF33}"/>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909F731C-E157-45DC-B7D7-559D46F4B46E}"/>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1F1AF5C8-1D2B-4E31-AC9E-FC7A0DD848BB}"/>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は、多面的機能支払交付金事業補助金等により類似団体と比較して住民一人当たりのコストが高くなっている。衛生費は、ごみ処理施設建設のため天山地区共同環境組合への負担金増加により、類似団体平均と比較して住民一人当たりのコスト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その他の経費は、類似団体平均より住民一人当たりの経費が低くなっている。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17405D60-599D-4F0A-B528-5938E99636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1C37F329-CAF4-43F1-A433-59CFE875148D}"/>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117C5D2-34C8-4A4B-938F-E571C28542CB}"/>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960F82D9-84B9-47B1-A91C-AFCEEA4C7CA6}"/>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7EE8B84A-FEE0-4916-A36F-C5F0059E167A}"/>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6DDCE384-49E3-4A8C-BB2F-5365E8F45F8D}"/>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BA027CB4-D773-41FC-9605-6B35F5BF415A}"/>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5EA75575-7AE7-4B19-ABF5-45F8C142A5D3}"/>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93653C7A-C0DE-4ABB-82F0-33041660413F}"/>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1916EFF-69F2-48A1-A920-8E7D6340C0B8}"/>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211B537-B028-452E-924F-EFC5BEDF34E9}"/>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佐賀県小城市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10C7C887-1D24-449A-96A6-5DDA0FCDD158}"/>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4ABE6E8A-5E42-4845-BE74-A48E78F07E04}"/>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財政調整基金残高は、過去</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年間標準財政規模に占める割合が</a:t>
          </a:r>
          <a:r>
            <a:rPr kumimoji="1" lang="en-US" altLang="ja-JP" sz="1200">
              <a:latin typeface="ＭＳ ゴシック" pitchFamily="49" charset="-128"/>
              <a:ea typeface="ＭＳ ゴシック" pitchFamily="49" charset="-128"/>
            </a:rPr>
            <a:t>14</a:t>
          </a:r>
          <a:r>
            <a:rPr kumimoji="1" lang="ja-JP" altLang="en-US" sz="1200">
              <a:latin typeface="ＭＳ ゴシック" pitchFamily="49" charset="-128"/>
              <a:ea typeface="ＭＳ ゴシック" pitchFamily="49" charset="-128"/>
            </a:rPr>
            <a:t>％台で推移してきたものの、</a:t>
          </a:r>
          <a:r>
            <a:rPr kumimoji="1" lang="en-US" altLang="ja-JP" sz="1200">
              <a:latin typeface="ＭＳ ゴシック" pitchFamily="49" charset="-128"/>
              <a:ea typeface="ＭＳ ゴシック" pitchFamily="49" charset="-128"/>
            </a:rPr>
            <a:t>R1</a:t>
          </a:r>
          <a:r>
            <a:rPr kumimoji="1" lang="ja-JP" altLang="en-US" sz="1200">
              <a:latin typeface="ＭＳ ゴシック" pitchFamily="49" charset="-128"/>
              <a:ea typeface="ＭＳ ゴシック" pitchFamily="49" charset="-128"/>
            </a:rPr>
            <a:t>年度については、</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％と約</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実質収支額は、前年度と比較して、標準財政規模に占める割合は</a:t>
          </a:r>
          <a:r>
            <a:rPr kumimoji="1" lang="en-US" altLang="ja-JP" sz="1200">
              <a:latin typeface="ＭＳ ゴシック" pitchFamily="49" charset="-128"/>
              <a:ea typeface="ＭＳ ゴシック" pitchFamily="49" charset="-128"/>
            </a:rPr>
            <a:t>1.44</a:t>
          </a:r>
          <a:r>
            <a:rPr kumimoji="1" lang="ja-JP" altLang="en-US" sz="1200">
              <a:latin typeface="ＭＳ ゴシック" pitchFamily="49" charset="-128"/>
              <a:ea typeface="ＭＳ ゴシック" pitchFamily="49" charset="-128"/>
            </a:rPr>
            <a:t>％増加している。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実質単年度収支額は、前年度と比較して、標準財政規模に占める割合は</a:t>
          </a:r>
          <a:r>
            <a:rPr kumimoji="1" lang="en-US" altLang="ja-JP" sz="1200">
              <a:latin typeface="ＭＳ ゴシック" pitchFamily="49" charset="-128"/>
              <a:ea typeface="ＭＳ ゴシック" pitchFamily="49" charset="-128"/>
            </a:rPr>
            <a:t>3.13</a:t>
          </a:r>
          <a:r>
            <a:rPr kumimoji="1" lang="ja-JP" altLang="en-US" sz="1200">
              <a:latin typeface="ＭＳ ゴシック" pitchFamily="49" charset="-128"/>
              <a:ea typeface="ＭＳ ゴシック" pitchFamily="49" charset="-128"/>
            </a:rPr>
            <a:t>％減少している。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今後も、事務事業の見直し・統廃合など歳出の合理化等、行財政改革を推進し、健全な財政運営に努める。</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E7A7FE8A-68E2-47F8-8D7C-44AC304573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5C1E5F7D-A41C-427D-BDCB-F707EC7F880A}"/>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6986951F-3FE1-4E94-A5CC-F4F7C26EBCE6}"/>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7883D84-65F2-455C-88EB-3E0C5300564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DA31D5D7-8DEA-43D7-BE56-6C64C8A99AC4}"/>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90C0F5BE-8A3E-4F48-BDA3-B82F664900B4}"/>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29F6A97E-ED91-40CA-8362-B40741420962}"/>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佐賀県小城市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F4A18307-A377-4D5E-8197-19A292F146E6}"/>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42BD8F7A-5453-464D-B5E7-8742B9809AC9}"/>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令和元年度はすべての会計について黒字であり、赤字は発生していない。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今後も各会計について、健全な事業運営を行っていきたい。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2CD4C2F9-81B5-4219-B49E-186572FB1885}"/>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CFFFFFA-A7FD-4D3C-94E5-D3C20D4F5AD2}"/>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8C5D379-690F-4EC0-ABB8-35EF53268904}"/>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AC3CC344-3114-4B97-9F1B-3C3014434405}"/>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E6CC1271-410F-4D27-A7F8-61527DB15DD1}"/>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8F60E097-45E0-4A1F-835F-7138949E44D4}"/>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3289CC4D-01FD-4B72-90BB-95824F4C8767}"/>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FA1E1F15-5175-4D40-9D44-5E99D56E0C56}"/>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CA844C72-AB92-416F-B6DA-8F3B64FC043B}"/>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E743E9FD-F894-4E51-A148-6DB92A486243}"/>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gifsv\&#20849;&#26377;&#12501;&#12457;&#12523;&#12480;\&#37096;&#35506;&#21029;\&#36001;&#25919;&#35506;\R2&#38651;&#23376;&#25991;&#26360;&#12501;&#12457;&#12523;&#12480;\160%20&#27770;&#31639;&#32113;&#35336;&#12539;&#36001;&#25919;&#20581;&#20840;&#21270;\02_&#35519;&#26619;&#34920;&#12539;&#26908;&#21454;&#35519;&#26360;&#12539;&#27770;&#31639;&#12459;&#12540;&#12489;\06_&#36001;&#25919;&#29366;&#27841;&#36039;&#26009;&#38598;\02_R1&#24180;&#24230;(1&#22238;&#30446;)\&#12304;&#36001;&#25919;&#29366;&#27841;&#36039;&#26009;&#38598;&#12305;_412082_&#23567;&#22478;&#24066;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83407</v>
          </cell>
          <cell r="F3">
            <v>85459</v>
          </cell>
        </row>
        <row r="5">
          <cell r="A5" t="str">
            <v xml:space="preserve"> H28</v>
          </cell>
          <cell r="D5">
            <v>47887</v>
          </cell>
          <cell r="F5">
            <v>66954</v>
          </cell>
        </row>
        <row r="7">
          <cell r="A7" t="str">
            <v xml:space="preserve"> H29</v>
          </cell>
          <cell r="D7">
            <v>88866</v>
          </cell>
          <cell r="F7">
            <v>72656</v>
          </cell>
        </row>
        <row r="9">
          <cell r="A9" t="str">
            <v xml:space="preserve"> H30</v>
          </cell>
          <cell r="D9">
            <v>44538</v>
          </cell>
          <cell r="F9">
            <v>65080</v>
          </cell>
        </row>
        <row r="11">
          <cell r="A11" t="str">
            <v xml:space="preserve"> R01</v>
          </cell>
          <cell r="D11">
            <v>38503</v>
          </cell>
          <cell r="F11">
            <v>79288</v>
          </cell>
        </row>
        <row r="18">
          <cell r="B18" t="str">
            <v>H27</v>
          </cell>
          <cell r="C18" t="str">
            <v>H28</v>
          </cell>
          <cell r="D18" t="str">
            <v>H29</v>
          </cell>
          <cell r="E18" t="str">
            <v>H30</v>
          </cell>
          <cell r="F18" t="str">
            <v>R01</v>
          </cell>
        </row>
        <row r="19">
          <cell r="A19" t="str">
            <v>実質収支額</v>
          </cell>
          <cell r="B19">
            <v>3.63</v>
          </cell>
          <cell r="C19">
            <v>3.62</v>
          </cell>
          <cell r="D19">
            <v>2.7</v>
          </cell>
          <cell r="E19">
            <v>2.96</v>
          </cell>
          <cell r="F19">
            <v>4.4000000000000004</v>
          </cell>
        </row>
        <row r="20">
          <cell r="A20" t="str">
            <v>財政調整基金残高</v>
          </cell>
          <cell r="B20">
            <v>14.08</v>
          </cell>
          <cell r="C20">
            <v>14.09</v>
          </cell>
          <cell r="D20">
            <v>14.41</v>
          </cell>
          <cell r="E20">
            <v>14.66</v>
          </cell>
          <cell r="F20">
            <v>12.07</v>
          </cell>
        </row>
        <row r="21">
          <cell r="A21" t="str">
            <v>実質単年度収支</v>
          </cell>
          <cell r="B21">
            <v>5.29</v>
          </cell>
          <cell r="C21">
            <v>2.85</v>
          </cell>
          <cell r="D21">
            <v>1.58</v>
          </cell>
          <cell r="E21">
            <v>2.97</v>
          </cell>
          <cell r="F21">
            <v>-0.16</v>
          </cell>
        </row>
        <row r="25">
          <cell r="B25" t="str">
            <v>H27</v>
          </cell>
          <cell r="C25"/>
          <cell r="D25" t="str">
            <v>H28</v>
          </cell>
          <cell r="E25"/>
          <cell r="F25" t="str">
            <v>H29</v>
          </cell>
          <cell r="G25"/>
          <cell r="H25" t="str">
            <v>H30</v>
          </cell>
          <cell r="I25"/>
          <cell r="J25" t="str">
            <v>R01</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0.01</v>
          </cell>
          <cell r="D27" t="e">
            <v>#N/A</v>
          </cell>
          <cell r="E27">
            <v>0</v>
          </cell>
          <cell r="F27" t="e">
            <v>#N/A</v>
          </cell>
          <cell r="G27">
            <v>0</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後期高齢者医療特別会計</v>
          </cell>
          <cell r="B30" t="e">
            <v>#N/A</v>
          </cell>
          <cell r="C30">
            <v>0.06</v>
          </cell>
          <cell r="D30" t="e">
            <v>#N/A</v>
          </cell>
          <cell r="E30">
            <v>0.05</v>
          </cell>
          <cell r="F30" t="e">
            <v>#N/A</v>
          </cell>
          <cell r="G30">
            <v>0.06</v>
          </cell>
          <cell r="H30" t="e">
            <v>#N/A</v>
          </cell>
          <cell r="I30">
            <v>0.08</v>
          </cell>
          <cell r="J30" t="e">
            <v>#N/A</v>
          </cell>
          <cell r="K30">
            <v>0</v>
          </cell>
        </row>
        <row r="31">
          <cell r="A31" t="str">
            <v>簡易水道特別会計</v>
          </cell>
          <cell r="B31" t="e">
            <v>#N/A</v>
          </cell>
          <cell r="C31">
            <v>0.01</v>
          </cell>
          <cell r="D31" t="e">
            <v>#N/A</v>
          </cell>
          <cell r="E31">
            <v>0.01</v>
          </cell>
          <cell r="F31" t="e">
            <v>#N/A</v>
          </cell>
          <cell r="G31">
            <v>0.01</v>
          </cell>
          <cell r="H31" t="e">
            <v>#N/A</v>
          </cell>
          <cell r="I31">
            <v>0.01</v>
          </cell>
          <cell r="J31" t="e">
            <v>#N/A</v>
          </cell>
          <cell r="K31">
            <v>0.02</v>
          </cell>
        </row>
        <row r="32">
          <cell r="A32" t="str">
            <v>下水道特別会計</v>
          </cell>
          <cell r="B32" t="e">
            <v>#N/A</v>
          </cell>
          <cell r="C32">
            <v>0.48</v>
          </cell>
          <cell r="D32" t="e">
            <v>#N/A</v>
          </cell>
          <cell r="E32">
            <v>0.5</v>
          </cell>
          <cell r="F32" t="e">
            <v>#N/A</v>
          </cell>
          <cell r="G32">
            <v>0.56999999999999995</v>
          </cell>
          <cell r="H32" t="e">
            <v>#N/A</v>
          </cell>
          <cell r="I32">
            <v>0.39</v>
          </cell>
          <cell r="J32" t="e">
            <v>#N/A</v>
          </cell>
          <cell r="K32">
            <v>0.26</v>
          </cell>
        </row>
        <row r="33">
          <cell r="A33" t="str">
            <v>国民健康保険特別会計</v>
          </cell>
          <cell r="B33">
            <v>3.05</v>
          </cell>
          <cell r="C33" t="e">
            <v>#N/A</v>
          </cell>
          <cell r="D33">
            <v>0.63</v>
          </cell>
          <cell r="E33" t="e">
            <v>#N/A</v>
          </cell>
          <cell r="F33" t="e">
            <v>#N/A</v>
          </cell>
          <cell r="G33">
            <v>0.15</v>
          </cell>
          <cell r="H33" t="e">
            <v>#N/A</v>
          </cell>
          <cell r="I33">
            <v>1.4</v>
          </cell>
          <cell r="J33" t="e">
            <v>#N/A</v>
          </cell>
          <cell r="K33">
            <v>2.39</v>
          </cell>
        </row>
        <row r="34">
          <cell r="A34" t="str">
            <v>一般会計</v>
          </cell>
          <cell r="B34" t="e">
            <v>#N/A</v>
          </cell>
          <cell r="C34">
            <v>3.61</v>
          </cell>
          <cell r="D34" t="e">
            <v>#N/A</v>
          </cell>
          <cell r="E34">
            <v>3.61</v>
          </cell>
          <cell r="F34" t="e">
            <v>#N/A</v>
          </cell>
          <cell r="G34">
            <v>2.7</v>
          </cell>
          <cell r="H34" t="e">
            <v>#N/A</v>
          </cell>
          <cell r="I34">
            <v>2.95</v>
          </cell>
          <cell r="J34" t="e">
            <v>#N/A</v>
          </cell>
          <cell r="K34">
            <v>4.4000000000000004</v>
          </cell>
        </row>
        <row r="35">
          <cell r="A35" t="str">
            <v>水道事業会計</v>
          </cell>
          <cell r="B35" t="e">
            <v>#N/A</v>
          </cell>
          <cell r="C35">
            <v>3.39</v>
          </cell>
          <cell r="D35" t="e">
            <v>#N/A</v>
          </cell>
          <cell r="E35">
            <v>5.31</v>
          </cell>
          <cell r="F35" t="e">
            <v>#N/A</v>
          </cell>
          <cell r="G35">
            <v>8.26</v>
          </cell>
          <cell r="H35" t="e">
            <v>#N/A</v>
          </cell>
          <cell r="I35">
            <v>8.8000000000000007</v>
          </cell>
          <cell r="J35" t="e">
            <v>#N/A</v>
          </cell>
          <cell r="K35">
            <v>9.2899999999999991</v>
          </cell>
        </row>
        <row r="36">
          <cell r="A36" t="str">
            <v>病院事業会計</v>
          </cell>
          <cell r="B36" t="e">
            <v>#N/A</v>
          </cell>
          <cell r="C36">
            <v>13.03</v>
          </cell>
          <cell r="D36" t="e">
            <v>#N/A</v>
          </cell>
          <cell r="E36">
            <v>12.87</v>
          </cell>
          <cell r="F36" t="e">
            <v>#N/A</v>
          </cell>
          <cell r="G36">
            <v>13.26</v>
          </cell>
          <cell r="H36" t="e">
            <v>#N/A</v>
          </cell>
          <cell r="I36">
            <v>12.84</v>
          </cell>
          <cell r="J36" t="e">
            <v>#N/A</v>
          </cell>
          <cell r="K36">
            <v>11.87</v>
          </cell>
        </row>
        <row r="40">
          <cell r="B40" t="str">
            <v>H27</v>
          </cell>
          <cell r="C40"/>
          <cell r="D40"/>
          <cell r="E40" t="str">
            <v>H28</v>
          </cell>
          <cell r="F40"/>
          <cell r="G40"/>
          <cell r="H40" t="str">
            <v>H29</v>
          </cell>
          <cell r="I40"/>
          <cell r="J40"/>
          <cell r="K40" t="str">
            <v>H30</v>
          </cell>
          <cell r="L40"/>
          <cell r="M40"/>
          <cell r="N40" t="str">
            <v>R01</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2624</v>
          </cell>
          <cell r="E42"/>
          <cell r="F42"/>
          <cell r="G42">
            <v>2673</v>
          </cell>
          <cell r="H42"/>
          <cell r="I42"/>
          <cell r="J42">
            <v>2392</v>
          </cell>
          <cell r="K42"/>
          <cell r="L42"/>
          <cell r="M42">
            <v>2392</v>
          </cell>
          <cell r="N42"/>
          <cell r="O42"/>
          <cell r="P42">
            <v>2383</v>
          </cell>
        </row>
        <row r="43">
          <cell r="A43" t="str">
            <v>一時借入金の利子</v>
          </cell>
          <cell r="B43" t="str">
            <v>-</v>
          </cell>
          <cell r="C43"/>
          <cell r="D43"/>
          <cell r="E43" t="str">
            <v>-</v>
          </cell>
          <cell r="F43"/>
          <cell r="G43"/>
          <cell r="H43">
            <v>0</v>
          </cell>
          <cell r="I43"/>
          <cell r="J43"/>
          <cell r="K43">
            <v>0</v>
          </cell>
          <cell r="L43"/>
          <cell r="M43"/>
          <cell r="N43">
            <v>0</v>
          </cell>
          <cell r="O43"/>
          <cell r="P43"/>
        </row>
        <row r="44">
          <cell r="A44" t="str">
            <v>債務負担行為に基づく支出額</v>
          </cell>
          <cell r="B44">
            <v>9</v>
          </cell>
          <cell r="C44"/>
          <cell r="D44"/>
          <cell r="E44">
            <v>8</v>
          </cell>
          <cell r="F44"/>
          <cell r="G44"/>
          <cell r="H44">
            <v>7</v>
          </cell>
          <cell r="I44"/>
          <cell r="J44"/>
          <cell r="K44">
            <v>5</v>
          </cell>
          <cell r="L44"/>
          <cell r="M44"/>
          <cell r="N44">
            <v>5</v>
          </cell>
          <cell r="O44"/>
          <cell r="P44"/>
        </row>
        <row r="45">
          <cell r="A45" t="str">
            <v>組合等が起こした地方債の元利償還金に対する負担金等</v>
          </cell>
          <cell r="B45">
            <v>81</v>
          </cell>
          <cell r="C45"/>
          <cell r="D45"/>
          <cell r="E45">
            <v>91</v>
          </cell>
          <cell r="F45"/>
          <cell r="G45"/>
          <cell r="H45">
            <v>92</v>
          </cell>
          <cell r="I45"/>
          <cell r="J45"/>
          <cell r="K45">
            <v>94</v>
          </cell>
          <cell r="L45"/>
          <cell r="M45"/>
          <cell r="N45">
            <v>93</v>
          </cell>
          <cell r="O45"/>
          <cell r="P45"/>
        </row>
        <row r="46">
          <cell r="A46" t="str">
            <v>公営企業債の元利償還金に対する繰入金</v>
          </cell>
          <cell r="B46">
            <v>520</v>
          </cell>
          <cell r="C46"/>
          <cell r="D46"/>
          <cell r="E46">
            <v>552</v>
          </cell>
          <cell r="F46"/>
          <cell r="G46"/>
          <cell r="H46">
            <v>675</v>
          </cell>
          <cell r="I46"/>
          <cell r="J46"/>
          <cell r="K46">
            <v>742</v>
          </cell>
          <cell r="L46"/>
          <cell r="M46"/>
          <cell r="N46">
            <v>817</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2560</v>
          </cell>
          <cell r="C49"/>
          <cell r="D49"/>
          <cell r="E49">
            <v>2318</v>
          </cell>
          <cell r="F49"/>
          <cell r="G49"/>
          <cell r="H49">
            <v>2153</v>
          </cell>
          <cell r="I49"/>
          <cell r="J49"/>
          <cell r="K49">
            <v>2172</v>
          </cell>
          <cell r="L49"/>
          <cell r="M49"/>
          <cell r="N49">
            <v>2097</v>
          </cell>
          <cell r="O49"/>
          <cell r="P49"/>
        </row>
        <row r="50">
          <cell r="A50" t="str">
            <v>実質公債費比率の分子</v>
          </cell>
          <cell r="B50" t="e">
            <v>#N/A</v>
          </cell>
          <cell r="C50">
            <v>546</v>
          </cell>
          <cell r="D50" t="e">
            <v>#N/A</v>
          </cell>
          <cell r="E50" t="e">
            <v>#N/A</v>
          </cell>
          <cell r="F50">
            <v>296</v>
          </cell>
          <cell r="G50" t="e">
            <v>#N/A</v>
          </cell>
          <cell r="H50" t="e">
            <v>#N/A</v>
          </cell>
          <cell r="I50">
            <v>535</v>
          </cell>
          <cell r="J50" t="e">
            <v>#N/A</v>
          </cell>
          <cell r="K50" t="e">
            <v>#N/A</v>
          </cell>
          <cell r="L50">
            <v>621</v>
          </cell>
          <cell r="M50" t="e">
            <v>#N/A</v>
          </cell>
          <cell r="N50" t="e">
            <v>#N/A</v>
          </cell>
          <cell r="O50">
            <v>629</v>
          </cell>
          <cell r="P50" t="e">
            <v>#N/A</v>
          </cell>
        </row>
        <row r="54">
          <cell r="B54" t="str">
            <v>H27</v>
          </cell>
          <cell r="C54"/>
          <cell r="D54"/>
          <cell r="E54" t="str">
            <v>H28</v>
          </cell>
          <cell r="F54"/>
          <cell r="G54"/>
          <cell r="H54" t="str">
            <v>H29</v>
          </cell>
          <cell r="I54"/>
          <cell r="J54"/>
          <cell r="K54" t="str">
            <v>H30</v>
          </cell>
          <cell r="L54"/>
          <cell r="M54"/>
          <cell r="N54" t="str">
            <v>R01</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22895</v>
          </cell>
          <cell r="E56"/>
          <cell r="F56"/>
          <cell r="G56">
            <v>22806</v>
          </cell>
          <cell r="H56"/>
          <cell r="I56"/>
          <cell r="J56">
            <v>21980</v>
          </cell>
          <cell r="K56"/>
          <cell r="L56"/>
          <cell r="M56">
            <v>21360</v>
          </cell>
          <cell r="N56"/>
          <cell r="O56"/>
          <cell r="P56">
            <v>21313</v>
          </cell>
        </row>
        <row r="57">
          <cell r="A57" t="str">
            <v>充当可能特定歳入</v>
          </cell>
          <cell r="B57"/>
          <cell r="C57"/>
          <cell r="D57">
            <v>522</v>
          </cell>
          <cell r="E57"/>
          <cell r="F57"/>
          <cell r="G57">
            <v>663</v>
          </cell>
          <cell r="H57"/>
          <cell r="I57"/>
          <cell r="J57">
            <v>860</v>
          </cell>
          <cell r="K57"/>
          <cell r="L57"/>
          <cell r="M57">
            <v>783</v>
          </cell>
          <cell r="N57"/>
          <cell r="O57"/>
          <cell r="P57">
            <v>655</v>
          </cell>
        </row>
        <row r="58">
          <cell r="A58" t="str">
            <v>充当可能基金</v>
          </cell>
          <cell r="B58"/>
          <cell r="C58"/>
          <cell r="D58">
            <v>16836</v>
          </cell>
          <cell r="E58"/>
          <cell r="F58"/>
          <cell r="G58">
            <v>17079</v>
          </cell>
          <cell r="H58"/>
          <cell r="I58"/>
          <cell r="J58">
            <v>17137</v>
          </cell>
          <cell r="K58"/>
          <cell r="L58"/>
          <cell r="M58">
            <v>16856</v>
          </cell>
          <cell r="N58"/>
          <cell r="O58"/>
          <cell r="P58">
            <v>15875</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2714</v>
          </cell>
          <cell r="C62"/>
          <cell r="D62"/>
          <cell r="E62">
            <v>1832</v>
          </cell>
          <cell r="F62"/>
          <cell r="G62"/>
          <cell r="H62">
            <v>1798</v>
          </cell>
          <cell r="I62"/>
          <cell r="J62"/>
          <cell r="K62">
            <v>1457</v>
          </cell>
          <cell r="L62"/>
          <cell r="M62"/>
          <cell r="N62">
            <v>2425</v>
          </cell>
          <cell r="O62"/>
          <cell r="P62"/>
        </row>
        <row r="63">
          <cell r="A63" t="str">
            <v>組合等負担等見込額</v>
          </cell>
          <cell r="B63">
            <v>561</v>
          </cell>
          <cell r="C63"/>
          <cell r="D63"/>
          <cell r="E63">
            <v>500</v>
          </cell>
          <cell r="F63"/>
          <cell r="G63"/>
          <cell r="H63">
            <v>458</v>
          </cell>
          <cell r="I63"/>
          <cell r="J63"/>
          <cell r="K63">
            <v>402</v>
          </cell>
          <cell r="L63"/>
          <cell r="M63"/>
          <cell r="N63">
            <v>495</v>
          </cell>
          <cell r="O63"/>
          <cell r="P63"/>
        </row>
        <row r="64">
          <cell r="A64" t="str">
            <v>公営企業債等繰入見込額</v>
          </cell>
          <cell r="B64">
            <v>10732</v>
          </cell>
          <cell r="C64"/>
          <cell r="D64"/>
          <cell r="E64">
            <v>10635</v>
          </cell>
          <cell r="F64"/>
          <cell r="G64"/>
          <cell r="H64">
            <v>11167</v>
          </cell>
          <cell r="I64"/>
          <cell r="J64"/>
          <cell r="K64">
            <v>12140</v>
          </cell>
          <cell r="L64"/>
          <cell r="M64"/>
          <cell r="N64">
            <v>13354</v>
          </cell>
          <cell r="O64"/>
          <cell r="P64"/>
        </row>
        <row r="65">
          <cell r="A65" t="str">
            <v>債務負担行為に基づく支出予定額</v>
          </cell>
          <cell r="B65">
            <v>28</v>
          </cell>
          <cell r="C65"/>
          <cell r="D65"/>
          <cell r="E65">
            <v>21</v>
          </cell>
          <cell r="F65"/>
          <cell r="G65"/>
          <cell r="H65">
            <v>15</v>
          </cell>
          <cell r="I65"/>
          <cell r="J65"/>
          <cell r="K65">
            <v>15</v>
          </cell>
          <cell r="L65"/>
          <cell r="M65"/>
          <cell r="N65">
            <v>10</v>
          </cell>
          <cell r="O65"/>
          <cell r="P65"/>
        </row>
        <row r="66">
          <cell r="A66" t="str">
            <v>一般会計等に係る地方債の現在高</v>
          </cell>
          <cell r="B66">
            <v>20751</v>
          </cell>
          <cell r="C66"/>
          <cell r="D66"/>
          <cell r="E66">
            <v>19778</v>
          </cell>
          <cell r="F66"/>
          <cell r="G66"/>
          <cell r="H66">
            <v>19591</v>
          </cell>
          <cell r="I66"/>
          <cell r="J66"/>
          <cell r="K66">
            <v>19019</v>
          </cell>
          <cell r="L66"/>
          <cell r="M66"/>
          <cell r="N66">
            <v>19206</v>
          </cell>
          <cell r="O66"/>
          <cell r="P66"/>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H29</v>
          </cell>
          <cell r="C71" t="str">
            <v>H30</v>
          </cell>
          <cell r="D71" t="str">
            <v>R01</v>
          </cell>
        </row>
        <row r="72">
          <cell r="A72" t="str">
            <v>財政調整基金</v>
          </cell>
          <cell r="B72">
            <v>1736</v>
          </cell>
          <cell r="C72">
            <v>1738</v>
          </cell>
          <cell r="D72">
            <v>1419</v>
          </cell>
        </row>
        <row r="73">
          <cell r="A73" t="str">
            <v>減債基金</v>
          </cell>
          <cell r="B73">
            <v>2832</v>
          </cell>
          <cell r="C73">
            <v>2718</v>
          </cell>
          <cell r="D73">
            <v>2389</v>
          </cell>
        </row>
        <row r="74">
          <cell r="A74" t="str">
            <v>その他特定目的基金</v>
          </cell>
          <cell r="B74">
            <v>13886</v>
          </cell>
          <cell r="C74">
            <v>13712</v>
          </cell>
          <cell r="D74">
            <v>13376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22ED0-91E1-4780-9D81-8B211437C82F}">
  <sheetPr>
    <pageSetUpPr fitToPage="1"/>
  </sheetPr>
  <dimension ref="A1:DO56"/>
  <sheetViews>
    <sheetView showGridLines="0" tabSelected="1" topLeftCell="AQ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397" t="s">
        <v>17</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397"/>
      <c r="BJ1" s="397"/>
      <c r="BK1" s="397"/>
      <c r="BL1" s="397"/>
      <c r="BM1" s="397"/>
      <c r="BN1" s="397"/>
      <c r="BO1" s="397"/>
      <c r="BP1" s="397"/>
      <c r="BQ1" s="397"/>
      <c r="BR1" s="397"/>
      <c r="BS1" s="397"/>
      <c r="BT1" s="397"/>
      <c r="BU1" s="397"/>
      <c r="BV1" s="397"/>
      <c r="BW1" s="397"/>
      <c r="BX1" s="397"/>
      <c r="BY1" s="397"/>
      <c r="BZ1" s="397"/>
      <c r="CA1" s="397"/>
      <c r="CB1" s="397"/>
      <c r="CC1" s="397"/>
      <c r="CD1" s="397"/>
      <c r="CE1" s="397"/>
      <c r="CF1" s="397"/>
      <c r="CG1" s="397"/>
      <c r="CH1" s="397"/>
      <c r="CI1" s="397"/>
      <c r="CJ1" s="397"/>
      <c r="CK1" s="397"/>
      <c r="CL1" s="397"/>
      <c r="CM1" s="397"/>
      <c r="CN1" s="397"/>
      <c r="CO1" s="397"/>
      <c r="CP1" s="397"/>
      <c r="CQ1" s="397"/>
      <c r="CR1" s="397"/>
      <c r="CS1" s="397"/>
      <c r="CT1" s="397"/>
      <c r="CU1" s="397"/>
      <c r="CV1" s="397"/>
      <c r="CW1" s="397"/>
      <c r="CX1" s="397"/>
      <c r="CY1" s="397"/>
      <c r="CZ1" s="397"/>
      <c r="DA1" s="397"/>
      <c r="DB1" s="397"/>
      <c r="DC1" s="397"/>
      <c r="DD1" s="397"/>
      <c r="DE1" s="397"/>
      <c r="DF1" s="397"/>
      <c r="DG1" s="397"/>
      <c r="DH1" s="397"/>
      <c r="DI1" s="397"/>
      <c r="DJ1" s="42"/>
      <c r="DK1" s="42"/>
      <c r="DL1" s="42"/>
      <c r="DM1" s="42"/>
      <c r="DN1" s="42"/>
      <c r="DO1" s="42"/>
    </row>
    <row r="2" spans="1:119" ht="24.75" thickBot="1" x14ac:dyDescent="0.2">
      <c r="A2" s="41"/>
      <c r="B2" s="44" t="s">
        <v>18</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398" t="s">
        <v>19</v>
      </c>
      <c r="C3" s="399"/>
      <c r="D3" s="399"/>
      <c r="E3" s="400"/>
      <c r="F3" s="400"/>
      <c r="G3" s="400"/>
      <c r="H3" s="400"/>
      <c r="I3" s="400"/>
      <c r="J3" s="400"/>
      <c r="K3" s="400"/>
      <c r="L3" s="400" t="s">
        <v>20</v>
      </c>
      <c r="M3" s="400"/>
      <c r="N3" s="400"/>
      <c r="O3" s="400"/>
      <c r="P3" s="400"/>
      <c r="Q3" s="400"/>
      <c r="R3" s="407"/>
      <c r="S3" s="407"/>
      <c r="T3" s="407"/>
      <c r="U3" s="407"/>
      <c r="V3" s="408"/>
      <c r="W3" s="382" t="s">
        <v>21</v>
      </c>
      <c r="X3" s="383"/>
      <c r="Y3" s="383"/>
      <c r="Z3" s="383"/>
      <c r="AA3" s="383"/>
      <c r="AB3" s="399"/>
      <c r="AC3" s="407" t="s">
        <v>22</v>
      </c>
      <c r="AD3" s="383"/>
      <c r="AE3" s="383"/>
      <c r="AF3" s="383"/>
      <c r="AG3" s="383"/>
      <c r="AH3" s="383"/>
      <c r="AI3" s="383"/>
      <c r="AJ3" s="383"/>
      <c r="AK3" s="383"/>
      <c r="AL3" s="384"/>
      <c r="AM3" s="382" t="s">
        <v>23</v>
      </c>
      <c r="AN3" s="383"/>
      <c r="AO3" s="383"/>
      <c r="AP3" s="383"/>
      <c r="AQ3" s="383"/>
      <c r="AR3" s="383"/>
      <c r="AS3" s="383"/>
      <c r="AT3" s="383"/>
      <c r="AU3" s="383"/>
      <c r="AV3" s="383"/>
      <c r="AW3" s="383"/>
      <c r="AX3" s="384"/>
      <c r="AY3" s="419" t="s">
        <v>24</v>
      </c>
      <c r="AZ3" s="420"/>
      <c r="BA3" s="420"/>
      <c r="BB3" s="420"/>
      <c r="BC3" s="420"/>
      <c r="BD3" s="420"/>
      <c r="BE3" s="420"/>
      <c r="BF3" s="420"/>
      <c r="BG3" s="420"/>
      <c r="BH3" s="420"/>
      <c r="BI3" s="420"/>
      <c r="BJ3" s="420"/>
      <c r="BK3" s="420"/>
      <c r="BL3" s="420"/>
      <c r="BM3" s="421"/>
      <c r="BN3" s="382" t="s">
        <v>25</v>
      </c>
      <c r="BO3" s="383"/>
      <c r="BP3" s="383"/>
      <c r="BQ3" s="383"/>
      <c r="BR3" s="383"/>
      <c r="BS3" s="383"/>
      <c r="BT3" s="383"/>
      <c r="BU3" s="384"/>
      <c r="BV3" s="382" t="s">
        <v>26</v>
      </c>
      <c r="BW3" s="383"/>
      <c r="BX3" s="383"/>
      <c r="BY3" s="383"/>
      <c r="BZ3" s="383"/>
      <c r="CA3" s="383"/>
      <c r="CB3" s="383"/>
      <c r="CC3" s="384"/>
      <c r="CD3" s="419" t="s">
        <v>24</v>
      </c>
      <c r="CE3" s="420"/>
      <c r="CF3" s="420"/>
      <c r="CG3" s="420"/>
      <c r="CH3" s="420"/>
      <c r="CI3" s="420"/>
      <c r="CJ3" s="420"/>
      <c r="CK3" s="420"/>
      <c r="CL3" s="420"/>
      <c r="CM3" s="420"/>
      <c r="CN3" s="420"/>
      <c r="CO3" s="420"/>
      <c r="CP3" s="420"/>
      <c r="CQ3" s="420"/>
      <c r="CR3" s="420"/>
      <c r="CS3" s="421"/>
      <c r="CT3" s="382" t="s">
        <v>27</v>
      </c>
      <c r="CU3" s="383"/>
      <c r="CV3" s="383"/>
      <c r="CW3" s="383"/>
      <c r="CX3" s="383"/>
      <c r="CY3" s="383"/>
      <c r="CZ3" s="383"/>
      <c r="DA3" s="384"/>
      <c r="DB3" s="382" t="s">
        <v>28</v>
      </c>
      <c r="DC3" s="383"/>
      <c r="DD3" s="383"/>
      <c r="DE3" s="383"/>
      <c r="DF3" s="383"/>
      <c r="DG3" s="383"/>
      <c r="DH3" s="383"/>
      <c r="DI3" s="384"/>
      <c r="DJ3" s="41"/>
      <c r="DK3" s="41"/>
      <c r="DL3" s="41"/>
      <c r="DM3" s="41"/>
      <c r="DN3" s="41"/>
      <c r="DO3" s="41"/>
    </row>
    <row r="4" spans="1:119" ht="18.75" customHeight="1" x14ac:dyDescent="0.15">
      <c r="A4" s="42"/>
      <c r="B4" s="401"/>
      <c r="C4" s="402"/>
      <c r="D4" s="402"/>
      <c r="E4" s="403"/>
      <c r="F4" s="403"/>
      <c r="G4" s="403"/>
      <c r="H4" s="403"/>
      <c r="I4" s="403"/>
      <c r="J4" s="403"/>
      <c r="K4" s="403"/>
      <c r="L4" s="403"/>
      <c r="M4" s="403"/>
      <c r="N4" s="403"/>
      <c r="O4" s="403"/>
      <c r="P4" s="403"/>
      <c r="Q4" s="403"/>
      <c r="R4" s="409"/>
      <c r="S4" s="409"/>
      <c r="T4" s="409"/>
      <c r="U4" s="409"/>
      <c r="V4" s="410"/>
      <c r="W4" s="413"/>
      <c r="X4" s="414"/>
      <c r="Y4" s="414"/>
      <c r="Z4" s="414"/>
      <c r="AA4" s="414"/>
      <c r="AB4" s="402"/>
      <c r="AC4" s="409"/>
      <c r="AD4" s="414"/>
      <c r="AE4" s="414"/>
      <c r="AF4" s="414"/>
      <c r="AG4" s="414"/>
      <c r="AH4" s="414"/>
      <c r="AI4" s="414"/>
      <c r="AJ4" s="414"/>
      <c r="AK4" s="414"/>
      <c r="AL4" s="417"/>
      <c r="AM4" s="415"/>
      <c r="AN4" s="416"/>
      <c r="AO4" s="416"/>
      <c r="AP4" s="416"/>
      <c r="AQ4" s="416"/>
      <c r="AR4" s="416"/>
      <c r="AS4" s="416"/>
      <c r="AT4" s="416"/>
      <c r="AU4" s="416"/>
      <c r="AV4" s="416"/>
      <c r="AW4" s="416"/>
      <c r="AX4" s="418"/>
      <c r="AY4" s="385" t="s">
        <v>29</v>
      </c>
      <c r="AZ4" s="386"/>
      <c r="BA4" s="386"/>
      <c r="BB4" s="386"/>
      <c r="BC4" s="386"/>
      <c r="BD4" s="386"/>
      <c r="BE4" s="386"/>
      <c r="BF4" s="386"/>
      <c r="BG4" s="386"/>
      <c r="BH4" s="386"/>
      <c r="BI4" s="386"/>
      <c r="BJ4" s="386"/>
      <c r="BK4" s="386"/>
      <c r="BL4" s="386"/>
      <c r="BM4" s="387"/>
      <c r="BN4" s="388">
        <v>23299522</v>
      </c>
      <c r="BO4" s="389"/>
      <c r="BP4" s="389"/>
      <c r="BQ4" s="389"/>
      <c r="BR4" s="389"/>
      <c r="BS4" s="389"/>
      <c r="BT4" s="389"/>
      <c r="BU4" s="390"/>
      <c r="BV4" s="388">
        <v>21774749</v>
      </c>
      <c r="BW4" s="389"/>
      <c r="BX4" s="389"/>
      <c r="BY4" s="389"/>
      <c r="BZ4" s="389"/>
      <c r="CA4" s="389"/>
      <c r="CB4" s="389"/>
      <c r="CC4" s="390"/>
      <c r="CD4" s="391" t="s">
        <v>30</v>
      </c>
      <c r="CE4" s="392"/>
      <c r="CF4" s="392"/>
      <c r="CG4" s="392"/>
      <c r="CH4" s="392"/>
      <c r="CI4" s="392"/>
      <c r="CJ4" s="392"/>
      <c r="CK4" s="392"/>
      <c r="CL4" s="392"/>
      <c r="CM4" s="392"/>
      <c r="CN4" s="392"/>
      <c r="CO4" s="392"/>
      <c r="CP4" s="392"/>
      <c r="CQ4" s="392"/>
      <c r="CR4" s="392"/>
      <c r="CS4" s="393"/>
      <c r="CT4" s="394">
        <v>4.4000000000000004</v>
      </c>
      <c r="CU4" s="395"/>
      <c r="CV4" s="395"/>
      <c r="CW4" s="395"/>
      <c r="CX4" s="395"/>
      <c r="CY4" s="395"/>
      <c r="CZ4" s="395"/>
      <c r="DA4" s="396"/>
      <c r="DB4" s="394">
        <v>3</v>
      </c>
      <c r="DC4" s="395"/>
      <c r="DD4" s="395"/>
      <c r="DE4" s="395"/>
      <c r="DF4" s="395"/>
      <c r="DG4" s="395"/>
      <c r="DH4" s="395"/>
      <c r="DI4" s="396"/>
      <c r="DJ4" s="41"/>
      <c r="DK4" s="41"/>
      <c r="DL4" s="41"/>
      <c r="DM4" s="41"/>
      <c r="DN4" s="41"/>
      <c r="DO4" s="41"/>
    </row>
    <row r="5" spans="1:119" ht="18.75" customHeight="1" x14ac:dyDescent="0.15">
      <c r="A5" s="42"/>
      <c r="B5" s="404"/>
      <c r="C5" s="405"/>
      <c r="D5" s="405"/>
      <c r="E5" s="406"/>
      <c r="F5" s="406"/>
      <c r="G5" s="406"/>
      <c r="H5" s="406"/>
      <c r="I5" s="406"/>
      <c r="J5" s="406"/>
      <c r="K5" s="406"/>
      <c r="L5" s="406"/>
      <c r="M5" s="406"/>
      <c r="N5" s="406"/>
      <c r="O5" s="406"/>
      <c r="P5" s="406"/>
      <c r="Q5" s="406"/>
      <c r="R5" s="411"/>
      <c r="S5" s="411"/>
      <c r="T5" s="411"/>
      <c r="U5" s="411"/>
      <c r="V5" s="412"/>
      <c r="W5" s="415"/>
      <c r="X5" s="416"/>
      <c r="Y5" s="416"/>
      <c r="Z5" s="416"/>
      <c r="AA5" s="416"/>
      <c r="AB5" s="405"/>
      <c r="AC5" s="411"/>
      <c r="AD5" s="416"/>
      <c r="AE5" s="416"/>
      <c r="AF5" s="416"/>
      <c r="AG5" s="416"/>
      <c r="AH5" s="416"/>
      <c r="AI5" s="416"/>
      <c r="AJ5" s="416"/>
      <c r="AK5" s="416"/>
      <c r="AL5" s="418"/>
      <c r="AM5" s="454" t="s">
        <v>31</v>
      </c>
      <c r="AN5" s="455"/>
      <c r="AO5" s="455"/>
      <c r="AP5" s="455"/>
      <c r="AQ5" s="455"/>
      <c r="AR5" s="455"/>
      <c r="AS5" s="455"/>
      <c r="AT5" s="456"/>
      <c r="AU5" s="457" t="s">
        <v>32</v>
      </c>
      <c r="AV5" s="458"/>
      <c r="AW5" s="458"/>
      <c r="AX5" s="458"/>
      <c r="AY5" s="459" t="s">
        <v>33</v>
      </c>
      <c r="AZ5" s="460"/>
      <c r="BA5" s="460"/>
      <c r="BB5" s="460"/>
      <c r="BC5" s="460"/>
      <c r="BD5" s="460"/>
      <c r="BE5" s="460"/>
      <c r="BF5" s="460"/>
      <c r="BG5" s="460"/>
      <c r="BH5" s="460"/>
      <c r="BI5" s="460"/>
      <c r="BJ5" s="460"/>
      <c r="BK5" s="460"/>
      <c r="BL5" s="460"/>
      <c r="BM5" s="461"/>
      <c r="BN5" s="425">
        <v>22532942</v>
      </c>
      <c r="BO5" s="426"/>
      <c r="BP5" s="426"/>
      <c r="BQ5" s="426"/>
      <c r="BR5" s="426"/>
      <c r="BS5" s="426"/>
      <c r="BT5" s="426"/>
      <c r="BU5" s="427"/>
      <c r="BV5" s="425">
        <v>21364104</v>
      </c>
      <c r="BW5" s="426"/>
      <c r="BX5" s="426"/>
      <c r="BY5" s="426"/>
      <c r="BZ5" s="426"/>
      <c r="CA5" s="426"/>
      <c r="CB5" s="426"/>
      <c r="CC5" s="427"/>
      <c r="CD5" s="428" t="s">
        <v>34</v>
      </c>
      <c r="CE5" s="429"/>
      <c r="CF5" s="429"/>
      <c r="CG5" s="429"/>
      <c r="CH5" s="429"/>
      <c r="CI5" s="429"/>
      <c r="CJ5" s="429"/>
      <c r="CK5" s="429"/>
      <c r="CL5" s="429"/>
      <c r="CM5" s="429"/>
      <c r="CN5" s="429"/>
      <c r="CO5" s="429"/>
      <c r="CP5" s="429"/>
      <c r="CQ5" s="429"/>
      <c r="CR5" s="429"/>
      <c r="CS5" s="430"/>
      <c r="CT5" s="422">
        <v>97.9</v>
      </c>
      <c r="CU5" s="423"/>
      <c r="CV5" s="423"/>
      <c r="CW5" s="423"/>
      <c r="CX5" s="423"/>
      <c r="CY5" s="423"/>
      <c r="CZ5" s="423"/>
      <c r="DA5" s="424"/>
      <c r="DB5" s="422">
        <v>94.2</v>
      </c>
      <c r="DC5" s="423"/>
      <c r="DD5" s="423"/>
      <c r="DE5" s="423"/>
      <c r="DF5" s="423"/>
      <c r="DG5" s="423"/>
      <c r="DH5" s="423"/>
      <c r="DI5" s="424"/>
      <c r="DJ5" s="41"/>
      <c r="DK5" s="41"/>
      <c r="DL5" s="41"/>
      <c r="DM5" s="41"/>
      <c r="DN5" s="41"/>
      <c r="DO5" s="41"/>
    </row>
    <row r="6" spans="1:119" ht="18.75" customHeight="1" x14ac:dyDescent="0.15">
      <c r="A6" s="42"/>
      <c r="B6" s="431" t="s">
        <v>35</v>
      </c>
      <c r="C6" s="432"/>
      <c r="D6" s="432"/>
      <c r="E6" s="433"/>
      <c r="F6" s="433"/>
      <c r="G6" s="433"/>
      <c r="H6" s="433"/>
      <c r="I6" s="433"/>
      <c r="J6" s="433"/>
      <c r="K6" s="433"/>
      <c r="L6" s="433" t="s">
        <v>36</v>
      </c>
      <c r="M6" s="433"/>
      <c r="N6" s="433"/>
      <c r="O6" s="433"/>
      <c r="P6" s="433"/>
      <c r="Q6" s="433"/>
      <c r="R6" s="437"/>
      <c r="S6" s="437"/>
      <c r="T6" s="437"/>
      <c r="U6" s="437"/>
      <c r="V6" s="438"/>
      <c r="W6" s="441" t="s">
        <v>37</v>
      </c>
      <c r="X6" s="442"/>
      <c r="Y6" s="442"/>
      <c r="Z6" s="442"/>
      <c r="AA6" s="442"/>
      <c r="AB6" s="432"/>
      <c r="AC6" s="445" t="s">
        <v>38</v>
      </c>
      <c r="AD6" s="446"/>
      <c r="AE6" s="446"/>
      <c r="AF6" s="446"/>
      <c r="AG6" s="446"/>
      <c r="AH6" s="446"/>
      <c r="AI6" s="446"/>
      <c r="AJ6" s="446"/>
      <c r="AK6" s="446"/>
      <c r="AL6" s="447"/>
      <c r="AM6" s="454" t="s">
        <v>39</v>
      </c>
      <c r="AN6" s="455"/>
      <c r="AO6" s="455"/>
      <c r="AP6" s="455"/>
      <c r="AQ6" s="455"/>
      <c r="AR6" s="455"/>
      <c r="AS6" s="455"/>
      <c r="AT6" s="456"/>
      <c r="AU6" s="457" t="s">
        <v>32</v>
      </c>
      <c r="AV6" s="458"/>
      <c r="AW6" s="458"/>
      <c r="AX6" s="458"/>
      <c r="AY6" s="459" t="s">
        <v>40</v>
      </c>
      <c r="AZ6" s="460"/>
      <c r="BA6" s="460"/>
      <c r="BB6" s="460"/>
      <c r="BC6" s="460"/>
      <c r="BD6" s="460"/>
      <c r="BE6" s="460"/>
      <c r="BF6" s="460"/>
      <c r="BG6" s="460"/>
      <c r="BH6" s="460"/>
      <c r="BI6" s="460"/>
      <c r="BJ6" s="460"/>
      <c r="BK6" s="460"/>
      <c r="BL6" s="460"/>
      <c r="BM6" s="461"/>
      <c r="BN6" s="425">
        <v>766580</v>
      </c>
      <c r="BO6" s="426"/>
      <c r="BP6" s="426"/>
      <c r="BQ6" s="426"/>
      <c r="BR6" s="426"/>
      <c r="BS6" s="426"/>
      <c r="BT6" s="426"/>
      <c r="BU6" s="427"/>
      <c r="BV6" s="425">
        <v>410645</v>
      </c>
      <c r="BW6" s="426"/>
      <c r="BX6" s="426"/>
      <c r="BY6" s="426"/>
      <c r="BZ6" s="426"/>
      <c r="CA6" s="426"/>
      <c r="CB6" s="426"/>
      <c r="CC6" s="427"/>
      <c r="CD6" s="428" t="s">
        <v>41</v>
      </c>
      <c r="CE6" s="429"/>
      <c r="CF6" s="429"/>
      <c r="CG6" s="429"/>
      <c r="CH6" s="429"/>
      <c r="CI6" s="429"/>
      <c r="CJ6" s="429"/>
      <c r="CK6" s="429"/>
      <c r="CL6" s="429"/>
      <c r="CM6" s="429"/>
      <c r="CN6" s="429"/>
      <c r="CO6" s="429"/>
      <c r="CP6" s="429"/>
      <c r="CQ6" s="429"/>
      <c r="CR6" s="429"/>
      <c r="CS6" s="430"/>
      <c r="CT6" s="462">
        <v>101.5</v>
      </c>
      <c r="CU6" s="463"/>
      <c r="CV6" s="463"/>
      <c r="CW6" s="463"/>
      <c r="CX6" s="463"/>
      <c r="CY6" s="463"/>
      <c r="CZ6" s="463"/>
      <c r="DA6" s="464"/>
      <c r="DB6" s="462">
        <v>98.7</v>
      </c>
      <c r="DC6" s="463"/>
      <c r="DD6" s="463"/>
      <c r="DE6" s="463"/>
      <c r="DF6" s="463"/>
      <c r="DG6" s="463"/>
      <c r="DH6" s="463"/>
      <c r="DI6" s="464"/>
      <c r="DJ6" s="41"/>
      <c r="DK6" s="41"/>
      <c r="DL6" s="41"/>
      <c r="DM6" s="41"/>
      <c r="DN6" s="41"/>
      <c r="DO6" s="41"/>
    </row>
    <row r="7" spans="1:119" ht="18.75" customHeight="1" x14ac:dyDescent="0.15">
      <c r="A7" s="42"/>
      <c r="B7" s="401"/>
      <c r="C7" s="402"/>
      <c r="D7" s="402"/>
      <c r="E7" s="403"/>
      <c r="F7" s="403"/>
      <c r="G7" s="403"/>
      <c r="H7" s="403"/>
      <c r="I7" s="403"/>
      <c r="J7" s="403"/>
      <c r="K7" s="403"/>
      <c r="L7" s="403"/>
      <c r="M7" s="403"/>
      <c r="N7" s="403"/>
      <c r="O7" s="403"/>
      <c r="P7" s="403"/>
      <c r="Q7" s="403"/>
      <c r="R7" s="409"/>
      <c r="S7" s="409"/>
      <c r="T7" s="409"/>
      <c r="U7" s="409"/>
      <c r="V7" s="410"/>
      <c r="W7" s="413"/>
      <c r="X7" s="414"/>
      <c r="Y7" s="414"/>
      <c r="Z7" s="414"/>
      <c r="AA7" s="414"/>
      <c r="AB7" s="402"/>
      <c r="AC7" s="448"/>
      <c r="AD7" s="449"/>
      <c r="AE7" s="449"/>
      <c r="AF7" s="449"/>
      <c r="AG7" s="449"/>
      <c r="AH7" s="449"/>
      <c r="AI7" s="449"/>
      <c r="AJ7" s="449"/>
      <c r="AK7" s="449"/>
      <c r="AL7" s="450"/>
      <c r="AM7" s="454" t="s">
        <v>42</v>
      </c>
      <c r="AN7" s="455"/>
      <c r="AO7" s="455"/>
      <c r="AP7" s="455"/>
      <c r="AQ7" s="455"/>
      <c r="AR7" s="455"/>
      <c r="AS7" s="455"/>
      <c r="AT7" s="456"/>
      <c r="AU7" s="457" t="s">
        <v>32</v>
      </c>
      <c r="AV7" s="458"/>
      <c r="AW7" s="458"/>
      <c r="AX7" s="458"/>
      <c r="AY7" s="459" t="s">
        <v>43</v>
      </c>
      <c r="AZ7" s="460"/>
      <c r="BA7" s="460"/>
      <c r="BB7" s="460"/>
      <c r="BC7" s="460"/>
      <c r="BD7" s="460"/>
      <c r="BE7" s="460"/>
      <c r="BF7" s="460"/>
      <c r="BG7" s="460"/>
      <c r="BH7" s="460"/>
      <c r="BI7" s="460"/>
      <c r="BJ7" s="460"/>
      <c r="BK7" s="460"/>
      <c r="BL7" s="460"/>
      <c r="BM7" s="461"/>
      <c r="BN7" s="425">
        <v>248689</v>
      </c>
      <c r="BO7" s="426"/>
      <c r="BP7" s="426"/>
      <c r="BQ7" s="426"/>
      <c r="BR7" s="426"/>
      <c r="BS7" s="426"/>
      <c r="BT7" s="426"/>
      <c r="BU7" s="427"/>
      <c r="BV7" s="425">
        <v>60019</v>
      </c>
      <c r="BW7" s="426"/>
      <c r="BX7" s="426"/>
      <c r="BY7" s="426"/>
      <c r="BZ7" s="426"/>
      <c r="CA7" s="426"/>
      <c r="CB7" s="426"/>
      <c r="CC7" s="427"/>
      <c r="CD7" s="428" t="s">
        <v>44</v>
      </c>
      <c r="CE7" s="429"/>
      <c r="CF7" s="429"/>
      <c r="CG7" s="429"/>
      <c r="CH7" s="429"/>
      <c r="CI7" s="429"/>
      <c r="CJ7" s="429"/>
      <c r="CK7" s="429"/>
      <c r="CL7" s="429"/>
      <c r="CM7" s="429"/>
      <c r="CN7" s="429"/>
      <c r="CO7" s="429"/>
      <c r="CP7" s="429"/>
      <c r="CQ7" s="429"/>
      <c r="CR7" s="429"/>
      <c r="CS7" s="430"/>
      <c r="CT7" s="425">
        <v>11762701</v>
      </c>
      <c r="CU7" s="426"/>
      <c r="CV7" s="426"/>
      <c r="CW7" s="426"/>
      <c r="CX7" s="426"/>
      <c r="CY7" s="426"/>
      <c r="CZ7" s="426"/>
      <c r="DA7" s="427"/>
      <c r="DB7" s="425">
        <v>11854984</v>
      </c>
      <c r="DC7" s="426"/>
      <c r="DD7" s="426"/>
      <c r="DE7" s="426"/>
      <c r="DF7" s="426"/>
      <c r="DG7" s="426"/>
      <c r="DH7" s="426"/>
      <c r="DI7" s="427"/>
      <c r="DJ7" s="41"/>
      <c r="DK7" s="41"/>
      <c r="DL7" s="41"/>
      <c r="DM7" s="41"/>
      <c r="DN7" s="41"/>
      <c r="DO7" s="41"/>
    </row>
    <row r="8" spans="1:119" ht="18.75" customHeight="1" thickBot="1" x14ac:dyDescent="0.2">
      <c r="A8" s="42"/>
      <c r="B8" s="434"/>
      <c r="C8" s="435"/>
      <c r="D8" s="435"/>
      <c r="E8" s="436"/>
      <c r="F8" s="436"/>
      <c r="G8" s="436"/>
      <c r="H8" s="436"/>
      <c r="I8" s="436"/>
      <c r="J8" s="436"/>
      <c r="K8" s="436"/>
      <c r="L8" s="436"/>
      <c r="M8" s="436"/>
      <c r="N8" s="436"/>
      <c r="O8" s="436"/>
      <c r="P8" s="436"/>
      <c r="Q8" s="436"/>
      <c r="R8" s="439"/>
      <c r="S8" s="439"/>
      <c r="T8" s="439"/>
      <c r="U8" s="439"/>
      <c r="V8" s="440"/>
      <c r="W8" s="443"/>
      <c r="X8" s="444"/>
      <c r="Y8" s="444"/>
      <c r="Z8" s="444"/>
      <c r="AA8" s="444"/>
      <c r="AB8" s="435"/>
      <c r="AC8" s="451"/>
      <c r="AD8" s="452"/>
      <c r="AE8" s="452"/>
      <c r="AF8" s="452"/>
      <c r="AG8" s="452"/>
      <c r="AH8" s="452"/>
      <c r="AI8" s="452"/>
      <c r="AJ8" s="452"/>
      <c r="AK8" s="452"/>
      <c r="AL8" s="453"/>
      <c r="AM8" s="454" t="s">
        <v>45</v>
      </c>
      <c r="AN8" s="455"/>
      <c r="AO8" s="455"/>
      <c r="AP8" s="455"/>
      <c r="AQ8" s="455"/>
      <c r="AR8" s="455"/>
      <c r="AS8" s="455"/>
      <c r="AT8" s="456"/>
      <c r="AU8" s="457" t="s">
        <v>32</v>
      </c>
      <c r="AV8" s="458"/>
      <c r="AW8" s="458"/>
      <c r="AX8" s="458"/>
      <c r="AY8" s="459" t="s">
        <v>46</v>
      </c>
      <c r="AZ8" s="460"/>
      <c r="BA8" s="460"/>
      <c r="BB8" s="460"/>
      <c r="BC8" s="460"/>
      <c r="BD8" s="460"/>
      <c r="BE8" s="460"/>
      <c r="BF8" s="460"/>
      <c r="BG8" s="460"/>
      <c r="BH8" s="460"/>
      <c r="BI8" s="460"/>
      <c r="BJ8" s="460"/>
      <c r="BK8" s="460"/>
      <c r="BL8" s="460"/>
      <c r="BM8" s="461"/>
      <c r="BN8" s="425">
        <v>517891</v>
      </c>
      <c r="BO8" s="426"/>
      <c r="BP8" s="426"/>
      <c r="BQ8" s="426"/>
      <c r="BR8" s="426"/>
      <c r="BS8" s="426"/>
      <c r="BT8" s="426"/>
      <c r="BU8" s="427"/>
      <c r="BV8" s="425">
        <v>350626</v>
      </c>
      <c r="BW8" s="426"/>
      <c r="BX8" s="426"/>
      <c r="BY8" s="426"/>
      <c r="BZ8" s="426"/>
      <c r="CA8" s="426"/>
      <c r="CB8" s="426"/>
      <c r="CC8" s="427"/>
      <c r="CD8" s="428" t="s">
        <v>47</v>
      </c>
      <c r="CE8" s="429"/>
      <c r="CF8" s="429"/>
      <c r="CG8" s="429"/>
      <c r="CH8" s="429"/>
      <c r="CI8" s="429"/>
      <c r="CJ8" s="429"/>
      <c r="CK8" s="429"/>
      <c r="CL8" s="429"/>
      <c r="CM8" s="429"/>
      <c r="CN8" s="429"/>
      <c r="CO8" s="429"/>
      <c r="CP8" s="429"/>
      <c r="CQ8" s="429"/>
      <c r="CR8" s="429"/>
      <c r="CS8" s="430"/>
      <c r="CT8" s="465">
        <v>0.41</v>
      </c>
      <c r="CU8" s="466"/>
      <c r="CV8" s="466"/>
      <c r="CW8" s="466"/>
      <c r="CX8" s="466"/>
      <c r="CY8" s="466"/>
      <c r="CZ8" s="466"/>
      <c r="DA8" s="467"/>
      <c r="DB8" s="465">
        <v>0.41</v>
      </c>
      <c r="DC8" s="466"/>
      <c r="DD8" s="466"/>
      <c r="DE8" s="466"/>
      <c r="DF8" s="466"/>
      <c r="DG8" s="466"/>
      <c r="DH8" s="466"/>
      <c r="DI8" s="467"/>
      <c r="DJ8" s="41"/>
      <c r="DK8" s="41"/>
      <c r="DL8" s="41"/>
      <c r="DM8" s="41"/>
      <c r="DN8" s="41"/>
      <c r="DO8" s="41"/>
    </row>
    <row r="9" spans="1:119" ht="18.75" customHeight="1" thickBot="1" x14ac:dyDescent="0.2">
      <c r="A9" s="42"/>
      <c r="B9" s="419" t="s">
        <v>48</v>
      </c>
      <c r="C9" s="420"/>
      <c r="D9" s="420"/>
      <c r="E9" s="420"/>
      <c r="F9" s="420"/>
      <c r="G9" s="420"/>
      <c r="H9" s="420"/>
      <c r="I9" s="420"/>
      <c r="J9" s="420"/>
      <c r="K9" s="468"/>
      <c r="L9" s="469" t="s">
        <v>49</v>
      </c>
      <c r="M9" s="470"/>
      <c r="N9" s="470"/>
      <c r="O9" s="470"/>
      <c r="P9" s="470"/>
      <c r="Q9" s="471"/>
      <c r="R9" s="472">
        <v>44259</v>
      </c>
      <c r="S9" s="473"/>
      <c r="T9" s="473"/>
      <c r="U9" s="473"/>
      <c r="V9" s="474"/>
      <c r="W9" s="382" t="s">
        <v>50</v>
      </c>
      <c r="X9" s="383"/>
      <c r="Y9" s="383"/>
      <c r="Z9" s="383"/>
      <c r="AA9" s="383"/>
      <c r="AB9" s="383"/>
      <c r="AC9" s="383"/>
      <c r="AD9" s="383"/>
      <c r="AE9" s="383"/>
      <c r="AF9" s="383"/>
      <c r="AG9" s="383"/>
      <c r="AH9" s="383"/>
      <c r="AI9" s="383"/>
      <c r="AJ9" s="383"/>
      <c r="AK9" s="383"/>
      <c r="AL9" s="384"/>
      <c r="AM9" s="454" t="s">
        <v>51</v>
      </c>
      <c r="AN9" s="455"/>
      <c r="AO9" s="455"/>
      <c r="AP9" s="455"/>
      <c r="AQ9" s="455"/>
      <c r="AR9" s="455"/>
      <c r="AS9" s="455"/>
      <c r="AT9" s="456"/>
      <c r="AU9" s="457" t="s">
        <v>32</v>
      </c>
      <c r="AV9" s="458"/>
      <c r="AW9" s="458"/>
      <c r="AX9" s="458"/>
      <c r="AY9" s="459" t="s">
        <v>52</v>
      </c>
      <c r="AZ9" s="460"/>
      <c r="BA9" s="460"/>
      <c r="BB9" s="460"/>
      <c r="BC9" s="460"/>
      <c r="BD9" s="460"/>
      <c r="BE9" s="460"/>
      <c r="BF9" s="460"/>
      <c r="BG9" s="460"/>
      <c r="BH9" s="460"/>
      <c r="BI9" s="460"/>
      <c r="BJ9" s="460"/>
      <c r="BK9" s="460"/>
      <c r="BL9" s="460"/>
      <c r="BM9" s="461"/>
      <c r="BN9" s="425">
        <v>167265</v>
      </c>
      <c r="BO9" s="426"/>
      <c r="BP9" s="426"/>
      <c r="BQ9" s="426"/>
      <c r="BR9" s="426"/>
      <c r="BS9" s="426"/>
      <c r="BT9" s="426"/>
      <c r="BU9" s="427"/>
      <c r="BV9" s="425">
        <v>24940</v>
      </c>
      <c r="BW9" s="426"/>
      <c r="BX9" s="426"/>
      <c r="BY9" s="426"/>
      <c r="BZ9" s="426"/>
      <c r="CA9" s="426"/>
      <c r="CB9" s="426"/>
      <c r="CC9" s="427"/>
      <c r="CD9" s="428" t="s">
        <v>53</v>
      </c>
      <c r="CE9" s="429"/>
      <c r="CF9" s="429"/>
      <c r="CG9" s="429"/>
      <c r="CH9" s="429"/>
      <c r="CI9" s="429"/>
      <c r="CJ9" s="429"/>
      <c r="CK9" s="429"/>
      <c r="CL9" s="429"/>
      <c r="CM9" s="429"/>
      <c r="CN9" s="429"/>
      <c r="CO9" s="429"/>
      <c r="CP9" s="429"/>
      <c r="CQ9" s="429"/>
      <c r="CR9" s="429"/>
      <c r="CS9" s="430"/>
      <c r="CT9" s="422">
        <v>16.899999999999999</v>
      </c>
      <c r="CU9" s="423"/>
      <c r="CV9" s="423"/>
      <c r="CW9" s="423"/>
      <c r="CX9" s="423"/>
      <c r="CY9" s="423"/>
      <c r="CZ9" s="423"/>
      <c r="DA9" s="424"/>
      <c r="DB9" s="422">
        <v>18.5</v>
      </c>
      <c r="DC9" s="423"/>
      <c r="DD9" s="423"/>
      <c r="DE9" s="423"/>
      <c r="DF9" s="423"/>
      <c r="DG9" s="423"/>
      <c r="DH9" s="423"/>
      <c r="DI9" s="424"/>
      <c r="DJ9" s="41"/>
      <c r="DK9" s="41"/>
      <c r="DL9" s="41"/>
      <c r="DM9" s="41"/>
      <c r="DN9" s="41"/>
      <c r="DO9" s="41"/>
    </row>
    <row r="10" spans="1:119" ht="18.75" customHeight="1" thickBot="1" x14ac:dyDescent="0.2">
      <c r="A10" s="42"/>
      <c r="B10" s="419"/>
      <c r="C10" s="420"/>
      <c r="D10" s="420"/>
      <c r="E10" s="420"/>
      <c r="F10" s="420"/>
      <c r="G10" s="420"/>
      <c r="H10" s="420"/>
      <c r="I10" s="420"/>
      <c r="J10" s="420"/>
      <c r="K10" s="468"/>
      <c r="L10" s="475" t="s">
        <v>54</v>
      </c>
      <c r="M10" s="455"/>
      <c r="N10" s="455"/>
      <c r="O10" s="455"/>
      <c r="P10" s="455"/>
      <c r="Q10" s="456"/>
      <c r="R10" s="476">
        <v>45133</v>
      </c>
      <c r="S10" s="477"/>
      <c r="T10" s="477"/>
      <c r="U10" s="477"/>
      <c r="V10" s="478"/>
      <c r="W10" s="413"/>
      <c r="X10" s="414"/>
      <c r="Y10" s="414"/>
      <c r="Z10" s="414"/>
      <c r="AA10" s="414"/>
      <c r="AB10" s="414"/>
      <c r="AC10" s="414"/>
      <c r="AD10" s="414"/>
      <c r="AE10" s="414"/>
      <c r="AF10" s="414"/>
      <c r="AG10" s="414"/>
      <c r="AH10" s="414"/>
      <c r="AI10" s="414"/>
      <c r="AJ10" s="414"/>
      <c r="AK10" s="414"/>
      <c r="AL10" s="417"/>
      <c r="AM10" s="454" t="s">
        <v>55</v>
      </c>
      <c r="AN10" s="455"/>
      <c r="AO10" s="455"/>
      <c r="AP10" s="455"/>
      <c r="AQ10" s="455"/>
      <c r="AR10" s="455"/>
      <c r="AS10" s="455"/>
      <c r="AT10" s="456"/>
      <c r="AU10" s="457" t="s">
        <v>32</v>
      </c>
      <c r="AV10" s="458"/>
      <c r="AW10" s="458"/>
      <c r="AX10" s="458"/>
      <c r="AY10" s="459" t="s">
        <v>56</v>
      </c>
      <c r="AZ10" s="460"/>
      <c r="BA10" s="460"/>
      <c r="BB10" s="460"/>
      <c r="BC10" s="460"/>
      <c r="BD10" s="460"/>
      <c r="BE10" s="460"/>
      <c r="BF10" s="460"/>
      <c r="BG10" s="460"/>
      <c r="BH10" s="460"/>
      <c r="BI10" s="460"/>
      <c r="BJ10" s="460"/>
      <c r="BK10" s="460"/>
      <c r="BL10" s="460"/>
      <c r="BM10" s="461"/>
      <c r="BN10" s="425">
        <v>678</v>
      </c>
      <c r="BO10" s="426"/>
      <c r="BP10" s="426"/>
      <c r="BQ10" s="426"/>
      <c r="BR10" s="426"/>
      <c r="BS10" s="426"/>
      <c r="BT10" s="426"/>
      <c r="BU10" s="427"/>
      <c r="BV10" s="425">
        <v>1785</v>
      </c>
      <c r="BW10" s="426"/>
      <c r="BX10" s="426"/>
      <c r="BY10" s="426"/>
      <c r="BZ10" s="426"/>
      <c r="CA10" s="426"/>
      <c r="CB10" s="426"/>
      <c r="CC10" s="427"/>
      <c r="CD10" s="46" t="s">
        <v>57</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419"/>
      <c r="C11" s="420"/>
      <c r="D11" s="420"/>
      <c r="E11" s="420"/>
      <c r="F11" s="420"/>
      <c r="G11" s="420"/>
      <c r="H11" s="420"/>
      <c r="I11" s="420"/>
      <c r="J11" s="420"/>
      <c r="K11" s="468"/>
      <c r="L11" s="479" t="s">
        <v>58</v>
      </c>
      <c r="M11" s="480"/>
      <c r="N11" s="480"/>
      <c r="O11" s="480"/>
      <c r="P11" s="480"/>
      <c r="Q11" s="481"/>
      <c r="R11" s="482" t="s">
        <v>59</v>
      </c>
      <c r="S11" s="483"/>
      <c r="T11" s="483"/>
      <c r="U11" s="483"/>
      <c r="V11" s="484"/>
      <c r="W11" s="413"/>
      <c r="X11" s="414"/>
      <c r="Y11" s="414"/>
      <c r="Z11" s="414"/>
      <c r="AA11" s="414"/>
      <c r="AB11" s="414"/>
      <c r="AC11" s="414"/>
      <c r="AD11" s="414"/>
      <c r="AE11" s="414"/>
      <c r="AF11" s="414"/>
      <c r="AG11" s="414"/>
      <c r="AH11" s="414"/>
      <c r="AI11" s="414"/>
      <c r="AJ11" s="414"/>
      <c r="AK11" s="414"/>
      <c r="AL11" s="417"/>
      <c r="AM11" s="454" t="s">
        <v>60</v>
      </c>
      <c r="AN11" s="455"/>
      <c r="AO11" s="455"/>
      <c r="AP11" s="455"/>
      <c r="AQ11" s="455"/>
      <c r="AR11" s="455"/>
      <c r="AS11" s="455"/>
      <c r="AT11" s="456"/>
      <c r="AU11" s="457" t="s">
        <v>32</v>
      </c>
      <c r="AV11" s="458"/>
      <c r="AW11" s="458"/>
      <c r="AX11" s="458"/>
      <c r="AY11" s="459" t="s">
        <v>61</v>
      </c>
      <c r="AZ11" s="460"/>
      <c r="BA11" s="460"/>
      <c r="BB11" s="460"/>
      <c r="BC11" s="460"/>
      <c r="BD11" s="460"/>
      <c r="BE11" s="460"/>
      <c r="BF11" s="460"/>
      <c r="BG11" s="460"/>
      <c r="BH11" s="460"/>
      <c r="BI11" s="460"/>
      <c r="BJ11" s="460"/>
      <c r="BK11" s="460"/>
      <c r="BL11" s="460"/>
      <c r="BM11" s="461"/>
      <c r="BN11" s="425">
        <v>332460</v>
      </c>
      <c r="BO11" s="426"/>
      <c r="BP11" s="426"/>
      <c r="BQ11" s="426"/>
      <c r="BR11" s="426"/>
      <c r="BS11" s="426"/>
      <c r="BT11" s="426"/>
      <c r="BU11" s="427"/>
      <c r="BV11" s="425">
        <v>325711</v>
      </c>
      <c r="BW11" s="426"/>
      <c r="BX11" s="426"/>
      <c r="BY11" s="426"/>
      <c r="BZ11" s="426"/>
      <c r="CA11" s="426"/>
      <c r="CB11" s="426"/>
      <c r="CC11" s="427"/>
      <c r="CD11" s="428" t="s">
        <v>62</v>
      </c>
      <c r="CE11" s="429"/>
      <c r="CF11" s="429"/>
      <c r="CG11" s="429"/>
      <c r="CH11" s="429"/>
      <c r="CI11" s="429"/>
      <c r="CJ11" s="429"/>
      <c r="CK11" s="429"/>
      <c r="CL11" s="429"/>
      <c r="CM11" s="429"/>
      <c r="CN11" s="429"/>
      <c r="CO11" s="429"/>
      <c r="CP11" s="429"/>
      <c r="CQ11" s="429"/>
      <c r="CR11" s="429"/>
      <c r="CS11" s="430"/>
      <c r="CT11" s="465" t="s">
        <v>63</v>
      </c>
      <c r="CU11" s="466"/>
      <c r="CV11" s="466"/>
      <c r="CW11" s="466"/>
      <c r="CX11" s="466"/>
      <c r="CY11" s="466"/>
      <c r="CZ11" s="466"/>
      <c r="DA11" s="467"/>
      <c r="DB11" s="465" t="s">
        <v>63</v>
      </c>
      <c r="DC11" s="466"/>
      <c r="DD11" s="466"/>
      <c r="DE11" s="466"/>
      <c r="DF11" s="466"/>
      <c r="DG11" s="466"/>
      <c r="DH11" s="466"/>
      <c r="DI11" s="467"/>
      <c r="DJ11" s="41"/>
      <c r="DK11" s="41"/>
      <c r="DL11" s="41"/>
      <c r="DM11" s="41"/>
      <c r="DN11" s="41"/>
      <c r="DO11" s="41"/>
    </row>
    <row r="12" spans="1:119" ht="18.75" customHeight="1" x14ac:dyDescent="0.15">
      <c r="A12" s="42"/>
      <c r="B12" s="485" t="s">
        <v>64</v>
      </c>
      <c r="C12" s="486"/>
      <c r="D12" s="486"/>
      <c r="E12" s="486"/>
      <c r="F12" s="486"/>
      <c r="G12" s="486"/>
      <c r="H12" s="486"/>
      <c r="I12" s="486"/>
      <c r="J12" s="486"/>
      <c r="K12" s="487"/>
      <c r="L12" s="494" t="s">
        <v>65</v>
      </c>
      <c r="M12" s="495"/>
      <c r="N12" s="495"/>
      <c r="O12" s="495"/>
      <c r="P12" s="495"/>
      <c r="Q12" s="496"/>
      <c r="R12" s="497">
        <v>45327</v>
      </c>
      <c r="S12" s="498"/>
      <c r="T12" s="498"/>
      <c r="U12" s="498"/>
      <c r="V12" s="499"/>
      <c r="W12" s="500" t="s">
        <v>24</v>
      </c>
      <c r="X12" s="458"/>
      <c r="Y12" s="458"/>
      <c r="Z12" s="458"/>
      <c r="AA12" s="458"/>
      <c r="AB12" s="501"/>
      <c r="AC12" s="502" t="s">
        <v>66</v>
      </c>
      <c r="AD12" s="503"/>
      <c r="AE12" s="503"/>
      <c r="AF12" s="503"/>
      <c r="AG12" s="504"/>
      <c r="AH12" s="502" t="s">
        <v>67</v>
      </c>
      <c r="AI12" s="503"/>
      <c r="AJ12" s="503"/>
      <c r="AK12" s="503"/>
      <c r="AL12" s="505"/>
      <c r="AM12" s="454" t="s">
        <v>68</v>
      </c>
      <c r="AN12" s="455"/>
      <c r="AO12" s="455"/>
      <c r="AP12" s="455"/>
      <c r="AQ12" s="455"/>
      <c r="AR12" s="455"/>
      <c r="AS12" s="455"/>
      <c r="AT12" s="456"/>
      <c r="AU12" s="457" t="s">
        <v>32</v>
      </c>
      <c r="AV12" s="458"/>
      <c r="AW12" s="458"/>
      <c r="AX12" s="458"/>
      <c r="AY12" s="459" t="s">
        <v>69</v>
      </c>
      <c r="AZ12" s="460"/>
      <c r="BA12" s="460"/>
      <c r="BB12" s="460"/>
      <c r="BC12" s="460"/>
      <c r="BD12" s="460"/>
      <c r="BE12" s="460"/>
      <c r="BF12" s="460"/>
      <c r="BG12" s="460"/>
      <c r="BH12" s="460"/>
      <c r="BI12" s="460"/>
      <c r="BJ12" s="460"/>
      <c r="BK12" s="460"/>
      <c r="BL12" s="460"/>
      <c r="BM12" s="461"/>
      <c r="BN12" s="425">
        <v>518935</v>
      </c>
      <c r="BO12" s="426"/>
      <c r="BP12" s="426"/>
      <c r="BQ12" s="426"/>
      <c r="BR12" s="426"/>
      <c r="BS12" s="426"/>
      <c r="BT12" s="426"/>
      <c r="BU12" s="427"/>
      <c r="BV12" s="425">
        <v>0</v>
      </c>
      <c r="BW12" s="426"/>
      <c r="BX12" s="426"/>
      <c r="BY12" s="426"/>
      <c r="BZ12" s="426"/>
      <c r="CA12" s="426"/>
      <c r="CB12" s="426"/>
      <c r="CC12" s="427"/>
      <c r="CD12" s="428" t="s">
        <v>70</v>
      </c>
      <c r="CE12" s="429"/>
      <c r="CF12" s="429"/>
      <c r="CG12" s="429"/>
      <c r="CH12" s="429"/>
      <c r="CI12" s="429"/>
      <c r="CJ12" s="429"/>
      <c r="CK12" s="429"/>
      <c r="CL12" s="429"/>
      <c r="CM12" s="429"/>
      <c r="CN12" s="429"/>
      <c r="CO12" s="429"/>
      <c r="CP12" s="429"/>
      <c r="CQ12" s="429"/>
      <c r="CR12" s="429"/>
      <c r="CS12" s="430"/>
      <c r="CT12" s="465" t="s">
        <v>63</v>
      </c>
      <c r="CU12" s="466"/>
      <c r="CV12" s="466"/>
      <c r="CW12" s="466"/>
      <c r="CX12" s="466"/>
      <c r="CY12" s="466"/>
      <c r="CZ12" s="466"/>
      <c r="DA12" s="467"/>
      <c r="DB12" s="465" t="s">
        <v>63</v>
      </c>
      <c r="DC12" s="466"/>
      <c r="DD12" s="466"/>
      <c r="DE12" s="466"/>
      <c r="DF12" s="466"/>
      <c r="DG12" s="466"/>
      <c r="DH12" s="466"/>
      <c r="DI12" s="467"/>
      <c r="DJ12" s="41"/>
      <c r="DK12" s="41"/>
      <c r="DL12" s="41"/>
      <c r="DM12" s="41"/>
      <c r="DN12" s="41"/>
      <c r="DO12" s="41"/>
    </row>
    <row r="13" spans="1:119" ht="18.75" customHeight="1" x14ac:dyDescent="0.15">
      <c r="A13" s="42"/>
      <c r="B13" s="488"/>
      <c r="C13" s="489"/>
      <c r="D13" s="489"/>
      <c r="E13" s="489"/>
      <c r="F13" s="489"/>
      <c r="G13" s="489"/>
      <c r="H13" s="489"/>
      <c r="I13" s="489"/>
      <c r="J13" s="489"/>
      <c r="K13" s="490"/>
      <c r="L13" s="52"/>
      <c r="M13" s="516" t="s">
        <v>71</v>
      </c>
      <c r="N13" s="517"/>
      <c r="O13" s="517"/>
      <c r="P13" s="517"/>
      <c r="Q13" s="518"/>
      <c r="R13" s="509">
        <v>45020</v>
      </c>
      <c r="S13" s="510"/>
      <c r="T13" s="510"/>
      <c r="U13" s="510"/>
      <c r="V13" s="511"/>
      <c r="W13" s="441" t="s">
        <v>72</v>
      </c>
      <c r="X13" s="442"/>
      <c r="Y13" s="442"/>
      <c r="Z13" s="442"/>
      <c r="AA13" s="442"/>
      <c r="AB13" s="432"/>
      <c r="AC13" s="476">
        <v>1819</v>
      </c>
      <c r="AD13" s="477"/>
      <c r="AE13" s="477"/>
      <c r="AF13" s="477"/>
      <c r="AG13" s="519"/>
      <c r="AH13" s="476">
        <v>2072</v>
      </c>
      <c r="AI13" s="477"/>
      <c r="AJ13" s="477"/>
      <c r="AK13" s="477"/>
      <c r="AL13" s="478"/>
      <c r="AM13" s="454" t="s">
        <v>73</v>
      </c>
      <c r="AN13" s="455"/>
      <c r="AO13" s="455"/>
      <c r="AP13" s="455"/>
      <c r="AQ13" s="455"/>
      <c r="AR13" s="455"/>
      <c r="AS13" s="455"/>
      <c r="AT13" s="456"/>
      <c r="AU13" s="457" t="s">
        <v>74</v>
      </c>
      <c r="AV13" s="458"/>
      <c r="AW13" s="458"/>
      <c r="AX13" s="458"/>
      <c r="AY13" s="459" t="s">
        <v>75</v>
      </c>
      <c r="AZ13" s="460"/>
      <c r="BA13" s="460"/>
      <c r="BB13" s="460"/>
      <c r="BC13" s="460"/>
      <c r="BD13" s="460"/>
      <c r="BE13" s="460"/>
      <c r="BF13" s="460"/>
      <c r="BG13" s="460"/>
      <c r="BH13" s="460"/>
      <c r="BI13" s="460"/>
      <c r="BJ13" s="460"/>
      <c r="BK13" s="460"/>
      <c r="BL13" s="460"/>
      <c r="BM13" s="461"/>
      <c r="BN13" s="425">
        <v>-18532</v>
      </c>
      <c r="BO13" s="426"/>
      <c r="BP13" s="426"/>
      <c r="BQ13" s="426"/>
      <c r="BR13" s="426"/>
      <c r="BS13" s="426"/>
      <c r="BT13" s="426"/>
      <c r="BU13" s="427"/>
      <c r="BV13" s="425">
        <v>352436</v>
      </c>
      <c r="BW13" s="426"/>
      <c r="BX13" s="426"/>
      <c r="BY13" s="426"/>
      <c r="BZ13" s="426"/>
      <c r="CA13" s="426"/>
      <c r="CB13" s="426"/>
      <c r="CC13" s="427"/>
      <c r="CD13" s="428" t="s">
        <v>76</v>
      </c>
      <c r="CE13" s="429"/>
      <c r="CF13" s="429"/>
      <c r="CG13" s="429"/>
      <c r="CH13" s="429"/>
      <c r="CI13" s="429"/>
      <c r="CJ13" s="429"/>
      <c r="CK13" s="429"/>
      <c r="CL13" s="429"/>
      <c r="CM13" s="429"/>
      <c r="CN13" s="429"/>
      <c r="CO13" s="429"/>
      <c r="CP13" s="429"/>
      <c r="CQ13" s="429"/>
      <c r="CR13" s="429"/>
      <c r="CS13" s="430"/>
      <c r="CT13" s="422">
        <v>6.2</v>
      </c>
      <c r="CU13" s="423"/>
      <c r="CV13" s="423"/>
      <c r="CW13" s="423"/>
      <c r="CX13" s="423"/>
      <c r="CY13" s="423"/>
      <c r="CZ13" s="423"/>
      <c r="DA13" s="424"/>
      <c r="DB13" s="422">
        <v>5</v>
      </c>
      <c r="DC13" s="423"/>
      <c r="DD13" s="423"/>
      <c r="DE13" s="423"/>
      <c r="DF13" s="423"/>
      <c r="DG13" s="423"/>
      <c r="DH13" s="423"/>
      <c r="DI13" s="424"/>
      <c r="DJ13" s="41"/>
      <c r="DK13" s="41"/>
      <c r="DL13" s="41"/>
      <c r="DM13" s="41"/>
      <c r="DN13" s="41"/>
      <c r="DO13" s="41"/>
    </row>
    <row r="14" spans="1:119" ht="18.75" customHeight="1" thickBot="1" x14ac:dyDescent="0.2">
      <c r="A14" s="42"/>
      <c r="B14" s="488"/>
      <c r="C14" s="489"/>
      <c r="D14" s="489"/>
      <c r="E14" s="489"/>
      <c r="F14" s="489"/>
      <c r="G14" s="489"/>
      <c r="H14" s="489"/>
      <c r="I14" s="489"/>
      <c r="J14" s="489"/>
      <c r="K14" s="490"/>
      <c r="L14" s="506" t="s">
        <v>77</v>
      </c>
      <c r="M14" s="507"/>
      <c r="N14" s="507"/>
      <c r="O14" s="507"/>
      <c r="P14" s="507"/>
      <c r="Q14" s="508"/>
      <c r="R14" s="509">
        <v>45405</v>
      </c>
      <c r="S14" s="510"/>
      <c r="T14" s="510"/>
      <c r="U14" s="510"/>
      <c r="V14" s="511"/>
      <c r="W14" s="415"/>
      <c r="X14" s="416"/>
      <c r="Y14" s="416"/>
      <c r="Z14" s="416"/>
      <c r="AA14" s="416"/>
      <c r="AB14" s="405"/>
      <c r="AC14" s="512">
        <v>8.1999999999999993</v>
      </c>
      <c r="AD14" s="513"/>
      <c r="AE14" s="513"/>
      <c r="AF14" s="513"/>
      <c r="AG14" s="514"/>
      <c r="AH14" s="512">
        <v>9.5</v>
      </c>
      <c r="AI14" s="513"/>
      <c r="AJ14" s="513"/>
      <c r="AK14" s="513"/>
      <c r="AL14" s="515"/>
      <c r="AM14" s="454"/>
      <c r="AN14" s="455"/>
      <c r="AO14" s="455"/>
      <c r="AP14" s="455"/>
      <c r="AQ14" s="455"/>
      <c r="AR14" s="455"/>
      <c r="AS14" s="455"/>
      <c r="AT14" s="456"/>
      <c r="AU14" s="457"/>
      <c r="AV14" s="458"/>
      <c r="AW14" s="458"/>
      <c r="AX14" s="458"/>
      <c r="AY14" s="459"/>
      <c r="AZ14" s="460"/>
      <c r="BA14" s="460"/>
      <c r="BB14" s="460"/>
      <c r="BC14" s="460"/>
      <c r="BD14" s="460"/>
      <c r="BE14" s="460"/>
      <c r="BF14" s="460"/>
      <c r="BG14" s="460"/>
      <c r="BH14" s="460"/>
      <c r="BI14" s="460"/>
      <c r="BJ14" s="460"/>
      <c r="BK14" s="460"/>
      <c r="BL14" s="460"/>
      <c r="BM14" s="461"/>
      <c r="BN14" s="425"/>
      <c r="BO14" s="426"/>
      <c r="BP14" s="426"/>
      <c r="BQ14" s="426"/>
      <c r="BR14" s="426"/>
      <c r="BS14" s="426"/>
      <c r="BT14" s="426"/>
      <c r="BU14" s="427"/>
      <c r="BV14" s="425"/>
      <c r="BW14" s="426"/>
      <c r="BX14" s="426"/>
      <c r="BY14" s="426"/>
      <c r="BZ14" s="426"/>
      <c r="CA14" s="426"/>
      <c r="CB14" s="426"/>
      <c r="CC14" s="427"/>
      <c r="CD14" s="520" t="s">
        <v>78</v>
      </c>
      <c r="CE14" s="521"/>
      <c r="CF14" s="521"/>
      <c r="CG14" s="521"/>
      <c r="CH14" s="521"/>
      <c r="CI14" s="521"/>
      <c r="CJ14" s="521"/>
      <c r="CK14" s="521"/>
      <c r="CL14" s="521"/>
      <c r="CM14" s="521"/>
      <c r="CN14" s="521"/>
      <c r="CO14" s="521"/>
      <c r="CP14" s="521"/>
      <c r="CQ14" s="521"/>
      <c r="CR14" s="521"/>
      <c r="CS14" s="522"/>
      <c r="CT14" s="523" t="s">
        <v>63</v>
      </c>
      <c r="CU14" s="524"/>
      <c r="CV14" s="524"/>
      <c r="CW14" s="524"/>
      <c r="CX14" s="524"/>
      <c r="CY14" s="524"/>
      <c r="CZ14" s="524"/>
      <c r="DA14" s="525"/>
      <c r="DB14" s="523" t="s">
        <v>63</v>
      </c>
      <c r="DC14" s="524"/>
      <c r="DD14" s="524"/>
      <c r="DE14" s="524"/>
      <c r="DF14" s="524"/>
      <c r="DG14" s="524"/>
      <c r="DH14" s="524"/>
      <c r="DI14" s="525"/>
      <c r="DJ14" s="41"/>
      <c r="DK14" s="41"/>
      <c r="DL14" s="41"/>
      <c r="DM14" s="41"/>
      <c r="DN14" s="41"/>
      <c r="DO14" s="41"/>
    </row>
    <row r="15" spans="1:119" ht="18.75" customHeight="1" x14ac:dyDescent="0.15">
      <c r="A15" s="42"/>
      <c r="B15" s="488"/>
      <c r="C15" s="489"/>
      <c r="D15" s="489"/>
      <c r="E15" s="489"/>
      <c r="F15" s="489"/>
      <c r="G15" s="489"/>
      <c r="H15" s="489"/>
      <c r="I15" s="489"/>
      <c r="J15" s="489"/>
      <c r="K15" s="490"/>
      <c r="L15" s="52"/>
      <c r="M15" s="516" t="s">
        <v>71</v>
      </c>
      <c r="N15" s="517"/>
      <c r="O15" s="517"/>
      <c r="P15" s="517"/>
      <c r="Q15" s="518"/>
      <c r="R15" s="509">
        <v>45168</v>
      </c>
      <c r="S15" s="510"/>
      <c r="T15" s="510"/>
      <c r="U15" s="510"/>
      <c r="V15" s="511"/>
      <c r="W15" s="441" t="s">
        <v>79</v>
      </c>
      <c r="X15" s="442"/>
      <c r="Y15" s="442"/>
      <c r="Z15" s="442"/>
      <c r="AA15" s="442"/>
      <c r="AB15" s="432"/>
      <c r="AC15" s="476">
        <v>5258</v>
      </c>
      <c r="AD15" s="477"/>
      <c r="AE15" s="477"/>
      <c r="AF15" s="477"/>
      <c r="AG15" s="519"/>
      <c r="AH15" s="476">
        <v>5108</v>
      </c>
      <c r="AI15" s="477"/>
      <c r="AJ15" s="477"/>
      <c r="AK15" s="477"/>
      <c r="AL15" s="478"/>
      <c r="AM15" s="454"/>
      <c r="AN15" s="455"/>
      <c r="AO15" s="455"/>
      <c r="AP15" s="455"/>
      <c r="AQ15" s="455"/>
      <c r="AR15" s="455"/>
      <c r="AS15" s="455"/>
      <c r="AT15" s="456"/>
      <c r="AU15" s="457"/>
      <c r="AV15" s="458"/>
      <c r="AW15" s="458"/>
      <c r="AX15" s="458"/>
      <c r="AY15" s="385" t="s">
        <v>80</v>
      </c>
      <c r="AZ15" s="386"/>
      <c r="BA15" s="386"/>
      <c r="BB15" s="386"/>
      <c r="BC15" s="386"/>
      <c r="BD15" s="386"/>
      <c r="BE15" s="386"/>
      <c r="BF15" s="386"/>
      <c r="BG15" s="386"/>
      <c r="BH15" s="386"/>
      <c r="BI15" s="386"/>
      <c r="BJ15" s="386"/>
      <c r="BK15" s="386"/>
      <c r="BL15" s="386"/>
      <c r="BM15" s="387"/>
      <c r="BN15" s="388">
        <v>4209299</v>
      </c>
      <c r="BO15" s="389"/>
      <c r="BP15" s="389"/>
      <c r="BQ15" s="389"/>
      <c r="BR15" s="389"/>
      <c r="BS15" s="389"/>
      <c r="BT15" s="389"/>
      <c r="BU15" s="390"/>
      <c r="BV15" s="388">
        <v>4116591</v>
      </c>
      <c r="BW15" s="389"/>
      <c r="BX15" s="389"/>
      <c r="BY15" s="389"/>
      <c r="BZ15" s="389"/>
      <c r="CA15" s="389"/>
      <c r="CB15" s="389"/>
      <c r="CC15" s="390"/>
      <c r="CD15" s="526" t="s">
        <v>81</v>
      </c>
      <c r="CE15" s="527"/>
      <c r="CF15" s="527"/>
      <c r="CG15" s="527"/>
      <c r="CH15" s="527"/>
      <c r="CI15" s="527"/>
      <c r="CJ15" s="527"/>
      <c r="CK15" s="527"/>
      <c r="CL15" s="527"/>
      <c r="CM15" s="527"/>
      <c r="CN15" s="527"/>
      <c r="CO15" s="527"/>
      <c r="CP15" s="527"/>
      <c r="CQ15" s="527"/>
      <c r="CR15" s="527"/>
      <c r="CS15" s="528"/>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488"/>
      <c r="C16" s="489"/>
      <c r="D16" s="489"/>
      <c r="E16" s="489"/>
      <c r="F16" s="489"/>
      <c r="G16" s="489"/>
      <c r="H16" s="489"/>
      <c r="I16" s="489"/>
      <c r="J16" s="489"/>
      <c r="K16" s="490"/>
      <c r="L16" s="506" t="s">
        <v>82</v>
      </c>
      <c r="M16" s="537"/>
      <c r="N16" s="537"/>
      <c r="O16" s="537"/>
      <c r="P16" s="537"/>
      <c r="Q16" s="538"/>
      <c r="R16" s="529" t="s">
        <v>83</v>
      </c>
      <c r="S16" s="530"/>
      <c r="T16" s="530"/>
      <c r="U16" s="530"/>
      <c r="V16" s="531"/>
      <c r="W16" s="415"/>
      <c r="X16" s="416"/>
      <c r="Y16" s="416"/>
      <c r="Z16" s="416"/>
      <c r="AA16" s="416"/>
      <c r="AB16" s="405"/>
      <c r="AC16" s="512">
        <v>23.8</v>
      </c>
      <c r="AD16" s="513"/>
      <c r="AE16" s="513"/>
      <c r="AF16" s="513"/>
      <c r="AG16" s="514"/>
      <c r="AH16" s="512">
        <v>23.5</v>
      </c>
      <c r="AI16" s="513"/>
      <c r="AJ16" s="513"/>
      <c r="AK16" s="513"/>
      <c r="AL16" s="515"/>
      <c r="AM16" s="454"/>
      <c r="AN16" s="455"/>
      <c r="AO16" s="455"/>
      <c r="AP16" s="455"/>
      <c r="AQ16" s="455"/>
      <c r="AR16" s="455"/>
      <c r="AS16" s="455"/>
      <c r="AT16" s="456"/>
      <c r="AU16" s="457"/>
      <c r="AV16" s="458"/>
      <c r="AW16" s="458"/>
      <c r="AX16" s="458"/>
      <c r="AY16" s="459" t="s">
        <v>84</v>
      </c>
      <c r="AZ16" s="460"/>
      <c r="BA16" s="460"/>
      <c r="BB16" s="460"/>
      <c r="BC16" s="460"/>
      <c r="BD16" s="460"/>
      <c r="BE16" s="460"/>
      <c r="BF16" s="460"/>
      <c r="BG16" s="460"/>
      <c r="BH16" s="460"/>
      <c r="BI16" s="460"/>
      <c r="BJ16" s="460"/>
      <c r="BK16" s="460"/>
      <c r="BL16" s="460"/>
      <c r="BM16" s="461"/>
      <c r="BN16" s="425">
        <v>10133030</v>
      </c>
      <c r="BO16" s="426"/>
      <c r="BP16" s="426"/>
      <c r="BQ16" s="426"/>
      <c r="BR16" s="426"/>
      <c r="BS16" s="426"/>
      <c r="BT16" s="426"/>
      <c r="BU16" s="427"/>
      <c r="BV16" s="425">
        <v>9934788</v>
      </c>
      <c r="BW16" s="426"/>
      <c r="BX16" s="426"/>
      <c r="BY16" s="426"/>
      <c r="BZ16" s="426"/>
      <c r="CA16" s="426"/>
      <c r="CB16" s="426"/>
      <c r="CC16" s="427"/>
      <c r="CD16" s="56"/>
      <c r="CE16" s="535"/>
      <c r="CF16" s="535"/>
      <c r="CG16" s="535"/>
      <c r="CH16" s="535"/>
      <c r="CI16" s="535"/>
      <c r="CJ16" s="535"/>
      <c r="CK16" s="535"/>
      <c r="CL16" s="535"/>
      <c r="CM16" s="535"/>
      <c r="CN16" s="535"/>
      <c r="CO16" s="535"/>
      <c r="CP16" s="535"/>
      <c r="CQ16" s="535"/>
      <c r="CR16" s="535"/>
      <c r="CS16" s="536"/>
      <c r="CT16" s="422"/>
      <c r="CU16" s="423"/>
      <c r="CV16" s="423"/>
      <c r="CW16" s="423"/>
      <c r="CX16" s="423"/>
      <c r="CY16" s="423"/>
      <c r="CZ16" s="423"/>
      <c r="DA16" s="424"/>
      <c r="DB16" s="422"/>
      <c r="DC16" s="423"/>
      <c r="DD16" s="423"/>
      <c r="DE16" s="423"/>
      <c r="DF16" s="423"/>
      <c r="DG16" s="423"/>
      <c r="DH16" s="423"/>
      <c r="DI16" s="424"/>
      <c r="DJ16" s="41"/>
      <c r="DK16" s="41"/>
      <c r="DL16" s="41"/>
      <c r="DM16" s="41"/>
      <c r="DN16" s="41"/>
      <c r="DO16" s="41"/>
    </row>
    <row r="17" spans="1:119" ht="18.75" customHeight="1" thickBot="1" x14ac:dyDescent="0.2">
      <c r="A17" s="42"/>
      <c r="B17" s="491"/>
      <c r="C17" s="492"/>
      <c r="D17" s="492"/>
      <c r="E17" s="492"/>
      <c r="F17" s="492"/>
      <c r="G17" s="492"/>
      <c r="H17" s="492"/>
      <c r="I17" s="492"/>
      <c r="J17" s="492"/>
      <c r="K17" s="493"/>
      <c r="L17" s="57"/>
      <c r="M17" s="532" t="s">
        <v>85</v>
      </c>
      <c r="N17" s="533"/>
      <c r="O17" s="533"/>
      <c r="P17" s="533"/>
      <c r="Q17" s="534"/>
      <c r="R17" s="529" t="s">
        <v>86</v>
      </c>
      <c r="S17" s="530"/>
      <c r="T17" s="530"/>
      <c r="U17" s="530"/>
      <c r="V17" s="531"/>
      <c r="W17" s="441" t="s">
        <v>87</v>
      </c>
      <c r="X17" s="442"/>
      <c r="Y17" s="442"/>
      <c r="Z17" s="442"/>
      <c r="AA17" s="442"/>
      <c r="AB17" s="432"/>
      <c r="AC17" s="476">
        <v>15009</v>
      </c>
      <c r="AD17" s="477"/>
      <c r="AE17" s="477"/>
      <c r="AF17" s="477"/>
      <c r="AG17" s="519"/>
      <c r="AH17" s="476">
        <v>14599</v>
      </c>
      <c r="AI17" s="477"/>
      <c r="AJ17" s="477"/>
      <c r="AK17" s="477"/>
      <c r="AL17" s="478"/>
      <c r="AM17" s="454"/>
      <c r="AN17" s="455"/>
      <c r="AO17" s="455"/>
      <c r="AP17" s="455"/>
      <c r="AQ17" s="455"/>
      <c r="AR17" s="455"/>
      <c r="AS17" s="455"/>
      <c r="AT17" s="456"/>
      <c r="AU17" s="457"/>
      <c r="AV17" s="458"/>
      <c r="AW17" s="458"/>
      <c r="AX17" s="458"/>
      <c r="AY17" s="459" t="s">
        <v>88</v>
      </c>
      <c r="AZ17" s="460"/>
      <c r="BA17" s="460"/>
      <c r="BB17" s="460"/>
      <c r="BC17" s="460"/>
      <c r="BD17" s="460"/>
      <c r="BE17" s="460"/>
      <c r="BF17" s="460"/>
      <c r="BG17" s="460"/>
      <c r="BH17" s="460"/>
      <c r="BI17" s="460"/>
      <c r="BJ17" s="460"/>
      <c r="BK17" s="460"/>
      <c r="BL17" s="460"/>
      <c r="BM17" s="461"/>
      <c r="BN17" s="425">
        <v>5302527</v>
      </c>
      <c r="BO17" s="426"/>
      <c r="BP17" s="426"/>
      <c r="BQ17" s="426"/>
      <c r="BR17" s="426"/>
      <c r="BS17" s="426"/>
      <c r="BT17" s="426"/>
      <c r="BU17" s="427"/>
      <c r="BV17" s="425">
        <v>5189173</v>
      </c>
      <c r="BW17" s="426"/>
      <c r="BX17" s="426"/>
      <c r="BY17" s="426"/>
      <c r="BZ17" s="426"/>
      <c r="CA17" s="426"/>
      <c r="CB17" s="426"/>
      <c r="CC17" s="427"/>
      <c r="CD17" s="56"/>
      <c r="CE17" s="535"/>
      <c r="CF17" s="535"/>
      <c r="CG17" s="535"/>
      <c r="CH17" s="535"/>
      <c r="CI17" s="535"/>
      <c r="CJ17" s="535"/>
      <c r="CK17" s="535"/>
      <c r="CL17" s="535"/>
      <c r="CM17" s="535"/>
      <c r="CN17" s="535"/>
      <c r="CO17" s="535"/>
      <c r="CP17" s="535"/>
      <c r="CQ17" s="535"/>
      <c r="CR17" s="535"/>
      <c r="CS17" s="536"/>
      <c r="CT17" s="422"/>
      <c r="CU17" s="423"/>
      <c r="CV17" s="423"/>
      <c r="CW17" s="423"/>
      <c r="CX17" s="423"/>
      <c r="CY17" s="423"/>
      <c r="CZ17" s="423"/>
      <c r="DA17" s="424"/>
      <c r="DB17" s="422"/>
      <c r="DC17" s="423"/>
      <c r="DD17" s="423"/>
      <c r="DE17" s="423"/>
      <c r="DF17" s="423"/>
      <c r="DG17" s="423"/>
      <c r="DH17" s="423"/>
      <c r="DI17" s="424"/>
      <c r="DJ17" s="41"/>
      <c r="DK17" s="41"/>
      <c r="DL17" s="41"/>
      <c r="DM17" s="41"/>
      <c r="DN17" s="41"/>
      <c r="DO17" s="41"/>
    </row>
    <row r="18" spans="1:119" ht="18.75" customHeight="1" thickBot="1" x14ac:dyDescent="0.2">
      <c r="A18" s="42"/>
      <c r="B18" s="539" t="s">
        <v>89</v>
      </c>
      <c r="C18" s="468"/>
      <c r="D18" s="468"/>
      <c r="E18" s="540"/>
      <c r="F18" s="540"/>
      <c r="G18" s="540"/>
      <c r="H18" s="540"/>
      <c r="I18" s="540"/>
      <c r="J18" s="540"/>
      <c r="K18" s="540"/>
      <c r="L18" s="541">
        <v>95.81</v>
      </c>
      <c r="M18" s="541"/>
      <c r="N18" s="541"/>
      <c r="O18" s="541"/>
      <c r="P18" s="541"/>
      <c r="Q18" s="541"/>
      <c r="R18" s="542"/>
      <c r="S18" s="542"/>
      <c r="T18" s="542"/>
      <c r="U18" s="542"/>
      <c r="V18" s="543"/>
      <c r="W18" s="443"/>
      <c r="X18" s="444"/>
      <c r="Y18" s="444"/>
      <c r="Z18" s="444"/>
      <c r="AA18" s="444"/>
      <c r="AB18" s="435"/>
      <c r="AC18" s="544">
        <v>68</v>
      </c>
      <c r="AD18" s="545"/>
      <c r="AE18" s="545"/>
      <c r="AF18" s="545"/>
      <c r="AG18" s="546"/>
      <c r="AH18" s="544">
        <v>67</v>
      </c>
      <c r="AI18" s="545"/>
      <c r="AJ18" s="545"/>
      <c r="AK18" s="545"/>
      <c r="AL18" s="547"/>
      <c r="AM18" s="454"/>
      <c r="AN18" s="455"/>
      <c r="AO18" s="455"/>
      <c r="AP18" s="455"/>
      <c r="AQ18" s="455"/>
      <c r="AR18" s="455"/>
      <c r="AS18" s="455"/>
      <c r="AT18" s="456"/>
      <c r="AU18" s="457"/>
      <c r="AV18" s="458"/>
      <c r="AW18" s="458"/>
      <c r="AX18" s="458"/>
      <c r="AY18" s="459" t="s">
        <v>90</v>
      </c>
      <c r="AZ18" s="460"/>
      <c r="BA18" s="460"/>
      <c r="BB18" s="460"/>
      <c r="BC18" s="460"/>
      <c r="BD18" s="460"/>
      <c r="BE18" s="460"/>
      <c r="BF18" s="460"/>
      <c r="BG18" s="460"/>
      <c r="BH18" s="460"/>
      <c r="BI18" s="460"/>
      <c r="BJ18" s="460"/>
      <c r="BK18" s="460"/>
      <c r="BL18" s="460"/>
      <c r="BM18" s="461"/>
      <c r="BN18" s="425">
        <v>11660190</v>
      </c>
      <c r="BO18" s="426"/>
      <c r="BP18" s="426"/>
      <c r="BQ18" s="426"/>
      <c r="BR18" s="426"/>
      <c r="BS18" s="426"/>
      <c r="BT18" s="426"/>
      <c r="BU18" s="427"/>
      <c r="BV18" s="425">
        <v>11293851</v>
      </c>
      <c r="BW18" s="426"/>
      <c r="BX18" s="426"/>
      <c r="BY18" s="426"/>
      <c r="BZ18" s="426"/>
      <c r="CA18" s="426"/>
      <c r="CB18" s="426"/>
      <c r="CC18" s="427"/>
      <c r="CD18" s="56"/>
      <c r="CE18" s="535"/>
      <c r="CF18" s="535"/>
      <c r="CG18" s="535"/>
      <c r="CH18" s="535"/>
      <c r="CI18" s="535"/>
      <c r="CJ18" s="535"/>
      <c r="CK18" s="535"/>
      <c r="CL18" s="535"/>
      <c r="CM18" s="535"/>
      <c r="CN18" s="535"/>
      <c r="CO18" s="535"/>
      <c r="CP18" s="535"/>
      <c r="CQ18" s="535"/>
      <c r="CR18" s="535"/>
      <c r="CS18" s="536"/>
      <c r="CT18" s="422"/>
      <c r="CU18" s="423"/>
      <c r="CV18" s="423"/>
      <c r="CW18" s="423"/>
      <c r="CX18" s="423"/>
      <c r="CY18" s="423"/>
      <c r="CZ18" s="423"/>
      <c r="DA18" s="424"/>
      <c r="DB18" s="422"/>
      <c r="DC18" s="423"/>
      <c r="DD18" s="423"/>
      <c r="DE18" s="423"/>
      <c r="DF18" s="423"/>
      <c r="DG18" s="423"/>
      <c r="DH18" s="423"/>
      <c r="DI18" s="424"/>
      <c r="DJ18" s="41"/>
      <c r="DK18" s="41"/>
      <c r="DL18" s="41"/>
      <c r="DM18" s="41"/>
      <c r="DN18" s="41"/>
      <c r="DO18" s="41"/>
    </row>
    <row r="19" spans="1:119" ht="18.75" customHeight="1" thickBot="1" x14ac:dyDescent="0.2">
      <c r="A19" s="42"/>
      <c r="B19" s="539" t="s">
        <v>91</v>
      </c>
      <c r="C19" s="468"/>
      <c r="D19" s="468"/>
      <c r="E19" s="540"/>
      <c r="F19" s="540"/>
      <c r="G19" s="540"/>
      <c r="H19" s="540"/>
      <c r="I19" s="540"/>
      <c r="J19" s="540"/>
      <c r="K19" s="540"/>
      <c r="L19" s="548">
        <v>462</v>
      </c>
      <c r="M19" s="548"/>
      <c r="N19" s="548"/>
      <c r="O19" s="548"/>
      <c r="P19" s="548"/>
      <c r="Q19" s="548"/>
      <c r="R19" s="549"/>
      <c r="S19" s="549"/>
      <c r="T19" s="549"/>
      <c r="U19" s="549"/>
      <c r="V19" s="550"/>
      <c r="W19" s="382"/>
      <c r="X19" s="383"/>
      <c r="Y19" s="383"/>
      <c r="Z19" s="383"/>
      <c r="AA19" s="383"/>
      <c r="AB19" s="383"/>
      <c r="AC19" s="557"/>
      <c r="AD19" s="557"/>
      <c r="AE19" s="557"/>
      <c r="AF19" s="557"/>
      <c r="AG19" s="557"/>
      <c r="AH19" s="557"/>
      <c r="AI19" s="557"/>
      <c r="AJ19" s="557"/>
      <c r="AK19" s="557"/>
      <c r="AL19" s="558"/>
      <c r="AM19" s="454"/>
      <c r="AN19" s="455"/>
      <c r="AO19" s="455"/>
      <c r="AP19" s="455"/>
      <c r="AQ19" s="455"/>
      <c r="AR19" s="455"/>
      <c r="AS19" s="455"/>
      <c r="AT19" s="456"/>
      <c r="AU19" s="457"/>
      <c r="AV19" s="458"/>
      <c r="AW19" s="458"/>
      <c r="AX19" s="458"/>
      <c r="AY19" s="459" t="s">
        <v>92</v>
      </c>
      <c r="AZ19" s="460"/>
      <c r="BA19" s="460"/>
      <c r="BB19" s="460"/>
      <c r="BC19" s="460"/>
      <c r="BD19" s="460"/>
      <c r="BE19" s="460"/>
      <c r="BF19" s="460"/>
      <c r="BG19" s="460"/>
      <c r="BH19" s="460"/>
      <c r="BI19" s="460"/>
      <c r="BJ19" s="460"/>
      <c r="BK19" s="460"/>
      <c r="BL19" s="460"/>
      <c r="BM19" s="461"/>
      <c r="BN19" s="425">
        <v>14024560</v>
      </c>
      <c r="BO19" s="426"/>
      <c r="BP19" s="426"/>
      <c r="BQ19" s="426"/>
      <c r="BR19" s="426"/>
      <c r="BS19" s="426"/>
      <c r="BT19" s="426"/>
      <c r="BU19" s="427"/>
      <c r="BV19" s="425">
        <v>13225228</v>
      </c>
      <c r="BW19" s="426"/>
      <c r="BX19" s="426"/>
      <c r="BY19" s="426"/>
      <c r="BZ19" s="426"/>
      <c r="CA19" s="426"/>
      <c r="CB19" s="426"/>
      <c r="CC19" s="427"/>
      <c r="CD19" s="56"/>
      <c r="CE19" s="535"/>
      <c r="CF19" s="535"/>
      <c r="CG19" s="535"/>
      <c r="CH19" s="535"/>
      <c r="CI19" s="535"/>
      <c r="CJ19" s="535"/>
      <c r="CK19" s="535"/>
      <c r="CL19" s="535"/>
      <c r="CM19" s="535"/>
      <c r="CN19" s="535"/>
      <c r="CO19" s="535"/>
      <c r="CP19" s="535"/>
      <c r="CQ19" s="535"/>
      <c r="CR19" s="535"/>
      <c r="CS19" s="536"/>
      <c r="CT19" s="422"/>
      <c r="CU19" s="423"/>
      <c r="CV19" s="423"/>
      <c r="CW19" s="423"/>
      <c r="CX19" s="423"/>
      <c r="CY19" s="423"/>
      <c r="CZ19" s="423"/>
      <c r="DA19" s="424"/>
      <c r="DB19" s="422"/>
      <c r="DC19" s="423"/>
      <c r="DD19" s="423"/>
      <c r="DE19" s="423"/>
      <c r="DF19" s="423"/>
      <c r="DG19" s="423"/>
      <c r="DH19" s="423"/>
      <c r="DI19" s="424"/>
      <c r="DJ19" s="41"/>
      <c r="DK19" s="41"/>
      <c r="DL19" s="41"/>
      <c r="DM19" s="41"/>
      <c r="DN19" s="41"/>
      <c r="DO19" s="41"/>
    </row>
    <row r="20" spans="1:119" ht="18.75" customHeight="1" thickBot="1" x14ac:dyDescent="0.2">
      <c r="A20" s="42"/>
      <c r="B20" s="539" t="s">
        <v>93</v>
      </c>
      <c r="C20" s="468"/>
      <c r="D20" s="468"/>
      <c r="E20" s="540"/>
      <c r="F20" s="540"/>
      <c r="G20" s="540"/>
      <c r="H20" s="540"/>
      <c r="I20" s="540"/>
      <c r="J20" s="540"/>
      <c r="K20" s="540"/>
      <c r="L20" s="548">
        <v>14769</v>
      </c>
      <c r="M20" s="548"/>
      <c r="N20" s="548"/>
      <c r="O20" s="548"/>
      <c r="P20" s="548"/>
      <c r="Q20" s="548"/>
      <c r="R20" s="549"/>
      <c r="S20" s="549"/>
      <c r="T20" s="549"/>
      <c r="U20" s="549"/>
      <c r="V20" s="550"/>
      <c r="W20" s="443"/>
      <c r="X20" s="444"/>
      <c r="Y20" s="444"/>
      <c r="Z20" s="444"/>
      <c r="AA20" s="444"/>
      <c r="AB20" s="444"/>
      <c r="AC20" s="551"/>
      <c r="AD20" s="551"/>
      <c r="AE20" s="551"/>
      <c r="AF20" s="551"/>
      <c r="AG20" s="551"/>
      <c r="AH20" s="551"/>
      <c r="AI20" s="551"/>
      <c r="AJ20" s="551"/>
      <c r="AK20" s="551"/>
      <c r="AL20" s="552"/>
      <c r="AM20" s="553"/>
      <c r="AN20" s="480"/>
      <c r="AO20" s="480"/>
      <c r="AP20" s="480"/>
      <c r="AQ20" s="480"/>
      <c r="AR20" s="480"/>
      <c r="AS20" s="480"/>
      <c r="AT20" s="481"/>
      <c r="AU20" s="554"/>
      <c r="AV20" s="555"/>
      <c r="AW20" s="555"/>
      <c r="AX20" s="556"/>
      <c r="AY20" s="459"/>
      <c r="AZ20" s="460"/>
      <c r="BA20" s="460"/>
      <c r="BB20" s="460"/>
      <c r="BC20" s="460"/>
      <c r="BD20" s="460"/>
      <c r="BE20" s="460"/>
      <c r="BF20" s="460"/>
      <c r="BG20" s="460"/>
      <c r="BH20" s="460"/>
      <c r="BI20" s="460"/>
      <c r="BJ20" s="460"/>
      <c r="BK20" s="460"/>
      <c r="BL20" s="460"/>
      <c r="BM20" s="461"/>
      <c r="BN20" s="425"/>
      <c r="BO20" s="426"/>
      <c r="BP20" s="426"/>
      <c r="BQ20" s="426"/>
      <c r="BR20" s="426"/>
      <c r="BS20" s="426"/>
      <c r="BT20" s="426"/>
      <c r="BU20" s="427"/>
      <c r="BV20" s="425"/>
      <c r="BW20" s="426"/>
      <c r="BX20" s="426"/>
      <c r="BY20" s="426"/>
      <c r="BZ20" s="426"/>
      <c r="CA20" s="426"/>
      <c r="CB20" s="426"/>
      <c r="CC20" s="427"/>
      <c r="CD20" s="56"/>
      <c r="CE20" s="535"/>
      <c r="CF20" s="535"/>
      <c r="CG20" s="535"/>
      <c r="CH20" s="535"/>
      <c r="CI20" s="535"/>
      <c r="CJ20" s="535"/>
      <c r="CK20" s="535"/>
      <c r="CL20" s="535"/>
      <c r="CM20" s="535"/>
      <c r="CN20" s="535"/>
      <c r="CO20" s="535"/>
      <c r="CP20" s="535"/>
      <c r="CQ20" s="535"/>
      <c r="CR20" s="535"/>
      <c r="CS20" s="536"/>
      <c r="CT20" s="422"/>
      <c r="CU20" s="423"/>
      <c r="CV20" s="423"/>
      <c r="CW20" s="423"/>
      <c r="CX20" s="423"/>
      <c r="CY20" s="423"/>
      <c r="CZ20" s="423"/>
      <c r="DA20" s="424"/>
      <c r="DB20" s="422"/>
      <c r="DC20" s="423"/>
      <c r="DD20" s="423"/>
      <c r="DE20" s="423"/>
      <c r="DF20" s="423"/>
      <c r="DG20" s="423"/>
      <c r="DH20" s="423"/>
      <c r="DI20" s="424"/>
      <c r="DJ20" s="41"/>
      <c r="DK20" s="41"/>
      <c r="DL20" s="41"/>
      <c r="DM20" s="41"/>
      <c r="DN20" s="41"/>
      <c r="DO20" s="41"/>
    </row>
    <row r="21" spans="1:119" ht="18.75" customHeight="1" x14ac:dyDescent="0.15">
      <c r="A21" s="42"/>
      <c r="B21" s="559" t="s">
        <v>94</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59"/>
      <c r="AZ21" s="460"/>
      <c r="BA21" s="460"/>
      <c r="BB21" s="460"/>
      <c r="BC21" s="460"/>
      <c r="BD21" s="460"/>
      <c r="BE21" s="460"/>
      <c r="BF21" s="460"/>
      <c r="BG21" s="460"/>
      <c r="BH21" s="460"/>
      <c r="BI21" s="460"/>
      <c r="BJ21" s="460"/>
      <c r="BK21" s="460"/>
      <c r="BL21" s="460"/>
      <c r="BM21" s="461"/>
      <c r="BN21" s="425"/>
      <c r="BO21" s="426"/>
      <c r="BP21" s="426"/>
      <c r="BQ21" s="426"/>
      <c r="BR21" s="426"/>
      <c r="BS21" s="426"/>
      <c r="BT21" s="426"/>
      <c r="BU21" s="427"/>
      <c r="BV21" s="425"/>
      <c r="BW21" s="426"/>
      <c r="BX21" s="426"/>
      <c r="BY21" s="426"/>
      <c r="BZ21" s="426"/>
      <c r="CA21" s="426"/>
      <c r="CB21" s="426"/>
      <c r="CC21" s="427"/>
      <c r="CD21" s="56"/>
      <c r="CE21" s="535"/>
      <c r="CF21" s="535"/>
      <c r="CG21" s="535"/>
      <c r="CH21" s="535"/>
      <c r="CI21" s="535"/>
      <c r="CJ21" s="535"/>
      <c r="CK21" s="535"/>
      <c r="CL21" s="535"/>
      <c r="CM21" s="535"/>
      <c r="CN21" s="535"/>
      <c r="CO21" s="535"/>
      <c r="CP21" s="535"/>
      <c r="CQ21" s="535"/>
      <c r="CR21" s="535"/>
      <c r="CS21" s="536"/>
      <c r="CT21" s="422"/>
      <c r="CU21" s="423"/>
      <c r="CV21" s="423"/>
      <c r="CW21" s="423"/>
      <c r="CX21" s="423"/>
      <c r="CY21" s="423"/>
      <c r="CZ21" s="423"/>
      <c r="DA21" s="424"/>
      <c r="DB21" s="422"/>
      <c r="DC21" s="423"/>
      <c r="DD21" s="423"/>
      <c r="DE21" s="423"/>
      <c r="DF21" s="423"/>
      <c r="DG21" s="423"/>
      <c r="DH21" s="423"/>
      <c r="DI21" s="424"/>
      <c r="DJ21" s="41"/>
      <c r="DK21" s="41"/>
      <c r="DL21" s="41"/>
      <c r="DM21" s="41"/>
      <c r="DN21" s="41"/>
      <c r="DO21" s="41"/>
    </row>
    <row r="22" spans="1:119" ht="18.75" customHeight="1" thickBot="1" x14ac:dyDescent="0.2">
      <c r="A22" s="42"/>
      <c r="B22" s="562" t="s">
        <v>95</v>
      </c>
      <c r="C22" s="563"/>
      <c r="D22" s="564"/>
      <c r="E22" s="437" t="s">
        <v>24</v>
      </c>
      <c r="F22" s="442"/>
      <c r="G22" s="442"/>
      <c r="H22" s="442"/>
      <c r="I22" s="442"/>
      <c r="J22" s="442"/>
      <c r="K22" s="432"/>
      <c r="L22" s="437" t="s">
        <v>96</v>
      </c>
      <c r="M22" s="442"/>
      <c r="N22" s="442"/>
      <c r="O22" s="442"/>
      <c r="P22" s="432"/>
      <c r="Q22" s="571" t="s">
        <v>97</v>
      </c>
      <c r="R22" s="572"/>
      <c r="S22" s="572"/>
      <c r="T22" s="572"/>
      <c r="U22" s="572"/>
      <c r="V22" s="573"/>
      <c r="W22" s="577" t="s">
        <v>98</v>
      </c>
      <c r="X22" s="563"/>
      <c r="Y22" s="564"/>
      <c r="Z22" s="437" t="s">
        <v>24</v>
      </c>
      <c r="AA22" s="442"/>
      <c r="AB22" s="442"/>
      <c r="AC22" s="442"/>
      <c r="AD22" s="442"/>
      <c r="AE22" s="442"/>
      <c r="AF22" s="442"/>
      <c r="AG22" s="432"/>
      <c r="AH22" s="588" t="s">
        <v>99</v>
      </c>
      <c r="AI22" s="442"/>
      <c r="AJ22" s="442"/>
      <c r="AK22" s="442"/>
      <c r="AL22" s="432"/>
      <c r="AM22" s="588" t="s">
        <v>100</v>
      </c>
      <c r="AN22" s="589"/>
      <c r="AO22" s="589"/>
      <c r="AP22" s="589"/>
      <c r="AQ22" s="589"/>
      <c r="AR22" s="590"/>
      <c r="AS22" s="571" t="s">
        <v>97</v>
      </c>
      <c r="AT22" s="572"/>
      <c r="AU22" s="572"/>
      <c r="AV22" s="572"/>
      <c r="AW22" s="572"/>
      <c r="AX22" s="594"/>
      <c r="AY22" s="596"/>
      <c r="AZ22" s="597"/>
      <c r="BA22" s="597"/>
      <c r="BB22" s="597"/>
      <c r="BC22" s="597"/>
      <c r="BD22" s="597"/>
      <c r="BE22" s="597"/>
      <c r="BF22" s="597"/>
      <c r="BG22" s="597"/>
      <c r="BH22" s="597"/>
      <c r="BI22" s="597"/>
      <c r="BJ22" s="597"/>
      <c r="BK22" s="597"/>
      <c r="BL22" s="597"/>
      <c r="BM22" s="598"/>
      <c r="BN22" s="599"/>
      <c r="BO22" s="600"/>
      <c r="BP22" s="600"/>
      <c r="BQ22" s="600"/>
      <c r="BR22" s="600"/>
      <c r="BS22" s="600"/>
      <c r="BT22" s="600"/>
      <c r="BU22" s="601"/>
      <c r="BV22" s="599"/>
      <c r="BW22" s="600"/>
      <c r="BX22" s="600"/>
      <c r="BY22" s="600"/>
      <c r="BZ22" s="600"/>
      <c r="CA22" s="600"/>
      <c r="CB22" s="600"/>
      <c r="CC22" s="601"/>
      <c r="CD22" s="56"/>
      <c r="CE22" s="535"/>
      <c r="CF22" s="535"/>
      <c r="CG22" s="535"/>
      <c r="CH22" s="535"/>
      <c r="CI22" s="535"/>
      <c r="CJ22" s="535"/>
      <c r="CK22" s="535"/>
      <c r="CL22" s="535"/>
      <c r="CM22" s="535"/>
      <c r="CN22" s="535"/>
      <c r="CO22" s="535"/>
      <c r="CP22" s="535"/>
      <c r="CQ22" s="535"/>
      <c r="CR22" s="535"/>
      <c r="CS22" s="536"/>
      <c r="CT22" s="422"/>
      <c r="CU22" s="423"/>
      <c r="CV22" s="423"/>
      <c r="CW22" s="423"/>
      <c r="CX22" s="423"/>
      <c r="CY22" s="423"/>
      <c r="CZ22" s="423"/>
      <c r="DA22" s="424"/>
      <c r="DB22" s="422"/>
      <c r="DC22" s="423"/>
      <c r="DD22" s="423"/>
      <c r="DE22" s="423"/>
      <c r="DF22" s="423"/>
      <c r="DG22" s="423"/>
      <c r="DH22" s="423"/>
      <c r="DI22" s="424"/>
      <c r="DJ22" s="41"/>
      <c r="DK22" s="41"/>
      <c r="DL22" s="41"/>
      <c r="DM22" s="41"/>
      <c r="DN22" s="41"/>
      <c r="DO22" s="41"/>
    </row>
    <row r="23" spans="1:119" ht="18.75" customHeight="1" x14ac:dyDescent="0.15">
      <c r="A23" s="42"/>
      <c r="B23" s="565"/>
      <c r="C23" s="566"/>
      <c r="D23" s="567"/>
      <c r="E23" s="411"/>
      <c r="F23" s="416"/>
      <c r="G23" s="416"/>
      <c r="H23" s="416"/>
      <c r="I23" s="416"/>
      <c r="J23" s="416"/>
      <c r="K23" s="405"/>
      <c r="L23" s="411"/>
      <c r="M23" s="416"/>
      <c r="N23" s="416"/>
      <c r="O23" s="416"/>
      <c r="P23" s="405"/>
      <c r="Q23" s="574"/>
      <c r="R23" s="575"/>
      <c r="S23" s="575"/>
      <c r="T23" s="575"/>
      <c r="U23" s="575"/>
      <c r="V23" s="576"/>
      <c r="W23" s="578"/>
      <c r="X23" s="566"/>
      <c r="Y23" s="567"/>
      <c r="Z23" s="411"/>
      <c r="AA23" s="416"/>
      <c r="AB23" s="416"/>
      <c r="AC23" s="416"/>
      <c r="AD23" s="416"/>
      <c r="AE23" s="416"/>
      <c r="AF23" s="416"/>
      <c r="AG23" s="405"/>
      <c r="AH23" s="411"/>
      <c r="AI23" s="416"/>
      <c r="AJ23" s="416"/>
      <c r="AK23" s="416"/>
      <c r="AL23" s="405"/>
      <c r="AM23" s="591"/>
      <c r="AN23" s="592"/>
      <c r="AO23" s="592"/>
      <c r="AP23" s="592"/>
      <c r="AQ23" s="592"/>
      <c r="AR23" s="593"/>
      <c r="AS23" s="574"/>
      <c r="AT23" s="575"/>
      <c r="AU23" s="575"/>
      <c r="AV23" s="575"/>
      <c r="AW23" s="575"/>
      <c r="AX23" s="595"/>
      <c r="AY23" s="385" t="s">
        <v>101</v>
      </c>
      <c r="AZ23" s="386"/>
      <c r="BA23" s="386"/>
      <c r="BB23" s="386"/>
      <c r="BC23" s="386"/>
      <c r="BD23" s="386"/>
      <c r="BE23" s="386"/>
      <c r="BF23" s="386"/>
      <c r="BG23" s="386"/>
      <c r="BH23" s="386"/>
      <c r="BI23" s="386"/>
      <c r="BJ23" s="386"/>
      <c r="BK23" s="386"/>
      <c r="BL23" s="386"/>
      <c r="BM23" s="387"/>
      <c r="BN23" s="425">
        <v>19205507</v>
      </c>
      <c r="BO23" s="426"/>
      <c r="BP23" s="426"/>
      <c r="BQ23" s="426"/>
      <c r="BR23" s="426"/>
      <c r="BS23" s="426"/>
      <c r="BT23" s="426"/>
      <c r="BU23" s="427"/>
      <c r="BV23" s="425">
        <v>19019488</v>
      </c>
      <c r="BW23" s="426"/>
      <c r="BX23" s="426"/>
      <c r="BY23" s="426"/>
      <c r="BZ23" s="426"/>
      <c r="CA23" s="426"/>
      <c r="CB23" s="426"/>
      <c r="CC23" s="427"/>
      <c r="CD23" s="56"/>
      <c r="CE23" s="535"/>
      <c r="CF23" s="535"/>
      <c r="CG23" s="535"/>
      <c r="CH23" s="535"/>
      <c r="CI23" s="535"/>
      <c r="CJ23" s="535"/>
      <c r="CK23" s="535"/>
      <c r="CL23" s="535"/>
      <c r="CM23" s="535"/>
      <c r="CN23" s="535"/>
      <c r="CO23" s="535"/>
      <c r="CP23" s="535"/>
      <c r="CQ23" s="535"/>
      <c r="CR23" s="535"/>
      <c r="CS23" s="536"/>
      <c r="CT23" s="422"/>
      <c r="CU23" s="423"/>
      <c r="CV23" s="423"/>
      <c r="CW23" s="423"/>
      <c r="CX23" s="423"/>
      <c r="CY23" s="423"/>
      <c r="CZ23" s="423"/>
      <c r="DA23" s="424"/>
      <c r="DB23" s="422"/>
      <c r="DC23" s="423"/>
      <c r="DD23" s="423"/>
      <c r="DE23" s="423"/>
      <c r="DF23" s="423"/>
      <c r="DG23" s="423"/>
      <c r="DH23" s="423"/>
      <c r="DI23" s="424"/>
      <c r="DJ23" s="41"/>
      <c r="DK23" s="41"/>
      <c r="DL23" s="41"/>
      <c r="DM23" s="41"/>
      <c r="DN23" s="41"/>
      <c r="DO23" s="41"/>
    </row>
    <row r="24" spans="1:119" ht="18.75" customHeight="1" thickBot="1" x14ac:dyDescent="0.2">
      <c r="A24" s="42"/>
      <c r="B24" s="565"/>
      <c r="C24" s="566"/>
      <c r="D24" s="567"/>
      <c r="E24" s="475" t="s">
        <v>102</v>
      </c>
      <c r="F24" s="455"/>
      <c r="G24" s="455"/>
      <c r="H24" s="455"/>
      <c r="I24" s="455"/>
      <c r="J24" s="455"/>
      <c r="K24" s="456"/>
      <c r="L24" s="476">
        <v>1</v>
      </c>
      <c r="M24" s="477"/>
      <c r="N24" s="477"/>
      <c r="O24" s="477"/>
      <c r="P24" s="519"/>
      <c r="Q24" s="476">
        <v>8230</v>
      </c>
      <c r="R24" s="477"/>
      <c r="S24" s="477"/>
      <c r="T24" s="477"/>
      <c r="U24" s="477"/>
      <c r="V24" s="519"/>
      <c r="W24" s="578"/>
      <c r="X24" s="566"/>
      <c r="Y24" s="567"/>
      <c r="Z24" s="475" t="s">
        <v>103</v>
      </c>
      <c r="AA24" s="455"/>
      <c r="AB24" s="455"/>
      <c r="AC24" s="455"/>
      <c r="AD24" s="455"/>
      <c r="AE24" s="455"/>
      <c r="AF24" s="455"/>
      <c r="AG24" s="456"/>
      <c r="AH24" s="476">
        <v>336</v>
      </c>
      <c r="AI24" s="477"/>
      <c r="AJ24" s="477"/>
      <c r="AK24" s="477"/>
      <c r="AL24" s="519"/>
      <c r="AM24" s="476">
        <v>994224</v>
      </c>
      <c r="AN24" s="477"/>
      <c r="AO24" s="477"/>
      <c r="AP24" s="477"/>
      <c r="AQ24" s="477"/>
      <c r="AR24" s="519"/>
      <c r="AS24" s="476">
        <v>2959</v>
      </c>
      <c r="AT24" s="477"/>
      <c r="AU24" s="477"/>
      <c r="AV24" s="477"/>
      <c r="AW24" s="477"/>
      <c r="AX24" s="478"/>
      <c r="AY24" s="596" t="s">
        <v>104</v>
      </c>
      <c r="AZ24" s="597"/>
      <c r="BA24" s="597"/>
      <c r="BB24" s="597"/>
      <c r="BC24" s="597"/>
      <c r="BD24" s="597"/>
      <c r="BE24" s="597"/>
      <c r="BF24" s="597"/>
      <c r="BG24" s="597"/>
      <c r="BH24" s="597"/>
      <c r="BI24" s="597"/>
      <c r="BJ24" s="597"/>
      <c r="BK24" s="597"/>
      <c r="BL24" s="597"/>
      <c r="BM24" s="598"/>
      <c r="BN24" s="425">
        <v>12653445</v>
      </c>
      <c r="BO24" s="426"/>
      <c r="BP24" s="426"/>
      <c r="BQ24" s="426"/>
      <c r="BR24" s="426"/>
      <c r="BS24" s="426"/>
      <c r="BT24" s="426"/>
      <c r="BU24" s="427"/>
      <c r="BV24" s="425">
        <v>12513900</v>
      </c>
      <c r="BW24" s="426"/>
      <c r="BX24" s="426"/>
      <c r="BY24" s="426"/>
      <c r="BZ24" s="426"/>
      <c r="CA24" s="426"/>
      <c r="CB24" s="426"/>
      <c r="CC24" s="427"/>
      <c r="CD24" s="56"/>
      <c r="CE24" s="535"/>
      <c r="CF24" s="535"/>
      <c r="CG24" s="535"/>
      <c r="CH24" s="535"/>
      <c r="CI24" s="535"/>
      <c r="CJ24" s="535"/>
      <c r="CK24" s="535"/>
      <c r="CL24" s="535"/>
      <c r="CM24" s="535"/>
      <c r="CN24" s="535"/>
      <c r="CO24" s="535"/>
      <c r="CP24" s="535"/>
      <c r="CQ24" s="535"/>
      <c r="CR24" s="535"/>
      <c r="CS24" s="536"/>
      <c r="CT24" s="422"/>
      <c r="CU24" s="423"/>
      <c r="CV24" s="423"/>
      <c r="CW24" s="423"/>
      <c r="CX24" s="423"/>
      <c r="CY24" s="423"/>
      <c r="CZ24" s="423"/>
      <c r="DA24" s="424"/>
      <c r="DB24" s="422"/>
      <c r="DC24" s="423"/>
      <c r="DD24" s="423"/>
      <c r="DE24" s="423"/>
      <c r="DF24" s="423"/>
      <c r="DG24" s="423"/>
      <c r="DH24" s="423"/>
      <c r="DI24" s="424"/>
      <c r="DJ24" s="41"/>
      <c r="DK24" s="41"/>
      <c r="DL24" s="41"/>
      <c r="DM24" s="41"/>
      <c r="DN24" s="41"/>
      <c r="DO24" s="41"/>
    </row>
    <row r="25" spans="1:119" s="41" customFormat="1" ht="18.75" customHeight="1" x14ac:dyDescent="0.15">
      <c r="A25" s="42"/>
      <c r="B25" s="565"/>
      <c r="C25" s="566"/>
      <c r="D25" s="567"/>
      <c r="E25" s="475" t="s">
        <v>105</v>
      </c>
      <c r="F25" s="455"/>
      <c r="G25" s="455"/>
      <c r="H25" s="455"/>
      <c r="I25" s="455"/>
      <c r="J25" s="455"/>
      <c r="K25" s="456"/>
      <c r="L25" s="476">
        <v>1</v>
      </c>
      <c r="M25" s="477"/>
      <c r="N25" s="477"/>
      <c r="O25" s="477"/>
      <c r="P25" s="519"/>
      <c r="Q25" s="476">
        <v>6590</v>
      </c>
      <c r="R25" s="477"/>
      <c r="S25" s="477"/>
      <c r="T25" s="477"/>
      <c r="U25" s="477"/>
      <c r="V25" s="519"/>
      <c r="W25" s="578"/>
      <c r="X25" s="566"/>
      <c r="Y25" s="567"/>
      <c r="Z25" s="475" t="s">
        <v>106</v>
      </c>
      <c r="AA25" s="455"/>
      <c r="AB25" s="455"/>
      <c r="AC25" s="455"/>
      <c r="AD25" s="455"/>
      <c r="AE25" s="455"/>
      <c r="AF25" s="455"/>
      <c r="AG25" s="456"/>
      <c r="AH25" s="476" t="s">
        <v>63</v>
      </c>
      <c r="AI25" s="477"/>
      <c r="AJ25" s="477"/>
      <c r="AK25" s="477"/>
      <c r="AL25" s="519"/>
      <c r="AM25" s="476" t="s">
        <v>63</v>
      </c>
      <c r="AN25" s="477"/>
      <c r="AO25" s="477"/>
      <c r="AP25" s="477"/>
      <c r="AQ25" s="477"/>
      <c r="AR25" s="519"/>
      <c r="AS25" s="476" t="s">
        <v>63</v>
      </c>
      <c r="AT25" s="477"/>
      <c r="AU25" s="477"/>
      <c r="AV25" s="477"/>
      <c r="AW25" s="477"/>
      <c r="AX25" s="478"/>
      <c r="AY25" s="385" t="s">
        <v>107</v>
      </c>
      <c r="AZ25" s="386"/>
      <c r="BA25" s="386"/>
      <c r="BB25" s="386"/>
      <c r="BC25" s="386"/>
      <c r="BD25" s="386"/>
      <c r="BE25" s="386"/>
      <c r="BF25" s="386"/>
      <c r="BG25" s="386"/>
      <c r="BH25" s="386"/>
      <c r="BI25" s="386"/>
      <c r="BJ25" s="386"/>
      <c r="BK25" s="386"/>
      <c r="BL25" s="386"/>
      <c r="BM25" s="387"/>
      <c r="BN25" s="388">
        <v>2945993</v>
      </c>
      <c r="BO25" s="389"/>
      <c r="BP25" s="389"/>
      <c r="BQ25" s="389"/>
      <c r="BR25" s="389"/>
      <c r="BS25" s="389"/>
      <c r="BT25" s="389"/>
      <c r="BU25" s="390"/>
      <c r="BV25" s="388">
        <v>2111786</v>
      </c>
      <c r="BW25" s="389"/>
      <c r="BX25" s="389"/>
      <c r="BY25" s="389"/>
      <c r="BZ25" s="389"/>
      <c r="CA25" s="389"/>
      <c r="CB25" s="389"/>
      <c r="CC25" s="390"/>
      <c r="CD25" s="56"/>
      <c r="CE25" s="535"/>
      <c r="CF25" s="535"/>
      <c r="CG25" s="535"/>
      <c r="CH25" s="535"/>
      <c r="CI25" s="535"/>
      <c r="CJ25" s="535"/>
      <c r="CK25" s="535"/>
      <c r="CL25" s="535"/>
      <c r="CM25" s="535"/>
      <c r="CN25" s="535"/>
      <c r="CO25" s="535"/>
      <c r="CP25" s="535"/>
      <c r="CQ25" s="535"/>
      <c r="CR25" s="535"/>
      <c r="CS25" s="536"/>
      <c r="CT25" s="422"/>
      <c r="CU25" s="423"/>
      <c r="CV25" s="423"/>
      <c r="CW25" s="423"/>
      <c r="CX25" s="423"/>
      <c r="CY25" s="423"/>
      <c r="CZ25" s="423"/>
      <c r="DA25" s="424"/>
      <c r="DB25" s="422"/>
      <c r="DC25" s="423"/>
      <c r="DD25" s="423"/>
      <c r="DE25" s="423"/>
      <c r="DF25" s="423"/>
      <c r="DG25" s="423"/>
      <c r="DH25" s="423"/>
      <c r="DI25" s="424"/>
    </row>
    <row r="26" spans="1:119" s="41" customFormat="1" ht="18.75" customHeight="1" x14ac:dyDescent="0.15">
      <c r="A26" s="42"/>
      <c r="B26" s="565"/>
      <c r="C26" s="566"/>
      <c r="D26" s="567"/>
      <c r="E26" s="475" t="s">
        <v>108</v>
      </c>
      <c r="F26" s="455"/>
      <c r="G26" s="455"/>
      <c r="H26" s="455"/>
      <c r="I26" s="455"/>
      <c r="J26" s="455"/>
      <c r="K26" s="456"/>
      <c r="L26" s="476">
        <v>1</v>
      </c>
      <c r="M26" s="477"/>
      <c r="N26" s="477"/>
      <c r="O26" s="477"/>
      <c r="P26" s="519"/>
      <c r="Q26" s="476">
        <v>5980</v>
      </c>
      <c r="R26" s="477"/>
      <c r="S26" s="477"/>
      <c r="T26" s="477"/>
      <c r="U26" s="477"/>
      <c r="V26" s="519"/>
      <c r="W26" s="578"/>
      <c r="X26" s="566"/>
      <c r="Y26" s="567"/>
      <c r="Z26" s="475" t="s">
        <v>109</v>
      </c>
      <c r="AA26" s="602"/>
      <c r="AB26" s="602"/>
      <c r="AC26" s="602"/>
      <c r="AD26" s="602"/>
      <c r="AE26" s="602"/>
      <c r="AF26" s="602"/>
      <c r="AG26" s="603"/>
      <c r="AH26" s="476">
        <v>35</v>
      </c>
      <c r="AI26" s="477"/>
      <c r="AJ26" s="477"/>
      <c r="AK26" s="477"/>
      <c r="AL26" s="519"/>
      <c r="AM26" s="476">
        <v>103985</v>
      </c>
      <c r="AN26" s="477"/>
      <c r="AO26" s="477"/>
      <c r="AP26" s="477"/>
      <c r="AQ26" s="477"/>
      <c r="AR26" s="519"/>
      <c r="AS26" s="476">
        <v>2971</v>
      </c>
      <c r="AT26" s="477"/>
      <c r="AU26" s="477"/>
      <c r="AV26" s="477"/>
      <c r="AW26" s="477"/>
      <c r="AX26" s="478"/>
      <c r="AY26" s="428" t="s">
        <v>110</v>
      </c>
      <c r="AZ26" s="429"/>
      <c r="BA26" s="429"/>
      <c r="BB26" s="429"/>
      <c r="BC26" s="429"/>
      <c r="BD26" s="429"/>
      <c r="BE26" s="429"/>
      <c r="BF26" s="429"/>
      <c r="BG26" s="429"/>
      <c r="BH26" s="429"/>
      <c r="BI26" s="429"/>
      <c r="BJ26" s="429"/>
      <c r="BK26" s="429"/>
      <c r="BL26" s="429"/>
      <c r="BM26" s="430"/>
      <c r="BN26" s="425" t="s">
        <v>63</v>
      </c>
      <c r="BO26" s="426"/>
      <c r="BP26" s="426"/>
      <c r="BQ26" s="426"/>
      <c r="BR26" s="426"/>
      <c r="BS26" s="426"/>
      <c r="BT26" s="426"/>
      <c r="BU26" s="427"/>
      <c r="BV26" s="425" t="s">
        <v>63</v>
      </c>
      <c r="BW26" s="426"/>
      <c r="BX26" s="426"/>
      <c r="BY26" s="426"/>
      <c r="BZ26" s="426"/>
      <c r="CA26" s="426"/>
      <c r="CB26" s="426"/>
      <c r="CC26" s="427"/>
      <c r="CD26" s="56"/>
      <c r="CE26" s="535"/>
      <c r="CF26" s="535"/>
      <c r="CG26" s="535"/>
      <c r="CH26" s="535"/>
      <c r="CI26" s="535"/>
      <c r="CJ26" s="535"/>
      <c r="CK26" s="535"/>
      <c r="CL26" s="535"/>
      <c r="CM26" s="535"/>
      <c r="CN26" s="535"/>
      <c r="CO26" s="535"/>
      <c r="CP26" s="535"/>
      <c r="CQ26" s="535"/>
      <c r="CR26" s="535"/>
      <c r="CS26" s="536"/>
      <c r="CT26" s="422"/>
      <c r="CU26" s="423"/>
      <c r="CV26" s="423"/>
      <c r="CW26" s="423"/>
      <c r="CX26" s="423"/>
      <c r="CY26" s="423"/>
      <c r="CZ26" s="423"/>
      <c r="DA26" s="424"/>
      <c r="DB26" s="422"/>
      <c r="DC26" s="423"/>
      <c r="DD26" s="423"/>
      <c r="DE26" s="423"/>
      <c r="DF26" s="423"/>
      <c r="DG26" s="423"/>
      <c r="DH26" s="423"/>
      <c r="DI26" s="424"/>
    </row>
    <row r="27" spans="1:119" ht="18.75" customHeight="1" thickBot="1" x14ac:dyDescent="0.2">
      <c r="A27" s="42"/>
      <c r="B27" s="565"/>
      <c r="C27" s="566"/>
      <c r="D27" s="567"/>
      <c r="E27" s="475" t="s">
        <v>111</v>
      </c>
      <c r="F27" s="455"/>
      <c r="G27" s="455"/>
      <c r="H27" s="455"/>
      <c r="I27" s="455"/>
      <c r="J27" s="455"/>
      <c r="K27" s="456"/>
      <c r="L27" s="476">
        <v>1</v>
      </c>
      <c r="M27" s="477"/>
      <c r="N27" s="477"/>
      <c r="O27" s="477"/>
      <c r="P27" s="519"/>
      <c r="Q27" s="476">
        <v>4600</v>
      </c>
      <c r="R27" s="477"/>
      <c r="S27" s="477"/>
      <c r="T27" s="477"/>
      <c r="U27" s="477"/>
      <c r="V27" s="519"/>
      <c r="W27" s="578"/>
      <c r="X27" s="566"/>
      <c r="Y27" s="567"/>
      <c r="Z27" s="475" t="s">
        <v>112</v>
      </c>
      <c r="AA27" s="455"/>
      <c r="AB27" s="455"/>
      <c r="AC27" s="455"/>
      <c r="AD27" s="455"/>
      <c r="AE27" s="455"/>
      <c r="AF27" s="455"/>
      <c r="AG27" s="456"/>
      <c r="AH27" s="476">
        <v>13</v>
      </c>
      <c r="AI27" s="477"/>
      <c r="AJ27" s="477"/>
      <c r="AK27" s="477"/>
      <c r="AL27" s="519"/>
      <c r="AM27" s="476">
        <v>41069</v>
      </c>
      <c r="AN27" s="477"/>
      <c r="AO27" s="477"/>
      <c r="AP27" s="477"/>
      <c r="AQ27" s="477"/>
      <c r="AR27" s="519"/>
      <c r="AS27" s="476">
        <v>3159</v>
      </c>
      <c r="AT27" s="477"/>
      <c r="AU27" s="477"/>
      <c r="AV27" s="477"/>
      <c r="AW27" s="477"/>
      <c r="AX27" s="478"/>
      <c r="AY27" s="520" t="s">
        <v>113</v>
      </c>
      <c r="AZ27" s="521"/>
      <c r="BA27" s="521"/>
      <c r="BB27" s="521"/>
      <c r="BC27" s="521"/>
      <c r="BD27" s="521"/>
      <c r="BE27" s="521"/>
      <c r="BF27" s="521"/>
      <c r="BG27" s="521"/>
      <c r="BH27" s="521"/>
      <c r="BI27" s="521"/>
      <c r="BJ27" s="521"/>
      <c r="BK27" s="521"/>
      <c r="BL27" s="521"/>
      <c r="BM27" s="522"/>
      <c r="BN27" s="599">
        <v>1265164</v>
      </c>
      <c r="BO27" s="600"/>
      <c r="BP27" s="600"/>
      <c r="BQ27" s="600"/>
      <c r="BR27" s="600"/>
      <c r="BS27" s="600"/>
      <c r="BT27" s="600"/>
      <c r="BU27" s="601"/>
      <c r="BV27" s="599">
        <v>1265164</v>
      </c>
      <c r="BW27" s="600"/>
      <c r="BX27" s="600"/>
      <c r="BY27" s="600"/>
      <c r="BZ27" s="600"/>
      <c r="CA27" s="600"/>
      <c r="CB27" s="600"/>
      <c r="CC27" s="601"/>
      <c r="CD27" s="58"/>
      <c r="CE27" s="535"/>
      <c r="CF27" s="535"/>
      <c r="CG27" s="535"/>
      <c r="CH27" s="535"/>
      <c r="CI27" s="535"/>
      <c r="CJ27" s="535"/>
      <c r="CK27" s="535"/>
      <c r="CL27" s="535"/>
      <c r="CM27" s="535"/>
      <c r="CN27" s="535"/>
      <c r="CO27" s="535"/>
      <c r="CP27" s="535"/>
      <c r="CQ27" s="535"/>
      <c r="CR27" s="535"/>
      <c r="CS27" s="536"/>
      <c r="CT27" s="422"/>
      <c r="CU27" s="423"/>
      <c r="CV27" s="423"/>
      <c r="CW27" s="423"/>
      <c r="CX27" s="423"/>
      <c r="CY27" s="423"/>
      <c r="CZ27" s="423"/>
      <c r="DA27" s="424"/>
      <c r="DB27" s="422"/>
      <c r="DC27" s="423"/>
      <c r="DD27" s="423"/>
      <c r="DE27" s="423"/>
      <c r="DF27" s="423"/>
      <c r="DG27" s="423"/>
      <c r="DH27" s="423"/>
      <c r="DI27" s="424"/>
      <c r="DJ27" s="41"/>
      <c r="DK27" s="41"/>
      <c r="DL27" s="41"/>
      <c r="DM27" s="41"/>
      <c r="DN27" s="41"/>
      <c r="DO27" s="41"/>
    </row>
    <row r="28" spans="1:119" ht="18.75" customHeight="1" x14ac:dyDescent="0.15">
      <c r="A28" s="42"/>
      <c r="B28" s="565"/>
      <c r="C28" s="566"/>
      <c r="D28" s="567"/>
      <c r="E28" s="475" t="s">
        <v>114</v>
      </c>
      <c r="F28" s="455"/>
      <c r="G28" s="455"/>
      <c r="H28" s="455"/>
      <c r="I28" s="455"/>
      <c r="J28" s="455"/>
      <c r="K28" s="456"/>
      <c r="L28" s="476">
        <v>1</v>
      </c>
      <c r="M28" s="477"/>
      <c r="N28" s="477"/>
      <c r="O28" s="477"/>
      <c r="P28" s="519"/>
      <c r="Q28" s="476">
        <v>4010</v>
      </c>
      <c r="R28" s="477"/>
      <c r="S28" s="477"/>
      <c r="T28" s="477"/>
      <c r="U28" s="477"/>
      <c r="V28" s="519"/>
      <c r="W28" s="578"/>
      <c r="X28" s="566"/>
      <c r="Y28" s="567"/>
      <c r="Z28" s="475" t="s">
        <v>115</v>
      </c>
      <c r="AA28" s="455"/>
      <c r="AB28" s="455"/>
      <c r="AC28" s="455"/>
      <c r="AD28" s="455"/>
      <c r="AE28" s="455"/>
      <c r="AF28" s="455"/>
      <c r="AG28" s="456"/>
      <c r="AH28" s="476" t="s">
        <v>63</v>
      </c>
      <c r="AI28" s="477"/>
      <c r="AJ28" s="477"/>
      <c r="AK28" s="477"/>
      <c r="AL28" s="519"/>
      <c r="AM28" s="476" t="s">
        <v>63</v>
      </c>
      <c r="AN28" s="477"/>
      <c r="AO28" s="477"/>
      <c r="AP28" s="477"/>
      <c r="AQ28" s="477"/>
      <c r="AR28" s="519"/>
      <c r="AS28" s="476" t="s">
        <v>63</v>
      </c>
      <c r="AT28" s="477"/>
      <c r="AU28" s="477"/>
      <c r="AV28" s="477"/>
      <c r="AW28" s="477"/>
      <c r="AX28" s="478"/>
      <c r="AY28" s="604" t="s">
        <v>116</v>
      </c>
      <c r="AZ28" s="605"/>
      <c r="BA28" s="605"/>
      <c r="BB28" s="606"/>
      <c r="BC28" s="385" t="s">
        <v>117</v>
      </c>
      <c r="BD28" s="386"/>
      <c r="BE28" s="386"/>
      <c r="BF28" s="386"/>
      <c r="BG28" s="386"/>
      <c r="BH28" s="386"/>
      <c r="BI28" s="386"/>
      <c r="BJ28" s="386"/>
      <c r="BK28" s="386"/>
      <c r="BL28" s="386"/>
      <c r="BM28" s="387"/>
      <c r="BN28" s="388">
        <v>1419371</v>
      </c>
      <c r="BO28" s="389"/>
      <c r="BP28" s="389"/>
      <c r="BQ28" s="389"/>
      <c r="BR28" s="389"/>
      <c r="BS28" s="389"/>
      <c r="BT28" s="389"/>
      <c r="BU28" s="390"/>
      <c r="BV28" s="388">
        <v>1737628</v>
      </c>
      <c r="BW28" s="389"/>
      <c r="BX28" s="389"/>
      <c r="BY28" s="389"/>
      <c r="BZ28" s="389"/>
      <c r="CA28" s="389"/>
      <c r="CB28" s="389"/>
      <c r="CC28" s="390"/>
      <c r="CD28" s="56"/>
      <c r="CE28" s="535"/>
      <c r="CF28" s="535"/>
      <c r="CG28" s="535"/>
      <c r="CH28" s="535"/>
      <c r="CI28" s="535"/>
      <c r="CJ28" s="535"/>
      <c r="CK28" s="535"/>
      <c r="CL28" s="535"/>
      <c r="CM28" s="535"/>
      <c r="CN28" s="535"/>
      <c r="CO28" s="535"/>
      <c r="CP28" s="535"/>
      <c r="CQ28" s="535"/>
      <c r="CR28" s="535"/>
      <c r="CS28" s="536"/>
      <c r="CT28" s="422"/>
      <c r="CU28" s="423"/>
      <c r="CV28" s="423"/>
      <c r="CW28" s="423"/>
      <c r="CX28" s="423"/>
      <c r="CY28" s="423"/>
      <c r="CZ28" s="423"/>
      <c r="DA28" s="424"/>
      <c r="DB28" s="422"/>
      <c r="DC28" s="423"/>
      <c r="DD28" s="423"/>
      <c r="DE28" s="423"/>
      <c r="DF28" s="423"/>
      <c r="DG28" s="423"/>
      <c r="DH28" s="423"/>
      <c r="DI28" s="424"/>
      <c r="DJ28" s="41"/>
      <c r="DK28" s="41"/>
      <c r="DL28" s="41"/>
      <c r="DM28" s="41"/>
      <c r="DN28" s="41"/>
      <c r="DO28" s="41"/>
    </row>
    <row r="29" spans="1:119" ht="18.75" customHeight="1" x14ac:dyDescent="0.15">
      <c r="A29" s="42"/>
      <c r="B29" s="565"/>
      <c r="C29" s="566"/>
      <c r="D29" s="567"/>
      <c r="E29" s="475" t="s">
        <v>118</v>
      </c>
      <c r="F29" s="455"/>
      <c r="G29" s="455"/>
      <c r="H29" s="455"/>
      <c r="I29" s="455"/>
      <c r="J29" s="455"/>
      <c r="K29" s="456"/>
      <c r="L29" s="476">
        <v>18</v>
      </c>
      <c r="M29" s="477"/>
      <c r="N29" s="477"/>
      <c r="O29" s="477"/>
      <c r="P29" s="519"/>
      <c r="Q29" s="476">
        <v>3740</v>
      </c>
      <c r="R29" s="477"/>
      <c r="S29" s="477"/>
      <c r="T29" s="477"/>
      <c r="U29" s="477"/>
      <c r="V29" s="519"/>
      <c r="W29" s="579"/>
      <c r="X29" s="580"/>
      <c r="Y29" s="581"/>
      <c r="Z29" s="475" t="s">
        <v>119</v>
      </c>
      <c r="AA29" s="455"/>
      <c r="AB29" s="455"/>
      <c r="AC29" s="455"/>
      <c r="AD29" s="455"/>
      <c r="AE29" s="455"/>
      <c r="AF29" s="455"/>
      <c r="AG29" s="456"/>
      <c r="AH29" s="476">
        <v>349</v>
      </c>
      <c r="AI29" s="477"/>
      <c r="AJ29" s="477"/>
      <c r="AK29" s="477"/>
      <c r="AL29" s="519"/>
      <c r="AM29" s="476">
        <v>1035293</v>
      </c>
      <c r="AN29" s="477"/>
      <c r="AO29" s="477"/>
      <c r="AP29" s="477"/>
      <c r="AQ29" s="477"/>
      <c r="AR29" s="519"/>
      <c r="AS29" s="476">
        <v>2966</v>
      </c>
      <c r="AT29" s="477"/>
      <c r="AU29" s="477"/>
      <c r="AV29" s="477"/>
      <c r="AW29" s="477"/>
      <c r="AX29" s="478"/>
      <c r="AY29" s="607"/>
      <c r="AZ29" s="608"/>
      <c r="BA29" s="608"/>
      <c r="BB29" s="609"/>
      <c r="BC29" s="459" t="s">
        <v>120</v>
      </c>
      <c r="BD29" s="460"/>
      <c r="BE29" s="460"/>
      <c r="BF29" s="460"/>
      <c r="BG29" s="460"/>
      <c r="BH29" s="460"/>
      <c r="BI29" s="460"/>
      <c r="BJ29" s="460"/>
      <c r="BK29" s="460"/>
      <c r="BL29" s="460"/>
      <c r="BM29" s="461"/>
      <c r="BN29" s="425">
        <v>2389277</v>
      </c>
      <c r="BO29" s="426"/>
      <c r="BP29" s="426"/>
      <c r="BQ29" s="426"/>
      <c r="BR29" s="426"/>
      <c r="BS29" s="426"/>
      <c r="BT29" s="426"/>
      <c r="BU29" s="427"/>
      <c r="BV29" s="425">
        <v>2718096</v>
      </c>
      <c r="BW29" s="426"/>
      <c r="BX29" s="426"/>
      <c r="BY29" s="426"/>
      <c r="BZ29" s="426"/>
      <c r="CA29" s="426"/>
      <c r="CB29" s="426"/>
      <c r="CC29" s="427"/>
      <c r="CD29" s="58"/>
      <c r="CE29" s="535"/>
      <c r="CF29" s="535"/>
      <c r="CG29" s="535"/>
      <c r="CH29" s="535"/>
      <c r="CI29" s="535"/>
      <c r="CJ29" s="535"/>
      <c r="CK29" s="535"/>
      <c r="CL29" s="535"/>
      <c r="CM29" s="535"/>
      <c r="CN29" s="535"/>
      <c r="CO29" s="535"/>
      <c r="CP29" s="535"/>
      <c r="CQ29" s="535"/>
      <c r="CR29" s="535"/>
      <c r="CS29" s="536"/>
      <c r="CT29" s="422"/>
      <c r="CU29" s="423"/>
      <c r="CV29" s="423"/>
      <c r="CW29" s="423"/>
      <c r="CX29" s="423"/>
      <c r="CY29" s="423"/>
      <c r="CZ29" s="423"/>
      <c r="DA29" s="424"/>
      <c r="DB29" s="422"/>
      <c r="DC29" s="423"/>
      <c r="DD29" s="423"/>
      <c r="DE29" s="423"/>
      <c r="DF29" s="423"/>
      <c r="DG29" s="423"/>
      <c r="DH29" s="423"/>
      <c r="DI29" s="424"/>
      <c r="DJ29" s="41"/>
      <c r="DK29" s="41"/>
      <c r="DL29" s="41"/>
      <c r="DM29" s="41"/>
      <c r="DN29" s="41"/>
      <c r="DO29" s="41"/>
    </row>
    <row r="30" spans="1:119" ht="18.75" customHeight="1" thickBot="1" x14ac:dyDescent="0.2">
      <c r="A30" s="42"/>
      <c r="B30" s="568"/>
      <c r="C30" s="569"/>
      <c r="D30" s="570"/>
      <c r="E30" s="479"/>
      <c r="F30" s="480"/>
      <c r="G30" s="480"/>
      <c r="H30" s="480"/>
      <c r="I30" s="480"/>
      <c r="J30" s="480"/>
      <c r="K30" s="481"/>
      <c r="L30" s="582"/>
      <c r="M30" s="583"/>
      <c r="N30" s="583"/>
      <c r="O30" s="583"/>
      <c r="P30" s="584"/>
      <c r="Q30" s="582"/>
      <c r="R30" s="583"/>
      <c r="S30" s="583"/>
      <c r="T30" s="583"/>
      <c r="U30" s="583"/>
      <c r="V30" s="584"/>
      <c r="W30" s="585" t="s">
        <v>121</v>
      </c>
      <c r="X30" s="586"/>
      <c r="Y30" s="586"/>
      <c r="Z30" s="586"/>
      <c r="AA30" s="586"/>
      <c r="AB30" s="586"/>
      <c r="AC30" s="586"/>
      <c r="AD30" s="586"/>
      <c r="AE30" s="586"/>
      <c r="AF30" s="586"/>
      <c r="AG30" s="587"/>
      <c r="AH30" s="544">
        <v>96.8</v>
      </c>
      <c r="AI30" s="545"/>
      <c r="AJ30" s="545"/>
      <c r="AK30" s="545"/>
      <c r="AL30" s="545"/>
      <c r="AM30" s="545"/>
      <c r="AN30" s="545"/>
      <c r="AO30" s="545"/>
      <c r="AP30" s="545"/>
      <c r="AQ30" s="545"/>
      <c r="AR30" s="545"/>
      <c r="AS30" s="545"/>
      <c r="AT30" s="545"/>
      <c r="AU30" s="545"/>
      <c r="AV30" s="545"/>
      <c r="AW30" s="545"/>
      <c r="AX30" s="547"/>
      <c r="AY30" s="610"/>
      <c r="AZ30" s="611"/>
      <c r="BA30" s="611"/>
      <c r="BB30" s="612"/>
      <c r="BC30" s="596" t="s">
        <v>122</v>
      </c>
      <c r="BD30" s="597"/>
      <c r="BE30" s="597"/>
      <c r="BF30" s="597"/>
      <c r="BG30" s="597"/>
      <c r="BH30" s="597"/>
      <c r="BI30" s="597"/>
      <c r="BJ30" s="597"/>
      <c r="BK30" s="597"/>
      <c r="BL30" s="597"/>
      <c r="BM30" s="598"/>
      <c r="BN30" s="599">
        <v>13376035</v>
      </c>
      <c r="BO30" s="600"/>
      <c r="BP30" s="600"/>
      <c r="BQ30" s="600"/>
      <c r="BR30" s="600"/>
      <c r="BS30" s="600"/>
      <c r="BT30" s="600"/>
      <c r="BU30" s="601"/>
      <c r="BV30" s="599">
        <v>13711951</v>
      </c>
      <c r="BW30" s="600"/>
      <c r="BX30" s="600"/>
      <c r="BY30" s="600"/>
      <c r="BZ30" s="600"/>
      <c r="CA30" s="600"/>
      <c r="CB30" s="600"/>
      <c r="CC30" s="601"/>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123</v>
      </c>
      <c r="D32" s="69"/>
      <c r="E32" s="69"/>
      <c r="F32" s="66"/>
      <c r="G32" s="66"/>
      <c r="H32" s="66"/>
      <c r="I32" s="66"/>
      <c r="J32" s="66"/>
      <c r="K32" s="66"/>
      <c r="L32" s="66"/>
      <c r="M32" s="66"/>
      <c r="N32" s="66"/>
      <c r="O32" s="66"/>
      <c r="P32" s="66"/>
      <c r="Q32" s="66"/>
      <c r="R32" s="66"/>
      <c r="S32" s="66"/>
      <c r="T32" s="66"/>
      <c r="U32" s="66" t="s">
        <v>124</v>
      </c>
      <c r="V32" s="66"/>
      <c r="W32" s="66"/>
      <c r="X32" s="66"/>
      <c r="Y32" s="66"/>
      <c r="Z32" s="66"/>
      <c r="AA32" s="66"/>
      <c r="AB32" s="66"/>
      <c r="AC32" s="66"/>
      <c r="AD32" s="66"/>
      <c r="AE32" s="66"/>
      <c r="AF32" s="66"/>
      <c r="AG32" s="66"/>
      <c r="AH32" s="66"/>
      <c r="AI32" s="66"/>
      <c r="AJ32" s="66"/>
      <c r="AK32" s="66"/>
      <c r="AL32" s="66"/>
      <c r="AM32" s="70" t="s">
        <v>125</v>
      </c>
      <c r="AN32" s="66"/>
      <c r="AO32" s="66"/>
      <c r="AP32" s="66"/>
      <c r="AQ32" s="66"/>
      <c r="AR32" s="66"/>
      <c r="AS32" s="70"/>
      <c r="AT32" s="70"/>
      <c r="AU32" s="70"/>
      <c r="AV32" s="70"/>
      <c r="AW32" s="70"/>
      <c r="AX32" s="70"/>
      <c r="AY32" s="70"/>
      <c r="AZ32" s="70"/>
      <c r="BA32" s="70"/>
      <c r="BB32" s="66"/>
      <c r="BC32" s="70"/>
      <c r="BD32" s="66"/>
      <c r="BE32" s="70" t="s">
        <v>126</v>
      </c>
      <c r="BF32" s="66"/>
      <c r="BG32" s="66"/>
      <c r="BH32" s="66"/>
      <c r="BI32" s="66"/>
      <c r="BJ32" s="70"/>
      <c r="BK32" s="70"/>
      <c r="BL32" s="70"/>
      <c r="BM32" s="70"/>
      <c r="BN32" s="70"/>
      <c r="BO32" s="70"/>
      <c r="BP32" s="70"/>
      <c r="BQ32" s="70"/>
      <c r="BR32" s="66"/>
      <c r="BS32" s="66"/>
      <c r="BT32" s="66"/>
      <c r="BU32" s="66"/>
      <c r="BV32" s="66"/>
      <c r="BW32" s="66" t="s">
        <v>127</v>
      </c>
      <c r="BX32" s="66"/>
      <c r="BY32" s="66"/>
      <c r="BZ32" s="66"/>
      <c r="CA32" s="66"/>
      <c r="CB32" s="70"/>
      <c r="CC32" s="70"/>
      <c r="CD32" s="70"/>
      <c r="CE32" s="70"/>
      <c r="CF32" s="70"/>
      <c r="CG32" s="70"/>
      <c r="CH32" s="70"/>
      <c r="CI32" s="70"/>
      <c r="CJ32" s="70"/>
      <c r="CK32" s="70"/>
      <c r="CL32" s="70"/>
      <c r="CM32" s="70"/>
      <c r="CN32" s="70"/>
      <c r="CO32" s="70" t="s">
        <v>128</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49" t="s">
        <v>129</v>
      </c>
      <c r="D33" s="449"/>
      <c r="E33" s="414" t="s">
        <v>130</v>
      </c>
      <c r="F33" s="414"/>
      <c r="G33" s="414"/>
      <c r="H33" s="414"/>
      <c r="I33" s="414"/>
      <c r="J33" s="414"/>
      <c r="K33" s="414"/>
      <c r="L33" s="414"/>
      <c r="M33" s="414"/>
      <c r="N33" s="414"/>
      <c r="O33" s="414"/>
      <c r="P33" s="414"/>
      <c r="Q33" s="414"/>
      <c r="R33" s="414"/>
      <c r="S33" s="414"/>
      <c r="T33" s="71"/>
      <c r="U33" s="449" t="s">
        <v>129</v>
      </c>
      <c r="V33" s="449"/>
      <c r="W33" s="414" t="s">
        <v>130</v>
      </c>
      <c r="X33" s="414"/>
      <c r="Y33" s="414"/>
      <c r="Z33" s="414"/>
      <c r="AA33" s="414"/>
      <c r="AB33" s="414"/>
      <c r="AC33" s="414"/>
      <c r="AD33" s="414"/>
      <c r="AE33" s="414"/>
      <c r="AF33" s="414"/>
      <c r="AG33" s="414"/>
      <c r="AH33" s="414"/>
      <c r="AI33" s="414"/>
      <c r="AJ33" s="414"/>
      <c r="AK33" s="414"/>
      <c r="AL33" s="71"/>
      <c r="AM33" s="449" t="s">
        <v>129</v>
      </c>
      <c r="AN33" s="449"/>
      <c r="AO33" s="414" t="s">
        <v>130</v>
      </c>
      <c r="AP33" s="414"/>
      <c r="AQ33" s="414"/>
      <c r="AR33" s="414"/>
      <c r="AS33" s="414"/>
      <c r="AT33" s="414"/>
      <c r="AU33" s="414"/>
      <c r="AV33" s="414"/>
      <c r="AW33" s="414"/>
      <c r="AX33" s="414"/>
      <c r="AY33" s="414"/>
      <c r="AZ33" s="414"/>
      <c r="BA33" s="414"/>
      <c r="BB33" s="414"/>
      <c r="BC33" s="414"/>
      <c r="BD33" s="72"/>
      <c r="BE33" s="414" t="s">
        <v>131</v>
      </c>
      <c r="BF33" s="414"/>
      <c r="BG33" s="414" t="s">
        <v>132</v>
      </c>
      <c r="BH33" s="414"/>
      <c r="BI33" s="414"/>
      <c r="BJ33" s="414"/>
      <c r="BK33" s="414"/>
      <c r="BL33" s="414"/>
      <c r="BM33" s="414"/>
      <c r="BN33" s="414"/>
      <c r="BO33" s="414"/>
      <c r="BP33" s="414"/>
      <c r="BQ33" s="414"/>
      <c r="BR33" s="414"/>
      <c r="BS33" s="414"/>
      <c r="BT33" s="414"/>
      <c r="BU33" s="414"/>
      <c r="BV33" s="72"/>
      <c r="BW33" s="449" t="s">
        <v>131</v>
      </c>
      <c r="BX33" s="449"/>
      <c r="BY33" s="414" t="s">
        <v>133</v>
      </c>
      <c r="BZ33" s="414"/>
      <c r="CA33" s="414"/>
      <c r="CB33" s="414"/>
      <c r="CC33" s="414"/>
      <c r="CD33" s="414"/>
      <c r="CE33" s="414"/>
      <c r="CF33" s="414"/>
      <c r="CG33" s="414"/>
      <c r="CH33" s="414"/>
      <c r="CI33" s="414"/>
      <c r="CJ33" s="414"/>
      <c r="CK33" s="414"/>
      <c r="CL33" s="414"/>
      <c r="CM33" s="414"/>
      <c r="CN33" s="71"/>
      <c r="CO33" s="449" t="s">
        <v>129</v>
      </c>
      <c r="CP33" s="449"/>
      <c r="CQ33" s="414" t="s">
        <v>134</v>
      </c>
      <c r="CR33" s="414"/>
      <c r="CS33" s="414"/>
      <c r="CT33" s="414"/>
      <c r="CU33" s="414"/>
      <c r="CV33" s="414"/>
      <c r="CW33" s="414"/>
      <c r="CX33" s="414"/>
      <c r="CY33" s="414"/>
      <c r="CZ33" s="414"/>
      <c r="DA33" s="414"/>
      <c r="DB33" s="414"/>
      <c r="DC33" s="414"/>
      <c r="DD33" s="414"/>
      <c r="DE33" s="414"/>
      <c r="DF33" s="71"/>
      <c r="DG33" s="613" t="s">
        <v>135</v>
      </c>
      <c r="DH33" s="613"/>
      <c r="DI33" s="73"/>
      <c r="DJ33" s="41"/>
      <c r="DK33" s="41"/>
      <c r="DL33" s="41"/>
      <c r="DM33" s="41"/>
      <c r="DN33" s="41"/>
      <c r="DO33" s="41"/>
    </row>
    <row r="34" spans="1:119" ht="32.25" customHeight="1" x14ac:dyDescent="0.15">
      <c r="A34" s="42"/>
      <c r="B34" s="68"/>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69"/>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69"/>
      <c r="AM34" s="614">
        <f>IF(AO34="","",MAX(C34:D43,U34:V43)+1)</f>
        <v>4</v>
      </c>
      <c r="AN34" s="614"/>
      <c r="AO34" s="615" t="str">
        <f>IF('各会計、関係団体の財政状況及び健全化判断比率'!B30="","",'各会計、関係団体の財政状況及び健全化判断比率'!B30)</f>
        <v>水道事業会計</v>
      </c>
      <c r="AP34" s="615"/>
      <c r="AQ34" s="615"/>
      <c r="AR34" s="615"/>
      <c r="AS34" s="615"/>
      <c r="AT34" s="615"/>
      <c r="AU34" s="615"/>
      <c r="AV34" s="615"/>
      <c r="AW34" s="615"/>
      <c r="AX34" s="615"/>
      <c r="AY34" s="615"/>
      <c r="AZ34" s="615"/>
      <c r="BA34" s="615"/>
      <c r="BB34" s="615"/>
      <c r="BC34" s="615"/>
      <c r="BD34" s="69"/>
      <c r="BE34" s="614">
        <f>IF(BG34="","",MAX(C34:D43,U34:V43,AM34:AN43)+1)</f>
        <v>6</v>
      </c>
      <c r="BF34" s="614"/>
      <c r="BG34" s="615" t="str">
        <f>IF('各会計、関係団体の財政状況及び健全化判断比率'!B32="","",'各会計、関係団体の財政状況及び健全化判断比率'!B32)</f>
        <v>簡易水道特別会計</v>
      </c>
      <c r="BH34" s="615"/>
      <c r="BI34" s="615"/>
      <c r="BJ34" s="615"/>
      <c r="BK34" s="615"/>
      <c r="BL34" s="615"/>
      <c r="BM34" s="615"/>
      <c r="BN34" s="615"/>
      <c r="BO34" s="615"/>
      <c r="BP34" s="615"/>
      <c r="BQ34" s="615"/>
      <c r="BR34" s="615"/>
      <c r="BS34" s="615"/>
      <c r="BT34" s="615"/>
      <c r="BU34" s="615"/>
      <c r="BV34" s="69"/>
      <c r="BW34" s="614">
        <f>IF(BY34="","",MAX(C34:D43,U34:V43,AM34:AN43,BE34:BF43)+1)</f>
        <v>8</v>
      </c>
      <c r="BX34" s="614"/>
      <c r="BY34" s="615" t="str">
        <f>IF('各会計、関係団体の財政状況及び健全化判断比率'!B68="","",'各会計、関係団体の財政状況及び健全化判断比率'!B68)</f>
        <v>天山地区共同衛生処理場組合</v>
      </c>
      <c r="BZ34" s="615"/>
      <c r="CA34" s="615"/>
      <c r="CB34" s="615"/>
      <c r="CC34" s="615"/>
      <c r="CD34" s="615"/>
      <c r="CE34" s="615"/>
      <c r="CF34" s="615"/>
      <c r="CG34" s="615"/>
      <c r="CH34" s="615"/>
      <c r="CI34" s="615"/>
      <c r="CJ34" s="615"/>
      <c r="CK34" s="615"/>
      <c r="CL34" s="615"/>
      <c r="CM34" s="615"/>
      <c r="CN34" s="69"/>
      <c r="CO34" s="614" t="str">
        <f>IF(CQ34="","",MAX(C34:D43,U34:V43,AM34:AN43,BE34:BF43,BW34:BX43)+1)</f>
        <v/>
      </c>
      <c r="CP34" s="614"/>
      <c r="CQ34" s="615" t="str">
        <f>IF('各会計、関係団体の財政状況及び健全化判断比率'!BS7="","",'各会計、関係団体の財政状況及び健全化判断比率'!BS7)</f>
        <v/>
      </c>
      <c r="CR34" s="615"/>
      <c r="CS34" s="615"/>
      <c r="CT34" s="615"/>
      <c r="CU34" s="615"/>
      <c r="CV34" s="615"/>
      <c r="CW34" s="615"/>
      <c r="CX34" s="615"/>
      <c r="CY34" s="615"/>
      <c r="CZ34" s="615"/>
      <c r="DA34" s="615"/>
      <c r="DB34" s="615"/>
      <c r="DC34" s="615"/>
      <c r="DD34" s="615"/>
      <c r="DE34" s="615"/>
      <c r="DF34" s="66"/>
      <c r="DG34" s="616" t="str">
        <f>IF('各会計、関係団体の財政状況及び健全化判断比率'!BR7="","",'各会計、関係団体の財政状況及び健全化判断比率'!BR7)</f>
        <v/>
      </c>
      <c r="DH34" s="616"/>
      <c r="DI34" s="73"/>
      <c r="DJ34" s="41"/>
      <c r="DK34" s="41"/>
      <c r="DL34" s="41"/>
      <c r="DM34" s="41"/>
      <c r="DN34" s="41"/>
      <c r="DO34" s="41"/>
    </row>
    <row r="35" spans="1:119" ht="32.25" customHeight="1" x14ac:dyDescent="0.15">
      <c r="A35" s="42"/>
      <c r="B35" s="68"/>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69"/>
      <c r="U35" s="614">
        <f>IF(W35="","",U34+1)</f>
        <v>3</v>
      </c>
      <c r="V35" s="614"/>
      <c r="W35" s="615" t="str">
        <f>IF('各会計、関係団体の財政状況及び健全化判断比率'!B29="","",'各会計、関係団体の財政状況及び健全化判断比率'!B29)</f>
        <v>後期高齢者医療特別会計</v>
      </c>
      <c r="X35" s="615"/>
      <c r="Y35" s="615"/>
      <c r="Z35" s="615"/>
      <c r="AA35" s="615"/>
      <c r="AB35" s="615"/>
      <c r="AC35" s="615"/>
      <c r="AD35" s="615"/>
      <c r="AE35" s="615"/>
      <c r="AF35" s="615"/>
      <c r="AG35" s="615"/>
      <c r="AH35" s="615"/>
      <c r="AI35" s="615"/>
      <c r="AJ35" s="615"/>
      <c r="AK35" s="615"/>
      <c r="AL35" s="69"/>
      <c r="AM35" s="614">
        <f t="shared" ref="AM35:AM43" si="0">IF(AO35="","",AM34+1)</f>
        <v>5</v>
      </c>
      <c r="AN35" s="614"/>
      <c r="AO35" s="615" t="str">
        <f>IF('各会計、関係団体の財政状況及び健全化判断比率'!B31="","",'各会計、関係団体の財政状況及び健全化判断比率'!B31)</f>
        <v>病院事業会計</v>
      </c>
      <c r="AP35" s="615"/>
      <c r="AQ35" s="615"/>
      <c r="AR35" s="615"/>
      <c r="AS35" s="615"/>
      <c r="AT35" s="615"/>
      <c r="AU35" s="615"/>
      <c r="AV35" s="615"/>
      <c r="AW35" s="615"/>
      <c r="AX35" s="615"/>
      <c r="AY35" s="615"/>
      <c r="AZ35" s="615"/>
      <c r="BA35" s="615"/>
      <c r="BB35" s="615"/>
      <c r="BC35" s="615"/>
      <c r="BD35" s="69"/>
      <c r="BE35" s="614">
        <f t="shared" ref="BE35:BE43" si="1">IF(BG35="","",BE34+1)</f>
        <v>7</v>
      </c>
      <c r="BF35" s="614"/>
      <c r="BG35" s="615" t="str">
        <f>IF('各会計、関係団体の財政状況及び健全化判断比率'!B33="","",'各会計、関係団体の財政状況及び健全化判断比率'!B33)</f>
        <v>下水道特別会計</v>
      </c>
      <c r="BH35" s="615"/>
      <c r="BI35" s="615"/>
      <c r="BJ35" s="615"/>
      <c r="BK35" s="615"/>
      <c r="BL35" s="615"/>
      <c r="BM35" s="615"/>
      <c r="BN35" s="615"/>
      <c r="BO35" s="615"/>
      <c r="BP35" s="615"/>
      <c r="BQ35" s="615"/>
      <c r="BR35" s="615"/>
      <c r="BS35" s="615"/>
      <c r="BT35" s="615"/>
      <c r="BU35" s="615"/>
      <c r="BV35" s="69"/>
      <c r="BW35" s="614">
        <f t="shared" ref="BW35:BW43" si="2">IF(BY35="","",BW34+1)</f>
        <v>9</v>
      </c>
      <c r="BX35" s="614"/>
      <c r="BY35" s="615" t="str">
        <f>IF('各会計、関係団体の財政状況及び健全化判断比率'!B69="","",'各会計、関係団体の財政状況及び健全化判断比率'!B69)</f>
        <v>天山地区共同斎場組合</v>
      </c>
      <c r="BZ35" s="615"/>
      <c r="CA35" s="615"/>
      <c r="CB35" s="615"/>
      <c r="CC35" s="615"/>
      <c r="CD35" s="615"/>
      <c r="CE35" s="615"/>
      <c r="CF35" s="615"/>
      <c r="CG35" s="615"/>
      <c r="CH35" s="615"/>
      <c r="CI35" s="615"/>
      <c r="CJ35" s="615"/>
      <c r="CK35" s="615"/>
      <c r="CL35" s="615"/>
      <c r="CM35" s="615"/>
      <c r="CN35" s="69"/>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66"/>
      <c r="DG35" s="616" t="str">
        <f>IF('各会計、関係団体の財政状況及び健全化判断比率'!BR8="","",'各会計、関係団体の財政状況及び健全化判断比率'!BR8)</f>
        <v/>
      </c>
      <c r="DH35" s="616"/>
      <c r="DI35" s="73"/>
      <c r="DJ35" s="41"/>
      <c r="DK35" s="41"/>
      <c r="DL35" s="41"/>
      <c r="DM35" s="41"/>
      <c r="DN35" s="41"/>
      <c r="DO35" s="41"/>
    </row>
    <row r="36" spans="1:119" ht="32.25" customHeight="1" x14ac:dyDescent="0.15">
      <c r="A36" s="42"/>
      <c r="B36" s="68"/>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69"/>
      <c r="U36" s="614" t="str">
        <f t="shared" ref="U36:U43" si="4">IF(W36="","",U35+1)</f>
        <v/>
      </c>
      <c r="V36" s="614"/>
      <c r="W36" s="615"/>
      <c r="X36" s="615"/>
      <c r="Y36" s="615"/>
      <c r="Z36" s="615"/>
      <c r="AA36" s="615"/>
      <c r="AB36" s="615"/>
      <c r="AC36" s="615"/>
      <c r="AD36" s="615"/>
      <c r="AE36" s="615"/>
      <c r="AF36" s="615"/>
      <c r="AG36" s="615"/>
      <c r="AH36" s="615"/>
      <c r="AI36" s="615"/>
      <c r="AJ36" s="615"/>
      <c r="AK36" s="615"/>
      <c r="AL36" s="69"/>
      <c r="AM36" s="614" t="str">
        <f t="shared" si="0"/>
        <v/>
      </c>
      <c r="AN36" s="614"/>
      <c r="AO36" s="615"/>
      <c r="AP36" s="615"/>
      <c r="AQ36" s="615"/>
      <c r="AR36" s="615"/>
      <c r="AS36" s="615"/>
      <c r="AT36" s="615"/>
      <c r="AU36" s="615"/>
      <c r="AV36" s="615"/>
      <c r="AW36" s="615"/>
      <c r="AX36" s="615"/>
      <c r="AY36" s="615"/>
      <c r="AZ36" s="615"/>
      <c r="BA36" s="615"/>
      <c r="BB36" s="615"/>
      <c r="BC36" s="615"/>
      <c r="BD36" s="69"/>
      <c r="BE36" s="614" t="str">
        <f t="shared" si="1"/>
        <v/>
      </c>
      <c r="BF36" s="614"/>
      <c r="BG36" s="615"/>
      <c r="BH36" s="615"/>
      <c r="BI36" s="615"/>
      <c r="BJ36" s="615"/>
      <c r="BK36" s="615"/>
      <c r="BL36" s="615"/>
      <c r="BM36" s="615"/>
      <c r="BN36" s="615"/>
      <c r="BO36" s="615"/>
      <c r="BP36" s="615"/>
      <c r="BQ36" s="615"/>
      <c r="BR36" s="615"/>
      <c r="BS36" s="615"/>
      <c r="BT36" s="615"/>
      <c r="BU36" s="615"/>
      <c r="BV36" s="69"/>
      <c r="BW36" s="614">
        <f t="shared" si="2"/>
        <v>10</v>
      </c>
      <c r="BX36" s="614"/>
      <c r="BY36" s="615" t="str">
        <f>IF('各会計、関係団体の財政状況及び健全化判断比率'!B70="","",'各会計、関係団体の財政状況及び健全化判断比率'!B70)</f>
        <v>佐賀中部広域連合</v>
      </c>
      <c r="BZ36" s="615"/>
      <c r="CA36" s="615"/>
      <c r="CB36" s="615"/>
      <c r="CC36" s="615"/>
      <c r="CD36" s="615"/>
      <c r="CE36" s="615"/>
      <c r="CF36" s="615"/>
      <c r="CG36" s="615"/>
      <c r="CH36" s="615"/>
      <c r="CI36" s="615"/>
      <c r="CJ36" s="615"/>
      <c r="CK36" s="615"/>
      <c r="CL36" s="615"/>
      <c r="CM36" s="615"/>
      <c r="CN36" s="69"/>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66"/>
      <c r="DG36" s="616" t="str">
        <f>IF('各会計、関係団体の財政状況及び健全化判断比率'!BR9="","",'各会計、関係団体の財政状況及び健全化判断比率'!BR9)</f>
        <v/>
      </c>
      <c r="DH36" s="616"/>
      <c r="DI36" s="73"/>
      <c r="DJ36" s="41"/>
      <c r="DK36" s="41"/>
      <c r="DL36" s="41"/>
      <c r="DM36" s="41"/>
      <c r="DN36" s="41"/>
      <c r="DO36" s="41"/>
    </row>
    <row r="37" spans="1:119" ht="32.25" customHeight="1" x14ac:dyDescent="0.15">
      <c r="A37" s="42"/>
      <c r="B37" s="68"/>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69"/>
      <c r="U37" s="614" t="str">
        <f t="shared" si="4"/>
        <v/>
      </c>
      <c r="V37" s="614"/>
      <c r="W37" s="615"/>
      <c r="X37" s="615"/>
      <c r="Y37" s="615"/>
      <c r="Z37" s="615"/>
      <c r="AA37" s="615"/>
      <c r="AB37" s="615"/>
      <c r="AC37" s="615"/>
      <c r="AD37" s="615"/>
      <c r="AE37" s="615"/>
      <c r="AF37" s="615"/>
      <c r="AG37" s="615"/>
      <c r="AH37" s="615"/>
      <c r="AI37" s="615"/>
      <c r="AJ37" s="615"/>
      <c r="AK37" s="615"/>
      <c r="AL37" s="69"/>
      <c r="AM37" s="614" t="str">
        <f t="shared" si="0"/>
        <v/>
      </c>
      <c r="AN37" s="614"/>
      <c r="AO37" s="615"/>
      <c r="AP37" s="615"/>
      <c r="AQ37" s="615"/>
      <c r="AR37" s="615"/>
      <c r="AS37" s="615"/>
      <c r="AT37" s="615"/>
      <c r="AU37" s="615"/>
      <c r="AV37" s="615"/>
      <c r="AW37" s="615"/>
      <c r="AX37" s="615"/>
      <c r="AY37" s="615"/>
      <c r="AZ37" s="615"/>
      <c r="BA37" s="615"/>
      <c r="BB37" s="615"/>
      <c r="BC37" s="615"/>
      <c r="BD37" s="69"/>
      <c r="BE37" s="614" t="str">
        <f t="shared" si="1"/>
        <v/>
      </c>
      <c r="BF37" s="614"/>
      <c r="BG37" s="615"/>
      <c r="BH37" s="615"/>
      <c r="BI37" s="615"/>
      <c r="BJ37" s="615"/>
      <c r="BK37" s="615"/>
      <c r="BL37" s="615"/>
      <c r="BM37" s="615"/>
      <c r="BN37" s="615"/>
      <c r="BO37" s="615"/>
      <c r="BP37" s="615"/>
      <c r="BQ37" s="615"/>
      <c r="BR37" s="615"/>
      <c r="BS37" s="615"/>
      <c r="BT37" s="615"/>
      <c r="BU37" s="615"/>
      <c r="BV37" s="69"/>
      <c r="BW37" s="614">
        <f t="shared" si="2"/>
        <v>11</v>
      </c>
      <c r="BX37" s="614"/>
      <c r="BY37" s="615" t="str">
        <f>IF('各会計、関係団体の財政状況及び健全化判断比率'!B71="","",'各会計、関係団体の財政状況及び健全化判断比率'!B71)</f>
        <v>佐賀県後期高齢者医療広域連合</v>
      </c>
      <c r="BZ37" s="615"/>
      <c r="CA37" s="615"/>
      <c r="CB37" s="615"/>
      <c r="CC37" s="615"/>
      <c r="CD37" s="615"/>
      <c r="CE37" s="615"/>
      <c r="CF37" s="615"/>
      <c r="CG37" s="615"/>
      <c r="CH37" s="615"/>
      <c r="CI37" s="615"/>
      <c r="CJ37" s="615"/>
      <c r="CK37" s="615"/>
      <c r="CL37" s="615"/>
      <c r="CM37" s="615"/>
      <c r="CN37" s="69"/>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66"/>
      <c r="DG37" s="616" t="str">
        <f>IF('各会計、関係団体の財政状況及び健全化判断比率'!BR10="","",'各会計、関係団体の財政状況及び健全化判断比率'!BR10)</f>
        <v/>
      </c>
      <c r="DH37" s="616"/>
      <c r="DI37" s="73"/>
      <c r="DJ37" s="41"/>
      <c r="DK37" s="41"/>
      <c r="DL37" s="41"/>
      <c r="DM37" s="41"/>
      <c r="DN37" s="41"/>
      <c r="DO37" s="41"/>
    </row>
    <row r="38" spans="1:119" ht="32.25" customHeight="1" x14ac:dyDescent="0.15">
      <c r="A38" s="42"/>
      <c r="B38" s="68"/>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69"/>
      <c r="U38" s="614" t="str">
        <f t="shared" si="4"/>
        <v/>
      </c>
      <c r="V38" s="614"/>
      <c r="W38" s="615"/>
      <c r="X38" s="615"/>
      <c r="Y38" s="615"/>
      <c r="Z38" s="615"/>
      <c r="AA38" s="615"/>
      <c r="AB38" s="615"/>
      <c r="AC38" s="615"/>
      <c r="AD38" s="615"/>
      <c r="AE38" s="615"/>
      <c r="AF38" s="615"/>
      <c r="AG38" s="615"/>
      <c r="AH38" s="615"/>
      <c r="AI38" s="615"/>
      <c r="AJ38" s="615"/>
      <c r="AK38" s="615"/>
      <c r="AL38" s="69"/>
      <c r="AM38" s="614" t="str">
        <f t="shared" si="0"/>
        <v/>
      </c>
      <c r="AN38" s="614"/>
      <c r="AO38" s="615"/>
      <c r="AP38" s="615"/>
      <c r="AQ38" s="615"/>
      <c r="AR38" s="615"/>
      <c r="AS38" s="615"/>
      <c r="AT38" s="615"/>
      <c r="AU38" s="615"/>
      <c r="AV38" s="615"/>
      <c r="AW38" s="615"/>
      <c r="AX38" s="615"/>
      <c r="AY38" s="615"/>
      <c r="AZ38" s="615"/>
      <c r="BA38" s="615"/>
      <c r="BB38" s="615"/>
      <c r="BC38" s="615"/>
      <c r="BD38" s="69"/>
      <c r="BE38" s="614" t="str">
        <f t="shared" si="1"/>
        <v/>
      </c>
      <c r="BF38" s="614"/>
      <c r="BG38" s="615"/>
      <c r="BH38" s="615"/>
      <c r="BI38" s="615"/>
      <c r="BJ38" s="615"/>
      <c r="BK38" s="615"/>
      <c r="BL38" s="615"/>
      <c r="BM38" s="615"/>
      <c r="BN38" s="615"/>
      <c r="BO38" s="615"/>
      <c r="BP38" s="615"/>
      <c r="BQ38" s="615"/>
      <c r="BR38" s="615"/>
      <c r="BS38" s="615"/>
      <c r="BT38" s="615"/>
      <c r="BU38" s="615"/>
      <c r="BV38" s="69"/>
      <c r="BW38" s="614">
        <f t="shared" si="2"/>
        <v>12</v>
      </c>
      <c r="BX38" s="614"/>
      <c r="BY38" s="615" t="str">
        <f>IF('各会計、関係団体の財政状況及び健全化判断比率'!B72="","",'各会計、関係団体の財政状況及び健全化判断比率'!B72)</f>
        <v>佐賀県市町総合事務組合</v>
      </c>
      <c r="BZ38" s="615"/>
      <c r="CA38" s="615"/>
      <c r="CB38" s="615"/>
      <c r="CC38" s="615"/>
      <c r="CD38" s="615"/>
      <c r="CE38" s="615"/>
      <c r="CF38" s="615"/>
      <c r="CG38" s="615"/>
      <c r="CH38" s="615"/>
      <c r="CI38" s="615"/>
      <c r="CJ38" s="615"/>
      <c r="CK38" s="615"/>
      <c r="CL38" s="615"/>
      <c r="CM38" s="615"/>
      <c r="CN38" s="69"/>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66"/>
      <c r="DG38" s="616" t="str">
        <f>IF('各会計、関係団体の財政状況及び健全化判断比率'!BR11="","",'各会計、関係団体の財政状況及び健全化判断比率'!BR11)</f>
        <v/>
      </c>
      <c r="DH38" s="616"/>
      <c r="DI38" s="73"/>
      <c r="DJ38" s="41"/>
      <c r="DK38" s="41"/>
      <c r="DL38" s="41"/>
      <c r="DM38" s="41"/>
      <c r="DN38" s="41"/>
      <c r="DO38" s="41"/>
    </row>
    <row r="39" spans="1:119" ht="32.25" customHeight="1" x14ac:dyDescent="0.15">
      <c r="A39" s="42"/>
      <c r="B39" s="68"/>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69"/>
      <c r="U39" s="614" t="str">
        <f t="shared" si="4"/>
        <v/>
      </c>
      <c r="V39" s="614"/>
      <c r="W39" s="615"/>
      <c r="X39" s="615"/>
      <c r="Y39" s="615"/>
      <c r="Z39" s="615"/>
      <c r="AA39" s="615"/>
      <c r="AB39" s="615"/>
      <c r="AC39" s="615"/>
      <c r="AD39" s="615"/>
      <c r="AE39" s="615"/>
      <c r="AF39" s="615"/>
      <c r="AG39" s="615"/>
      <c r="AH39" s="615"/>
      <c r="AI39" s="615"/>
      <c r="AJ39" s="615"/>
      <c r="AK39" s="615"/>
      <c r="AL39" s="69"/>
      <c r="AM39" s="614" t="str">
        <f t="shared" si="0"/>
        <v/>
      </c>
      <c r="AN39" s="614"/>
      <c r="AO39" s="615"/>
      <c r="AP39" s="615"/>
      <c r="AQ39" s="615"/>
      <c r="AR39" s="615"/>
      <c r="AS39" s="615"/>
      <c r="AT39" s="615"/>
      <c r="AU39" s="615"/>
      <c r="AV39" s="615"/>
      <c r="AW39" s="615"/>
      <c r="AX39" s="615"/>
      <c r="AY39" s="615"/>
      <c r="AZ39" s="615"/>
      <c r="BA39" s="615"/>
      <c r="BB39" s="615"/>
      <c r="BC39" s="615"/>
      <c r="BD39" s="69"/>
      <c r="BE39" s="614" t="str">
        <f t="shared" si="1"/>
        <v/>
      </c>
      <c r="BF39" s="614"/>
      <c r="BG39" s="615"/>
      <c r="BH39" s="615"/>
      <c r="BI39" s="615"/>
      <c r="BJ39" s="615"/>
      <c r="BK39" s="615"/>
      <c r="BL39" s="615"/>
      <c r="BM39" s="615"/>
      <c r="BN39" s="615"/>
      <c r="BO39" s="615"/>
      <c r="BP39" s="615"/>
      <c r="BQ39" s="615"/>
      <c r="BR39" s="615"/>
      <c r="BS39" s="615"/>
      <c r="BT39" s="615"/>
      <c r="BU39" s="615"/>
      <c r="BV39" s="69"/>
      <c r="BW39" s="614">
        <f t="shared" si="2"/>
        <v>13</v>
      </c>
      <c r="BX39" s="614"/>
      <c r="BY39" s="615" t="str">
        <f>IF('各会計、関係団体の財政状況及び健全化判断比率'!B73="","",'各会計、関係団体の財政状況及び健全化判断比率'!B73)</f>
        <v>天山地区共同環境組合</v>
      </c>
      <c r="BZ39" s="615"/>
      <c r="CA39" s="615"/>
      <c r="CB39" s="615"/>
      <c r="CC39" s="615"/>
      <c r="CD39" s="615"/>
      <c r="CE39" s="615"/>
      <c r="CF39" s="615"/>
      <c r="CG39" s="615"/>
      <c r="CH39" s="615"/>
      <c r="CI39" s="615"/>
      <c r="CJ39" s="615"/>
      <c r="CK39" s="615"/>
      <c r="CL39" s="615"/>
      <c r="CM39" s="615"/>
      <c r="CN39" s="69"/>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66"/>
      <c r="DG39" s="616" t="str">
        <f>IF('各会計、関係団体の財政状況及び健全化判断比率'!BR12="","",'各会計、関係団体の財政状況及び健全化判断比率'!BR12)</f>
        <v/>
      </c>
      <c r="DH39" s="616"/>
      <c r="DI39" s="73"/>
      <c r="DJ39" s="41"/>
      <c r="DK39" s="41"/>
      <c r="DL39" s="41"/>
      <c r="DM39" s="41"/>
      <c r="DN39" s="41"/>
      <c r="DO39" s="41"/>
    </row>
    <row r="40" spans="1:119" ht="32.25" customHeight="1" x14ac:dyDescent="0.15">
      <c r="A40" s="42"/>
      <c r="B40" s="68"/>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69"/>
      <c r="U40" s="614" t="str">
        <f t="shared" si="4"/>
        <v/>
      </c>
      <c r="V40" s="614"/>
      <c r="W40" s="615"/>
      <c r="X40" s="615"/>
      <c r="Y40" s="615"/>
      <c r="Z40" s="615"/>
      <c r="AA40" s="615"/>
      <c r="AB40" s="615"/>
      <c r="AC40" s="615"/>
      <c r="AD40" s="615"/>
      <c r="AE40" s="615"/>
      <c r="AF40" s="615"/>
      <c r="AG40" s="615"/>
      <c r="AH40" s="615"/>
      <c r="AI40" s="615"/>
      <c r="AJ40" s="615"/>
      <c r="AK40" s="615"/>
      <c r="AL40" s="69"/>
      <c r="AM40" s="614" t="str">
        <f t="shared" si="0"/>
        <v/>
      </c>
      <c r="AN40" s="614"/>
      <c r="AO40" s="615"/>
      <c r="AP40" s="615"/>
      <c r="AQ40" s="615"/>
      <c r="AR40" s="615"/>
      <c r="AS40" s="615"/>
      <c r="AT40" s="615"/>
      <c r="AU40" s="615"/>
      <c r="AV40" s="615"/>
      <c r="AW40" s="615"/>
      <c r="AX40" s="615"/>
      <c r="AY40" s="615"/>
      <c r="AZ40" s="615"/>
      <c r="BA40" s="615"/>
      <c r="BB40" s="615"/>
      <c r="BC40" s="615"/>
      <c r="BD40" s="69"/>
      <c r="BE40" s="614" t="str">
        <f t="shared" si="1"/>
        <v/>
      </c>
      <c r="BF40" s="614"/>
      <c r="BG40" s="615"/>
      <c r="BH40" s="615"/>
      <c r="BI40" s="615"/>
      <c r="BJ40" s="615"/>
      <c r="BK40" s="615"/>
      <c r="BL40" s="615"/>
      <c r="BM40" s="615"/>
      <c r="BN40" s="615"/>
      <c r="BO40" s="615"/>
      <c r="BP40" s="615"/>
      <c r="BQ40" s="615"/>
      <c r="BR40" s="615"/>
      <c r="BS40" s="615"/>
      <c r="BT40" s="615"/>
      <c r="BU40" s="615"/>
      <c r="BV40" s="69"/>
      <c r="BW40" s="614">
        <f t="shared" si="2"/>
        <v>14</v>
      </c>
      <c r="BX40" s="614"/>
      <c r="BY40" s="615" t="str">
        <f>IF('各会計、関係団体の財政状況及び健全化判断比率'!B74="","",'各会計、関係団体の財政状況及び健全化判断比率'!B74)</f>
        <v>佐賀西部広域水道企業団</v>
      </c>
      <c r="BZ40" s="615"/>
      <c r="CA40" s="615"/>
      <c r="CB40" s="615"/>
      <c r="CC40" s="615"/>
      <c r="CD40" s="615"/>
      <c r="CE40" s="615"/>
      <c r="CF40" s="615"/>
      <c r="CG40" s="615"/>
      <c r="CH40" s="615"/>
      <c r="CI40" s="615"/>
      <c r="CJ40" s="615"/>
      <c r="CK40" s="615"/>
      <c r="CL40" s="615"/>
      <c r="CM40" s="615"/>
      <c r="CN40" s="69"/>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66"/>
      <c r="DG40" s="616" t="str">
        <f>IF('各会計、関係団体の財政状況及び健全化判断比率'!BR13="","",'各会計、関係団体の財政状況及び健全化判断比率'!BR13)</f>
        <v/>
      </c>
      <c r="DH40" s="616"/>
      <c r="DI40" s="73"/>
      <c r="DJ40" s="41"/>
      <c r="DK40" s="41"/>
      <c r="DL40" s="41"/>
      <c r="DM40" s="41"/>
      <c r="DN40" s="41"/>
      <c r="DO40" s="41"/>
    </row>
    <row r="41" spans="1:119" ht="32.25" customHeight="1" x14ac:dyDescent="0.15">
      <c r="A41" s="42"/>
      <c r="B41" s="68"/>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69"/>
      <c r="U41" s="614" t="str">
        <f t="shared" si="4"/>
        <v/>
      </c>
      <c r="V41" s="614"/>
      <c r="W41" s="615"/>
      <c r="X41" s="615"/>
      <c r="Y41" s="615"/>
      <c r="Z41" s="615"/>
      <c r="AA41" s="615"/>
      <c r="AB41" s="615"/>
      <c r="AC41" s="615"/>
      <c r="AD41" s="615"/>
      <c r="AE41" s="615"/>
      <c r="AF41" s="615"/>
      <c r="AG41" s="615"/>
      <c r="AH41" s="615"/>
      <c r="AI41" s="615"/>
      <c r="AJ41" s="615"/>
      <c r="AK41" s="615"/>
      <c r="AL41" s="69"/>
      <c r="AM41" s="614" t="str">
        <f t="shared" si="0"/>
        <v/>
      </c>
      <c r="AN41" s="614"/>
      <c r="AO41" s="615"/>
      <c r="AP41" s="615"/>
      <c r="AQ41" s="615"/>
      <c r="AR41" s="615"/>
      <c r="AS41" s="615"/>
      <c r="AT41" s="615"/>
      <c r="AU41" s="615"/>
      <c r="AV41" s="615"/>
      <c r="AW41" s="615"/>
      <c r="AX41" s="615"/>
      <c r="AY41" s="615"/>
      <c r="AZ41" s="615"/>
      <c r="BA41" s="615"/>
      <c r="BB41" s="615"/>
      <c r="BC41" s="615"/>
      <c r="BD41" s="69"/>
      <c r="BE41" s="614" t="str">
        <f t="shared" si="1"/>
        <v/>
      </c>
      <c r="BF41" s="614"/>
      <c r="BG41" s="615"/>
      <c r="BH41" s="615"/>
      <c r="BI41" s="615"/>
      <c r="BJ41" s="615"/>
      <c r="BK41" s="615"/>
      <c r="BL41" s="615"/>
      <c r="BM41" s="615"/>
      <c r="BN41" s="615"/>
      <c r="BO41" s="615"/>
      <c r="BP41" s="615"/>
      <c r="BQ41" s="615"/>
      <c r="BR41" s="615"/>
      <c r="BS41" s="615"/>
      <c r="BT41" s="615"/>
      <c r="BU41" s="615"/>
      <c r="BV41" s="69"/>
      <c r="BW41" s="614">
        <f t="shared" si="2"/>
        <v>15</v>
      </c>
      <c r="BX41" s="614"/>
      <c r="BY41" s="615" t="str">
        <f>IF('各会計、関係団体の財政状況及び健全化判断比率'!B75="","",'各会計、関係団体の財政状況及び健全化判断比率'!B75)</f>
        <v>西佐賀水道企業団</v>
      </c>
      <c r="BZ41" s="615"/>
      <c r="CA41" s="615"/>
      <c r="CB41" s="615"/>
      <c r="CC41" s="615"/>
      <c r="CD41" s="615"/>
      <c r="CE41" s="615"/>
      <c r="CF41" s="615"/>
      <c r="CG41" s="615"/>
      <c r="CH41" s="615"/>
      <c r="CI41" s="615"/>
      <c r="CJ41" s="615"/>
      <c r="CK41" s="615"/>
      <c r="CL41" s="615"/>
      <c r="CM41" s="615"/>
      <c r="CN41" s="69"/>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66"/>
      <c r="DG41" s="616" t="str">
        <f>IF('各会計、関係団体の財政状況及び健全化判断比率'!BR14="","",'各会計、関係団体の財政状況及び健全化判断比率'!BR14)</f>
        <v/>
      </c>
      <c r="DH41" s="616"/>
      <c r="DI41" s="73"/>
      <c r="DJ41" s="41"/>
      <c r="DK41" s="41"/>
      <c r="DL41" s="41"/>
      <c r="DM41" s="41"/>
      <c r="DN41" s="41"/>
      <c r="DO41" s="41"/>
    </row>
    <row r="42" spans="1:119" ht="32.25" customHeight="1" x14ac:dyDescent="0.15">
      <c r="A42" s="41"/>
      <c r="B42" s="68"/>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69"/>
      <c r="U42" s="614" t="str">
        <f t="shared" si="4"/>
        <v/>
      </c>
      <c r="V42" s="614"/>
      <c r="W42" s="615"/>
      <c r="X42" s="615"/>
      <c r="Y42" s="615"/>
      <c r="Z42" s="615"/>
      <c r="AA42" s="615"/>
      <c r="AB42" s="615"/>
      <c r="AC42" s="615"/>
      <c r="AD42" s="615"/>
      <c r="AE42" s="615"/>
      <c r="AF42" s="615"/>
      <c r="AG42" s="615"/>
      <c r="AH42" s="615"/>
      <c r="AI42" s="615"/>
      <c r="AJ42" s="615"/>
      <c r="AK42" s="615"/>
      <c r="AL42" s="69"/>
      <c r="AM42" s="614" t="str">
        <f t="shared" si="0"/>
        <v/>
      </c>
      <c r="AN42" s="614"/>
      <c r="AO42" s="615"/>
      <c r="AP42" s="615"/>
      <c r="AQ42" s="615"/>
      <c r="AR42" s="615"/>
      <c r="AS42" s="615"/>
      <c r="AT42" s="615"/>
      <c r="AU42" s="615"/>
      <c r="AV42" s="615"/>
      <c r="AW42" s="615"/>
      <c r="AX42" s="615"/>
      <c r="AY42" s="615"/>
      <c r="AZ42" s="615"/>
      <c r="BA42" s="615"/>
      <c r="BB42" s="615"/>
      <c r="BC42" s="615"/>
      <c r="BD42" s="69"/>
      <c r="BE42" s="614" t="str">
        <f t="shared" si="1"/>
        <v/>
      </c>
      <c r="BF42" s="614"/>
      <c r="BG42" s="615"/>
      <c r="BH42" s="615"/>
      <c r="BI42" s="615"/>
      <c r="BJ42" s="615"/>
      <c r="BK42" s="615"/>
      <c r="BL42" s="615"/>
      <c r="BM42" s="615"/>
      <c r="BN42" s="615"/>
      <c r="BO42" s="615"/>
      <c r="BP42" s="615"/>
      <c r="BQ42" s="615"/>
      <c r="BR42" s="615"/>
      <c r="BS42" s="615"/>
      <c r="BT42" s="615"/>
      <c r="BU42" s="615"/>
      <c r="BV42" s="69"/>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69"/>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66"/>
      <c r="DG42" s="616" t="str">
        <f>IF('各会計、関係団体の財政状況及び健全化判断比率'!BR15="","",'各会計、関係団体の財政状況及び健全化判断比率'!BR15)</f>
        <v/>
      </c>
      <c r="DH42" s="616"/>
      <c r="DI42" s="73"/>
      <c r="DJ42" s="41"/>
      <c r="DK42" s="41"/>
      <c r="DL42" s="41"/>
      <c r="DM42" s="41"/>
      <c r="DN42" s="41"/>
      <c r="DO42" s="41"/>
    </row>
    <row r="43" spans="1:119" ht="32.25" customHeight="1" x14ac:dyDescent="0.15">
      <c r="A43" s="41"/>
      <c r="B43" s="68"/>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69"/>
      <c r="U43" s="614" t="str">
        <f t="shared" si="4"/>
        <v/>
      </c>
      <c r="V43" s="614"/>
      <c r="W43" s="615"/>
      <c r="X43" s="615"/>
      <c r="Y43" s="615"/>
      <c r="Z43" s="615"/>
      <c r="AA43" s="615"/>
      <c r="AB43" s="615"/>
      <c r="AC43" s="615"/>
      <c r="AD43" s="615"/>
      <c r="AE43" s="615"/>
      <c r="AF43" s="615"/>
      <c r="AG43" s="615"/>
      <c r="AH43" s="615"/>
      <c r="AI43" s="615"/>
      <c r="AJ43" s="615"/>
      <c r="AK43" s="615"/>
      <c r="AL43" s="69"/>
      <c r="AM43" s="614" t="str">
        <f t="shared" si="0"/>
        <v/>
      </c>
      <c r="AN43" s="614"/>
      <c r="AO43" s="615"/>
      <c r="AP43" s="615"/>
      <c r="AQ43" s="615"/>
      <c r="AR43" s="615"/>
      <c r="AS43" s="615"/>
      <c r="AT43" s="615"/>
      <c r="AU43" s="615"/>
      <c r="AV43" s="615"/>
      <c r="AW43" s="615"/>
      <c r="AX43" s="615"/>
      <c r="AY43" s="615"/>
      <c r="AZ43" s="615"/>
      <c r="BA43" s="615"/>
      <c r="BB43" s="615"/>
      <c r="BC43" s="615"/>
      <c r="BD43" s="69"/>
      <c r="BE43" s="614" t="str">
        <f t="shared" si="1"/>
        <v/>
      </c>
      <c r="BF43" s="614"/>
      <c r="BG43" s="615"/>
      <c r="BH43" s="615"/>
      <c r="BI43" s="615"/>
      <c r="BJ43" s="615"/>
      <c r="BK43" s="615"/>
      <c r="BL43" s="615"/>
      <c r="BM43" s="615"/>
      <c r="BN43" s="615"/>
      <c r="BO43" s="615"/>
      <c r="BP43" s="615"/>
      <c r="BQ43" s="615"/>
      <c r="BR43" s="615"/>
      <c r="BS43" s="615"/>
      <c r="BT43" s="615"/>
      <c r="BU43" s="615"/>
      <c r="BV43" s="69"/>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69"/>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66"/>
      <c r="DG43" s="616" t="str">
        <f>IF('各会計、関係団体の財政状況及び健全化判断比率'!BR16="","",'各会計、関係団体の財政状況及び健全化判断比率'!BR16)</f>
        <v/>
      </c>
      <c r="DH43" s="616"/>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136</v>
      </c>
      <c r="C46" s="41"/>
      <c r="D46" s="41"/>
      <c r="E46" s="41" t="s">
        <v>137</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138</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139</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140</v>
      </c>
    </row>
    <row r="50" spans="5:5" x14ac:dyDescent="0.15">
      <c r="E50" s="43" t="s">
        <v>141</v>
      </c>
    </row>
    <row r="51" spans="5:5" x14ac:dyDescent="0.15">
      <c r="E51" s="43" t="s">
        <v>142</v>
      </c>
    </row>
    <row r="52" spans="5:5" x14ac:dyDescent="0.15">
      <c r="E52" s="43" t="s">
        <v>143</v>
      </c>
    </row>
    <row r="53" spans="5:5" x14ac:dyDescent="0.15"/>
    <row r="54" spans="5:5" x14ac:dyDescent="0.15"/>
    <row r="55" spans="5:5" x14ac:dyDescent="0.15"/>
    <row r="56" spans="5:5" x14ac:dyDescent="0.15"/>
  </sheetData>
  <sheetProtection algorithmName="SHA-512" hashValue="N7+DvQ2eTlhbLa7n6AWFp6UP7/oi2hLc0rzULMGJZnL+Ku7BNLk2Hr4V9sfTosv1zklynQFg70NZybQTHA506A==" saltValue="PGBy/JVjd5VLAkGdBuIPi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verticalCentered="1"/>
  <pageMargins left="0" right="0" top="0.19685039370078741" bottom="0" header="0.39370078740157483" footer="0"/>
  <pageSetup paperSize="8" scale="86" orientation="landscape"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A49D2-9B60-4957-8529-9AA445A2BB8E}">
  <sheetPr>
    <pageSetUpPr fitToPage="1"/>
  </sheetPr>
  <dimension ref="A1:P45"/>
  <sheetViews>
    <sheetView showGridLines="0" tabSelected="1" topLeftCell="A31"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479</v>
      </c>
      <c r="K32" s="260"/>
      <c r="L32" s="260"/>
      <c r="M32" s="260"/>
      <c r="N32" s="260"/>
      <c r="O32" s="260"/>
      <c r="P32" s="260"/>
    </row>
    <row r="33" spans="1:16" ht="39" customHeight="1" thickBot="1" x14ac:dyDescent="0.25">
      <c r="A33" s="260"/>
      <c r="B33" s="263" t="s">
        <v>485</v>
      </c>
      <c r="C33" s="264"/>
      <c r="D33" s="264"/>
      <c r="E33" s="265" t="s">
        <v>480</v>
      </c>
      <c r="F33" s="266" t="s">
        <v>4</v>
      </c>
      <c r="G33" s="267" t="s">
        <v>5</v>
      </c>
      <c r="H33" s="267" t="s">
        <v>6</v>
      </c>
      <c r="I33" s="267" t="s">
        <v>7</v>
      </c>
      <c r="J33" s="268" t="s">
        <v>8</v>
      </c>
      <c r="K33" s="260"/>
      <c r="L33" s="260"/>
      <c r="M33" s="260"/>
      <c r="N33" s="260"/>
      <c r="O33" s="260"/>
      <c r="P33" s="260"/>
    </row>
    <row r="34" spans="1:16" ht="39" customHeight="1" x14ac:dyDescent="0.15">
      <c r="A34" s="260"/>
      <c r="B34" s="269"/>
      <c r="C34" s="1206" t="s">
        <v>486</v>
      </c>
      <c r="D34" s="1206"/>
      <c r="E34" s="1207"/>
      <c r="F34" s="270">
        <v>13.03</v>
      </c>
      <c r="G34" s="271">
        <v>12.87</v>
      </c>
      <c r="H34" s="271">
        <v>13.26</v>
      </c>
      <c r="I34" s="271">
        <v>12.84</v>
      </c>
      <c r="J34" s="272">
        <v>11.87</v>
      </c>
      <c r="K34" s="260"/>
      <c r="L34" s="260"/>
      <c r="M34" s="260"/>
      <c r="N34" s="260"/>
      <c r="O34" s="260"/>
      <c r="P34" s="260"/>
    </row>
    <row r="35" spans="1:16" ht="39" customHeight="1" x14ac:dyDescent="0.15">
      <c r="A35" s="260"/>
      <c r="B35" s="273"/>
      <c r="C35" s="1200" t="s">
        <v>487</v>
      </c>
      <c r="D35" s="1201"/>
      <c r="E35" s="1202"/>
      <c r="F35" s="274">
        <v>3.39</v>
      </c>
      <c r="G35" s="275">
        <v>5.31</v>
      </c>
      <c r="H35" s="275">
        <v>8.26</v>
      </c>
      <c r="I35" s="275">
        <v>8.8000000000000007</v>
      </c>
      <c r="J35" s="276">
        <v>9.2899999999999991</v>
      </c>
      <c r="K35" s="260"/>
      <c r="L35" s="260"/>
      <c r="M35" s="260"/>
      <c r="N35" s="260"/>
      <c r="O35" s="260"/>
      <c r="P35" s="260"/>
    </row>
    <row r="36" spans="1:16" ht="39" customHeight="1" x14ac:dyDescent="0.15">
      <c r="A36" s="260"/>
      <c r="B36" s="273"/>
      <c r="C36" s="1200" t="s">
        <v>488</v>
      </c>
      <c r="D36" s="1201"/>
      <c r="E36" s="1202"/>
      <c r="F36" s="274">
        <v>3.61</v>
      </c>
      <c r="G36" s="275">
        <v>3.61</v>
      </c>
      <c r="H36" s="275">
        <v>2.7</v>
      </c>
      <c r="I36" s="275">
        <v>2.95</v>
      </c>
      <c r="J36" s="276">
        <v>4.4000000000000004</v>
      </c>
      <c r="K36" s="260"/>
      <c r="L36" s="260"/>
      <c r="M36" s="260"/>
      <c r="N36" s="260"/>
      <c r="O36" s="260"/>
      <c r="P36" s="260"/>
    </row>
    <row r="37" spans="1:16" ht="39" customHeight="1" x14ac:dyDescent="0.15">
      <c r="A37" s="260"/>
      <c r="B37" s="273"/>
      <c r="C37" s="1200" t="s">
        <v>489</v>
      </c>
      <c r="D37" s="1201"/>
      <c r="E37" s="1202"/>
      <c r="F37" s="274" t="s">
        <v>490</v>
      </c>
      <c r="G37" s="275" t="s">
        <v>491</v>
      </c>
      <c r="H37" s="275">
        <v>0.15</v>
      </c>
      <c r="I37" s="275">
        <v>1.4</v>
      </c>
      <c r="J37" s="276">
        <v>2.39</v>
      </c>
      <c r="K37" s="260"/>
      <c r="L37" s="260"/>
      <c r="M37" s="260"/>
      <c r="N37" s="260"/>
      <c r="O37" s="260"/>
      <c r="P37" s="260"/>
    </row>
    <row r="38" spans="1:16" ht="39" customHeight="1" x14ac:dyDescent="0.15">
      <c r="A38" s="260"/>
      <c r="B38" s="273"/>
      <c r="C38" s="1200" t="s">
        <v>492</v>
      </c>
      <c r="D38" s="1201"/>
      <c r="E38" s="1202"/>
      <c r="F38" s="274">
        <v>0.48</v>
      </c>
      <c r="G38" s="275">
        <v>0.5</v>
      </c>
      <c r="H38" s="275">
        <v>0.56999999999999995</v>
      </c>
      <c r="I38" s="275">
        <v>0.39</v>
      </c>
      <c r="J38" s="276">
        <v>0.26</v>
      </c>
      <c r="K38" s="260"/>
      <c r="L38" s="260"/>
      <c r="M38" s="260"/>
      <c r="N38" s="260"/>
      <c r="O38" s="260"/>
      <c r="P38" s="260"/>
    </row>
    <row r="39" spans="1:16" ht="39" customHeight="1" x14ac:dyDescent="0.15">
      <c r="A39" s="260"/>
      <c r="B39" s="273"/>
      <c r="C39" s="1200" t="s">
        <v>493</v>
      </c>
      <c r="D39" s="1201"/>
      <c r="E39" s="1202"/>
      <c r="F39" s="274">
        <v>0.01</v>
      </c>
      <c r="G39" s="275">
        <v>0.01</v>
      </c>
      <c r="H39" s="275">
        <v>0.01</v>
      </c>
      <c r="I39" s="275">
        <v>0.01</v>
      </c>
      <c r="J39" s="276">
        <v>0.02</v>
      </c>
      <c r="K39" s="260"/>
      <c r="L39" s="260"/>
      <c r="M39" s="260"/>
      <c r="N39" s="260"/>
      <c r="O39" s="260"/>
      <c r="P39" s="260"/>
    </row>
    <row r="40" spans="1:16" ht="39" customHeight="1" x14ac:dyDescent="0.15">
      <c r="A40" s="260"/>
      <c r="B40" s="273"/>
      <c r="C40" s="1200" t="s">
        <v>494</v>
      </c>
      <c r="D40" s="1201"/>
      <c r="E40" s="1202"/>
      <c r="F40" s="274">
        <v>0.06</v>
      </c>
      <c r="G40" s="275">
        <v>0.05</v>
      </c>
      <c r="H40" s="275">
        <v>0.06</v>
      </c>
      <c r="I40" s="275">
        <v>0.08</v>
      </c>
      <c r="J40" s="276">
        <v>0</v>
      </c>
      <c r="K40" s="260"/>
      <c r="L40" s="260"/>
      <c r="M40" s="260"/>
      <c r="N40" s="260"/>
      <c r="O40" s="260"/>
      <c r="P40" s="260"/>
    </row>
    <row r="41" spans="1:16" ht="39" customHeight="1" x14ac:dyDescent="0.15">
      <c r="A41" s="260"/>
      <c r="B41" s="273"/>
      <c r="C41" s="1200"/>
      <c r="D41" s="1201"/>
      <c r="E41" s="1202"/>
      <c r="F41" s="274"/>
      <c r="G41" s="275"/>
      <c r="H41" s="275"/>
      <c r="I41" s="275"/>
      <c r="J41" s="276"/>
      <c r="K41" s="260"/>
      <c r="L41" s="260"/>
      <c r="M41" s="260"/>
      <c r="N41" s="260"/>
      <c r="O41" s="260"/>
      <c r="P41" s="260"/>
    </row>
    <row r="42" spans="1:16" ht="39" customHeight="1" x14ac:dyDescent="0.15">
      <c r="A42" s="260"/>
      <c r="B42" s="277"/>
      <c r="C42" s="1200" t="s">
        <v>495</v>
      </c>
      <c r="D42" s="1201"/>
      <c r="E42" s="1202"/>
      <c r="F42" s="274" t="s">
        <v>441</v>
      </c>
      <c r="G42" s="275" t="s">
        <v>441</v>
      </c>
      <c r="H42" s="275" t="s">
        <v>441</v>
      </c>
      <c r="I42" s="275" t="s">
        <v>441</v>
      </c>
      <c r="J42" s="276" t="s">
        <v>441</v>
      </c>
      <c r="K42" s="260"/>
      <c r="L42" s="260"/>
      <c r="M42" s="260"/>
      <c r="N42" s="260"/>
      <c r="O42" s="260"/>
      <c r="P42" s="260"/>
    </row>
    <row r="43" spans="1:16" ht="39" customHeight="1" thickBot="1" x14ac:dyDescent="0.2">
      <c r="A43" s="260"/>
      <c r="B43" s="278"/>
      <c r="C43" s="1203" t="s">
        <v>496</v>
      </c>
      <c r="D43" s="1204"/>
      <c r="E43" s="1205"/>
      <c r="F43" s="279">
        <v>0.01</v>
      </c>
      <c r="G43" s="280">
        <v>0</v>
      </c>
      <c r="H43" s="280">
        <v>0</v>
      </c>
      <c r="I43" s="280" t="s">
        <v>441</v>
      </c>
      <c r="J43" s="281" t="s">
        <v>441</v>
      </c>
      <c r="K43" s="260"/>
      <c r="L43" s="260"/>
      <c r="M43" s="260"/>
      <c r="N43" s="260"/>
      <c r="O43" s="260"/>
      <c r="P43" s="260"/>
    </row>
    <row r="44" spans="1:16" ht="39" customHeight="1" x14ac:dyDescent="0.15">
      <c r="A44" s="260"/>
      <c r="B44" s="282" t="s">
        <v>497</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g0o8ukH585gEAbQ47KXJ9ufc2RR1Di8l+3CacPxzdlLmgE6ouzZg9THqgdMPNdHsNljAJ4OtxRwVv7z+UAjxpQ==" saltValue="OW+XDm9DfxiiYI49kYq5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19685039370078741" bottom="0" header="0.39370078740157483" footer="0"/>
  <pageSetup paperSize="8" scale="87"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8B77D-261A-43AD-8D9A-0E6E59004C46}">
  <sheetPr>
    <pageSetUpPr fitToPage="1"/>
  </sheetPr>
  <dimension ref="A1:U62"/>
  <sheetViews>
    <sheetView showGridLines="0" tabSelected="1" topLeftCell="A49"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498</v>
      </c>
      <c r="P43" s="286"/>
      <c r="Q43" s="286"/>
      <c r="R43" s="286"/>
      <c r="S43" s="286"/>
      <c r="T43" s="286"/>
      <c r="U43" s="286"/>
    </row>
    <row r="44" spans="1:21" ht="30.75" customHeight="1" thickBot="1" x14ac:dyDescent="0.2">
      <c r="A44" s="286"/>
      <c r="B44" s="289" t="s">
        <v>499</v>
      </c>
      <c r="C44" s="290"/>
      <c r="D44" s="290"/>
      <c r="E44" s="291"/>
      <c r="F44" s="291"/>
      <c r="G44" s="291"/>
      <c r="H44" s="291"/>
      <c r="I44" s="291"/>
      <c r="J44" s="292" t="s">
        <v>480</v>
      </c>
      <c r="K44" s="293" t="s">
        <v>4</v>
      </c>
      <c r="L44" s="294" t="s">
        <v>5</v>
      </c>
      <c r="M44" s="294" t="s">
        <v>6</v>
      </c>
      <c r="N44" s="294" t="s">
        <v>7</v>
      </c>
      <c r="O44" s="295" t="s">
        <v>8</v>
      </c>
      <c r="P44" s="286"/>
      <c r="Q44" s="286"/>
      <c r="R44" s="286"/>
      <c r="S44" s="286"/>
      <c r="T44" s="286"/>
      <c r="U44" s="286"/>
    </row>
    <row r="45" spans="1:21" ht="30.75" customHeight="1" x14ac:dyDescent="0.15">
      <c r="A45" s="286"/>
      <c r="B45" s="1208" t="s">
        <v>500</v>
      </c>
      <c r="C45" s="1209"/>
      <c r="D45" s="296"/>
      <c r="E45" s="1214" t="s">
        <v>501</v>
      </c>
      <c r="F45" s="1214"/>
      <c r="G45" s="1214"/>
      <c r="H45" s="1214"/>
      <c r="I45" s="1214"/>
      <c r="J45" s="1215"/>
      <c r="K45" s="297">
        <v>2560</v>
      </c>
      <c r="L45" s="298">
        <v>2318</v>
      </c>
      <c r="M45" s="298">
        <v>2153</v>
      </c>
      <c r="N45" s="298">
        <v>2172</v>
      </c>
      <c r="O45" s="299">
        <v>2097</v>
      </c>
      <c r="P45" s="286"/>
      <c r="Q45" s="286"/>
      <c r="R45" s="286"/>
      <c r="S45" s="286"/>
      <c r="T45" s="286"/>
      <c r="U45" s="286"/>
    </row>
    <row r="46" spans="1:21" ht="30.75" customHeight="1" x14ac:dyDescent="0.15">
      <c r="A46" s="286"/>
      <c r="B46" s="1210"/>
      <c r="C46" s="1211"/>
      <c r="D46" s="300"/>
      <c r="E46" s="1216" t="s">
        <v>502</v>
      </c>
      <c r="F46" s="1216"/>
      <c r="G46" s="1216"/>
      <c r="H46" s="1216"/>
      <c r="I46" s="1216"/>
      <c r="J46" s="1217"/>
      <c r="K46" s="301" t="s">
        <v>441</v>
      </c>
      <c r="L46" s="302" t="s">
        <v>441</v>
      </c>
      <c r="M46" s="302" t="s">
        <v>441</v>
      </c>
      <c r="N46" s="302" t="s">
        <v>441</v>
      </c>
      <c r="O46" s="303" t="s">
        <v>441</v>
      </c>
      <c r="P46" s="286"/>
      <c r="Q46" s="286"/>
      <c r="R46" s="286"/>
      <c r="S46" s="286"/>
      <c r="T46" s="286"/>
      <c r="U46" s="286"/>
    </row>
    <row r="47" spans="1:21" ht="30.75" customHeight="1" x14ac:dyDescent="0.15">
      <c r="A47" s="286"/>
      <c r="B47" s="1210"/>
      <c r="C47" s="1211"/>
      <c r="D47" s="300"/>
      <c r="E47" s="1216" t="s">
        <v>503</v>
      </c>
      <c r="F47" s="1216"/>
      <c r="G47" s="1216"/>
      <c r="H47" s="1216"/>
      <c r="I47" s="1216"/>
      <c r="J47" s="1217"/>
      <c r="K47" s="301" t="s">
        <v>441</v>
      </c>
      <c r="L47" s="302" t="s">
        <v>441</v>
      </c>
      <c r="M47" s="302" t="s">
        <v>441</v>
      </c>
      <c r="N47" s="302" t="s">
        <v>441</v>
      </c>
      <c r="O47" s="303" t="s">
        <v>441</v>
      </c>
      <c r="P47" s="286"/>
      <c r="Q47" s="286"/>
      <c r="R47" s="286"/>
      <c r="S47" s="286"/>
      <c r="T47" s="286"/>
      <c r="U47" s="286"/>
    </row>
    <row r="48" spans="1:21" ht="30.75" customHeight="1" x14ac:dyDescent="0.15">
      <c r="A48" s="286"/>
      <c r="B48" s="1210"/>
      <c r="C48" s="1211"/>
      <c r="D48" s="300"/>
      <c r="E48" s="1216" t="s">
        <v>504</v>
      </c>
      <c r="F48" s="1216"/>
      <c r="G48" s="1216"/>
      <c r="H48" s="1216"/>
      <c r="I48" s="1216"/>
      <c r="J48" s="1217"/>
      <c r="K48" s="301">
        <v>520</v>
      </c>
      <c r="L48" s="302">
        <v>552</v>
      </c>
      <c r="M48" s="302">
        <v>675</v>
      </c>
      <c r="N48" s="302">
        <v>742</v>
      </c>
      <c r="O48" s="303">
        <v>817</v>
      </c>
      <c r="P48" s="286"/>
      <c r="Q48" s="286"/>
      <c r="R48" s="286"/>
      <c r="S48" s="286"/>
      <c r="T48" s="286"/>
      <c r="U48" s="286"/>
    </row>
    <row r="49" spans="1:21" ht="30.75" customHeight="1" x14ac:dyDescent="0.15">
      <c r="A49" s="286"/>
      <c r="B49" s="1210"/>
      <c r="C49" s="1211"/>
      <c r="D49" s="300"/>
      <c r="E49" s="1216" t="s">
        <v>505</v>
      </c>
      <c r="F49" s="1216"/>
      <c r="G49" s="1216"/>
      <c r="H49" s="1216"/>
      <c r="I49" s="1216"/>
      <c r="J49" s="1217"/>
      <c r="K49" s="301">
        <v>81</v>
      </c>
      <c r="L49" s="302">
        <v>91</v>
      </c>
      <c r="M49" s="302">
        <v>92</v>
      </c>
      <c r="N49" s="302">
        <v>94</v>
      </c>
      <c r="O49" s="303">
        <v>93</v>
      </c>
      <c r="P49" s="286"/>
      <c r="Q49" s="286"/>
      <c r="R49" s="286"/>
      <c r="S49" s="286"/>
      <c r="T49" s="286"/>
      <c r="U49" s="286"/>
    </row>
    <row r="50" spans="1:21" ht="30.75" customHeight="1" x14ac:dyDescent="0.15">
      <c r="A50" s="286"/>
      <c r="B50" s="1210"/>
      <c r="C50" s="1211"/>
      <c r="D50" s="300"/>
      <c r="E50" s="1216" t="s">
        <v>506</v>
      </c>
      <c r="F50" s="1216"/>
      <c r="G50" s="1216"/>
      <c r="H50" s="1216"/>
      <c r="I50" s="1216"/>
      <c r="J50" s="1217"/>
      <c r="K50" s="301">
        <v>9</v>
      </c>
      <c r="L50" s="302">
        <v>8</v>
      </c>
      <c r="M50" s="302">
        <v>7</v>
      </c>
      <c r="N50" s="302">
        <v>5</v>
      </c>
      <c r="O50" s="303">
        <v>5</v>
      </c>
      <c r="P50" s="286"/>
      <c r="Q50" s="286"/>
      <c r="R50" s="286"/>
      <c r="S50" s="286"/>
      <c r="T50" s="286"/>
      <c r="U50" s="286"/>
    </row>
    <row r="51" spans="1:21" ht="30.75" customHeight="1" x14ac:dyDescent="0.15">
      <c r="A51" s="286"/>
      <c r="B51" s="1212"/>
      <c r="C51" s="1213"/>
      <c r="D51" s="304"/>
      <c r="E51" s="1216" t="s">
        <v>507</v>
      </c>
      <c r="F51" s="1216"/>
      <c r="G51" s="1216"/>
      <c r="H51" s="1216"/>
      <c r="I51" s="1216"/>
      <c r="J51" s="1217"/>
      <c r="K51" s="301" t="s">
        <v>441</v>
      </c>
      <c r="L51" s="302" t="s">
        <v>441</v>
      </c>
      <c r="M51" s="302">
        <v>0</v>
      </c>
      <c r="N51" s="302">
        <v>0</v>
      </c>
      <c r="O51" s="303">
        <v>0</v>
      </c>
      <c r="P51" s="286"/>
      <c r="Q51" s="286"/>
      <c r="R51" s="286"/>
      <c r="S51" s="286"/>
      <c r="T51" s="286"/>
      <c r="U51" s="286"/>
    </row>
    <row r="52" spans="1:21" ht="30.75" customHeight="1" x14ac:dyDescent="0.15">
      <c r="A52" s="286"/>
      <c r="B52" s="1218" t="s">
        <v>508</v>
      </c>
      <c r="C52" s="1219"/>
      <c r="D52" s="304"/>
      <c r="E52" s="1216" t="s">
        <v>509</v>
      </c>
      <c r="F52" s="1216"/>
      <c r="G52" s="1216"/>
      <c r="H52" s="1216"/>
      <c r="I52" s="1216"/>
      <c r="J52" s="1217"/>
      <c r="K52" s="301">
        <v>2624</v>
      </c>
      <c r="L52" s="302">
        <v>2673</v>
      </c>
      <c r="M52" s="302">
        <v>2392</v>
      </c>
      <c r="N52" s="302">
        <v>2392</v>
      </c>
      <c r="O52" s="303">
        <v>2383</v>
      </c>
      <c r="P52" s="286"/>
      <c r="Q52" s="286"/>
      <c r="R52" s="286"/>
      <c r="S52" s="286"/>
      <c r="T52" s="286"/>
      <c r="U52" s="286"/>
    </row>
    <row r="53" spans="1:21" ht="30.75" customHeight="1" thickBot="1" x14ac:dyDescent="0.2">
      <c r="A53" s="286"/>
      <c r="B53" s="1220" t="s">
        <v>510</v>
      </c>
      <c r="C53" s="1221"/>
      <c r="D53" s="305"/>
      <c r="E53" s="1222" t="s">
        <v>511</v>
      </c>
      <c r="F53" s="1222"/>
      <c r="G53" s="1222"/>
      <c r="H53" s="1222"/>
      <c r="I53" s="1222"/>
      <c r="J53" s="1223"/>
      <c r="K53" s="306">
        <v>546</v>
      </c>
      <c r="L53" s="307">
        <v>296</v>
      </c>
      <c r="M53" s="307">
        <v>535</v>
      </c>
      <c r="N53" s="307">
        <v>621</v>
      </c>
      <c r="O53" s="308">
        <v>629</v>
      </c>
      <c r="P53" s="286"/>
      <c r="Q53" s="286"/>
      <c r="R53" s="286"/>
      <c r="S53" s="286"/>
      <c r="T53" s="286"/>
      <c r="U53" s="286"/>
    </row>
    <row r="54" spans="1:21" ht="24" customHeight="1" x14ac:dyDescent="0.15">
      <c r="A54" s="286"/>
      <c r="B54" s="309" t="s">
        <v>512</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513</v>
      </c>
      <c r="C55" s="311"/>
      <c r="D55" s="311"/>
      <c r="E55" s="311"/>
      <c r="F55" s="311"/>
      <c r="G55" s="311"/>
      <c r="H55" s="311"/>
      <c r="I55" s="311"/>
      <c r="J55" s="311"/>
      <c r="K55" s="312"/>
      <c r="L55" s="312"/>
      <c r="M55" s="312"/>
      <c r="N55" s="312"/>
      <c r="O55" s="313" t="s">
        <v>514</v>
      </c>
      <c r="P55" s="286"/>
      <c r="Q55" s="286"/>
      <c r="R55" s="286"/>
      <c r="S55" s="286"/>
      <c r="T55" s="286"/>
      <c r="U55" s="286"/>
    </row>
    <row r="56" spans="1:21" ht="31.5" customHeight="1" thickBot="1" x14ac:dyDescent="0.2">
      <c r="A56" s="286"/>
      <c r="B56" s="314"/>
      <c r="C56" s="315"/>
      <c r="D56" s="315"/>
      <c r="E56" s="316"/>
      <c r="F56" s="316"/>
      <c r="G56" s="316"/>
      <c r="H56" s="316"/>
      <c r="I56" s="316"/>
      <c r="J56" s="317" t="s">
        <v>480</v>
      </c>
      <c r="K56" s="318" t="s">
        <v>515</v>
      </c>
      <c r="L56" s="319" t="s">
        <v>516</v>
      </c>
      <c r="M56" s="319" t="s">
        <v>517</v>
      </c>
      <c r="N56" s="319" t="s">
        <v>518</v>
      </c>
      <c r="O56" s="320" t="s">
        <v>519</v>
      </c>
      <c r="P56" s="286"/>
      <c r="Q56" s="286"/>
      <c r="R56" s="286"/>
      <c r="S56" s="286"/>
      <c r="T56" s="286"/>
      <c r="U56" s="286"/>
    </row>
    <row r="57" spans="1:21" ht="31.5" customHeight="1" x14ac:dyDescent="0.15">
      <c r="B57" s="1224" t="s">
        <v>520</v>
      </c>
      <c r="C57" s="1225"/>
      <c r="D57" s="1228" t="s">
        <v>521</v>
      </c>
      <c r="E57" s="1229"/>
      <c r="F57" s="1229"/>
      <c r="G57" s="1229"/>
      <c r="H57" s="1229"/>
      <c r="I57" s="1229"/>
      <c r="J57" s="1230"/>
      <c r="K57" s="321"/>
      <c r="L57" s="322"/>
      <c r="M57" s="322"/>
      <c r="N57" s="322"/>
      <c r="O57" s="323"/>
    </row>
    <row r="58" spans="1:21" ht="31.5" customHeight="1" thickBot="1" x14ac:dyDescent="0.2">
      <c r="B58" s="1226"/>
      <c r="C58" s="1227"/>
      <c r="D58" s="1231" t="s">
        <v>522</v>
      </c>
      <c r="E58" s="1232"/>
      <c r="F58" s="1232"/>
      <c r="G58" s="1232"/>
      <c r="H58" s="1232"/>
      <c r="I58" s="1232"/>
      <c r="J58" s="1233"/>
      <c r="K58" s="324"/>
      <c r="L58" s="325"/>
      <c r="M58" s="325"/>
      <c r="N58" s="325"/>
      <c r="O58" s="326"/>
    </row>
    <row r="59" spans="1:21" ht="24" customHeight="1" x14ac:dyDescent="0.15">
      <c r="B59" s="327"/>
      <c r="C59" s="327"/>
      <c r="D59" s="328" t="s">
        <v>523</v>
      </c>
      <c r="E59" s="329"/>
      <c r="F59" s="329"/>
      <c r="G59" s="329"/>
      <c r="H59" s="329"/>
      <c r="I59" s="329"/>
      <c r="J59" s="329"/>
      <c r="K59" s="329"/>
      <c r="L59" s="329"/>
      <c r="M59" s="329"/>
      <c r="N59" s="329"/>
      <c r="O59" s="329"/>
    </row>
    <row r="60" spans="1:21" ht="24" customHeight="1" x14ac:dyDescent="0.15">
      <c r="B60" s="330"/>
      <c r="C60" s="330"/>
      <c r="D60" s="328" t="s">
        <v>524</v>
      </c>
      <c r="E60" s="329"/>
      <c r="F60" s="329"/>
      <c r="G60" s="329"/>
      <c r="H60" s="329"/>
      <c r="I60" s="329"/>
      <c r="J60" s="329"/>
      <c r="K60" s="329"/>
      <c r="L60" s="329"/>
      <c r="M60" s="329"/>
      <c r="N60" s="329"/>
      <c r="O60" s="329"/>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Iqg7Qxu2RNgWMvYQ+4KnZktr0p79CwodhU3iQbBN+qDCfq/12G7Xhd+HukVF3KUAbnQMibzzdu0WC8Xwzqh53A==" saltValue="dYpT2zbcS/otC59gE3SZq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verticalCentered="1"/>
  <pageMargins left="0" right="0" top="0.19685039370078741" bottom="0" header="0.39370078740157483" footer="0"/>
  <pageSetup paperSize="8" scale="83"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B77AE-A411-4574-9B53-38B85DFCEF88}">
  <sheetPr>
    <pageSetUpPr fitToPage="1"/>
  </sheetPr>
  <dimension ref="B1:M86"/>
  <sheetViews>
    <sheetView showGridLines="0" tabSelected="1" topLeftCell="D31" zoomScaleSheetLayoutView="100" workbookViewId="0"/>
  </sheetViews>
  <sheetFormatPr defaultColWidth="0" defaultRowHeight="13.5" customHeight="1" zeroHeight="1" x14ac:dyDescent="0.15"/>
  <cols>
    <col min="1" max="1" width="6.625" style="331" customWidth="1"/>
    <col min="2" max="3" width="12.625" style="331" customWidth="1"/>
    <col min="4" max="4" width="11.625" style="331" customWidth="1"/>
    <col min="5" max="8" width="10.375" style="331" customWidth="1"/>
    <col min="9" max="13" width="16.375" style="331" customWidth="1"/>
    <col min="14" max="19" width="12.625" style="331" customWidth="1"/>
    <col min="20" max="16384" width="0" style="33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2" t="s">
        <v>498</v>
      </c>
    </row>
    <row r="40" spans="2:13" ht="27.75" customHeight="1" thickBot="1" x14ac:dyDescent="0.2">
      <c r="B40" s="333" t="s">
        <v>499</v>
      </c>
      <c r="C40" s="334"/>
      <c r="D40" s="334"/>
      <c r="E40" s="335"/>
      <c r="F40" s="335"/>
      <c r="G40" s="335"/>
      <c r="H40" s="336" t="s">
        <v>480</v>
      </c>
      <c r="I40" s="337" t="s">
        <v>4</v>
      </c>
      <c r="J40" s="338" t="s">
        <v>5</v>
      </c>
      <c r="K40" s="338" t="s">
        <v>6</v>
      </c>
      <c r="L40" s="338" t="s">
        <v>7</v>
      </c>
      <c r="M40" s="339" t="s">
        <v>8</v>
      </c>
    </row>
    <row r="41" spans="2:13" ht="27.75" customHeight="1" x14ac:dyDescent="0.15">
      <c r="B41" s="1234" t="s">
        <v>525</v>
      </c>
      <c r="C41" s="1235"/>
      <c r="D41" s="340"/>
      <c r="E41" s="1240" t="s">
        <v>526</v>
      </c>
      <c r="F41" s="1240"/>
      <c r="G41" s="1240"/>
      <c r="H41" s="1241"/>
      <c r="I41" s="341">
        <v>20751</v>
      </c>
      <c r="J41" s="342">
        <v>19778</v>
      </c>
      <c r="K41" s="342">
        <v>19591</v>
      </c>
      <c r="L41" s="342">
        <v>19019</v>
      </c>
      <c r="M41" s="343">
        <v>19206</v>
      </c>
    </row>
    <row r="42" spans="2:13" ht="27.75" customHeight="1" x14ac:dyDescent="0.15">
      <c r="B42" s="1236"/>
      <c r="C42" s="1237"/>
      <c r="D42" s="344"/>
      <c r="E42" s="1242" t="s">
        <v>527</v>
      </c>
      <c r="F42" s="1242"/>
      <c r="G42" s="1242"/>
      <c r="H42" s="1243"/>
      <c r="I42" s="345">
        <v>28</v>
      </c>
      <c r="J42" s="346">
        <v>21</v>
      </c>
      <c r="K42" s="346">
        <v>15</v>
      </c>
      <c r="L42" s="346">
        <v>15</v>
      </c>
      <c r="M42" s="347">
        <v>10</v>
      </c>
    </row>
    <row r="43" spans="2:13" ht="27.75" customHeight="1" x14ac:dyDescent="0.15">
      <c r="B43" s="1236"/>
      <c r="C43" s="1237"/>
      <c r="D43" s="344"/>
      <c r="E43" s="1242" t="s">
        <v>528</v>
      </c>
      <c r="F43" s="1242"/>
      <c r="G43" s="1242"/>
      <c r="H43" s="1243"/>
      <c r="I43" s="345">
        <v>10732</v>
      </c>
      <c r="J43" s="346">
        <v>10635</v>
      </c>
      <c r="K43" s="346">
        <v>11167</v>
      </c>
      <c r="L43" s="346">
        <v>12140</v>
      </c>
      <c r="M43" s="347">
        <v>13354</v>
      </c>
    </row>
    <row r="44" spans="2:13" ht="27.75" customHeight="1" x14ac:dyDescent="0.15">
      <c r="B44" s="1236"/>
      <c r="C44" s="1237"/>
      <c r="D44" s="344"/>
      <c r="E44" s="1242" t="s">
        <v>529</v>
      </c>
      <c r="F44" s="1242"/>
      <c r="G44" s="1242"/>
      <c r="H44" s="1243"/>
      <c r="I44" s="345">
        <v>561</v>
      </c>
      <c r="J44" s="346">
        <v>500</v>
      </c>
      <c r="K44" s="346">
        <v>458</v>
      </c>
      <c r="L44" s="346">
        <v>402</v>
      </c>
      <c r="M44" s="347">
        <v>495</v>
      </c>
    </row>
    <row r="45" spans="2:13" ht="27.75" customHeight="1" x14ac:dyDescent="0.15">
      <c r="B45" s="1236"/>
      <c r="C45" s="1237"/>
      <c r="D45" s="344"/>
      <c r="E45" s="1242" t="s">
        <v>530</v>
      </c>
      <c r="F45" s="1242"/>
      <c r="G45" s="1242"/>
      <c r="H45" s="1243"/>
      <c r="I45" s="345">
        <v>2714</v>
      </c>
      <c r="J45" s="346">
        <v>1832</v>
      </c>
      <c r="K45" s="346">
        <v>1798</v>
      </c>
      <c r="L45" s="346">
        <v>1457</v>
      </c>
      <c r="M45" s="347">
        <v>2425</v>
      </c>
    </row>
    <row r="46" spans="2:13" ht="27.75" customHeight="1" x14ac:dyDescent="0.15">
      <c r="B46" s="1236"/>
      <c r="C46" s="1237"/>
      <c r="D46" s="348"/>
      <c r="E46" s="1242" t="s">
        <v>531</v>
      </c>
      <c r="F46" s="1242"/>
      <c r="G46" s="1242"/>
      <c r="H46" s="1243"/>
      <c r="I46" s="345" t="s">
        <v>441</v>
      </c>
      <c r="J46" s="346" t="s">
        <v>441</v>
      </c>
      <c r="K46" s="346" t="s">
        <v>441</v>
      </c>
      <c r="L46" s="346" t="s">
        <v>441</v>
      </c>
      <c r="M46" s="347" t="s">
        <v>441</v>
      </c>
    </row>
    <row r="47" spans="2:13" ht="27.75" customHeight="1" x14ac:dyDescent="0.15">
      <c r="B47" s="1236"/>
      <c r="C47" s="1237"/>
      <c r="D47" s="349"/>
      <c r="E47" s="1244" t="s">
        <v>532</v>
      </c>
      <c r="F47" s="1245"/>
      <c r="G47" s="1245"/>
      <c r="H47" s="1246"/>
      <c r="I47" s="345" t="s">
        <v>441</v>
      </c>
      <c r="J47" s="346" t="s">
        <v>441</v>
      </c>
      <c r="K47" s="346" t="s">
        <v>441</v>
      </c>
      <c r="L47" s="346" t="s">
        <v>441</v>
      </c>
      <c r="M47" s="347" t="s">
        <v>441</v>
      </c>
    </row>
    <row r="48" spans="2:13" ht="27.75" customHeight="1" x14ac:dyDescent="0.15">
      <c r="B48" s="1236"/>
      <c r="C48" s="1237"/>
      <c r="D48" s="344"/>
      <c r="E48" s="1242" t="s">
        <v>533</v>
      </c>
      <c r="F48" s="1242"/>
      <c r="G48" s="1242"/>
      <c r="H48" s="1243"/>
      <c r="I48" s="345" t="s">
        <v>441</v>
      </c>
      <c r="J48" s="346" t="s">
        <v>441</v>
      </c>
      <c r="K48" s="346" t="s">
        <v>441</v>
      </c>
      <c r="L48" s="346" t="s">
        <v>441</v>
      </c>
      <c r="M48" s="347" t="s">
        <v>441</v>
      </c>
    </row>
    <row r="49" spans="2:13" ht="27.75" customHeight="1" x14ac:dyDescent="0.15">
      <c r="B49" s="1238"/>
      <c r="C49" s="1239"/>
      <c r="D49" s="344"/>
      <c r="E49" s="1242" t="s">
        <v>534</v>
      </c>
      <c r="F49" s="1242"/>
      <c r="G49" s="1242"/>
      <c r="H49" s="1243"/>
      <c r="I49" s="345" t="s">
        <v>441</v>
      </c>
      <c r="J49" s="346" t="s">
        <v>441</v>
      </c>
      <c r="K49" s="346" t="s">
        <v>441</v>
      </c>
      <c r="L49" s="346" t="s">
        <v>441</v>
      </c>
      <c r="M49" s="347" t="s">
        <v>441</v>
      </c>
    </row>
    <row r="50" spans="2:13" ht="27.75" customHeight="1" x14ac:dyDescent="0.15">
      <c r="B50" s="1247" t="s">
        <v>535</v>
      </c>
      <c r="C50" s="1248"/>
      <c r="D50" s="350"/>
      <c r="E50" s="1242" t="s">
        <v>536</v>
      </c>
      <c r="F50" s="1242"/>
      <c r="G50" s="1242"/>
      <c r="H50" s="1243"/>
      <c r="I50" s="345">
        <v>16836</v>
      </c>
      <c r="J50" s="346">
        <v>17079</v>
      </c>
      <c r="K50" s="346">
        <v>17137</v>
      </c>
      <c r="L50" s="346">
        <v>16856</v>
      </c>
      <c r="M50" s="347">
        <v>15875</v>
      </c>
    </row>
    <row r="51" spans="2:13" ht="27.75" customHeight="1" x14ac:dyDescent="0.15">
      <c r="B51" s="1236"/>
      <c r="C51" s="1237"/>
      <c r="D51" s="344"/>
      <c r="E51" s="1242" t="s">
        <v>537</v>
      </c>
      <c r="F51" s="1242"/>
      <c r="G51" s="1242"/>
      <c r="H51" s="1243"/>
      <c r="I51" s="345">
        <v>522</v>
      </c>
      <c r="J51" s="346">
        <v>663</v>
      </c>
      <c r="K51" s="346">
        <v>860</v>
      </c>
      <c r="L51" s="346">
        <v>783</v>
      </c>
      <c r="M51" s="347">
        <v>655</v>
      </c>
    </row>
    <row r="52" spans="2:13" ht="27.75" customHeight="1" x14ac:dyDescent="0.15">
      <c r="B52" s="1238"/>
      <c r="C52" s="1239"/>
      <c r="D52" s="344"/>
      <c r="E52" s="1242" t="s">
        <v>538</v>
      </c>
      <c r="F52" s="1242"/>
      <c r="G52" s="1242"/>
      <c r="H52" s="1243"/>
      <c r="I52" s="345">
        <v>22895</v>
      </c>
      <c r="J52" s="346">
        <v>22806</v>
      </c>
      <c r="K52" s="346">
        <v>21980</v>
      </c>
      <c r="L52" s="346">
        <v>21360</v>
      </c>
      <c r="M52" s="347">
        <v>21313</v>
      </c>
    </row>
    <row r="53" spans="2:13" ht="27.75" customHeight="1" thickBot="1" x14ac:dyDescent="0.2">
      <c r="B53" s="1249" t="s">
        <v>510</v>
      </c>
      <c r="C53" s="1250"/>
      <c r="D53" s="351"/>
      <c r="E53" s="1251" t="s">
        <v>539</v>
      </c>
      <c r="F53" s="1251"/>
      <c r="G53" s="1251"/>
      <c r="H53" s="1252"/>
      <c r="I53" s="352">
        <v>-5466</v>
      </c>
      <c r="J53" s="353">
        <v>-7781</v>
      </c>
      <c r="K53" s="353">
        <v>-6947</v>
      </c>
      <c r="L53" s="353">
        <v>-5965</v>
      </c>
      <c r="M53" s="354">
        <v>-2353</v>
      </c>
    </row>
    <row r="54" spans="2:13" ht="27.75" customHeight="1" x14ac:dyDescent="0.15">
      <c r="B54" s="355" t="s">
        <v>540</v>
      </c>
      <c r="C54" s="356"/>
      <c r="D54" s="356"/>
      <c r="E54" s="357"/>
      <c r="F54" s="357"/>
      <c r="G54" s="357"/>
      <c r="H54" s="357"/>
      <c r="I54" s="358"/>
      <c r="J54" s="358"/>
      <c r="K54" s="358"/>
      <c r="L54" s="358"/>
      <c r="M54" s="358"/>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8CJDGordkrjmKy65xDD/EY0uU+oUn94hdmWG4JlE2eiaNev5dJYHlWpIw2kw5YuVzVZs650qCBei6ZVdsLbkg==" saltValue="17DaDLoGQ7WyDqA7AdP1X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verticalCentered="1"/>
  <pageMargins left="0" right="0" top="0.19685039370078741" bottom="0" header="0.39370078740157483" footer="0"/>
  <pageSetup paperSize="8" scale="87"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48CD1-DB09-4272-BD4B-AD4E3D289D8F}">
  <sheetPr>
    <pageSetUpPr fitToPage="1"/>
  </sheetPr>
  <dimension ref="B1:W64"/>
  <sheetViews>
    <sheetView showGridLines="0" tabSelected="1" topLeftCell="A54" zoomScale="70" zoomScaleNormal="70"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9" t="s">
        <v>541</v>
      </c>
    </row>
    <row r="54" spans="2:8" ht="29.25" customHeight="1" thickBot="1" x14ac:dyDescent="0.25">
      <c r="B54" s="360" t="s">
        <v>24</v>
      </c>
      <c r="C54" s="361"/>
      <c r="D54" s="361"/>
      <c r="E54" s="362" t="s">
        <v>480</v>
      </c>
      <c r="F54" s="363" t="s">
        <v>6</v>
      </c>
      <c r="G54" s="363" t="s">
        <v>7</v>
      </c>
      <c r="H54" s="364" t="s">
        <v>8</v>
      </c>
    </row>
    <row r="55" spans="2:8" ht="52.5" customHeight="1" x14ac:dyDescent="0.15">
      <c r="B55" s="365"/>
      <c r="C55" s="1261" t="s">
        <v>117</v>
      </c>
      <c r="D55" s="1261"/>
      <c r="E55" s="1262"/>
      <c r="F55" s="366">
        <v>1736</v>
      </c>
      <c r="G55" s="366">
        <v>1738</v>
      </c>
      <c r="H55" s="367">
        <v>1419</v>
      </c>
    </row>
    <row r="56" spans="2:8" ht="52.5" customHeight="1" x14ac:dyDescent="0.15">
      <c r="B56" s="368"/>
      <c r="C56" s="1263" t="s">
        <v>542</v>
      </c>
      <c r="D56" s="1263"/>
      <c r="E56" s="1264"/>
      <c r="F56" s="369">
        <v>2832</v>
      </c>
      <c r="G56" s="369">
        <v>2718</v>
      </c>
      <c r="H56" s="370">
        <v>2389</v>
      </c>
    </row>
    <row r="57" spans="2:8" ht="53.25" customHeight="1" x14ac:dyDescent="0.15">
      <c r="B57" s="368"/>
      <c r="C57" s="1265" t="s">
        <v>122</v>
      </c>
      <c r="D57" s="1265"/>
      <c r="E57" s="1266"/>
      <c r="F57" s="371">
        <v>13886</v>
      </c>
      <c r="G57" s="371">
        <v>13712</v>
      </c>
      <c r="H57" s="372">
        <v>13376</v>
      </c>
    </row>
    <row r="58" spans="2:8" ht="45.75" customHeight="1" x14ac:dyDescent="0.15">
      <c r="B58" s="373"/>
      <c r="C58" s="1253" t="s">
        <v>543</v>
      </c>
      <c r="D58" s="1254"/>
      <c r="E58" s="1255"/>
      <c r="F58" s="374" t="s">
        <v>546</v>
      </c>
      <c r="G58" s="374" t="s">
        <v>547</v>
      </c>
      <c r="H58" s="375" t="s">
        <v>547</v>
      </c>
    </row>
    <row r="59" spans="2:8" ht="45.75" customHeight="1" x14ac:dyDescent="0.15">
      <c r="B59" s="373"/>
      <c r="C59" s="1253" t="s">
        <v>543</v>
      </c>
      <c r="D59" s="1254"/>
      <c r="E59" s="1255"/>
      <c r="F59" s="374" t="s">
        <v>548</v>
      </c>
      <c r="G59" s="374" t="s">
        <v>548</v>
      </c>
      <c r="H59" s="375" t="s">
        <v>549</v>
      </c>
    </row>
    <row r="60" spans="2:8" ht="45.75" customHeight="1" x14ac:dyDescent="0.15">
      <c r="B60" s="373"/>
      <c r="C60" s="1253" t="s">
        <v>543</v>
      </c>
      <c r="D60" s="1254"/>
      <c r="E60" s="1255"/>
      <c r="F60" s="374" t="s">
        <v>550</v>
      </c>
      <c r="G60" s="374" t="s">
        <v>550</v>
      </c>
      <c r="H60" s="375" t="s">
        <v>550</v>
      </c>
    </row>
    <row r="61" spans="2:8" ht="45.75" customHeight="1" x14ac:dyDescent="0.15">
      <c r="B61" s="373"/>
      <c r="C61" s="1253" t="s">
        <v>543</v>
      </c>
      <c r="D61" s="1254"/>
      <c r="E61" s="1255"/>
      <c r="F61" s="374" t="s">
        <v>551</v>
      </c>
      <c r="G61" s="374" t="s">
        <v>551</v>
      </c>
      <c r="H61" s="375" t="s">
        <v>551</v>
      </c>
    </row>
    <row r="62" spans="2:8" ht="45.75" customHeight="1" thickBot="1" x14ac:dyDescent="0.2">
      <c r="B62" s="376"/>
      <c r="C62" s="1256" t="s">
        <v>543</v>
      </c>
      <c r="D62" s="1257"/>
      <c r="E62" s="1258"/>
      <c r="F62" s="377" t="s">
        <v>552</v>
      </c>
      <c r="G62" s="377" t="s">
        <v>552</v>
      </c>
      <c r="H62" s="378" t="s">
        <v>552</v>
      </c>
    </row>
    <row r="63" spans="2:8" ht="52.5" customHeight="1" thickBot="1" x14ac:dyDescent="0.2">
      <c r="B63" s="379"/>
      <c r="C63" s="1259" t="s">
        <v>544</v>
      </c>
      <c r="D63" s="1259"/>
      <c r="E63" s="1260"/>
      <c r="F63" s="380">
        <v>18454</v>
      </c>
      <c r="G63" s="380">
        <v>18168</v>
      </c>
      <c r="H63" s="381">
        <v>17185</v>
      </c>
    </row>
    <row r="64" spans="2:8" ht="15" customHeight="1" x14ac:dyDescent="0.15"/>
  </sheetData>
  <sheetProtection algorithmName="SHA-512" hashValue="wrtQ2mITSRBJr0ujchCI5yv2mc8mMPW0aRxN4iRH3noQ4/MoR6bGi4q/5HIX0M4r28hGmySRqCb3VojM1RB07g==" saltValue="D2cUzSD42f6xMGxtiKL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19685039370078741" bottom="0" header="0.39370078740157483" footer="0"/>
  <pageSetup paperSize="8" scale="6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60"/>
  <sheetViews>
    <sheetView showGridLines="0" tabSelected="1" zoomScale="80" zoomScaleNormal="8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68" t="s">
        <v>545</v>
      </c>
      <c r="AO43" s="1269"/>
      <c r="AP43" s="1269"/>
      <c r="AQ43" s="1269"/>
      <c r="AR43" s="1269"/>
      <c r="AS43" s="1269"/>
      <c r="AT43" s="1269"/>
      <c r="AU43" s="1269"/>
      <c r="AV43" s="1269"/>
      <c r="AW43" s="1269"/>
      <c r="AX43" s="1269"/>
      <c r="AY43" s="1269"/>
      <c r="AZ43" s="1269"/>
      <c r="BA43" s="1269"/>
      <c r="BB43" s="1269"/>
      <c r="BC43" s="1269"/>
      <c r="BD43" s="1269"/>
      <c r="BE43" s="1269"/>
      <c r="BF43" s="1269"/>
      <c r="BG43" s="1269"/>
      <c r="BH43" s="1269"/>
      <c r="BI43" s="1269"/>
      <c r="BJ43" s="1269"/>
      <c r="BK43" s="1269"/>
      <c r="BL43" s="1269"/>
      <c r="BM43" s="1269"/>
      <c r="BN43" s="1269"/>
      <c r="BO43" s="1269"/>
      <c r="BP43" s="1269"/>
      <c r="BQ43" s="1269"/>
      <c r="BR43" s="1269"/>
      <c r="BS43" s="1269"/>
      <c r="BT43" s="1269"/>
      <c r="BU43" s="1269"/>
      <c r="BV43" s="1269"/>
      <c r="BW43" s="1269"/>
      <c r="BX43" s="1269"/>
      <c r="BY43" s="1269"/>
      <c r="BZ43" s="1269"/>
      <c r="CA43" s="1269"/>
      <c r="CB43" s="1269"/>
      <c r="CC43" s="1269"/>
      <c r="CD43" s="1269"/>
      <c r="CE43" s="1269"/>
      <c r="CF43" s="1269"/>
      <c r="CG43" s="1269"/>
      <c r="CH43" s="1269"/>
      <c r="CI43" s="1269"/>
      <c r="CJ43" s="1269"/>
      <c r="CK43" s="1269"/>
      <c r="CL43" s="1269"/>
      <c r="CM43" s="1269"/>
      <c r="CN43" s="1269"/>
      <c r="CO43" s="1269"/>
      <c r="CP43" s="1269"/>
      <c r="CQ43" s="1269"/>
      <c r="CR43" s="1269"/>
      <c r="CS43" s="1269"/>
      <c r="CT43" s="1269"/>
      <c r="CU43" s="1269"/>
      <c r="CV43" s="1269"/>
      <c r="CW43" s="1269"/>
      <c r="CX43" s="1269"/>
      <c r="CY43" s="1269"/>
      <c r="CZ43" s="1269"/>
      <c r="DA43" s="1269"/>
      <c r="DB43" s="1269"/>
      <c r="DC43" s="1270"/>
    </row>
    <row r="44" spans="2:109" x14ac:dyDescent="0.15">
      <c r="B44" s="12"/>
      <c r="AN44" s="1271"/>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3"/>
    </row>
    <row r="45" spans="2:109" x14ac:dyDescent="0.15">
      <c r="B45" s="12"/>
      <c r="AN45" s="1271"/>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3"/>
    </row>
    <row r="46" spans="2:109" x14ac:dyDescent="0.15">
      <c r="B46" s="12"/>
      <c r="AN46" s="1271"/>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3"/>
    </row>
    <row r="47" spans="2:109" x14ac:dyDescent="0.15">
      <c r="B47" s="12"/>
      <c r="AN47" s="1274"/>
      <c r="AO47" s="1275"/>
      <c r="AP47" s="1275"/>
      <c r="AQ47" s="1275"/>
      <c r="AR47" s="1275"/>
      <c r="AS47" s="1275"/>
      <c r="AT47" s="1275"/>
      <c r="AU47" s="1275"/>
      <c r="AV47" s="1275"/>
      <c r="AW47" s="1275"/>
      <c r="AX47" s="1275"/>
      <c r="AY47" s="1275"/>
      <c r="AZ47" s="1275"/>
      <c r="BA47" s="1275"/>
      <c r="BB47" s="1275"/>
      <c r="BC47" s="1275"/>
      <c r="BD47" s="1275"/>
      <c r="BE47" s="1275"/>
      <c r="BF47" s="1275"/>
      <c r="BG47" s="1275"/>
      <c r="BH47" s="1275"/>
      <c r="BI47" s="1275"/>
      <c r="BJ47" s="1275"/>
      <c r="BK47" s="1275"/>
      <c r="BL47" s="1275"/>
      <c r="BM47" s="1275"/>
      <c r="BN47" s="1275"/>
      <c r="BO47" s="1275"/>
      <c r="BP47" s="1275"/>
      <c r="BQ47" s="1275"/>
      <c r="BR47" s="1275"/>
      <c r="BS47" s="1275"/>
      <c r="BT47" s="1275"/>
      <c r="BU47" s="1275"/>
      <c r="BV47" s="1275"/>
      <c r="BW47" s="1275"/>
      <c r="BX47" s="1275"/>
      <c r="BY47" s="1275"/>
      <c r="BZ47" s="1275"/>
      <c r="CA47" s="1275"/>
      <c r="CB47" s="1275"/>
      <c r="CC47" s="1275"/>
      <c r="CD47" s="1275"/>
      <c r="CE47" s="1275"/>
      <c r="CF47" s="1275"/>
      <c r="CG47" s="1275"/>
      <c r="CH47" s="1275"/>
      <c r="CI47" s="1275"/>
      <c r="CJ47" s="1275"/>
      <c r="CK47" s="1275"/>
      <c r="CL47" s="1275"/>
      <c r="CM47" s="1275"/>
      <c r="CN47" s="1275"/>
      <c r="CO47" s="1275"/>
      <c r="CP47" s="1275"/>
      <c r="CQ47" s="1275"/>
      <c r="CR47" s="1275"/>
      <c r="CS47" s="1275"/>
      <c r="CT47" s="1275"/>
      <c r="CU47" s="1275"/>
      <c r="CV47" s="1275"/>
      <c r="CW47" s="1275"/>
      <c r="CX47" s="1275"/>
      <c r="CY47" s="1275"/>
      <c r="CZ47" s="1275"/>
      <c r="DA47" s="1275"/>
      <c r="DB47" s="1275"/>
      <c r="DC47" s="1276"/>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77"/>
      <c r="H50" s="1277"/>
      <c r="I50" s="1277"/>
      <c r="J50" s="1277"/>
      <c r="K50" s="22"/>
      <c r="L50" s="22"/>
      <c r="M50" s="23"/>
      <c r="N50" s="23"/>
      <c r="AN50" s="1278"/>
      <c r="AO50" s="1279"/>
      <c r="AP50" s="1279"/>
      <c r="AQ50" s="1279"/>
      <c r="AR50" s="1279"/>
      <c r="AS50" s="1279"/>
      <c r="AT50" s="1279"/>
      <c r="AU50" s="1279"/>
      <c r="AV50" s="1279"/>
      <c r="AW50" s="1279"/>
      <c r="AX50" s="1279"/>
      <c r="AY50" s="1279"/>
      <c r="AZ50" s="1279"/>
      <c r="BA50" s="1279"/>
      <c r="BB50" s="1279"/>
      <c r="BC50" s="1279"/>
      <c r="BD50" s="1279"/>
      <c r="BE50" s="1279"/>
      <c r="BF50" s="1279"/>
      <c r="BG50" s="1279"/>
      <c r="BH50" s="1279"/>
      <c r="BI50" s="1279"/>
      <c r="BJ50" s="1279"/>
      <c r="BK50" s="1279"/>
      <c r="BL50" s="1279"/>
      <c r="BM50" s="1279"/>
      <c r="BN50" s="1279"/>
      <c r="BO50" s="1280"/>
      <c r="BP50" s="1281" t="s">
        <v>4</v>
      </c>
      <c r="BQ50" s="1281"/>
      <c r="BR50" s="1281"/>
      <c r="BS50" s="1281"/>
      <c r="BT50" s="1281"/>
      <c r="BU50" s="1281"/>
      <c r="BV50" s="1281"/>
      <c r="BW50" s="1281"/>
      <c r="BX50" s="1281" t="s">
        <v>5</v>
      </c>
      <c r="BY50" s="1281"/>
      <c r="BZ50" s="1281"/>
      <c r="CA50" s="1281"/>
      <c r="CB50" s="1281"/>
      <c r="CC50" s="1281"/>
      <c r="CD50" s="1281"/>
      <c r="CE50" s="1281"/>
      <c r="CF50" s="1281" t="s">
        <v>6</v>
      </c>
      <c r="CG50" s="1281"/>
      <c r="CH50" s="1281"/>
      <c r="CI50" s="1281"/>
      <c r="CJ50" s="1281"/>
      <c r="CK50" s="1281"/>
      <c r="CL50" s="1281"/>
      <c r="CM50" s="1281"/>
      <c r="CN50" s="1281" t="s">
        <v>7</v>
      </c>
      <c r="CO50" s="1281"/>
      <c r="CP50" s="1281"/>
      <c r="CQ50" s="1281"/>
      <c r="CR50" s="1281"/>
      <c r="CS50" s="1281"/>
      <c r="CT50" s="1281"/>
      <c r="CU50" s="1281"/>
      <c r="CV50" s="1281" t="s">
        <v>8</v>
      </c>
      <c r="CW50" s="1281"/>
      <c r="CX50" s="1281"/>
      <c r="CY50" s="1281"/>
      <c r="CZ50" s="1281"/>
      <c r="DA50" s="1281"/>
      <c r="DB50" s="1281"/>
      <c r="DC50" s="1281"/>
    </row>
    <row r="51" spans="1:109" ht="13.5" customHeight="1" x14ac:dyDescent="0.15">
      <c r="B51" s="12"/>
      <c r="G51" s="1282"/>
      <c r="H51" s="1282"/>
      <c r="I51" s="1285"/>
      <c r="J51" s="1285"/>
      <c r="K51" s="1283"/>
      <c r="L51" s="1283"/>
      <c r="M51" s="1283"/>
      <c r="N51" s="1283"/>
      <c r="AM51" s="21"/>
      <c r="AN51" s="1284" t="s">
        <v>9</v>
      </c>
      <c r="AO51" s="1284"/>
      <c r="AP51" s="1284"/>
      <c r="AQ51" s="1284"/>
      <c r="AR51" s="1284"/>
      <c r="AS51" s="1284"/>
      <c r="AT51" s="1284"/>
      <c r="AU51" s="1284"/>
      <c r="AV51" s="1284"/>
      <c r="AW51" s="1284"/>
      <c r="AX51" s="1284"/>
      <c r="AY51" s="1284"/>
      <c r="AZ51" s="1284"/>
      <c r="BA51" s="1284"/>
      <c r="BB51" s="1284" t="s">
        <v>10</v>
      </c>
      <c r="BC51" s="1284"/>
      <c r="BD51" s="1284"/>
      <c r="BE51" s="1284"/>
      <c r="BF51" s="1284"/>
      <c r="BG51" s="1284"/>
      <c r="BH51" s="1284"/>
      <c r="BI51" s="1284"/>
      <c r="BJ51" s="1284"/>
      <c r="BK51" s="1284"/>
      <c r="BL51" s="1284"/>
      <c r="BM51" s="1284"/>
      <c r="BN51" s="1284"/>
      <c r="BO51" s="1284"/>
      <c r="BP51" s="1267"/>
      <c r="BQ51" s="1267"/>
      <c r="BR51" s="1267"/>
      <c r="BS51" s="1267"/>
      <c r="BT51" s="1267"/>
      <c r="BU51" s="1267"/>
      <c r="BV51" s="1267"/>
      <c r="BW51" s="1267"/>
      <c r="BX51" s="1267"/>
      <c r="BY51" s="1267"/>
      <c r="BZ51" s="1267"/>
      <c r="CA51" s="1267"/>
      <c r="CB51" s="1267"/>
      <c r="CC51" s="1267"/>
      <c r="CD51" s="1267"/>
      <c r="CE51" s="1267"/>
      <c r="CF51" s="1267"/>
      <c r="CG51" s="1267"/>
      <c r="CH51" s="1267"/>
      <c r="CI51" s="1267"/>
      <c r="CJ51" s="1267"/>
      <c r="CK51" s="1267"/>
      <c r="CL51" s="1267"/>
      <c r="CM51" s="1267"/>
      <c r="CN51" s="1267"/>
      <c r="CO51" s="1267"/>
      <c r="CP51" s="1267"/>
      <c r="CQ51" s="1267"/>
      <c r="CR51" s="1267"/>
      <c r="CS51" s="1267"/>
      <c r="CT51" s="1267"/>
      <c r="CU51" s="1267"/>
      <c r="CV51" s="1267"/>
      <c r="CW51" s="1267"/>
      <c r="CX51" s="1267"/>
      <c r="CY51" s="1267"/>
      <c r="CZ51" s="1267"/>
      <c r="DA51" s="1267"/>
      <c r="DB51" s="1267"/>
      <c r="DC51" s="1267"/>
    </row>
    <row r="52" spans="1:109" x14ac:dyDescent="0.15">
      <c r="B52" s="12"/>
      <c r="G52" s="1282"/>
      <c r="H52" s="1282"/>
      <c r="I52" s="1285"/>
      <c r="J52" s="1285"/>
      <c r="K52" s="1283"/>
      <c r="L52" s="1283"/>
      <c r="M52" s="1283"/>
      <c r="N52" s="1283"/>
      <c r="AM52" s="21"/>
      <c r="AN52" s="1284"/>
      <c r="AO52" s="1284"/>
      <c r="AP52" s="1284"/>
      <c r="AQ52" s="1284"/>
      <c r="AR52" s="1284"/>
      <c r="AS52" s="1284"/>
      <c r="AT52" s="1284"/>
      <c r="AU52" s="1284"/>
      <c r="AV52" s="1284"/>
      <c r="AW52" s="1284"/>
      <c r="AX52" s="1284"/>
      <c r="AY52" s="1284"/>
      <c r="AZ52" s="1284"/>
      <c r="BA52" s="1284"/>
      <c r="BB52" s="1284"/>
      <c r="BC52" s="1284"/>
      <c r="BD52" s="1284"/>
      <c r="BE52" s="1284"/>
      <c r="BF52" s="1284"/>
      <c r="BG52" s="1284"/>
      <c r="BH52" s="1284"/>
      <c r="BI52" s="1284"/>
      <c r="BJ52" s="1284"/>
      <c r="BK52" s="1284"/>
      <c r="BL52" s="1284"/>
      <c r="BM52" s="1284"/>
      <c r="BN52" s="1284"/>
      <c r="BO52" s="1284"/>
      <c r="BP52" s="1267"/>
      <c r="BQ52" s="1267"/>
      <c r="BR52" s="1267"/>
      <c r="BS52" s="1267"/>
      <c r="BT52" s="1267"/>
      <c r="BU52" s="1267"/>
      <c r="BV52" s="1267"/>
      <c r="BW52" s="1267"/>
      <c r="BX52" s="1267"/>
      <c r="BY52" s="1267"/>
      <c r="BZ52" s="1267"/>
      <c r="CA52" s="1267"/>
      <c r="CB52" s="1267"/>
      <c r="CC52" s="1267"/>
      <c r="CD52" s="1267"/>
      <c r="CE52" s="1267"/>
      <c r="CF52" s="1267"/>
      <c r="CG52" s="1267"/>
      <c r="CH52" s="1267"/>
      <c r="CI52" s="1267"/>
      <c r="CJ52" s="1267"/>
      <c r="CK52" s="1267"/>
      <c r="CL52" s="1267"/>
      <c r="CM52" s="1267"/>
      <c r="CN52" s="1267"/>
      <c r="CO52" s="1267"/>
      <c r="CP52" s="1267"/>
      <c r="CQ52" s="1267"/>
      <c r="CR52" s="1267"/>
      <c r="CS52" s="1267"/>
      <c r="CT52" s="1267"/>
      <c r="CU52" s="1267"/>
      <c r="CV52" s="1267"/>
      <c r="CW52" s="1267"/>
      <c r="CX52" s="1267"/>
      <c r="CY52" s="1267"/>
      <c r="CZ52" s="1267"/>
      <c r="DA52" s="1267"/>
      <c r="DB52" s="1267"/>
      <c r="DC52" s="1267"/>
    </row>
    <row r="53" spans="1:109" x14ac:dyDescent="0.15">
      <c r="A53" s="20"/>
      <c r="B53" s="12"/>
      <c r="G53" s="1282"/>
      <c r="H53" s="1282"/>
      <c r="I53" s="1277"/>
      <c r="J53" s="1277"/>
      <c r="K53" s="1283"/>
      <c r="L53" s="1283"/>
      <c r="M53" s="1283"/>
      <c r="N53" s="1283"/>
      <c r="AM53" s="21"/>
      <c r="AN53" s="1284"/>
      <c r="AO53" s="1284"/>
      <c r="AP53" s="1284"/>
      <c r="AQ53" s="1284"/>
      <c r="AR53" s="1284"/>
      <c r="AS53" s="1284"/>
      <c r="AT53" s="1284"/>
      <c r="AU53" s="1284"/>
      <c r="AV53" s="1284"/>
      <c r="AW53" s="1284"/>
      <c r="AX53" s="1284"/>
      <c r="AY53" s="1284"/>
      <c r="AZ53" s="1284"/>
      <c r="BA53" s="1284"/>
      <c r="BB53" s="1284" t="s">
        <v>11</v>
      </c>
      <c r="BC53" s="1284"/>
      <c r="BD53" s="1284"/>
      <c r="BE53" s="1284"/>
      <c r="BF53" s="1284"/>
      <c r="BG53" s="1284"/>
      <c r="BH53" s="1284"/>
      <c r="BI53" s="1284"/>
      <c r="BJ53" s="1284"/>
      <c r="BK53" s="1284"/>
      <c r="BL53" s="1284"/>
      <c r="BM53" s="1284"/>
      <c r="BN53" s="1284"/>
      <c r="BO53" s="1284"/>
      <c r="BP53" s="1267">
        <v>39.799999999999997</v>
      </c>
      <c r="BQ53" s="1267"/>
      <c r="BR53" s="1267"/>
      <c r="BS53" s="1267"/>
      <c r="BT53" s="1267"/>
      <c r="BU53" s="1267"/>
      <c r="BV53" s="1267"/>
      <c r="BW53" s="1267"/>
      <c r="BX53" s="1267">
        <v>41.3</v>
      </c>
      <c r="BY53" s="1267"/>
      <c r="BZ53" s="1267"/>
      <c r="CA53" s="1267"/>
      <c r="CB53" s="1267"/>
      <c r="CC53" s="1267"/>
      <c r="CD53" s="1267"/>
      <c r="CE53" s="1267"/>
      <c r="CF53" s="1267">
        <v>42.4</v>
      </c>
      <c r="CG53" s="1267"/>
      <c r="CH53" s="1267"/>
      <c r="CI53" s="1267"/>
      <c r="CJ53" s="1267"/>
      <c r="CK53" s="1267"/>
      <c r="CL53" s="1267"/>
      <c r="CM53" s="1267"/>
      <c r="CN53" s="1267">
        <v>44.1</v>
      </c>
      <c r="CO53" s="1267"/>
      <c r="CP53" s="1267"/>
      <c r="CQ53" s="1267"/>
      <c r="CR53" s="1267"/>
      <c r="CS53" s="1267"/>
      <c r="CT53" s="1267"/>
      <c r="CU53" s="1267"/>
      <c r="CV53" s="1267">
        <v>45.8</v>
      </c>
      <c r="CW53" s="1267"/>
      <c r="CX53" s="1267"/>
      <c r="CY53" s="1267"/>
      <c r="CZ53" s="1267"/>
      <c r="DA53" s="1267"/>
      <c r="DB53" s="1267"/>
      <c r="DC53" s="1267"/>
    </row>
    <row r="54" spans="1:109" x14ac:dyDescent="0.15">
      <c r="A54" s="20"/>
      <c r="B54" s="12"/>
      <c r="G54" s="1282"/>
      <c r="H54" s="1282"/>
      <c r="I54" s="1277"/>
      <c r="J54" s="1277"/>
      <c r="K54" s="1283"/>
      <c r="L54" s="1283"/>
      <c r="M54" s="1283"/>
      <c r="N54" s="1283"/>
      <c r="AM54" s="21"/>
      <c r="AN54" s="1284"/>
      <c r="AO54" s="1284"/>
      <c r="AP54" s="1284"/>
      <c r="AQ54" s="1284"/>
      <c r="AR54" s="1284"/>
      <c r="AS54" s="1284"/>
      <c r="AT54" s="1284"/>
      <c r="AU54" s="1284"/>
      <c r="AV54" s="1284"/>
      <c r="AW54" s="1284"/>
      <c r="AX54" s="1284"/>
      <c r="AY54" s="1284"/>
      <c r="AZ54" s="1284"/>
      <c r="BA54" s="1284"/>
      <c r="BB54" s="1284"/>
      <c r="BC54" s="1284"/>
      <c r="BD54" s="1284"/>
      <c r="BE54" s="1284"/>
      <c r="BF54" s="1284"/>
      <c r="BG54" s="1284"/>
      <c r="BH54" s="1284"/>
      <c r="BI54" s="1284"/>
      <c r="BJ54" s="1284"/>
      <c r="BK54" s="1284"/>
      <c r="BL54" s="1284"/>
      <c r="BM54" s="1284"/>
      <c r="BN54" s="1284"/>
      <c r="BO54" s="1284"/>
      <c r="BP54" s="1267"/>
      <c r="BQ54" s="1267"/>
      <c r="BR54" s="1267"/>
      <c r="BS54" s="1267"/>
      <c r="BT54" s="1267"/>
      <c r="BU54" s="1267"/>
      <c r="BV54" s="1267"/>
      <c r="BW54" s="1267"/>
      <c r="BX54" s="1267"/>
      <c r="BY54" s="1267"/>
      <c r="BZ54" s="1267"/>
      <c r="CA54" s="1267"/>
      <c r="CB54" s="1267"/>
      <c r="CC54" s="1267"/>
      <c r="CD54" s="1267"/>
      <c r="CE54" s="1267"/>
      <c r="CF54" s="1267"/>
      <c r="CG54" s="1267"/>
      <c r="CH54" s="1267"/>
      <c r="CI54" s="1267"/>
      <c r="CJ54" s="1267"/>
      <c r="CK54" s="1267"/>
      <c r="CL54" s="1267"/>
      <c r="CM54" s="1267"/>
      <c r="CN54" s="1267"/>
      <c r="CO54" s="1267"/>
      <c r="CP54" s="1267"/>
      <c r="CQ54" s="1267"/>
      <c r="CR54" s="1267"/>
      <c r="CS54" s="1267"/>
      <c r="CT54" s="1267"/>
      <c r="CU54" s="1267"/>
      <c r="CV54" s="1267"/>
      <c r="CW54" s="1267"/>
      <c r="CX54" s="1267"/>
      <c r="CY54" s="1267"/>
      <c r="CZ54" s="1267"/>
      <c r="DA54" s="1267"/>
      <c r="DB54" s="1267"/>
      <c r="DC54" s="1267"/>
    </row>
    <row r="55" spans="1:109" x14ac:dyDescent="0.15">
      <c r="A55" s="20"/>
      <c r="B55" s="12"/>
      <c r="G55" s="1277"/>
      <c r="H55" s="1277"/>
      <c r="I55" s="1277"/>
      <c r="J55" s="1277"/>
      <c r="K55" s="1283"/>
      <c r="L55" s="1283"/>
      <c r="M55" s="1283"/>
      <c r="N55" s="1283"/>
      <c r="AN55" s="1281" t="s">
        <v>12</v>
      </c>
      <c r="AO55" s="1281"/>
      <c r="AP55" s="1281"/>
      <c r="AQ55" s="1281"/>
      <c r="AR55" s="1281"/>
      <c r="AS55" s="1281"/>
      <c r="AT55" s="1281"/>
      <c r="AU55" s="1281"/>
      <c r="AV55" s="1281"/>
      <c r="AW55" s="1281"/>
      <c r="AX55" s="1281"/>
      <c r="AY55" s="1281"/>
      <c r="AZ55" s="1281"/>
      <c r="BA55" s="1281"/>
      <c r="BB55" s="1284" t="s">
        <v>10</v>
      </c>
      <c r="BC55" s="1284"/>
      <c r="BD55" s="1284"/>
      <c r="BE55" s="1284"/>
      <c r="BF55" s="1284"/>
      <c r="BG55" s="1284"/>
      <c r="BH55" s="1284"/>
      <c r="BI55" s="1284"/>
      <c r="BJ55" s="1284"/>
      <c r="BK55" s="1284"/>
      <c r="BL55" s="1284"/>
      <c r="BM55" s="1284"/>
      <c r="BN55" s="1284"/>
      <c r="BO55" s="1284"/>
      <c r="BP55" s="1267">
        <v>58.5</v>
      </c>
      <c r="BQ55" s="1267"/>
      <c r="BR55" s="1267"/>
      <c r="BS55" s="1267"/>
      <c r="BT55" s="1267"/>
      <c r="BU55" s="1267"/>
      <c r="BV55" s="1267"/>
      <c r="BW55" s="1267"/>
      <c r="BX55" s="1267">
        <v>36.6</v>
      </c>
      <c r="BY55" s="1267"/>
      <c r="BZ55" s="1267"/>
      <c r="CA55" s="1267"/>
      <c r="CB55" s="1267"/>
      <c r="CC55" s="1267"/>
      <c r="CD55" s="1267"/>
      <c r="CE55" s="1267"/>
      <c r="CF55" s="1267">
        <v>37.700000000000003</v>
      </c>
      <c r="CG55" s="1267"/>
      <c r="CH55" s="1267"/>
      <c r="CI55" s="1267"/>
      <c r="CJ55" s="1267"/>
      <c r="CK55" s="1267"/>
      <c r="CL55" s="1267"/>
      <c r="CM55" s="1267"/>
      <c r="CN55" s="1267">
        <v>37.9</v>
      </c>
      <c r="CO55" s="1267"/>
      <c r="CP55" s="1267"/>
      <c r="CQ55" s="1267"/>
      <c r="CR55" s="1267"/>
      <c r="CS55" s="1267"/>
      <c r="CT55" s="1267"/>
      <c r="CU55" s="1267"/>
      <c r="CV55" s="1267">
        <v>38.700000000000003</v>
      </c>
      <c r="CW55" s="1267"/>
      <c r="CX55" s="1267"/>
      <c r="CY55" s="1267"/>
      <c r="CZ55" s="1267"/>
      <c r="DA55" s="1267"/>
      <c r="DB55" s="1267"/>
      <c r="DC55" s="1267"/>
    </row>
    <row r="56" spans="1:109" x14ac:dyDescent="0.15">
      <c r="A56" s="20"/>
      <c r="B56" s="12"/>
      <c r="G56" s="1277"/>
      <c r="H56" s="1277"/>
      <c r="I56" s="1277"/>
      <c r="J56" s="1277"/>
      <c r="K56" s="1283"/>
      <c r="L56" s="1283"/>
      <c r="M56" s="1283"/>
      <c r="N56" s="1283"/>
      <c r="AN56" s="1281"/>
      <c r="AO56" s="1281"/>
      <c r="AP56" s="1281"/>
      <c r="AQ56" s="1281"/>
      <c r="AR56" s="1281"/>
      <c r="AS56" s="1281"/>
      <c r="AT56" s="1281"/>
      <c r="AU56" s="1281"/>
      <c r="AV56" s="1281"/>
      <c r="AW56" s="1281"/>
      <c r="AX56" s="1281"/>
      <c r="AY56" s="1281"/>
      <c r="AZ56" s="1281"/>
      <c r="BA56" s="1281"/>
      <c r="BB56" s="1284"/>
      <c r="BC56" s="1284"/>
      <c r="BD56" s="1284"/>
      <c r="BE56" s="1284"/>
      <c r="BF56" s="1284"/>
      <c r="BG56" s="1284"/>
      <c r="BH56" s="1284"/>
      <c r="BI56" s="1284"/>
      <c r="BJ56" s="1284"/>
      <c r="BK56" s="1284"/>
      <c r="BL56" s="1284"/>
      <c r="BM56" s="1284"/>
      <c r="BN56" s="1284"/>
      <c r="BO56" s="1284"/>
      <c r="BP56" s="1267"/>
      <c r="BQ56" s="1267"/>
      <c r="BR56" s="1267"/>
      <c r="BS56" s="1267"/>
      <c r="BT56" s="1267"/>
      <c r="BU56" s="1267"/>
      <c r="BV56" s="1267"/>
      <c r="BW56" s="1267"/>
      <c r="BX56" s="1267"/>
      <c r="BY56" s="1267"/>
      <c r="BZ56" s="1267"/>
      <c r="CA56" s="1267"/>
      <c r="CB56" s="1267"/>
      <c r="CC56" s="1267"/>
      <c r="CD56" s="1267"/>
      <c r="CE56" s="1267"/>
      <c r="CF56" s="1267"/>
      <c r="CG56" s="1267"/>
      <c r="CH56" s="1267"/>
      <c r="CI56" s="1267"/>
      <c r="CJ56" s="1267"/>
      <c r="CK56" s="1267"/>
      <c r="CL56" s="1267"/>
      <c r="CM56" s="1267"/>
      <c r="CN56" s="1267"/>
      <c r="CO56" s="1267"/>
      <c r="CP56" s="1267"/>
      <c r="CQ56" s="1267"/>
      <c r="CR56" s="1267"/>
      <c r="CS56" s="1267"/>
      <c r="CT56" s="1267"/>
      <c r="CU56" s="1267"/>
      <c r="CV56" s="1267"/>
      <c r="CW56" s="1267"/>
      <c r="CX56" s="1267"/>
      <c r="CY56" s="1267"/>
      <c r="CZ56" s="1267"/>
      <c r="DA56" s="1267"/>
      <c r="DB56" s="1267"/>
      <c r="DC56" s="1267"/>
    </row>
    <row r="57" spans="1:109" s="20" customFormat="1" x14ac:dyDescent="0.15">
      <c r="B57" s="24"/>
      <c r="G57" s="1277"/>
      <c r="H57" s="1277"/>
      <c r="I57" s="1286"/>
      <c r="J57" s="1286"/>
      <c r="K57" s="1283"/>
      <c r="L57" s="1283"/>
      <c r="M57" s="1283"/>
      <c r="N57" s="1283"/>
      <c r="AM57" s="3"/>
      <c r="AN57" s="1281"/>
      <c r="AO57" s="1281"/>
      <c r="AP57" s="1281"/>
      <c r="AQ57" s="1281"/>
      <c r="AR57" s="1281"/>
      <c r="AS57" s="1281"/>
      <c r="AT57" s="1281"/>
      <c r="AU57" s="1281"/>
      <c r="AV57" s="1281"/>
      <c r="AW57" s="1281"/>
      <c r="AX57" s="1281"/>
      <c r="AY57" s="1281"/>
      <c r="AZ57" s="1281"/>
      <c r="BA57" s="1281"/>
      <c r="BB57" s="1284" t="s">
        <v>11</v>
      </c>
      <c r="BC57" s="1284"/>
      <c r="BD57" s="1284"/>
      <c r="BE57" s="1284"/>
      <c r="BF57" s="1284"/>
      <c r="BG57" s="1284"/>
      <c r="BH57" s="1284"/>
      <c r="BI57" s="1284"/>
      <c r="BJ57" s="1284"/>
      <c r="BK57" s="1284"/>
      <c r="BL57" s="1284"/>
      <c r="BM57" s="1284"/>
      <c r="BN57" s="1284"/>
      <c r="BO57" s="1284"/>
      <c r="BP57" s="1267">
        <v>52.9</v>
      </c>
      <c r="BQ57" s="1267"/>
      <c r="BR57" s="1267"/>
      <c r="BS57" s="1267"/>
      <c r="BT57" s="1267"/>
      <c r="BU57" s="1267"/>
      <c r="BV57" s="1267"/>
      <c r="BW57" s="1267"/>
      <c r="BX57" s="1267">
        <v>58.8</v>
      </c>
      <c r="BY57" s="1267"/>
      <c r="BZ57" s="1267"/>
      <c r="CA57" s="1267"/>
      <c r="CB57" s="1267"/>
      <c r="CC57" s="1267"/>
      <c r="CD57" s="1267"/>
      <c r="CE57" s="1267"/>
      <c r="CF57" s="1267">
        <v>59.4</v>
      </c>
      <c r="CG57" s="1267"/>
      <c r="CH57" s="1267"/>
      <c r="CI57" s="1267"/>
      <c r="CJ57" s="1267"/>
      <c r="CK57" s="1267"/>
      <c r="CL57" s="1267"/>
      <c r="CM57" s="1267"/>
      <c r="CN57" s="1267">
        <v>60.7</v>
      </c>
      <c r="CO57" s="1267"/>
      <c r="CP57" s="1267"/>
      <c r="CQ57" s="1267"/>
      <c r="CR57" s="1267"/>
      <c r="CS57" s="1267"/>
      <c r="CT57" s="1267"/>
      <c r="CU57" s="1267"/>
      <c r="CV57" s="1267">
        <v>66.599999999999994</v>
      </c>
      <c r="CW57" s="1267"/>
      <c r="CX57" s="1267"/>
      <c r="CY57" s="1267"/>
      <c r="CZ57" s="1267"/>
      <c r="DA57" s="1267"/>
      <c r="DB57" s="1267"/>
      <c r="DC57" s="1267"/>
      <c r="DD57" s="25"/>
      <c r="DE57" s="24"/>
    </row>
    <row r="58" spans="1:109" s="20" customFormat="1" x14ac:dyDescent="0.15">
      <c r="A58" s="3"/>
      <c r="B58" s="24"/>
      <c r="G58" s="1277"/>
      <c r="H58" s="1277"/>
      <c r="I58" s="1286"/>
      <c r="J58" s="1286"/>
      <c r="K58" s="1283"/>
      <c r="L58" s="1283"/>
      <c r="M58" s="1283"/>
      <c r="N58" s="1283"/>
      <c r="AM58" s="3"/>
      <c r="AN58" s="1281"/>
      <c r="AO58" s="1281"/>
      <c r="AP58" s="1281"/>
      <c r="AQ58" s="1281"/>
      <c r="AR58" s="1281"/>
      <c r="AS58" s="1281"/>
      <c r="AT58" s="1281"/>
      <c r="AU58" s="1281"/>
      <c r="AV58" s="1281"/>
      <c r="AW58" s="1281"/>
      <c r="AX58" s="1281"/>
      <c r="AY58" s="1281"/>
      <c r="AZ58" s="1281"/>
      <c r="BA58" s="1281"/>
      <c r="BB58" s="1284"/>
      <c r="BC58" s="1284"/>
      <c r="BD58" s="1284"/>
      <c r="BE58" s="1284"/>
      <c r="BF58" s="1284"/>
      <c r="BG58" s="1284"/>
      <c r="BH58" s="1284"/>
      <c r="BI58" s="1284"/>
      <c r="BJ58" s="1284"/>
      <c r="BK58" s="1284"/>
      <c r="BL58" s="1284"/>
      <c r="BM58" s="1284"/>
      <c r="BN58" s="1284"/>
      <c r="BO58" s="1284"/>
      <c r="BP58" s="1267"/>
      <c r="BQ58" s="1267"/>
      <c r="BR58" s="1267"/>
      <c r="BS58" s="1267"/>
      <c r="BT58" s="1267"/>
      <c r="BU58" s="1267"/>
      <c r="BV58" s="1267"/>
      <c r="BW58" s="1267"/>
      <c r="BX58" s="1267"/>
      <c r="BY58" s="1267"/>
      <c r="BZ58" s="1267"/>
      <c r="CA58" s="1267"/>
      <c r="CB58" s="1267"/>
      <c r="CC58" s="1267"/>
      <c r="CD58" s="1267"/>
      <c r="CE58" s="1267"/>
      <c r="CF58" s="1267"/>
      <c r="CG58" s="1267"/>
      <c r="CH58" s="1267"/>
      <c r="CI58" s="1267"/>
      <c r="CJ58" s="1267"/>
      <c r="CK58" s="1267"/>
      <c r="CL58" s="1267"/>
      <c r="CM58" s="1267"/>
      <c r="CN58" s="1267"/>
      <c r="CO58" s="1267"/>
      <c r="CP58" s="1267"/>
      <c r="CQ58" s="1267"/>
      <c r="CR58" s="1267"/>
      <c r="CS58" s="1267"/>
      <c r="CT58" s="1267"/>
      <c r="CU58" s="1267"/>
      <c r="CV58" s="1267"/>
      <c r="CW58" s="1267"/>
      <c r="CX58" s="1267"/>
      <c r="CY58" s="1267"/>
      <c r="CZ58" s="1267"/>
      <c r="DA58" s="1267"/>
      <c r="DB58" s="1267"/>
      <c r="DC58" s="1267"/>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68" t="s">
        <v>553</v>
      </c>
      <c r="AO65" s="1269"/>
      <c r="AP65" s="1269"/>
      <c r="AQ65" s="1269"/>
      <c r="AR65" s="1269"/>
      <c r="AS65" s="1269"/>
      <c r="AT65" s="1269"/>
      <c r="AU65" s="1269"/>
      <c r="AV65" s="1269"/>
      <c r="AW65" s="1269"/>
      <c r="AX65" s="1269"/>
      <c r="AY65" s="1269"/>
      <c r="AZ65" s="1269"/>
      <c r="BA65" s="1269"/>
      <c r="BB65" s="1269"/>
      <c r="BC65" s="1269"/>
      <c r="BD65" s="1269"/>
      <c r="BE65" s="1269"/>
      <c r="BF65" s="1269"/>
      <c r="BG65" s="1269"/>
      <c r="BH65" s="1269"/>
      <c r="BI65" s="1269"/>
      <c r="BJ65" s="1269"/>
      <c r="BK65" s="1269"/>
      <c r="BL65" s="1269"/>
      <c r="BM65" s="1269"/>
      <c r="BN65" s="1269"/>
      <c r="BO65" s="1269"/>
      <c r="BP65" s="1269"/>
      <c r="BQ65" s="1269"/>
      <c r="BR65" s="1269"/>
      <c r="BS65" s="1269"/>
      <c r="BT65" s="1269"/>
      <c r="BU65" s="1269"/>
      <c r="BV65" s="1269"/>
      <c r="BW65" s="1269"/>
      <c r="BX65" s="1269"/>
      <c r="BY65" s="1269"/>
      <c r="BZ65" s="1269"/>
      <c r="CA65" s="1269"/>
      <c r="CB65" s="1269"/>
      <c r="CC65" s="1269"/>
      <c r="CD65" s="1269"/>
      <c r="CE65" s="1269"/>
      <c r="CF65" s="1269"/>
      <c r="CG65" s="1269"/>
      <c r="CH65" s="1269"/>
      <c r="CI65" s="1269"/>
      <c r="CJ65" s="1269"/>
      <c r="CK65" s="1269"/>
      <c r="CL65" s="1269"/>
      <c r="CM65" s="1269"/>
      <c r="CN65" s="1269"/>
      <c r="CO65" s="1269"/>
      <c r="CP65" s="1269"/>
      <c r="CQ65" s="1269"/>
      <c r="CR65" s="1269"/>
      <c r="CS65" s="1269"/>
      <c r="CT65" s="1269"/>
      <c r="CU65" s="1269"/>
      <c r="CV65" s="1269"/>
      <c r="CW65" s="1269"/>
      <c r="CX65" s="1269"/>
      <c r="CY65" s="1269"/>
      <c r="CZ65" s="1269"/>
      <c r="DA65" s="1269"/>
      <c r="DB65" s="1269"/>
      <c r="DC65" s="1270"/>
    </row>
    <row r="66" spans="2:107" x14ac:dyDescent="0.15">
      <c r="B66" s="12"/>
      <c r="AN66" s="1271"/>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3"/>
    </row>
    <row r="67" spans="2:107" x14ac:dyDescent="0.15">
      <c r="B67" s="12"/>
      <c r="AN67" s="1271"/>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3"/>
    </row>
    <row r="68" spans="2:107" x14ac:dyDescent="0.15">
      <c r="B68" s="12"/>
      <c r="AN68" s="1271"/>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3"/>
    </row>
    <row r="69" spans="2:107" x14ac:dyDescent="0.15">
      <c r="B69" s="12"/>
      <c r="AN69" s="1274"/>
      <c r="AO69" s="1275"/>
      <c r="AP69" s="1275"/>
      <c r="AQ69" s="1275"/>
      <c r="AR69" s="1275"/>
      <c r="AS69" s="1275"/>
      <c r="AT69" s="1275"/>
      <c r="AU69" s="1275"/>
      <c r="AV69" s="1275"/>
      <c r="AW69" s="1275"/>
      <c r="AX69" s="1275"/>
      <c r="AY69" s="1275"/>
      <c r="AZ69" s="1275"/>
      <c r="BA69" s="1275"/>
      <c r="BB69" s="1275"/>
      <c r="BC69" s="1275"/>
      <c r="BD69" s="1275"/>
      <c r="BE69" s="1275"/>
      <c r="BF69" s="1275"/>
      <c r="BG69" s="1275"/>
      <c r="BH69" s="1275"/>
      <c r="BI69" s="1275"/>
      <c r="BJ69" s="1275"/>
      <c r="BK69" s="1275"/>
      <c r="BL69" s="1275"/>
      <c r="BM69" s="1275"/>
      <c r="BN69" s="1275"/>
      <c r="BO69" s="1275"/>
      <c r="BP69" s="1275"/>
      <c r="BQ69" s="1275"/>
      <c r="BR69" s="1275"/>
      <c r="BS69" s="1275"/>
      <c r="BT69" s="1275"/>
      <c r="BU69" s="1275"/>
      <c r="BV69" s="1275"/>
      <c r="BW69" s="1275"/>
      <c r="BX69" s="1275"/>
      <c r="BY69" s="1275"/>
      <c r="BZ69" s="1275"/>
      <c r="CA69" s="1275"/>
      <c r="CB69" s="1275"/>
      <c r="CC69" s="1275"/>
      <c r="CD69" s="1275"/>
      <c r="CE69" s="1275"/>
      <c r="CF69" s="1275"/>
      <c r="CG69" s="1275"/>
      <c r="CH69" s="1275"/>
      <c r="CI69" s="1275"/>
      <c r="CJ69" s="1275"/>
      <c r="CK69" s="1275"/>
      <c r="CL69" s="1275"/>
      <c r="CM69" s="1275"/>
      <c r="CN69" s="1275"/>
      <c r="CO69" s="1275"/>
      <c r="CP69" s="1275"/>
      <c r="CQ69" s="1275"/>
      <c r="CR69" s="1275"/>
      <c r="CS69" s="1275"/>
      <c r="CT69" s="1275"/>
      <c r="CU69" s="1275"/>
      <c r="CV69" s="1275"/>
      <c r="CW69" s="1275"/>
      <c r="CX69" s="1275"/>
      <c r="CY69" s="1275"/>
      <c r="CZ69" s="1275"/>
      <c r="DA69" s="1275"/>
      <c r="DB69" s="1275"/>
      <c r="DC69" s="1276"/>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77"/>
      <c r="H72" s="1277"/>
      <c r="I72" s="1277"/>
      <c r="J72" s="1277"/>
      <c r="K72" s="22"/>
      <c r="L72" s="22"/>
      <c r="M72" s="23"/>
      <c r="N72" s="23"/>
      <c r="AN72" s="1278"/>
      <c r="AO72" s="1279"/>
      <c r="AP72" s="1279"/>
      <c r="AQ72" s="1279"/>
      <c r="AR72" s="1279"/>
      <c r="AS72" s="1279"/>
      <c r="AT72" s="1279"/>
      <c r="AU72" s="1279"/>
      <c r="AV72" s="1279"/>
      <c r="AW72" s="1279"/>
      <c r="AX72" s="1279"/>
      <c r="AY72" s="1279"/>
      <c r="AZ72" s="1279"/>
      <c r="BA72" s="1279"/>
      <c r="BB72" s="1279"/>
      <c r="BC72" s="1279"/>
      <c r="BD72" s="1279"/>
      <c r="BE72" s="1279"/>
      <c r="BF72" s="1279"/>
      <c r="BG72" s="1279"/>
      <c r="BH72" s="1279"/>
      <c r="BI72" s="1279"/>
      <c r="BJ72" s="1279"/>
      <c r="BK72" s="1279"/>
      <c r="BL72" s="1279"/>
      <c r="BM72" s="1279"/>
      <c r="BN72" s="1279"/>
      <c r="BO72" s="1280"/>
      <c r="BP72" s="1281" t="s">
        <v>4</v>
      </c>
      <c r="BQ72" s="1281"/>
      <c r="BR72" s="1281"/>
      <c r="BS72" s="1281"/>
      <c r="BT72" s="1281"/>
      <c r="BU72" s="1281"/>
      <c r="BV72" s="1281"/>
      <c r="BW72" s="1281"/>
      <c r="BX72" s="1281" t="s">
        <v>5</v>
      </c>
      <c r="BY72" s="1281"/>
      <c r="BZ72" s="1281"/>
      <c r="CA72" s="1281"/>
      <c r="CB72" s="1281"/>
      <c r="CC72" s="1281"/>
      <c r="CD72" s="1281"/>
      <c r="CE72" s="1281"/>
      <c r="CF72" s="1281" t="s">
        <v>6</v>
      </c>
      <c r="CG72" s="1281"/>
      <c r="CH72" s="1281"/>
      <c r="CI72" s="1281"/>
      <c r="CJ72" s="1281"/>
      <c r="CK72" s="1281"/>
      <c r="CL72" s="1281"/>
      <c r="CM72" s="1281"/>
      <c r="CN72" s="1281" t="s">
        <v>7</v>
      </c>
      <c r="CO72" s="1281"/>
      <c r="CP72" s="1281"/>
      <c r="CQ72" s="1281"/>
      <c r="CR72" s="1281"/>
      <c r="CS72" s="1281"/>
      <c r="CT72" s="1281"/>
      <c r="CU72" s="1281"/>
      <c r="CV72" s="1281" t="s">
        <v>8</v>
      </c>
      <c r="CW72" s="1281"/>
      <c r="CX72" s="1281"/>
      <c r="CY72" s="1281"/>
      <c r="CZ72" s="1281"/>
      <c r="DA72" s="1281"/>
      <c r="DB72" s="1281"/>
      <c r="DC72" s="1281"/>
    </row>
    <row r="73" spans="2:107" x14ac:dyDescent="0.15">
      <c r="B73" s="12"/>
      <c r="G73" s="1282"/>
      <c r="H73" s="1282"/>
      <c r="I73" s="1282"/>
      <c r="J73" s="1282"/>
      <c r="K73" s="1287"/>
      <c r="L73" s="1287"/>
      <c r="M73" s="1287"/>
      <c r="N73" s="1287"/>
      <c r="AM73" s="21"/>
      <c r="AN73" s="1284" t="s">
        <v>9</v>
      </c>
      <c r="AO73" s="1284"/>
      <c r="AP73" s="1284"/>
      <c r="AQ73" s="1284"/>
      <c r="AR73" s="1284"/>
      <c r="AS73" s="1284"/>
      <c r="AT73" s="1284"/>
      <c r="AU73" s="1284"/>
      <c r="AV73" s="1284"/>
      <c r="AW73" s="1284"/>
      <c r="AX73" s="1284"/>
      <c r="AY73" s="1284"/>
      <c r="AZ73" s="1284"/>
      <c r="BA73" s="1284"/>
      <c r="BB73" s="1284" t="s">
        <v>10</v>
      </c>
      <c r="BC73" s="1284"/>
      <c r="BD73" s="1284"/>
      <c r="BE73" s="1284"/>
      <c r="BF73" s="1284"/>
      <c r="BG73" s="1284"/>
      <c r="BH73" s="1284"/>
      <c r="BI73" s="1284"/>
      <c r="BJ73" s="1284"/>
      <c r="BK73" s="1284"/>
      <c r="BL73" s="1284"/>
      <c r="BM73" s="1284"/>
      <c r="BN73" s="1284"/>
      <c r="BO73" s="1284"/>
      <c r="BP73" s="1267"/>
      <c r="BQ73" s="1267"/>
      <c r="BR73" s="1267"/>
      <c r="BS73" s="1267"/>
      <c r="BT73" s="1267"/>
      <c r="BU73" s="1267"/>
      <c r="BV73" s="1267"/>
      <c r="BW73" s="1267"/>
      <c r="BX73" s="1267"/>
      <c r="BY73" s="1267"/>
      <c r="BZ73" s="1267"/>
      <c r="CA73" s="1267"/>
      <c r="CB73" s="1267"/>
      <c r="CC73" s="1267"/>
      <c r="CD73" s="1267"/>
      <c r="CE73" s="1267"/>
      <c r="CF73" s="1267"/>
      <c r="CG73" s="1267"/>
      <c r="CH73" s="1267"/>
      <c r="CI73" s="1267"/>
      <c r="CJ73" s="1267"/>
      <c r="CK73" s="1267"/>
      <c r="CL73" s="1267"/>
      <c r="CM73" s="1267"/>
      <c r="CN73" s="1267"/>
      <c r="CO73" s="1267"/>
      <c r="CP73" s="1267"/>
      <c r="CQ73" s="1267"/>
      <c r="CR73" s="1267"/>
      <c r="CS73" s="1267"/>
      <c r="CT73" s="1267"/>
      <c r="CU73" s="1267"/>
      <c r="CV73" s="1267"/>
      <c r="CW73" s="1267"/>
      <c r="CX73" s="1267"/>
      <c r="CY73" s="1267"/>
      <c r="CZ73" s="1267"/>
      <c r="DA73" s="1267"/>
      <c r="DB73" s="1267"/>
      <c r="DC73" s="1267"/>
    </row>
    <row r="74" spans="2:107" x14ac:dyDescent="0.15">
      <c r="B74" s="12"/>
      <c r="G74" s="1282"/>
      <c r="H74" s="1282"/>
      <c r="I74" s="1282"/>
      <c r="J74" s="1282"/>
      <c r="K74" s="1287"/>
      <c r="L74" s="1287"/>
      <c r="M74" s="1287"/>
      <c r="N74" s="1287"/>
      <c r="AM74" s="21"/>
      <c r="AN74" s="1284"/>
      <c r="AO74" s="1284"/>
      <c r="AP74" s="1284"/>
      <c r="AQ74" s="1284"/>
      <c r="AR74" s="1284"/>
      <c r="AS74" s="1284"/>
      <c r="AT74" s="1284"/>
      <c r="AU74" s="1284"/>
      <c r="AV74" s="1284"/>
      <c r="AW74" s="1284"/>
      <c r="AX74" s="1284"/>
      <c r="AY74" s="1284"/>
      <c r="AZ74" s="1284"/>
      <c r="BA74" s="1284"/>
      <c r="BB74" s="1284"/>
      <c r="BC74" s="1284"/>
      <c r="BD74" s="1284"/>
      <c r="BE74" s="1284"/>
      <c r="BF74" s="1284"/>
      <c r="BG74" s="1284"/>
      <c r="BH74" s="1284"/>
      <c r="BI74" s="1284"/>
      <c r="BJ74" s="1284"/>
      <c r="BK74" s="1284"/>
      <c r="BL74" s="1284"/>
      <c r="BM74" s="1284"/>
      <c r="BN74" s="1284"/>
      <c r="BO74" s="1284"/>
      <c r="BP74" s="1267"/>
      <c r="BQ74" s="1267"/>
      <c r="BR74" s="1267"/>
      <c r="BS74" s="1267"/>
      <c r="BT74" s="1267"/>
      <c r="BU74" s="1267"/>
      <c r="BV74" s="1267"/>
      <c r="BW74" s="1267"/>
      <c r="BX74" s="1267"/>
      <c r="BY74" s="1267"/>
      <c r="BZ74" s="1267"/>
      <c r="CA74" s="1267"/>
      <c r="CB74" s="1267"/>
      <c r="CC74" s="1267"/>
      <c r="CD74" s="1267"/>
      <c r="CE74" s="1267"/>
      <c r="CF74" s="1267"/>
      <c r="CG74" s="1267"/>
      <c r="CH74" s="1267"/>
      <c r="CI74" s="1267"/>
      <c r="CJ74" s="1267"/>
      <c r="CK74" s="1267"/>
      <c r="CL74" s="1267"/>
      <c r="CM74" s="1267"/>
      <c r="CN74" s="1267"/>
      <c r="CO74" s="1267"/>
      <c r="CP74" s="1267"/>
      <c r="CQ74" s="1267"/>
      <c r="CR74" s="1267"/>
      <c r="CS74" s="1267"/>
      <c r="CT74" s="1267"/>
      <c r="CU74" s="1267"/>
      <c r="CV74" s="1267"/>
      <c r="CW74" s="1267"/>
      <c r="CX74" s="1267"/>
      <c r="CY74" s="1267"/>
      <c r="CZ74" s="1267"/>
      <c r="DA74" s="1267"/>
      <c r="DB74" s="1267"/>
      <c r="DC74" s="1267"/>
    </row>
    <row r="75" spans="2:107" x14ac:dyDescent="0.15">
      <c r="B75" s="12"/>
      <c r="G75" s="1282"/>
      <c r="H75" s="1282"/>
      <c r="I75" s="1277"/>
      <c r="J75" s="1277"/>
      <c r="K75" s="1283"/>
      <c r="L75" s="1283"/>
      <c r="M75" s="1283"/>
      <c r="N75" s="1283"/>
      <c r="AM75" s="21"/>
      <c r="AN75" s="1284"/>
      <c r="AO75" s="1284"/>
      <c r="AP75" s="1284"/>
      <c r="AQ75" s="1284"/>
      <c r="AR75" s="1284"/>
      <c r="AS75" s="1284"/>
      <c r="AT75" s="1284"/>
      <c r="AU75" s="1284"/>
      <c r="AV75" s="1284"/>
      <c r="AW75" s="1284"/>
      <c r="AX75" s="1284"/>
      <c r="AY75" s="1284"/>
      <c r="AZ75" s="1284"/>
      <c r="BA75" s="1284"/>
      <c r="BB75" s="1284" t="s">
        <v>14</v>
      </c>
      <c r="BC75" s="1284"/>
      <c r="BD75" s="1284"/>
      <c r="BE75" s="1284"/>
      <c r="BF75" s="1284"/>
      <c r="BG75" s="1284"/>
      <c r="BH75" s="1284"/>
      <c r="BI75" s="1284"/>
      <c r="BJ75" s="1284"/>
      <c r="BK75" s="1284"/>
      <c r="BL75" s="1284"/>
      <c r="BM75" s="1284"/>
      <c r="BN75" s="1284"/>
      <c r="BO75" s="1284"/>
      <c r="BP75" s="1267">
        <v>6.6</v>
      </c>
      <c r="BQ75" s="1267"/>
      <c r="BR75" s="1267"/>
      <c r="BS75" s="1267"/>
      <c r="BT75" s="1267"/>
      <c r="BU75" s="1267"/>
      <c r="BV75" s="1267"/>
      <c r="BW75" s="1267"/>
      <c r="BX75" s="1267">
        <v>4.9000000000000004</v>
      </c>
      <c r="BY75" s="1267"/>
      <c r="BZ75" s="1267"/>
      <c r="CA75" s="1267"/>
      <c r="CB75" s="1267"/>
      <c r="CC75" s="1267"/>
      <c r="CD75" s="1267"/>
      <c r="CE75" s="1267"/>
      <c r="CF75" s="1267">
        <v>4.7</v>
      </c>
      <c r="CG75" s="1267"/>
      <c r="CH75" s="1267"/>
      <c r="CI75" s="1267"/>
      <c r="CJ75" s="1267"/>
      <c r="CK75" s="1267"/>
      <c r="CL75" s="1267"/>
      <c r="CM75" s="1267"/>
      <c r="CN75" s="1267">
        <v>5</v>
      </c>
      <c r="CO75" s="1267"/>
      <c r="CP75" s="1267"/>
      <c r="CQ75" s="1267"/>
      <c r="CR75" s="1267"/>
      <c r="CS75" s="1267"/>
      <c r="CT75" s="1267"/>
      <c r="CU75" s="1267"/>
      <c r="CV75" s="1267">
        <v>6.2</v>
      </c>
      <c r="CW75" s="1267"/>
      <c r="CX75" s="1267"/>
      <c r="CY75" s="1267"/>
      <c r="CZ75" s="1267"/>
      <c r="DA75" s="1267"/>
      <c r="DB75" s="1267"/>
      <c r="DC75" s="1267"/>
    </row>
    <row r="76" spans="2:107" x14ac:dyDescent="0.15">
      <c r="B76" s="12"/>
      <c r="G76" s="1282"/>
      <c r="H76" s="1282"/>
      <c r="I76" s="1277"/>
      <c r="J76" s="1277"/>
      <c r="K76" s="1283"/>
      <c r="L76" s="1283"/>
      <c r="M76" s="1283"/>
      <c r="N76" s="1283"/>
      <c r="AM76" s="21"/>
      <c r="AN76" s="1284"/>
      <c r="AO76" s="1284"/>
      <c r="AP76" s="1284"/>
      <c r="AQ76" s="1284"/>
      <c r="AR76" s="1284"/>
      <c r="AS76" s="1284"/>
      <c r="AT76" s="1284"/>
      <c r="AU76" s="1284"/>
      <c r="AV76" s="1284"/>
      <c r="AW76" s="1284"/>
      <c r="AX76" s="1284"/>
      <c r="AY76" s="1284"/>
      <c r="AZ76" s="1284"/>
      <c r="BA76" s="1284"/>
      <c r="BB76" s="1284"/>
      <c r="BC76" s="1284"/>
      <c r="BD76" s="1284"/>
      <c r="BE76" s="1284"/>
      <c r="BF76" s="1284"/>
      <c r="BG76" s="1284"/>
      <c r="BH76" s="1284"/>
      <c r="BI76" s="1284"/>
      <c r="BJ76" s="1284"/>
      <c r="BK76" s="1284"/>
      <c r="BL76" s="1284"/>
      <c r="BM76" s="1284"/>
      <c r="BN76" s="1284"/>
      <c r="BO76" s="1284"/>
      <c r="BP76" s="1267"/>
      <c r="BQ76" s="1267"/>
      <c r="BR76" s="1267"/>
      <c r="BS76" s="1267"/>
      <c r="BT76" s="1267"/>
      <c r="BU76" s="1267"/>
      <c r="BV76" s="1267"/>
      <c r="BW76" s="1267"/>
      <c r="BX76" s="1267"/>
      <c r="BY76" s="1267"/>
      <c r="BZ76" s="1267"/>
      <c r="CA76" s="1267"/>
      <c r="CB76" s="1267"/>
      <c r="CC76" s="1267"/>
      <c r="CD76" s="1267"/>
      <c r="CE76" s="1267"/>
      <c r="CF76" s="1267"/>
      <c r="CG76" s="1267"/>
      <c r="CH76" s="1267"/>
      <c r="CI76" s="1267"/>
      <c r="CJ76" s="1267"/>
      <c r="CK76" s="1267"/>
      <c r="CL76" s="1267"/>
      <c r="CM76" s="1267"/>
      <c r="CN76" s="1267"/>
      <c r="CO76" s="1267"/>
      <c r="CP76" s="1267"/>
      <c r="CQ76" s="1267"/>
      <c r="CR76" s="1267"/>
      <c r="CS76" s="1267"/>
      <c r="CT76" s="1267"/>
      <c r="CU76" s="1267"/>
      <c r="CV76" s="1267"/>
      <c r="CW76" s="1267"/>
      <c r="CX76" s="1267"/>
      <c r="CY76" s="1267"/>
      <c r="CZ76" s="1267"/>
      <c r="DA76" s="1267"/>
      <c r="DB76" s="1267"/>
      <c r="DC76" s="1267"/>
    </row>
    <row r="77" spans="2:107" x14ac:dyDescent="0.15">
      <c r="B77" s="12"/>
      <c r="G77" s="1277"/>
      <c r="H77" s="1277"/>
      <c r="I77" s="1277"/>
      <c r="J77" s="1277"/>
      <c r="K77" s="1287"/>
      <c r="L77" s="1287"/>
      <c r="M77" s="1287"/>
      <c r="N77" s="1287"/>
      <c r="AN77" s="1281" t="s">
        <v>12</v>
      </c>
      <c r="AO77" s="1281"/>
      <c r="AP77" s="1281"/>
      <c r="AQ77" s="1281"/>
      <c r="AR77" s="1281"/>
      <c r="AS77" s="1281"/>
      <c r="AT77" s="1281"/>
      <c r="AU77" s="1281"/>
      <c r="AV77" s="1281"/>
      <c r="AW77" s="1281"/>
      <c r="AX77" s="1281"/>
      <c r="AY77" s="1281"/>
      <c r="AZ77" s="1281"/>
      <c r="BA77" s="1281"/>
      <c r="BB77" s="1284" t="s">
        <v>10</v>
      </c>
      <c r="BC77" s="1284"/>
      <c r="BD77" s="1284"/>
      <c r="BE77" s="1284"/>
      <c r="BF77" s="1284"/>
      <c r="BG77" s="1284"/>
      <c r="BH77" s="1284"/>
      <c r="BI77" s="1284"/>
      <c r="BJ77" s="1284"/>
      <c r="BK77" s="1284"/>
      <c r="BL77" s="1284"/>
      <c r="BM77" s="1284"/>
      <c r="BN77" s="1284"/>
      <c r="BO77" s="1284"/>
      <c r="BP77" s="1267">
        <v>58.5</v>
      </c>
      <c r="BQ77" s="1267"/>
      <c r="BR77" s="1267"/>
      <c r="BS77" s="1267"/>
      <c r="BT77" s="1267"/>
      <c r="BU77" s="1267"/>
      <c r="BV77" s="1267"/>
      <c r="BW77" s="1267"/>
      <c r="BX77" s="1267">
        <v>36.6</v>
      </c>
      <c r="BY77" s="1267"/>
      <c r="BZ77" s="1267"/>
      <c r="CA77" s="1267"/>
      <c r="CB77" s="1267"/>
      <c r="CC77" s="1267"/>
      <c r="CD77" s="1267"/>
      <c r="CE77" s="1267"/>
      <c r="CF77" s="1267">
        <v>37.700000000000003</v>
      </c>
      <c r="CG77" s="1267"/>
      <c r="CH77" s="1267"/>
      <c r="CI77" s="1267"/>
      <c r="CJ77" s="1267"/>
      <c r="CK77" s="1267"/>
      <c r="CL77" s="1267"/>
      <c r="CM77" s="1267"/>
      <c r="CN77" s="1267">
        <v>37.9</v>
      </c>
      <c r="CO77" s="1267"/>
      <c r="CP77" s="1267"/>
      <c r="CQ77" s="1267"/>
      <c r="CR77" s="1267"/>
      <c r="CS77" s="1267"/>
      <c r="CT77" s="1267"/>
      <c r="CU77" s="1267"/>
      <c r="CV77" s="1267">
        <v>38.700000000000003</v>
      </c>
      <c r="CW77" s="1267"/>
      <c r="CX77" s="1267"/>
      <c r="CY77" s="1267"/>
      <c r="CZ77" s="1267"/>
      <c r="DA77" s="1267"/>
      <c r="DB77" s="1267"/>
      <c r="DC77" s="1267"/>
    </row>
    <row r="78" spans="2:107" x14ac:dyDescent="0.15">
      <c r="B78" s="12"/>
      <c r="G78" s="1277"/>
      <c r="H78" s="1277"/>
      <c r="I78" s="1277"/>
      <c r="J78" s="1277"/>
      <c r="K78" s="1287"/>
      <c r="L78" s="1287"/>
      <c r="M78" s="1287"/>
      <c r="N78" s="1287"/>
      <c r="AN78" s="1281"/>
      <c r="AO78" s="1281"/>
      <c r="AP78" s="1281"/>
      <c r="AQ78" s="1281"/>
      <c r="AR78" s="1281"/>
      <c r="AS78" s="1281"/>
      <c r="AT78" s="1281"/>
      <c r="AU78" s="1281"/>
      <c r="AV78" s="1281"/>
      <c r="AW78" s="1281"/>
      <c r="AX78" s="1281"/>
      <c r="AY78" s="1281"/>
      <c r="AZ78" s="1281"/>
      <c r="BA78" s="1281"/>
      <c r="BB78" s="1284"/>
      <c r="BC78" s="1284"/>
      <c r="BD78" s="1284"/>
      <c r="BE78" s="1284"/>
      <c r="BF78" s="1284"/>
      <c r="BG78" s="1284"/>
      <c r="BH78" s="1284"/>
      <c r="BI78" s="1284"/>
      <c r="BJ78" s="1284"/>
      <c r="BK78" s="1284"/>
      <c r="BL78" s="1284"/>
      <c r="BM78" s="1284"/>
      <c r="BN78" s="1284"/>
      <c r="BO78" s="1284"/>
      <c r="BP78" s="1267"/>
      <c r="BQ78" s="1267"/>
      <c r="BR78" s="1267"/>
      <c r="BS78" s="1267"/>
      <c r="BT78" s="1267"/>
      <c r="BU78" s="1267"/>
      <c r="BV78" s="1267"/>
      <c r="BW78" s="1267"/>
      <c r="BX78" s="1267"/>
      <c r="BY78" s="1267"/>
      <c r="BZ78" s="1267"/>
      <c r="CA78" s="1267"/>
      <c r="CB78" s="1267"/>
      <c r="CC78" s="1267"/>
      <c r="CD78" s="1267"/>
      <c r="CE78" s="1267"/>
      <c r="CF78" s="1267"/>
      <c r="CG78" s="1267"/>
      <c r="CH78" s="1267"/>
      <c r="CI78" s="1267"/>
      <c r="CJ78" s="1267"/>
      <c r="CK78" s="1267"/>
      <c r="CL78" s="1267"/>
      <c r="CM78" s="1267"/>
      <c r="CN78" s="1267"/>
      <c r="CO78" s="1267"/>
      <c r="CP78" s="1267"/>
      <c r="CQ78" s="1267"/>
      <c r="CR78" s="1267"/>
      <c r="CS78" s="1267"/>
      <c r="CT78" s="1267"/>
      <c r="CU78" s="1267"/>
      <c r="CV78" s="1267"/>
      <c r="CW78" s="1267"/>
      <c r="CX78" s="1267"/>
      <c r="CY78" s="1267"/>
      <c r="CZ78" s="1267"/>
      <c r="DA78" s="1267"/>
      <c r="DB78" s="1267"/>
      <c r="DC78" s="1267"/>
    </row>
    <row r="79" spans="2:107" x14ac:dyDescent="0.15">
      <c r="B79" s="12"/>
      <c r="G79" s="1277"/>
      <c r="H79" s="1277"/>
      <c r="I79" s="1286"/>
      <c r="J79" s="1286"/>
      <c r="K79" s="1288"/>
      <c r="L79" s="1288"/>
      <c r="M79" s="1288"/>
      <c r="N79" s="1288"/>
      <c r="AN79" s="1281"/>
      <c r="AO79" s="1281"/>
      <c r="AP79" s="1281"/>
      <c r="AQ79" s="1281"/>
      <c r="AR79" s="1281"/>
      <c r="AS79" s="1281"/>
      <c r="AT79" s="1281"/>
      <c r="AU79" s="1281"/>
      <c r="AV79" s="1281"/>
      <c r="AW79" s="1281"/>
      <c r="AX79" s="1281"/>
      <c r="AY79" s="1281"/>
      <c r="AZ79" s="1281"/>
      <c r="BA79" s="1281"/>
      <c r="BB79" s="1284" t="s">
        <v>14</v>
      </c>
      <c r="BC79" s="1284"/>
      <c r="BD79" s="1284"/>
      <c r="BE79" s="1284"/>
      <c r="BF79" s="1284"/>
      <c r="BG79" s="1284"/>
      <c r="BH79" s="1284"/>
      <c r="BI79" s="1284"/>
      <c r="BJ79" s="1284"/>
      <c r="BK79" s="1284"/>
      <c r="BL79" s="1284"/>
      <c r="BM79" s="1284"/>
      <c r="BN79" s="1284"/>
      <c r="BO79" s="1284"/>
      <c r="BP79" s="1267">
        <v>10.7</v>
      </c>
      <c r="BQ79" s="1267"/>
      <c r="BR79" s="1267"/>
      <c r="BS79" s="1267"/>
      <c r="BT79" s="1267"/>
      <c r="BU79" s="1267"/>
      <c r="BV79" s="1267"/>
      <c r="BW79" s="1267"/>
      <c r="BX79" s="1267">
        <v>9.1999999999999993</v>
      </c>
      <c r="BY79" s="1267"/>
      <c r="BZ79" s="1267"/>
      <c r="CA79" s="1267"/>
      <c r="CB79" s="1267"/>
      <c r="CC79" s="1267"/>
      <c r="CD79" s="1267"/>
      <c r="CE79" s="1267"/>
      <c r="CF79" s="1267">
        <v>8.9</v>
      </c>
      <c r="CG79" s="1267"/>
      <c r="CH79" s="1267"/>
      <c r="CI79" s="1267"/>
      <c r="CJ79" s="1267"/>
      <c r="CK79" s="1267"/>
      <c r="CL79" s="1267"/>
      <c r="CM79" s="1267"/>
      <c r="CN79" s="1267">
        <v>8.6999999999999993</v>
      </c>
      <c r="CO79" s="1267"/>
      <c r="CP79" s="1267"/>
      <c r="CQ79" s="1267"/>
      <c r="CR79" s="1267"/>
      <c r="CS79" s="1267"/>
      <c r="CT79" s="1267"/>
      <c r="CU79" s="1267"/>
      <c r="CV79" s="1267">
        <v>8.8000000000000007</v>
      </c>
      <c r="CW79" s="1267"/>
      <c r="CX79" s="1267"/>
      <c r="CY79" s="1267"/>
      <c r="CZ79" s="1267"/>
      <c r="DA79" s="1267"/>
      <c r="DB79" s="1267"/>
      <c r="DC79" s="1267"/>
    </row>
    <row r="80" spans="2:107" x14ac:dyDescent="0.15">
      <c r="B80" s="12"/>
      <c r="G80" s="1277"/>
      <c r="H80" s="1277"/>
      <c r="I80" s="1286"/>
      <c r="J80" s="1286"/>
      <c r="K80" s="1288"/>
      <c r="L80" s="1288"/>
      <c r="M80" s="1288"/>
      <c r="N80" s="1288"/>
      <c r="AN80" s="1281"/>
      <c r="AO80" s="1281"/>
      <c r="AP80" s="1281"/>
      <c r="AQ80" s="1281"/>
      <c r="AR80" s="1281"/>
      <c r="AS80" s="1281"/>
      <c r="AT80" s="1281"/>
      <c r="AU80" s="1281"/>
      <c r="AV80" s="1281"/>
      <c r="AW80" s="1281"/>
      <c r="AX80" s="1281"/>
      <c r="AY80" s="1281"/>
      <c r="AZ80" s="1281"/>
      <c r="BA80" s="1281"/>
      <c r="BB80" s="1284"/>
      <c r="BC80" s="1284"/>
      <c r="BD80" s="1284"/>
      <c r="BE80" s="1284"/>
      <c r="BF80" s="1284"/>
      <c r="BG80" s="1284"/>
      <c r="BH80" s="1284"/>
      <c r="BI80" s="1284"/>
      <c r="BJ80" s="1284"/>
      <c r="BK80" s="1284"/>
      <c r="BL80" s="1284"/>
      <c r="BM80" s="1284"/>
      <c r="BN80" s="1284"/>
      <c r="BO80" s="1284"/>
      <c r="BP80" s="1267"/>
      <c r="BQ80" s="1267"/>
      <c r="BR80" s="1267"/>
      <c r="BS80" s="1267"/>
      <c r="BT80" s="1267"/>
      <c r="BU80" s="1267"/>
      <c r="BV80" s="1267"/>
      <c r="BW80" s="1267"/>
      <c r="BX80" s="1267"/>
      <c r="BY80" s="1267"/>
      <c r="BZ80" s="1267"/>
      <c r="CA80" s="1267"/>
      <c r="CB80" s="1267"/>
      <c r="CC80" s="1267"/>
      <c r="CD80" s="1267"/>
      <c r="CE80" s="1267"/>
      <c r="CF80" s="1267"/>
      <c r="CG80" s="1267"/>
      <c r="CH80" s="1267"/>
      <c r="CI80" s="1267"/>
      <c r="CJ80" s="1267"/>
      <c r="CK80" s="1267"/>
      <c r="CL80" s="1267"/>
      <c r="CM80" s="1267"/>
      <c r="CN80" s="1267"/>
      <c r="CO80" s="1267"/>
      <c r="CP80" s="1267"/>
      <c r="CQ80" s="1267"/>
      <c r="CR80" s="1267"/>
      <c r="CS80" s="1267"/>
      <c r="CT80" s="1267"/>
      <c r="CU80" s="1267"/>
      <c r="CV80" s="1267"/>
      <c r="CW80" s="1267"/>
      <c r="CX80" s="1267"/>
      <c r="CY80" s="1267"/>
      <c r="CZ80" s="1267"/>
      <c r="DA80" s="1267"/>
      <c r="DB80" s="1267"/>
      <c r="DC80" s="1267"/>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0GjlLmQ9GXiL4HF3INetA1xYee4XE5wH2KrwWhKWSV8RMgpHdBUICDvj68XCoidyPvUkiKEAeufFMqKSEiUCtw==" saltValue="TQRzZGn/afe4KaLExEgUW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tabSelected="1" topLeftCell="A92" zoomScale="70" zoomScaleNormal="7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kHHeCZihaviwwQVMUFwGLA22fluZjm+/p1nCKLrOijtgoPhboSFXAXSoT4YUwnelBD9lYlV5g/4migrEAMDUbw==" saltValue="chPiEf17NUEHo1xE1MO/ww=="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tabSelected="1" topLeftCell="A79" zoomScale="70" zoomScaleNormal="7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StwzaD37m5roNn6jjgTrQeKKgcHskM7xrX8JFAJY251/kWMcEopqooXV6N+EzOxfADRr58AfMB5trcS2mlf0RQ==" saltValue="Lyk50VLrU4Il6opBoUx77Q=="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2F56A-EA60-4019-BCD7-63340B941818}">
  <sheetPr>
    <pageSetUpPr fitToPage="1"/>
  </sheetPr>
  <dimension ref="B1:EM49"/>
  <sheetViews>
    <sheetView showGridLines="0" tabSelected="1" topLeftCell="AQ1"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7" t="s">
        <v>144</v>
      </c>
      <c r="DI1" s="618"/>
      <c r="DJ1" s="618"/>
      <c r="DK1" s="618"/>
      <c r="DL1" s="618"/>
      <c r="DM1" s="618"/>
      <c r="DN1" s="619"/>
      <c r="DO1" s="81"/>
      <c r="DP1" s="617" t="s">
        <v>145</v>
      </c>
      <c r="DQ1" s="618"/>
      <c r="DR1" s="618"/>
      <c r="DS1" s="618"/>
      <c r="DT1" s="618"/>
      <c r="DU1" s="618"/>
      <c r="DV1" s="618"/>
      <c r="DW1" s="618"/>
      <c r="DX1" s="618"/>
      <c r="DY1" s="618"/>
      <c r="DZ1" s="618"/>
      <c r="EA1" s="618"/>
      <c r="EB1" s="618"/>
      <c r="EC1" s="619"/>
      <c r="ED1" s="79"/>
      <c r="EE1" s="79"/>
      <c r="EF1" s="79"/>
      <c r="EG1" s="79"/>
      <c r="EH1" s="79"/>
      <c r="EI1" s="79"/>
      <c r="EJ1" s="79"/>
      <c r="EK1" s="79"/>
      <c r="EL1" s="79"/>
      <c r="EM1" s="79"/>
    </row>
    <row r="2" spans="2:143" ht="22.5" customHeight="1" x14ac:dyDescent="0.15">
      <c r="B2" s="82" t="s">
        <v>146</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20" t="s">
        <v>147</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148</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149</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24</v>
      </c>
      <c r="C4" s="621"/>
      <c r="D4" s="621"/>
      <c r="E4" s="621"/>
      <c r="F4" s="621"/>
      <c r="G4" s="621"/>
      <c r="H4" s="621"/>
      <c r="I4" s="621"/>
      <c r="J4" s="621"/>
      <c r="K4" s="621"/>
      <c r="L4" s="621"/>
      <c r="M4" s="621"/>
      <c r="N4" s="621"/>
      <c r="O4" s="621"/>
      <c r="P4" s="621"/>
      <c r="Q4" s="622"/>
      <c r="R4" s="620" t="s">
        <v>150</v>
      </c>
      <c r="S4" s="621"/>
      <c r="T4" s="621"/>
      <c r="U4" s="621"/>
      <c r="V4" s="621"/>
      <c r="W4" s="621"/>
      <c r="X4" s="621"/>
      <c r="Y4" s="622"/>
      <c r="Z4" s="620" t="s">
        <v>151</v>
      </c>
      <c r="AA4" s="621"/>
      <c r="AB4" s="621"/>
      <c r="AC4" s="622"/>
      <c r="AD4" s="620" t="s">
        <v>152</v>
      </c>
      <c r="AE4" s="621"/>
      <c r="AF4" s="621"/>
      <c r="AG4" s="621"/>
      <c r="AH4" s="621"/>
      <c r="AI4" s="621"/>
      <c r="AJ4" s="621"/>
      <c r="AK4" s="622"/>
      <c r="AL4" s="620" t="s">
        <v>151</v>
      </c>
      <c r="AM4" s="621"/>
      <c r="AN4" s="621"/>
      <c r="AO4" s="622"/>
      <c r="AP4" s="626" t="s">
        <v>153</v>
      </c>
      <c r="AQ4" s="626"/>
      <c r="AR4" s="626"/>
      <c r="AS4" s="626"/>
      <c r="AT4" s="626"/>
      <c r="AU4" s="626"/>
      <c r="AV4" s="626"/>
      <c r="AW4" s="626"/>
      <c r="AX4" s="626"/>
      <c r="AY4" s="626"/>
      <c r="AZ4" s="626"/>
      <c r="BA4" s="626"/>
      <c r="BB4" s="626"/>
      <c r="BC4" s="626"/>
      <c r="BD4" s="626"/>
      <c r="BE4" s="626"/>
      <c r="BF4" s="626"/>
      <c r="BG4" s="626" t="s">
        <v>154</v>
      </c>
      <c r="BH4" s="626"/>
      <c r="BI4" s="626"/>
      <c r="BJ4" s="626"/>
      <c r="BK4" s="626"/>
      <c r="BL4" s="626"/>
      <c r="BM4" s="626"/>
      <c r="BN4" s="626"/>
      <c r="BO4" s="626" t="s">
        <v>151</v>
      </c>
      <c r="BP4" s="626"/>
      <c r="BQ4" s="626"/>
      <c r="BR4" s="626"/>
      <c r="BS4" s="626" t="s">
        <v>155</v>
      </c>
      <c r="BT4" s="626"/>
      <c r="BU4" s="626"/>
      <c r="BV4" s="626"/>
      <c r="BW4" s="626"/>
      <c r="BX4" s="626"/>
      <c r="BY4" s="626"/>
      <c r="BZ4" s="626"/>
      <c r="CA4" s="626"/>
      <c r="CB4" s="626"/>
      <c r="CD4" s="623" t="s">
        <v>156</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85" customFormat="1" ht="11.25" customHeight="1" x14ac:dyDescent="0.15">
      <c r="B5" s="627" t="s">
        <v>157</v>
      </c>
      <c r="C5" s="628"/>
      <c r="D5" s="628"/>
      <c r="E5" s="628"/>
      <c r="F5" s="628"/>
      <c r="G5" s="628"/>
      <c r="H5" s="628"/>
      <c r="I5" s="628"/>
      <c r="J5" s="628"/>
      <c r="K5" s="628"/>
      <c r="L5" s="628"/>
      <c r="M5" s="628"/>
      <c r="N5" s="628"/>
      <c r="O5" s="628"/>
      <c r="P5" s="628"/>
      <c r="Q5" s="629"/>
      <c r="R5" s="630">
        <v>4367240</v>
      </c>
      <c r="S5" s="631"/>
      <c r="T5" s="631"/>
      <c r="U5" s="631"/>
      <c r="V5" s="631"/>
      <c r="W5" s="631"/>
      <c r="X5" s="631"/>
      <c r="Y5" s="632"/>
      <c r="Z5" s="633">
        <v>18.7</v>
      </c>
      <c r="AA5" s="633"/>
      <c r="AB5" s="633"/>
      <c r="AC5" s="633"/>
      <c r="AD5" s="634">
        <v>4367240</v>
      </c>
      <c r="AE5" s="634"/>
      <c r="AF5" s="634"/>
      <c r="AG5" s="634"/>
      <c r="AH5" s="634"/>
      <c r="AI5" s="634"/>
      <c r="AJ5" s="634"/>
      <c r="AK5" s="634"/>
      <c r="AL5" s="635">
        <v>38</v>
      </c>
      <c r="AM5" s="636"/>
      <c r="AN5" s="636"/>
      <c r="AO5" s="637"/>
      <c r="AP5" s="627" t="s">
        <v>158</v>
      </c>
      <c r="AQ5" s="628"/>
      <c r="AR5" s="628"/>
      <c r="AS5" s="628"/>
      <c r="AT5" s="628"/>
      <c r="AU5" s="628"/>
      <c r="AV5" s="628"/>
      <c r="AW5" s="628"/>
      <c r="AX5" s="628"/>
      <c r="AY5" s="628"/>
      <c r="AZ5" s="628"/>
      <c r="BA5" s="628"/>
      <c r="BB5" s="628"/>
      <c r="BC5" s="628"/>
      <c r="BD5" s="628"/>
      <c r="BE5" s="628"/>
      <c r="BF5" s="629"/>
      <c r="BG5" s="641">
        <v>4367195</v>
      </c>
      <c r="BH5" s="642"/>
      <c r="BI5" s="642"/>
      <c r="BJ5" s="642"/>
      <c r="BK5" s="642"/>
      <c r="BL5" s="642"/>
      <c r="BM5" s="642"/>
      <c r="BN5" s="643"/>
      <c r="BO5" s="644">
        <v>100</v>
      </c>
      <c r="BP5" s="644"/>
      <c r="BQ5" s="644"/>
      <c r="BR5" s="644"/>
      <c r="BS5" s="645">
        <v>33287</v>
      </c>
      <c r="BT5" s="645"/>
      <c r="BU5" s="645"/>
      <c r="BV5" s="645"/>
      <c r="BW5" s="645"/>
      <c r="BX5" s="645"/>
      <c r="BY5" s="645"/>
      <c r="BZ5" s="645"/>
      <c r="CA5" s="645"/>
      <c r="CB5" s="649"/>
      <c r="CD5" s="623" t="s">
        <v>153</v>
      </c>
      <c r="CE5" s="624"/>
      <c r="CF5" s="624"/>
      <c r="CG5" s="624"/>
      <c r="CH5" s="624"/>
      <c r="CI5" s="624"/>
      <c r="CJ5" s="624"/>
      <c r="CK5" s="624"/>
      <c r="CL5" s="624"/>
      <c r="CM5" s="624"/>
      <c r="CN5" s="624"/>
      <c r="CO5" s="624"/>
      <c r="CP5" s="624"/>
      <c r="CQ5" s="625"/>
      <c r="CR5" s="623" t="s">
        <v>159</v>
      </c>
      <c r="CS5" s="624"/>
      <c r="CT5" s="624"/>
      <c r="CU5" s="624"/>
      <c r="CV5" s="624"/>
      <c r="CW5" s="624"/>
      <c r="CX5" s="624"/>
      <c r="CY5" s="625"/>
      <c r="CZ5" s="623" t="s">
        <v>151</v>
      </c>
      <c r="DA5" s="624"/>
      <c r="DB5" s="624"/>
      <c r="DC5" s="625"/>
      <c r="DD5" s="623" t="s">
        <v>160</v>
      </c>
      <c r="DE5" s="624"/>
      <c r="DF5" s="624"/>
      <c r="DG5" s="624"/>
      <c r="DH5" s="624"/>
      <c r="DI5" s="624"/>
      <c r="DJ5" s="624"/>
      <c r="DK5" s="624"/>
      <c r="DL5" s="624"/>
      <c r="DM5" s="624"/>
      <c r="DN5" s="624"/>
      <c r="DO5" s="624"/>
      <c r="DP5" s="625"/>
      <c r="DQ5" s="623" t="s">
        <v>161</v>
      </c>
      <c r="DR5" s="624"/>
      <c r="DS5" s="624"/>
      <c r="DT5" s="624"/>
      <c r="DU5" s="624"/>
      <c r="DV5" s="624"/>
      <c r="DW5" s="624"/>
      <c r="DX5" s="624"/>
      <c r="DY5" s="624"/>
      <c r="DZ5" s="624"/>
      <c r="EA5" s="624"/>
      <c r="EB5" s="624"/>
      <c r="EC5" s="625"/>
    </row>
    <row r="6" spans="2:143" ht="11.25" customHeight="1" x14ac:dyDescent="0.15">
      <c r="B6" s="638" t="s">
        <v>162</v>
      </c>
      <c r="C6" s="639"/>
      <c r="D6" s="639"/>
      <c r="E6" s="639"/>
      <c r="F6" s="639"/>
      <c r="G6" s="639"/>
      <c r="H6" s="639"/>
      <c r="I6" s="639"/>
      <c r="J6" s="639"/>
      <c r="K6" s="639"/>
      <c r="L6" s="639"/>
      <c r="M6" s="639"/>
      <c r="N6" s="639"/>
      <c r="O6" s="639"/>
      <c r="P6" s="639"/>
      <c r="Q6" s="640"/>
      <c r="R6" s="641">
        <v>139582</v>
      </c>
      <c r="S6" s="642"/>
      <c r="T6" s="642"/>
      <c r="U6" s="642"/>
      <c r="V6" s="642"/>
      <c r="W6" s="642"/>
      <c r="X6" s="642"/>
      <c r="Y6" s="643"/>
      <c r="Z6" s="644">
        <v>0.6</v>
      </c>
      <c r="AA6" s="644"/>
      <c r="AB6" s="644"/>
      <c r="AC6" s="644"/>
      <c r="AD6" s="645">
        <v>139582</v>
      </c>
      <c r="AE6" s="645"/>
      <c r="AF6" s="645"/>
      <c r="AG6" s="645"/>
      <c r="AH6" s="645"/>
      <c r="AI6" s="645"/>
      <c r="AJ6" s="645"/>
      <c r="AK6" s="645"/>
      <c r="AL6" s="646">
        <v>1.2</v>
      </c>
      <c r="AM6" s="647"/>
      <c r="AN6" s="647"/>
      <c r="AO6" s="648"/>
      <c r="AP6" s="638" t="s">
        <v>163</v>
      </c>
      <c r="AQ6" s="639"/>
      <c r="AR6" s="639"/>
      <c r="AS6" s="639"/>
      <c r="AT6" s="639"/>
      <c r="AU6" s="639"/>
      <c r="AV6" s="639"/>
      <c r="AW6" s="639"/>
      <c r="AX6" s="639"/>
      <c r="AY6" s="639"/>
      <c r="AZ6" s="639"/>
      <c r="BA6" s="639"/>
      <c r="BB6" s="639"/>
      <c r="BC6" s="639"/>
      <c r="BD6" s="639"/>
      <c r="BE6" s="639"/>
      <c r="BF6" s="640"/>
      <c r="BG6" s="641">
        <v>4367195</v>
      </c>
      <c r="BH6" s="642"/>
      <c r="BI6" s="642"/>
      <c r="BJ6" s="642"/>
      <c r="BK6" s="642"/>
      <c r="BL6" s="642"/>
      <c r="BM6" s="642"/>
      <c r="BN6" s="643"/>
      <c r="BO6" s="644">
        <v>100</v>
      </c>
      <c r="BP6" s="644"/>
      <c r="BQ6" s="644"/>
      <c r="BR6" s="644"/>
      <c r="BS6" s="645">
        <v>33287</v>
      </c>
      <c r="BT6" s="645"/>
      <c r="BU6" s="645"/>
      <c r="BV6" s="645"/>
      <c r="BW6" s="645"/>
      <c r="BX6" s="645"/>
      <c r="BY6" s="645"/>
      <c r="BZ6" s="645"/>
      <c r="CA6" s="645"/>
      <c r="CB6" s="649"/>
      <c r="CD6" s="652" t="s">
        <v>164</v>
      </c>
      <c r="CE6" s="653"/>
      <c r="CF6" s="653"/>
      <c r="CG6" s="653"/>
      <c r="CH6" s="653"/>
      <c r="CI6" s="653"/>
      <c r="CJ6" s="653"/>
      <c r="CK6" s="653"/>
      <c r="CL6" s="653"/>
      <c r="CM6" s="653"/>
      <c r="CN6" s="653"/>
      <c r="CO6" s="653"/>
      <c r="CP6" s="653"/>
      <c r="CQ6" s="654"/>
      <c r="CR6" s="641">
        <v>204217</v>
      </c>
      <c r="CS6" s="642"/>
      <c r="CT6" s="642"/>
      <c r="CU6" s="642"/>
      <c r="CV6" s="642"/>
      <c r="CW6" s="642"/>
      <c r="CX6" s="642"/>
      <c r="CY6" s="643"/>
      <c r="CZ6" s="635">
        <v>0.9</v>
      </c>
      <c r="DA6" s="636"/>
      <c r="DB6" s="636"/>
      <c r="DC6" s="655"/>
      <c r="DD6" s="650" t="s">
        <v>63</v>
      </c>
      <c r="DE6" s="642"/>
      <c r="DF6" s="642"/>
      <c r="DG6" s="642"/>
      <c r="DH6" s="642"/>
      <c r="DI6" s="642"/>
      <c r="DJ6" s="642"/>
      <c r="DK6" s="642"/>
      <c r="DL6" s="642"/>
      <c r="DM6" s="642"/>
      <c r="DN6" s="642"/>
      <c r="DO6" s="642"/>
      <c r="DP6" s="643"/>
      <c r="DQ6" s="650">
        <v>204217</v>
      </c>
      <c r="DR6" s="642"/>
      <c r="DS6" s="642"/>
      <c r="DT6" s="642"/>
      <c r="DU6" s="642"/>
      <c r="DV6" s="642"/>
      <c r="DW6" s="642"/>
      <c r="DX6" s="642"/>
      <c r="DY6" s="642"/>
      <c r="DZ6" s="642"/>
      <c r="EA6" s="642"/>
      <c r="EB6" s="642"/>
      <c r="EC6" s="651"/>
    </row>
    <row r="7" spans="2:143" ht="11.25" customHeight="1" x14ac:dyDescent="0.15">
      <c r="B7" s="638" t="s">
        <v>165</v>
      </c>
      <c r="C7" s="639"/>
      <c r="D7" s="639"/>
      <c r="E7" s="639"/>
      <c r="F7" s="639"/>
      <c r="G7" s="639"/>
      <c r="H7" s="639"/>
      <c r="I7" s="639"/>
      <c r="J7" s="639"/>
      <c r="K7" s="639"/>
      <c r="L7" s="639"/>
      <c r="M7" s="639"/>
      <c r="N7" s="639"/>
      <c r="O7" s="639"/>
      <c r="P7" s="639"/>
      <c r="Q7" s="640"/>
      <c r="R7" s="641">
        <v>4375</v>
      </c>
      <c r="S7" s="642"/>
      <c r="T7" s="642"/>
      <c r="U7" s="642"/>
      <c r="V7" s="642"/>
      <c r="W7" s="642"/>
      <c r="X7" s="642"/>
      <c r="Y7" s="643"/>
      <c r="Z7" s="644">
        <v>0</v>
      </c>
      <c r="AA7" s="644"/>
      <c r="AB7" s="644"/>
      <c r="AC7" s="644"/>
      <c r="AD7" s="645">
        <v>4375</v>
      </c>
      <c r="AE7" s="645"/>
      <c r="AF7" s="645"/>
      <c r="AG7" s="645"/>
      <c r="AH7" s="645"/>
      <c r="AI7" s="645"/>
      <c r="AJ7" s="645"/>
      <c r="AK7" s="645"/>
      <c r="AL7" s="646">
        <v>0</v>
      </c>
      <c r="AM7" s="647"/>
      <c r="AN7" s="647"/>
      <c r="AO7" s="648"/>
      <c r="AP7" s="638" t="s">
        <v>166</v>
      </c>
      <c r="AQ7" s="639"/>
      <c r="AR7" s="639"/>
      <c r="AS7" s="639"/>
      <c r="AT7" s="639"/>
      <c r="AU7" s="639"/>
      <c r="AV7" s="639"/>
      <c r="AW7" s="639"/>
      <c r="AX7" s="639"/>
      <c r="AY7" s="639"/>
      <c r="AZ7" s="639"/>
      <c r="BA7" s="639"/>
      <c r="BB7" s="639"/>
      <c r="BC7" s="639"/>
      <c r="BD7" s="639"/>
      <c r="BE7" s="639"/>
      <c r="BF7" s="640"/>
      <c r="BG7" s="641">
        <v>2140194</v>
      </c>
      <c r="BH7" s="642"/>
      <c r="BI7" s="642"/>
      <c r="BJ7" s="642"/>
      <c r="BK7" s="642"/>
      <c r="BL7" s="642"/>
      <c r="BM7" s="642"/>
      <c r="BN7" s="643"/>
      <c r="BO7" s="644">
        <v>49</v>
      </c>
      <c r="BP7" s="644"/>
      <c r="BQ7" s="644"/>
      <c r="BR7" s="644"/>
      <c r="BS7" s="645">
        <v>33287</v>
      </c>
      <c r="BT7" s="645"/>
      <c r="BU7" s="645"/>
      <c r="BV7" s="645"/>
      <c r="BW7" s="645"/>
      <c r="BX7" s="645"/>
      <c r="BY7" s="645"/>
      <c r="BZ7" s="645"/>
      <c r="CA7" s="645"/>
      <c r="CB7" s="649"/>
      <c r="CD7" s="656" t="s">
        <v>167</v>
      </c>
      <c r="CE7" s="657"/>
      <c r="CF7" s="657"/>
      <c r="CG7" s="657"/>
      <c r="CH7" s="657"/>
      <c r="CI7" s="657"/>
      <c r="CJ7" s="657"/>
      <c r="CK7" s="657"/>
      <c r="CL7" s="657"/>
      <c r="CM7" s="657"/>
      <c r="CN7" s="657"/>
      <c r="CO7" s="657"/>
      <c r="CP7" s="657"/>
      <c r="CQ7" s="658"/>
      <c r="CR7" s="641">
        <v>2562609</v>
      </c>
      <c r="CS7" s="642"/>
      <c r="CT7" s="642"/>
      <c r="CU7" s="642"/>
      <c r="CV7" s="642"/>
      <c r="CW7" s="642"/>
      <c r="CX7" s="642"/>
      <c r="CY7" s="643"/>
      <c r="CZ7" s="644">
        <v>11.4</v>
      </c>
      <c r="DA7" s="644"/>
      <c r="DB7" s="644"/>
      <c r="DC7" s="644"/>
      <c r="DD7" s="650">
        <v>37328</v>
      </c>
      <c r="DE7" s="642"/>
      <c r="DF7" s="642"/>
      <c r="DG7" s="642"/>
      <c r="DH7" s="642"/>
      <c r="DI7" s="642"/>
      <c r="DJ7" s="642"/>
      <c r="DK7" s="642"/>
      <c r="DL7" s="642"/>
      <c r="DM7" s="642"/>
      <c r="DN7" s="642"/>
      <c r="DO7" s="642"/>
      <c r="DP7" s="643"/>
      <c r="DQ7" s="650">
        <v>1456609</v>
      </c>
      <c r="DR7" s="642"/>
      <c r="DS7" s="642"/>
      <c r="DT7" s="642"/>
      <c r="DU7" s="642"/>
      <c r="DV7" s="642"/>
      <c r="DW7" s="642"/>
      <c r="DX7" s="642"/>
      <c r="DY7" s="642"/>
      <c r="DZ7" s="642"/>
      <c r="EA7" s="642"/>
      <c r="EB7" s="642"/>
      <c r="EC7" s="651"/>
    </row>
    <row r="8" spans="2:143" ht="11.25" customHeight="1" x14ac:dyDescent="0.15">
      <c r="B8" s="638" t="s">
        <v>168</v>
      </c>
      <c r="C8" s="639"/>
      <c r="D8" s="639"/>
      <c r="E8" s="639"/>
      <c r="F8" s="639"/>
      <c r="G8" s="639"/>
      <c r="H8" s="639"/>
      <c r="I8" s="639"/>
      <c r="J8" s="639"/>
      <c r="K8" s="639"/>
      <c r="L8" s="639"/>
      <c r="M8" s="639"/>
      <c r="N8" s="639"/>
      <c r="O8" s="639"/>
      <c r="P8" s="639"/>
      <c r="Q8" s="640"/>
      <c r="R8" s="641">
        <v>13824</v>
      </c>
      <c r="S8" s="642"/>
      <c r="T8" s="642"/>
      <c r="U8" s="642"/>
      <c r="V8" s="642"/>
      <c r="W8" s="642"/>
      <c r="X8" s="642"/>
      <c r="Y8" s="643"/>
      <c r="Z8" s="644">
        <v>0.1</v>
      </c>
      <c r="AA8" s="644"/>
      <c r="AB8" s="644"/>
      <c r="AC8" s="644"/>
      <c r="AD8" s="645">
        <v>13824</v>
      </c>
      <c r="AE8" s="645"/>
      <c r="AF8" s="645"/>
      <c r="AG8" s="645"/>
      <c r="AH8" s="645"/>
      <c r="AI8" s="645"/>
      <c r="AJ8" s="645"/>
      <c r="AK8" s="645"/>
      <c r="AL8" s="646">
        <v>0.1</v>
      </c>
      <c r="AM8" s="647"/>
      <c r="AN8" s="647"/>
      <c r="AO8" s="648"/>
      <c r="AP8" s="638" t="s">
        <v>169</v>
      </c>
      <c r="AQ8" s="639"/>
      <c r="AR8" s="639"/>
      <c r="AS8" s="639"/>
      <c r="AT8" s="639"/>
      <c r="AU8" s="639"/>
      <c r="AV8" s="639"/>
      <c r="AW8" s="639"/>
      <c r="AX8" s="639"/>
      <c r="AY8" s="639"/>
      <c r="AZ8" s="639"/>
      <c r="BA8" s="639"/>
      <c r="BB8" s="639"/>
      <c r="BC8" s="639"/>
      <c r="BD8" s="639"/>
      <c r="BE8" s="639"/>
      <c r="BF8" s="640"/>
      <c r="BG8" s="641">
        <v>79767</v>
      </c>
      <c r="BH8" s="642"/>
      <c r="BI8" s="642"/>
      <c r="BJ8" s="642"/>
      <c r="BK8" s="642"/>
      <c r="BL8" s="642"/>
      <c r="BM8" s="642"/>
      <c r="BN8" s="643"/>
      <c r="BO8" s="644">
        <v>1.8</v>
      </c>
      <c r="BP8" s="644"/>
      <c r="BQ8" s="644"/>
      <c r="BR8" s="644"/>
      <c r="BS8" s="650" t="s">
        <v>63</v>
      </c>
      <c r="BT8" s="642"/>
      <c r="BU8" s="642"/>
      <c r="BV8" s="642"/>
      <c r="BW8" s="642"/>
      <c r="BX8" s="642"/>
      <c r="BY8" s="642"/>
      <c r="BZ8" s="642"/>
      <c r="CA8" s="642"/>
      <c r="CB8" s="651"/>
      <c r="CD8" s="656" t="s">
        <v>170</v>
      </c>
      <c r="CE8" s="657"/>
      <c r="CF8" s="657"/>
      <c r="CG8" s="657"/>
      <c r="CH8" s="657"/>
      <c r="CI8" s="657"/>
      <c r="CJ8" s="657"/>
      <c r="CK8" s="657"/>
      <c r="CL8" s="657"/>
      <c r="CM8" s="657"/>
      <c r="CN8" s="657"/>
      <c r="CO8" s="657"/>
      <c r="CP8" s="657"/>
      <c r="CQ8" s="658"/>
      <c r="CR8" s="641">
        <v>7282000</v>
      </c>
      <c r="CS8" s="642"/>
      <c r="CT8" s="642"/>
      <c r="CU8" s="642"/>
      <c r="CV8" s="642"/>
      <c r="CW8" s="642"/>
      <c r="CX8" s="642"/>
      <c r="CY8" s="643"/>
      <c r="CZ8" s="644">
        <v>32.299999999999997</v>
      </c>
      <c r="DA8" s="644"/>
      <c r="DB8" s="644"/>
      <c r="DC8" s="644"/>
      <c r="DD8" s="650">
        <v>182886</v>
      </c>
      <c r="DE8" s="642"/>
      <c r="DF8" s="642"/>
      <c r="DG8" s="642"/>
      <c r="DH8" s="642"/>
      <c r="DI8" s="642"/>
      <c r="DJ8" s="642"/>
      <c r="DK8" s="642"/>
      <c r="DL8" s="642"/>
      <c r="DM8" s="642"/>
      <c r="DN8" s="642"/>
      <c r="DO8" s="642"/>
      <c r="DP8" s="643"/>
      <c r="DQ8" s="650">
        <v>3413306</v>
      </c>
      <c r="DR8" s="642"/>
      <c r="DS8" s="642"/>
      <c r="DT8" s="642"/>
      <c r="DU8" s="642"/>
      <c r="DV8" s="642"/>
      <c r="DW8" s="642"/>
      <c r="DX8" s="642"/>
      <c r="DY8" s="642"/>
      <c r="DZ8" s="642"/>
      <c r="EA8" s="642"/>
      <c r="EB8" s="642"/>
      <c r="EC8" s="651"/>
    </row>
    <row r="9" spans="2:143" ht="11.25" customHeight="1" x14ac:dyDescent="0.15">
      <c r="B9" s="638" t="s">
        <v>171</v>
      </c>
      <c r="C9" s="639"/>
      <c r="D9" s="639"/>
      <c r="E9" s="639"/>
      <c r="F9" s="639"/>
      <c r="G9" s="639"/>
      <c r="H9" s="639"/>
      <c r="I9" s="639"/>
      <c r="J9" s="639"/>
      <c r="K9" s="639"/>
      <c r="L9" s="639"/>
      <c r="M9" s="639"/>
      <c r="N9" s="639"/>
      <c r="O9" s="639"/>
      <c r="P9" s="639"/>
      <c r="Q9" s="640"/>
      <c r="R9" s="641">
        <v>7304</v>
      </c>
      <c r="S9" s="642"/>
      <c r="T9" s="642"/>
      <c r="U9" s="642"/>
      <c r="V9" s="642"/>
      <c r="W9" s="642"/>
      <c r="X9" s="642"/>
      <c r="Y9" s="643"/>
      <c r="Z9" s="644">
        <v>0</v>
      </c>
      <c r="AA9" s="644"/>
      <c r="AB9" s="644"/>
      <c r="AC9" s="644"/>
      <c r="AD9" s="645">
        <v>7304</v>
      </c>
      <c r="AE9" s="645"/>
      <c r="AF9" s="645"/>
      <c r="AG9" s="645"/>
      <c r="AH9" s="645"/>
      <c r="AI9" s="645"/>
      <c r="AJ9" s="645"/>
      <c r="AK9" s="645"/>
      <c r="AL9" s="646">
        <v>0.1</v>
      </c>
      <c r="AM9" s="647"/>
      <c r="AN9" s="647"/>
      <c r="AO9" s="648"/>
      <c r="AP9" s="638" t="s">
        <v>172</v>
      </c>
      <c r="AQ9" s="639"/>
      <c r="AR9" s="639"/>
      <c r="AS9" s="639"/>
      <c r="AT9" s="639"/>
      <c r="AU9" s="639"/>
      <c r="AV9" s="639"/>
      <c r="AW9" s="639"/>
      <c r="AX9" s="639"/>
      <c r="AY9" s="639"/>
      <c r="AZ9" s="639"/>
      <c r="BA9" s="639"/>
      <c r="BB9" s="639"/>
      <c r="BC9" s="639"/>
      <c r="BD9" s="639"/>
      <c r="BE9" s="639"/>
      <c r="BF9" s="640"/>
      <c r="BG9" s="641">
        <v>1808371</v>
      </c>
      <c r="BH9" s="642"/>
      <c r="BI9" s="642"/>
      <c r="BJ9" s="642"/>
      <c r="BK9" s="642"/>
      <c r="BL9" s="642"/>
      <c r="BM9" s="642"/>
      <c r="BN9" s="643"/>
      <c r="BO9" s="644">
        <v>41.4</v>
      </c>
      <c r="BP9" s="644"/>
      <c r="BQ9" s="644"/>
      <c r="BR9" s="644"/>
      <c r="BS9" s="650" t="s">
        <v>63</v>
      </c>
      <c r="BT9" s="642"/>
      <c r="BU9" s="642"/>
      <c r="BV9" s="642"/>
      <c r="BW9" s="642"/>
      <c r="BX9" s="642"/>
      <c r="BY9" s="642"/>
      <c r="BZ9" s="642"/>
      <c r="CA9" s="642"/>
      <c r="CB9" s="651"/>
      <c r="CD9" s="656" t="s">
        <v>173</v>
      </c>
      <c r="CE9" s="657"/>
      <c r="CF9" s="657"/>
      <c r="CG9" s="657"/>
      <c r="CH9" s="657"/>
      <c r="CI9" s="657"/>
      <c r="CJ9" s="657"/>
      <c r="CK9" s="657"/>
      <c r="CL9" s="657"/>
      <c r="CM9" s="657"/>
      <c r="CN9" s="657"/>
      <c r="CO9" s="657"/>
      <c r="CP9" s="657"/>
      <c r="CQ9" s="658"/>
      <c r="CR9" s="641">
        <v>3409488</v>
      </c>
      <c r="CS9" s="642"/>
      <c r="CT9" s="642"/>
      <c r="CU9" s="642"/>
      <c r="CV9" s="642"/>
      <c r="CW9" s="642"/>
      <c r="CX9" s="642"/>
      <c r="CY9" s="643"/>
      <c r="CZ9" s="644">
        <v>15.1</v>
      </c>
      <c r="DA9" s="644"/>
      <c r="DB9" s="644"/>
      <c r="DC9" s="644"/>
      <c r="DD9" s="650">
        <v>13974</v>
      </c>
      <c r="DE9" s="642"/>
      <c r="DF9" s="642"/>
      <c r="DG9" s="642"/>
      <c r="DH9" s="642"/>
      <c r="DI9" s="642"/>
      <c r="DJ9" s="642"/>
      <c r="DK9" s="642"/>
      <c r="DL9" s="642"/>
      <c r="DM9" s="642"/>
      <c r="DN9" s="642"/>
      <c r="DO9" s="642"/>
      <c r="DP9" s="643"/>
      <c r="DQ9" s="650">
        <v>1379199</v>
      </c>
      <c r="DR9" s="642"/>
      <c r="DS9" s="642"/>
      <c r="DT9" s="642"/>
      <c r="DU9" s="642"/>
      <c r="DV9" s="642"/>
      <c r="DW9" s="642"/>
      <c r="DX9" s="642"/>
      <c r="DY9" s="642"/>
      <c r="DZ9" s="642"/>
      <c r="EA9" s="642"/>
      <c r="EB9" s="642"/>
      <c r="EC9" s="651"/>
    </row>
    <row r="10" spans="2:143" ht="11.25" customHeight="1" x14ac:dyDescent="0.15">
      <c r="B10" s="638" t="s">
        <v>174</v>
      </c>
      <c r="C10" s="639"/>
      <c r="D10" s="639"/>
      <c r="E10" s="639"/>
      <c r="F10" s="639"/>
      <c r="G10" s="639"/>
      <c r="H10" s="639"/>
      <c r="I10" s="639"/>
      <c r="J10" s="639"/>
      <c r="K10" s="639"/>
      <c r="L10" s="639"/>
      <c r="M10" s="639"/>
      <c r="N10" s="639"/>
      <c r="O10" s="639"/>
      <c r="P10" s="639"/>
      <c r="Q10" s="640"/>
      <c r="R10" s="641" t="s">
        <v>63</v>
      </c>
      <c r="S10" s="642"/>
      <c r="T10" s="642"/>
      <c r="U10" s="642"/>
      <c r="V10" s="642"/>
      <c r="W10" s="642"/>
      <c r="X10" s="642"/>
      <c r="Y10" s="643"/>
      <c r="Z10" s="644" t="s">
        <v>63</v>
      </c>
      <c r="AA10" s="644"/>
      <c r="AB10" s="644"/>
      <c r="AC10" s="644"/>
      <c r="AD10" s="645" t="s">
        <v>63</v>
      </c>
      <c r="AE10" s="645"/>
      <c r="AF10" s="645"/>
      <c r="AG10" s="645"/>
      <c r="AH10" s="645"/>
      <c r="AI10" s="645"/>
      <c r="AJ10" s="645"/>
      <c r="AK10" s="645"/>
      <c r="AL10" s="646" t="s">
        <v>63</v>
      </c>
      <c r="AM10" s="647"/>
      <c r="AN10" s="647"/>
      <c r="AO10" s="648"/>
      <c r="AP10" s="638" t="s">
        <v>175</v>
      </c>
      <c r="AQ10" s="639"/>
      <c r="AR10" s="639"/>
      <c r="AS10" s="639"/>
      <c r="AT10" s="639"/>
      <c r="AU10" s="639"/>
      <c r="AV10" s="639"/>
      <c r="AW10" s="639"/>
      <c r="AX10" s="639"/>
      <c r="AY10" s="639"/>
      <c r="AZ10" s="639"/>
      <c r="BA10" s="639"/>
      <c r="BB10" s="639"/>
      <c r="BC10" s="639"/>
      <c r="BD10" s="639"/>
      <c r="BE10" s="639"/>
      <c r="BF10" s="640"/>
      <c r="BG10" s="641">
        <v>84090</v>
      </c>
      <c r="BH10" s="642"/>
      <c r="BI10" s="642"/>
      <c r="BJ10" s="642"/>
      <c r="BK10" s="642"/>
      <c r="BL10" s="642"/>
      <c r="BM10" s="642"/>
      <c r="BN10" s="643"/>
      <c r="BO10" s="644">
        <v>1.9</v>
      </c>
      <c r="BP10" s="644"/>
      <c r="BQ10" s="644"/>
      <c r="BR10" s="644"/>
      <c r="BS10" s="650" t="s">
        <v>63</v>
      </c>
      <c r="BT10" s="642"/>
      <c r="BU10" s="642"/>
      <c r="BV10" s="642"/>
      <c r="BW10" s="642"/>
      <c r="BX10" s="642"/>
      <c r="BY10" s="642"/>
      <c r="BZ10" s="642"/>
      <c r="CA10" s="642"/>
      <c r="CB10" s="651"/>
      <c r="CD10" s="656" t="s">
        <v>176</v>
      </c>
      <c r="CE10" s="657"/>
      <c r="CF10" s="657"/>
      <c r="CG10" s="657"/>
      <c r="CH10" s="657"/>
      <c r="CI10" s="657"/>
      <c r="CJ10" s="657"/>
      <c r="CK10" s="657"/>
      <c r="CL10" s="657"/>
      <c r="CM10" s="657"/>
      <c r="CN10" s="657"/>
      <c r="CO10" s="657"/>
      <c r="CP10" s="657"/>
      <c r="CQ10" s="658"/>
      <c r="CR10" s="641">
        <v>10180</v>
      </c>
      <c r="CS10" s="642"/>
      <c r="CT10" s="642"/>
      <c r="CU10" s="642"/>
      <c r="CV10" s="642"/>
      <c r="CW10" s="642"/>
      <c r="CX10" s="642"/>
      <c r="CY10" s="643"/>
      <c r="CZ10" s="644">
        <v>0</v>
      </c>
      <c r="DA10" s="644"/>
      <c r="DB10" s="644"/>
      <c r="DC10" s="644"/>
      <c r="DD10" s="650" t="s">
        <v>63</v>
      </c>
      <c r="DE10" s="642"/>
      <c r="DF10" s="642"/>
      <c r="DG10" s="642"/>
      <c r="DH10" s="642"/>
      <c r="DI10" s="642"/>
      <c r="DJ10" s="642"/>
      <c r="DK10" s="642"/>
      <c r="DL10" s="642"/>
      <c r="DM10" s="642"/>
      <c r="DN10" s="642"/>
      <c r="DO10" s="642"/>
      <c r="DP10" s="643"/>
      <c r="DQ10" s="650">
        <v>180</v>
      </c>
      <c r="DR10" s="642"/>
      <c r="DS10" s="642"/>
      <c r="DT10" s="642"/>
      <c r="DU10" s="642"/>
      <c r="DV10" s="642"/>
      <c r="DW10" s="642"/>
      <c r="DX10" s="642"/>
      <c r="DY10" s="642"/>
      <c r="DZ10" s="642"/>
      <c r="EA10" s="642"/>
      <c r="EB10" s="642"/>
      <c r="EC10" s="651"/>
    </row>
    <row r="11" spans="2:143" ht="11.25" customHeight="1" x14ac:dyDescent="0.15">
      <c r="B11" s="638" t="s">
        <v>177</v>
      </c>
      <c r="C11" s="639"/>
      <c r="D11" s="639"/>
      <c r="E11" s="639"/>
      <c r="F11" s="639"/>
      <c r="G11" s="639"/>
      <c r="H11" s="639"/>
      <c r="I11" s="639"/>
      <c r="J11" s="639"/>
      <c r="K11" s="639"/>
      <c r="L11" s="639"/>
      <c r="M11" s="639"/>
      <c r="N11" s="639"/>
      <c r="O11" s="639"/>
      <c r="P11" s="639"/>
      <c r="Q11" s="640"/>
      <c r="R11" s="641">
        <v>726590</v>
      </c>
      <c r="S11" s="642"/>
      <c r="T11" s="642"/>
      <c r="U11" s="642"/>
      <c r="V11" s="642"/>
      <c r="W11" s="642"/>
      <c r="X11" s="642"/>
      <c r="Y11" s="643"/>
      <c r="Z11" s="646">
        <v>3.1</v>
      </c>
      <c r="AA11" s="647"/>
      <c r="AB11" s="647"/>
      <c r="AC11" s="659"/>
      <c r="AD11" s="650">
        <v>726590</v>
      </c>
      <c r="AE11" s="642"/>
      <c r="AF11" s="642"/>
      <c r="AG11" s="642"/>
      <c r="AH11" s="642"/>
      <c r="AI11" s="642"/>
      <c r="AJ11" s="642"/>
      <c r="AK11" s="643"/>
      <c r="AL11" s="646">
        <v>6.3</v>
      </c>
      <c r="AM11" s="647"/>
      <c r="AN11" s="647"/>
      <c r="AO11" s="648"/>
      <c r="AP11" s="638" t="s">
        <v>178</v>
      </c>
      <c r="AQ11" s="639"/>
      <c r="AR11" s="639"/>
      <c r="AS11" s="639"/>
      <c r="AT11" s="639"/>
      <c r="AU11" s="639"/>
      <c r="AV11" s="639"/>
      <c r="AW11" s="639"/>
      <c r="AX11" s="639"/>
      <c r="AY11" s="639"/>
      <c r="AZ11" s="639"/>
      <c r="BA11" s="639"/>
      <c r="BB11" s="639"/>
      <c r="BC11" s="639"/>
      <c r="BD11" s="639"/>
      <c r="BE11" s="639"/>
      <c r="BF11" s="640"/>
      <c r="BG11" s="641">
        <v>167966</v>
      </c>
      <c r="BH11" s="642"/>
      <c r="BI11" s="642"/>
      <c r="BJ11" s="642"/>
      <c r="BK11" s="642"/>
      <c r="BL11" s="642"/>
      <c r="BM11" s="642"/>
      <c r="BN11" s="643"/>
      <c r="BO11" s="644">
        <v>3.8</v>
      </c>
      <c r="BP11" s="644"/>
      <c r="BQ11" s="644"/>
      <c r="BR11" s="644"/>
      <c r="BS11" s="650">
        <v>33287</v>
      </c>
      <c r="BT11" s="642"/>
      <c r="BU11" s="642"/>
      <c r="BV11" s="642"/>
      <c r="BW11" s="642"/>
      <c r="BX11" s="642"/>
      <c r="BY11" s="642"/>
      <c r="BZ11" s="642"/>
      <c r="CA11" s="642"/>
      <c r="CB11" s="651"/>
      <c r="CD11" s="656" t="s">
        <v>179</v>
      </c>
      <c r="CE11" s="657"/>
      <c r="CF11" s="657"/>
      <c r="CG11" s="657"/>
      <c r="CH11" s="657"/>
      <c r="CI11" s="657"/>
      <c r="CJ11" s="657"/>
      <c r="CK11" s="657"/>
      <c r="CL11" s="657"/>
      <c r="CM11" s="657"/>
      <c r="CN11" s="657"/>
      <c r="CO11" s="657"/>
      <c r="CP11" s="657"/>
      <c r="CQ11" s="658"/>
      <c r="CR11" s="641">
        <v>1405539</v>
      </c>
      <c r="CS11" s="642"/>
      <c r="CT11" s="642"/>
      <c r="CU11" s="642"/>
      <c r="CV11" s="642"/>
      <c r="CW11" s="642"/>
      <c r="CX11" s="642"/>
      <c r="CY11" s="643"/>
      <c r="CZ11" s="644">
        <v>6.2</v>
      </c>
      <c r="DA11" s="644"/>
      <c r="DB11" s="644"/>
      <c r="DC11" s="644"/>
      <c r="DD11" s="650">
        <v>558765</v>
      </c>
      <c r="DE11" s="642"/>
      <c r="DF11" s="642"/>
      <c r="DG11" s="642"/>
      <c r="DH11" s="642"/>
      <c r="DI11" s="642"/>
      <c r="DJ11" s="642"/>
      <c r="DK11" s="642"/>
      <c r="DL11" s="642"/>
      <c r="DM11" s="642"/>
      <c r="DN11" s="642"/>
      <c r="DO11" s="642"/>
      <c r="DP11" s="643"/>
      <c r="DQ11" s="650">
        <v>857139</v>
      </c>
      <c r="DR11" s="642"/>
      <c r="DS11" s="642"/>
      <c r="DT11" s="642"/>
      <c r="DU11" s="642"/>
      <c r="DV11" s="642"/>
      <c r="DW11" s="642"/>
      <c r="DX11" s="642"/>
      <c r="DY11" s="642"/>
      <c r="DZ11" s="642"/>
      <c r="EA11" s="642"/>
      <c r="EB11" s="642"/>
      <c r="EC11" s="651"/>
    </row>
    <row r="12" spans="2:143" ht="11.25" customHeight="1" x14ac:dyDescent="0.15">
      <c r="B12" s="638" t="s">
        <v>180</v>
      </c>
      <c r="C12" s="639"/>
      <c r="D12" s="639"/>
      <c r="E12" s="639"/>
      <c r="F12" s="639"/>
      <c r="G12" s="639"/>
      <c r="H12" s="639"/>
      <c r="I12" s="639"/>
      <c r="J12" s="639"/>
      <c r="K12" s="639"/>
      <c r="L12" s="639"/>
      <c r="M12" s="639"/>
      <c r="N12" s="639"/>
      <c r="O12" s="639"/>
      <c r="P12" s="639"/>
      <c r="Q12" s="640"/>
      <c r="R12" s="641" t="s">
        <v>63</v>
      </c>
      <c r="S12" s="642"/>
      <c r="T12" s="642"/>
      <c r="U12" s="642"/>
      <c r="V12" s="642"/>
      <c r="W12" s="642"/>
      <c r="X12" s="642"/>
      <c r="Y12" s="643"/>
      <c r="Z12" s="644" t="s">
        <v>63</v>
      </c>
      <c r="AA12" s="644"/>
      <c r="AB12" s="644"/>
      <c r="AC12" s="644"/>
      <c r="AD12" s="645" t="s">
        <v>63</v>
      </c>
      <c r="AE12" s="645"/>
      <c r="AF12" s="645"/>
      <c r="AG12" s="645"/>
      <c r="AH12" s="645"/>
      <c r="AI12" s="645"/>
      <c r="AJ12" s="645"/>
      <c r="AK12" s="645"/>
      <c r="AL12" s="646" t="s">
        <v>63</v>
      </c>
      <c r="AM12" s="647"/>
      <c r="AN12" s="647"/>
      <c r="AO12" s="648"/>
      <c r="AP12" s="638" t="s">
        <v>181</v>
      </c>
      <c r="AQ12" s="639"/>
      <c r="AR12" s="639"/>
      <c r="AS12" s="639"/>
      <c r="AT12" s="639"/>
      <c r="AU12" s="639"/>
      <c r="AV12" s="639"/>
      <c r="AW12" s="639"/>
      <c r="AX12" s="639"/>
      <c r="AY12" s="639"/>
      <c r="AZ12" s="639"/>
      <c r="BA12" s="639"/>
      <c r="BB12" s="639"/>
      <c r="BC12" s="639"/>
      <c r="BD12" s="639"/>
      <c r="BE12" s="639"/>
      <c r="BF12" s="640"/>
      <c r="BG12" s="641">
        <v>1776780</v>
      </c>
      <c r="BH12" s="642"/>
      <c r="BI12" s="642"/>
      <c r="BJ12" s="642"/>
      <c r="BK12" s="642"/>
      <c r="BL12" s="642"/>
      <c r="BM12" s="642"/>
      <c r="BN12" s="643"/>
      <c r="BO12" s="644">
        <v>40.700000000000003</v>
      </c>
      <c r="BP12" s="644"/>
      <c r="BQ12" s="644"/>
      <c r="BR12" s="644"/>
      <c r="BS12" s="650" t="s">
        <v>63</v>
      </c>
      <c r="BT12" s="642"/>
      <c r="BU12" s="642"/>
      <c r="BV12" s="642"/>
      <c r="BW12" s="642"/>
      <c r="BX12" s="642"/>
      <c r="BY12" s="642"/>
      <c r="BZ12" s="642"/>
      <c r="CA12" s="642"/>
      <c r="CB12" s="651"/>
      <c r="CD12" s="656" t="s">
        <v>182</v>
      </c>
      <c r="CE12" s="657"/>
      <c r="CF12" s="657"/>
      <c r="CG12" s="657"/>
      <c r="CH12" s="657"/>
      <c r="CI12" s="657"/>
      <c r="CJ12" s="657"/>
      <c r="CK12" s="657"/>
      <c r="CL12" s="657"/>
      <c r="CM12" s="657"/>
      <c r="CN12" s="657"/>
      <c r="CO12" s="657"/>
      <c r="CP12" s="657"/>
      <c r="CQ12" s="658"/>
      <c r="CR12" s="641">
        <v>239131</v>
      </c>
      <c r="CS12" s="642"/>
      <c r="CT12" s="642"/>
      <c r="CU12" s="642"/>
      <c r="CV12" s="642"/>
      <c r="CW12" s="642"/>
      <c r="CX12" s="642"/>
      <c r="CY12" s="643"/>
      <c r="CZ12" s="644">
        <v>1.1000000000000001</v>
      </c>
      <c r="DA12" s="644"/>
      <c r="DB12" s="644"/>
      <c r="DC12" s="644"/>
      <c r="DD12" s="650">
        <v>1666</v>
      </c>
      <c r="DE12" s="642"/>
      <c r="DF12" s="642"/>
      <c r="DG12" s="642"/>
      <c r="DH12" s="642"/>
      <c r="DI12" s="642"/>
      <c r="DJ12" s="642"/>
      <c r="DK12" s="642"/>
      <c r="DL12" s="642"/>
      <c r="DM12" s="642"/>
      <c r="DN12" s="642"/>
      <c r="DO12" s="642"/>
      <c r="DP12" s="643"/>
      <c r="DQ12" s="650">
        <v>94437</v>
      </c>
      <c r="DR12" s="642"/>
      <c r="DS12" s="642"/>
      <c r="DT12" s="642"/>
      <c r="DU12" s="642"/>
      <c r="DV12" s="642"/>
      <c r="DW12" s="642"/>
      <c r="DX12" s="642"/>
      <c r="DY12" s="642"/>
      <c r="DZ12" s="642"/>
      <c r="EA12" s="642"/>
      <c r="EB12" s="642"/>
      <c r="EC12" s="651"/>
    </row>
    <row r="13" spans="2:143" ht="11.25" customHeight="1" x14ac:dyDescent="0.15">
      <c r="B13" s="638" t="s">
        <v>183</v>
      </c>
      <c r="C13" s="639"/>
      <c r="D13" s="639"/>
      <c r="E13" s="639"/>
      <c r="F13" s="639"/>
      <c r="G13" s="639"/>
      <c r="H13" s="639"/>
      <c r="I13" s="639"/>
      <c r="J13" s="639"/>
      <c r="K13" s="639"/>
      <c r="L13" s="639"/>
      <c r="M13" s="639"/>
      <c r="N13" s="639"/>
      <c r="O13" s="639"/>
      <c r="P13" s="639"/>
      <c r="Q13" s="640"/>
      <c r="R13" s="641" t="s">
        <v>63</v>
      </c>
      <c r="S13" s="642"/>
      <c r="T13" s="642"/>
      <c r="U13" s="642"/>
      <c r="V13" s="642"/>
      <c r="W13" s="642"/>
      <c r="X13" s="642"/>
      <c r="Y13" s="643"/>
      <c r="Z13" s="644" t="s">
        <v>63</v>
      </c>
      <c r="AA13" s="644"/>
      <c r="AB13" s="644"/>
      <c r="AC13" s="644"/>
      <c r="AD13" s="645" t="s">
        <v>63</v>
      </c>
      <c r="AE13" s="645"/>
      <c r="AF13" s="645"/>
      <c r="AG13" s="645"/>
      <c r="AH13" s="645"/>
      <c r="AI13" s="645"/>
      <c r="AJ13" s="645"/>
      <c r="AK13" s="645"/>
      <c r="AL13" s="646" t="s">
        <v>63</v>
      </c>
      <c r="AM13" s="647"/>
      <c r="AN13" s="647"/>
      <c r="AO13" s="648"/>
      <c r="AP13" s="638" t="s">
        <v>184</v>
      </c>
      <c r="AQ13" s="639"/>
      <c r="AR13" s="639"/>
      <c r="AS13" s="639"/>
      <c r="AT13" s="639"/>
      <c r="AU13" s="639"/>
      <c r="AV13" s="639"/>
      <c r="AW13" s="639"/>
      <c r="AX13" s="639"/>
      <c r="AY13" s="639"/>
      <c r="AZ13" s="639"/>
      <c r="BA13" s="639"/>
      <c r="BB13" s="639"/>
      <c r="BC13" s="639"/>
      <c r="BD13" s="639"/>
      <c r="BE13" s="639"/>
      <c r="BF13" s="640"/>
      <c r="BG13" s="641">
        <v>1774914</v>
      </c>
      <c r="BH13" s="642"/>
      <c r="BI13" s="642"/>
      <c r="BJ13" s="642"/>
      <c r="BK13" s="642"/>
      <c r="BL13" s="642"/>
      <c r="BM13" s="642"/>
      <c r="BN13" s="643"/>
      <c r="BO13" s="644">
        <v>40.6</v>
      </c>
      <c r="BP13" s="644"/>
      <c r="BQ13" s="644"/>
      <c r="BR13" s="644"/>
      <c r="BS13" s="650" t="s">
        <v>63</v>
      </c>
      <c r="BT13" s="642"/>
      <c r="BU13" s="642"/>
      <c r="BV13" s="642"/>
      <c r="BW13" s="642"/>
      <c r="BX13" s="642"/>
      <c r="BY13" s="642"/>
      <c r="BZ13" s="642"/>
      <c r="CA13" s="642"/>
      <c r="CB13" s="651"/>
      <c r="CD13" s="656" t="s">
        <v>185</v>
      </c>
      <c r="CE13" s="657"/>
      <c r="CF13" s="657"/>
      <c r="CG13" s="657"/>
      <c r="CH13" s="657"/>
      <c r="CI13" s="657"/>
      <c r="CJ13" s="657"/>
      <c r="CK13" s="657"/>
      <c r="CL13" s="657"/>
      <c r="CM13" s="657"/>
      <c r="CN13" s="657"/>
      <c r="CO13" s="657"/>
      <c r="CP13" s="657"/>
      <c r="CQ13" s="658"/>
      <c r="CR13" s="641">
        <v>1750088</v>
      </c>
      <c r="CS13" s="642"/>
      <c r="CT13" s="642"/>
      <c r="CU13" s="642"/>
      <c r="CV13" s="642"/>
      <c r="CW13" s="642"/>
      <c r="CX13" s="642"/>
      <c r="CY13" s="643"/>
      <c r="CZ13" s="644">
        <v>7.8</v>
      </c>
      <c r="DA13" s="644"/>
      <c r="DB13" s="644"/>
      <c r="DC13" s="644"/>
      <c r="DD13" s="650">
        <v>549119</v>
      </c>
      <c r="DE13" s="642"/>
      <c r="DF13" s="642"/>
      <c r="DG13" s="642"/>
      <c r="DH13" s="642"/>
      <c r="DI13" s="642"/>
      <c r="DJ13" s="642"/>
      <c r="DK13" s="642"/>
      <c r="DL13" s="642"/>
      <c r="DM13" s="642"/>
      <c r="DN13" s="642"/>
      <c r="DO13" s="642"/>
      <c r="DP13" s="643"/>
      <c r="DQ13" s="650">
        <v>1211743</v>
      </c>
      <c r="DR13" s="642"/>
      <c r="DS13" s="642"/>
      <c r="DT13" s="642"/>
      <c r="DU13" s="642"/>
      <c r="DV13" s="642"/>
      <c r="DW13" s="642"/>
      <c r="DX13" s="642"/>
      <c r="DY13" s="642"/>
      <c r="DZ13" s="642"/>
      <c r="EA13" s="642"/>
      <c r="EB13" s="642"/>
      <c r="EC13" s="651"/>
    </row>
    <row r="14" spans="2:143" ht="11.25" customHeight="1" x14ac:dyDescent="0.15">
      <c r="B14" s="638" t="s">
        <v>186</v>
      </c>
      <c r="C14" s="639"/>
      <c r="D14" s="639"/>
      <c r="E14" s="639"/>
      <c r="F14" s="639"/>
      <c r="G14" s="639"/>
      <c r="H14" s="639"/>
      <c r="I14" s="639"/>
      <c r="J14" s="639"/>
      <c r="K14" s="639"/>
      <c r="L14" s="639"/>
      <c r="M14" s="639"/>
      <c r="N14" s="639"/>
      <c r="O14" s="639"/>
      <c r="P14" s="639"/>
      <c r="Q14" s="640"/>
      <c r="R14" s="641">
        <v>17440</v>
      </c>
      <c r="S14" s="642"/>
      <c r="T14" s="642"/>
      <c r="U14" s="642"/>
      <c r="V14" s="642"/>
      <c r="W14" s="642"/>
      <c r="X14" s="642"/>
      <c r="Y14" s="643"/>
      <c r="Z14" s="644">
        <v>0.1</v>
      </c>
      <c r="AA14" s="644"/>
      <c r="AB14" s="644"/>
      <c r="AC14" s="644"/>
      <c r="AD14" s="645">
        <v>17440</v>
      </c>
      <c r="AE14" s="645"/>
      <c r="AF14" s="645"/>
      <c r="AG14" s="645"/>
      <c r="AH14" s="645"/>
      <c r="AI14" s="645"/>
      <c r="AJ14" s="645"/>
      <c r="AK14" s="645"/>
      <c r="AL14" s="646">
        <v>0.2</v>
      </c>
      <c r="AM14" s="647"/>
      <c r="AN14" s="647"/>
      <c r="AO14" s="648"/>
      <c r="AP14" s="638" t="s">
        <v>187</v>
      </c>
      <c r="AQ14" s="639"/>
      <c r="AR14" s="639"/>
      <c r="AS14" s="639"/>
      <c r="AT14" s="639"/>
      <c r="AU14" s="639"/>
      <c r="AV14" s="639"/>
      <c r="AW14" s="639"/>
      <c r="AX14" s="639"/>
      <c r="AY14" s="639"/>
      <c r="AZ14" s="639"/>
      <c r="BA14" s="639"/>
      <c r="BB14" s="639"/>
      <c r="BC14" s="639"/>
      <c r="BD14" s="639"/>
      <c r="BE14" s="639"/>
      <c r="BF14" s="640"/>
      <c r="BG14" s="641">
        <v>162364</v>
      </c>
      <c r="BH14" s="642"/>
      <c r="BI14" s="642"/>
      <c r="BJ14" s="642"/>
      <c r="BK14" s="642"/>
      <c r="BL14" s="642"/>
      <c r="BM14" s="642"/>
      <c r="BN14" s="643"/>
      <c r="BO14" s="644">
        <v>3.7</v>
      </c>
      <c r="BP14" s="644"/>
      <c r="BQ14" s="644"/>
      <c r="BR14" s="644"/>
      <c r="BS14" s="650" t="s">
        <v>63</v>
      </c>
      <c r="BT14" s="642"/>
      <c r="BU14" s="642"/>
      <c r="BV14" s="642"/>
      <c r="BW14" s="642"/>
      <c r="BX14" s="642"/>
      <c r="BY14" s="642"/>
      <c r="BZ14" s="642"/>
      <c r="CA14" s="642"/>
      <c r="CB14" s="651"/>
      <c r="CD14" s="656" t="s">
        <v>188</v>
      </c>
      <c r="CE14" s="657"/>
      <c r="CF14" s="657"/>
      <c r="CG14" s="657"/>
      <c r="CH14" s="657"/>
      <c r="CI14" s="657"/>
      <c r="CJ14" s="657"/>
      <c r="CK14" s="657"/>
      <c r="CL14" s="657"/>
      <c r="CM14" s="657"/>
      <c r="CN14" s="657"/>
      <c r="CO14" s="657"/>
      <c r="CP14" s="657"/>
      <c r="CQ14" s="658"/>
      <c r="CR14" s="641">
        <v>823741</v>
      </c>
      <c r="CS14" s="642"/>
      <c r="CT14" s="642"/>
      <c r="CU14" s="642"/>
      <c r="CV14" s="642"/>
      <c r="CW14" s="642"/>
      <c r="CX14" s="642"/>
      <c r="CY14" s="643"/>
      <c r="CZ14" s="644">
        <v>3.7</v>
      </c>
      <c r="DA14" s="644"/>
      <c r="DB14" s="644"/>
      <c r="DC14" s="644"/>
      <c r="DD14" s="650">
        <v>17778</v>
      </c>
      <c r="DE14" s="642"/>
      <c r="DF14" s="642"/>
      <c r="DG14" s="642"/>
      <c r="DH14" s="642"/>
      <c r="DI14" s="642"/>
      <c r="DJ14" s="642"/>
      <c r="DK14" s="642"/>
      <c r="DL14" s="642"/>
      <c r="DM14" s="642"/>
      <c r="DN14" s="642"/>
      <c r="DO14" s="642"/>
      <c r="DP14" s="643"/>
      <c r="DQ14" s="650">
        <v>764419</v>
      </c>
      <c r="DR14" s="642"/>
      <c r="DS14" s="642"/>
      <c r="DT14" s="642"/>
      <c r="DU14" s="642"/>
      <c r="DV14" s="642"/>
      <c r="DW14" s="642"/>
      <c r="DX14" s="642"/>
      <c r="DY14" s="642"/>
      <c r="DZ14" s="642"/>
      <c r="EA14" s="642"/>
      <c r="EB14" s="642"/>
      <c r="EC14" s="651"/>
    </row>
    <row r="15" spans="2:143" ht="11.25" customHeight="1" x14ac:dyDescent="0.15">
      <c r="B15" s="638" t="s">
        <v>189</v>
      </c>
      <c r="C15" s="639"/>
      <c r="D15" s="639"/>
      <c r="E15" s="639"/>
      <c r="F15" s="639"/>
      <c r="G15" s="639"/>
      <c r="H15" s="639"/>
      <c r="I15" s="639"/>
      <c r="J15" s="639"/>
      <c r="K15" s="639"/>
      <c r="L15" s="639"/>
      <c r="M15" s="639"/>
      <c r="N15" s="639"/>
      <c r="O15" s="639"/>
      <c r="P15" s="639"/>
      <c r="Q15" s="640"/>
      <c r="R15" s="641" t="s">
        <v>63</v>
      </c>
      <c r="S15" s="642"/>
      <c r="T15" s="642"/>
      <c r="U15" s="642"/>
      <c r="V15" s="642"/>
      <c r="W15" s="642"/>
      <c r="X15" s="642"/>
      <c r="Y15" s="643"/>
      <c r="Z15" s="644" t="s">
        <v>63</v>
      </c>
      <c r="AA15" s="644"/>
      <c r="AB15" s="644"/>
      <c r="AC15" s="644"/>
      <c r="AD15" s="645" t="s">
        <v>63</v>
      </c>
      <c r="AE15" s="645"/>
      <c r="AF15" s="645"/>
      <c r="AG15" s="645"/>
      <c r="AH15" s="645"/>
      <c r="AI15" s="645"/>
      <c r="AJ15" s="645"/>
      <c r="AK15" s="645"/>
      <c r="AL15" s="646" t="s">
        <v>63</v>
      </c>
      <c r="AM15" s="647"/>
      <c r="AN15" s="647"/>
      <c r="AO15" s="648"/>
      <c r="AP15" s="638" t="s">
        <v>190</v>
      </c>
      <c r="AQ15" s="639"/>
      <c r="AR15" s="639"/>
      <c r="AS15" s="639"/>
      <c r="AT15" s="639"/>
      <c r="AU15" s="639"/>
      <c r="AV15" s="639"/>
      <c r="AW15" s="639"/>
      <c r="AX15" s="639"/>
      <c r="AY15" s="639"/>
      <c r="AZ15" s="639"/>
      <c r="BA15" s="639"/>
      <c r="BB15" s="639"/>
      <c r="BC15" s="639"/>
      <c r="BD15" s="639"/>
      <c r="BE15" s="639"/>
      <c r="BF15" s="640"/>
      <c r="BG15" s="641">
        <v>287857</v>
      </c>
      <c r="BH15" s="642"/>
      <c r="BI15" s="642"/>
      <c r="BJ15" s="642"/>
      <c r="BK15" s="642"/>
      <c r="BL15" s="642"/>
      <c r="BM15" s="642"/>
      <c r="BN15" s="643"/>
      <c r="BO15" s="644">
        <v>6.6</v>
      </c>
      <c r="BP15" s="644"/>
      <c r="BQ15" s="644"/>
      <c r="BR15" s="644"/>
      <c r="BS15" s="650" t="s">
        <v>63</v>
      </c>
      <c r="BT15" s="642"/>
      <c r="BU15" s="642"/>
      <c r="BV15" s="642"/>
      <c r="BW15" s="642"/>
      <c r="BX15" s="642"/>
      <c r="BY15" s="642"/>
      <c r="BZ15" s="642"/>
      <c r="CA15" s="642"/>
      <c r="CB15" s="651"/>
      <c r="CD15" s="656" t="s">
        <v>191</v>
      </c>
      <c r="CE15" s="657"/>
      <c r="CF15" s="657"/>
      <c r="CG15" s="657"/>
      <c r="CH15" s="657"/>
      <c r="CI15" s="657"/>
      <c r="CJ15" s="657"/>
      <c r="CK15" s="657"/>
      <c r="CL15" s="657"/>
      <c r="CM15" s="657"/>
      <c r="CN15" s="657"/>
      <c r="CO15" s="657"/>
      <c r="CP15" s="657"/>
      <c r="CQ15" s="658"/>
      <c r="CR15" s="641">
        <v>2214009</v>
      </c>
      <c r="CS15" s="642"/>
      <c r="CT15" s="642"/>
      <c r="CU15" s="642"/>
      <c r="CV15" s="642"/>
      <c r="CW15" s="642"/>
      <c r="CX15" s="642"/>
      <c r="CY15" s="643"/>
      <c r="CZ15" s="644">
        <v>9.8000000000000007</v>
      </c>
      <c r="DA15" s="644"/>
      <c r="DB15" s="644"/>
      <c r="DC15" s="644"/>
      <c r="DD15" s="650">
        <v>383690</v>
      </c>
      <c r="DE15" s="642"/>
      <c r="DF15" s="642"/>
      <c r="DG15" s="642"/>
      <c r="DH15" s="642"/>
      <c r="DI15" s="642"/>
      <c r="DJ15" s="642"/>
      <c r="DK15" s="642"/>
      <c r="DL15" s="642"/>
      <c r="DM15" s="642"/>
      <c r="DN15" s="642"/>
      <c r="DO15" s="642"/>
      <c r="DP15" s="643"/>
      <c r="DQ15" s="650">
        <v>1467667</v>
      </c>
      <c r="DR15" s="642"/>
      <c r="DS15" s="642"/>
      <c r="DT15" s="642"/>
      <c r="DU15" s="642"/>
      <c r="DV15" s="642"/>
      <c r="DW15" s="642"/>
      <c r="DX15" s="642"/>
      <c r="DY15" s="642"/>
      <c r="DZ15" s="642"/>
      <c r="EA15" s="642"/>
      <c r="EB15" s="642"/>
      <c r="EC15" s="651"/>
    </row>
    <row r="16" spans="2:143" ht="11.25" customHeight="1" x14ac:dyDescent="0.15">
      <c r="B16" s="638" t="s">
        <v>192</v>
      </c>
      <c r="C16" s="639"/>
      <c r="D16" s="639"/>
      <c r="E16" s="639"/>
      <c r="F16" s="639"/>
      <c r="G16" s="639"/>
      <c r="H16" s="639"/>
      <c r="I16" s="639"/>
      <c r="J16" s="639"/>
      <c r="K16" s="639"/>
      <c r="L16" s="639"/>
      <c r="M16" s="639"/>
      <c r="N16" s="639"/>
      <c r="O16" s="639"/>
      <c r="P16" s="639"/>
      <c r="Q16" s="640"/>
      <c r="R16" s="641">
        <v>4720</v>
      </c>
      <c r="S16" s="642"/>
      <c r="T16" s="642"/>
      <c r="U16" s="642"/>
      <c r="V16" s="642"/>
      <c r="W16" s="642"/>
      <c r="X16" s="642"/>
      <c r="Y16" s="643"/>
      <c r="Z16" s="644">
        <v>0</v>
      </c>
      <c r="AA16" s="644"/>
      <c r="AB16" s="644"/>
      <c r="AC16" s="644"/>
      <c r="AD16" s="645">
        <v>4720</v>
      </c>
      <c r="AE16" s="645"/>
      <c r="AF16" s="645"/>
      <c r="AG16" s="645"/>
      <c r="AH16" s="645"/>
      <c r="AI16" s="645"/>
      <c r="AJ16" s="645"/>
      <c r="AK16" s="645"/>
      <c r="AL16" s="646">
        <v>0</v>
      </c>
      <c r="AM16" s="647"/>
      <c r="AN16" s="647"/>
      <c r="AO16" s="648"/>
      <c r="AP16" s="638" t="s">
        <v>193</v>
      </c>
      <c r="AQ16" s="639"/>
      <c r="AR16" s="639"/>
      <c r="AS16" s="639"/>
      <c r="AT16" s="639"/>
      <c r="AU16" s="639"/>
      <c r="AV16" s="639"/>
      <c r="AW16" s="639"/>
      <c r="AX16" s="639"/>
      <c r="AY16" s="639"/>
      <c r="AZ16" s="639"/>
      <c r="BA16" s="639"/>
      <c r="BB16" s="639"/>
      <c r="BC16" s="639"/>
      <c r="BD16" s="639"/>
      <c r="BE16" s="639"/>
      <c r="BF16" s="640"/>
      <c r="BG16" s="641" t="s">
        <v>63</v>
      </c>
      <c r="BH16" s="642"/>
      <c r="BI16" s="642"/>
      <c r="BJ16" s="642"/>
      <c r="BK16" s="642"/>
      <c r="BL16" s="642"/>
      <c r="BM16" s="642"/>
      <c r="BN16" s="643"/>
      <c r="BO16" s="644" t="s">
        <v>63</v>
      </c>
      <c r="BP16" s="644"/>
      <c r="BQ16" s="644"/>
      <c r="BR16" s="644"/>
      <c r="BS16" s="650" t="s">
        <v>63</v>
      </c>
      <c r="BT16" s="642"/>
      <c r="BU16" s="642"/>
      <c r="BV16" s="642"/>
      <c r="BW16" s="642"/>
      <c r="BX16" s="642"/>
      <c r="BY16" s="642"/>
      <c r="BZ16" s="642"/>
      <c r="CA16" s="642"/>
      <c r="CB16" s="651"/>
      <c r="CD16" s="656" t="s">
        <v>194</v>
      </c>
      <c r="CE16" s="657"/>
      <c r="CF16" s="657"/>
      <c r="CG16" s="657"/>
      <c r="CH16" s="657"/>
      <c r="CI16" s="657"/>
      <c r="CJ16" s="657"/>
      <c r="CK16" s="657"/>
      <c r="CL16" s="657"/>
      <c r="CM16" s="657"/>
      <c r="CN16" s="657"/>
      <c r="CO16" s="657"/>
      <c r="CP16" s="657"/>
      <c r="CQ16" s="658"/>
      <c r="CR16" s="641">
        <v>202774</v>
      </c>
      <c r="CS16" s="642"/>
      <c r="CT16" s="642"/>
      <c r="CU16" s="642"/>
      <c r="CV16" s="642"/>
      <c r="CW16" s="642"/>
      <c r="CX16" s="642"/>
      <c r="CY16" s="643"/>
      <c r="CZ16" s="644">
        <v>0.9</v>
      </c>
      <c r="DA16" s="644"/>
      <c r="DB16" s="644"/>
      <c r="DC16" s="644"/>
      <c r="DD16" s="650" t="s">
        <v>63</v>
      </c>
      <c r="DE16" s="642"/>
      <c r="DF16" s="642"/>
      <c r="DG16" s="642"/>
      <c r="DH16" s="642"/>
      <c r="DI16" s="642"/>
      <c r="DJ16" s="642"/>
      <c r="DK16" s="642"/>
      <c r="DL16" s="642"/>
      <c r="DM16" s="642"/>
      <c r="DN16" s="642"/>
      <c r="DO16" s="642"/>
      <c r="DP16" s="643"/>
      <c r="DQ16" s="650">
        <v>36084</v>
      </c>
      <c r="DR16" s="642"/>
      <c r="DS16" s="642"/>
      <c r="DT16" s="642"/>
      <c r="DU16" s="642"/>
      <c r="DV16" s="642"/>
      <c r="DW16" s="642"/>
      <c r="DX16" s="642"/>
      <c r="DY16" s="642"/>
      <c r="DZ16" s="642"/>
      <c r="EA16" s="642"/>
      <c r="EB16" s="642"/>
      <c r="EC16" s="651"/>
    </row>
    <row r="17" spans="2:133" ht="11.25" customHeight="1" x14ac:dyDescent="0.15">
      <c r="B17" s="638" t="s">
        <v>195</v>
      </c>
      <c r="C17" s="639"/>
      <c r="D17" s="639"/>
      <c r="E17" s="639"/>
      <c r="F17" s="639"/>
      <c r="G17" s="639"/>
      <c r="H17" s="639"/>
      <c r="I17" s="639"/>
      <c r="J17" s="639"/>
      <c r="K17" s="639"/>
      <c r="L17" s="639"/>
      <c r="M17" s="639"/>
      <c r="N17" s="639"/>
      <c r="O17" s="639"/>
      <c r="P17" s="639"/>
      <c r="Q17" s="640"/>
      <c r="R17" s="641">
        <v>106465</v>
      </c>
      <c r="S17" s="642"/>
      <c r="T17" s="642"/>
      <c r="U17" s="642"/>
      <c r="V17" s="642"/>
      <c r="W17" s="642"/>
      <c r="X17" s="642"/>
      <c r="Y17" s="643"/>
      <c r="Z17" s="644">
        <v>0.5</v>
      </c>
      <c r="AA17" s="644"/>
      <c r="AB17" s="644"/>
      <c r="AC17" s="644"/>
      <c r="AD17" s="645">
        <v>106465</v>
      </c>
      <c r="AE17" s="645"/>
      <c r="AF17" s="645"/>
      <c r="AG17" s="645"/>
      <c r="AH17" s="645"/>
      <c r="AI17" s="645"/>
      <c r="AJ17" s="645"/>
      <c r="AK17" s="645"/>
      <c r="AL17" s="646">
        <v>0.9</v>
      </c>
      <c r="AM17" s="647"/>
      <c r="AN17" s="647"/>
      <c r="AO17" s="648"/>
      <c r="AP17" s="638" t="s">
        <v>196</v>
      </c>
      <c r="AQ17" s="639"/>
      <c r="AR17" s="639"/>
      <c r="AS17" s="639"/>
      <c r="AT17" s="639"/>
      <c r="AU17" s="639"/>
      <c r="AV17" s="639"/>
      <c r="AW17" s="639"/>
      <c r="AX17" s="639"/>
      <c r="AY17" s="639"/>
      <c r="AZ17" s="639"/>
      <c r="BA17" s="639"/>
      <c r="BB17" s="639"/>
      <c r="BC17" s="639"/>
      <c r="BD17" s="639"/>
      <c r="BE17" s="639"/>
      <c r="BF17" s="640"/>
      <c r="BG17" s="641" t="s">
        <v>63</v>
      </c>
      <c r="BH17" s="642"/>
      <c r="BI17" s="642"/>
      <c r="BJ17" s="642"/>
      <c r="BK17" s="642"/>
      <c r="BL17" s="642"/>
      <c r="BM17" s="642"/>
      <c r="BN17" s="643"/>
      <c r="BO17" s="644" t="s">
        <v>63</v>
      </c>
      <c r="BP17" s="644"/>
      <c r="BQ17" s="644"/>
      <c r="BR17" s="644"/>
      <c r="BS17" s="650" t="s">
        <v>63</v>
      </c>
      <c r="BT17" s="642"/>
      <c r="BU17" s="642"/>
      <c r="BV17" s="642"/>
      <c r="BW17" s="642"/>
      <c r="BX17" s="642"/>
      <c r="BY17" s="642"/>
      <c r="BZ17" s="642"/>
      <c r="CA17" s="642"/>
      <c r="CB17" s="651"/>
      <c r="CD17" s="656" t="s">
        <v>197</v>
      </c>
      <c r="CE17" s="657"/>
      <c r="CF17" s="657"/>
      <c r="CG17" s="657"/>
      <c r="CH17" s="657"/>
      <c r="CI17" s="657"/>
      <c r="CJ17" s="657"/>
      <c r="CK17" s="657"/>
      <c r="CL17" s="657"/>
      <c r="CM17" s="657"/>
      <c r="CN17" s="657"/>
      <c r="CO17" s="657"/>
      <c r="CP17" s="657"/>
      <c r="CQ17" s="658"/>
      <c r="CR17" s="641">
        <v>2429166</v>
      </c>
      <c r="CS17" s="642"/>
      <c r="CT17" s="642"/>
      <c r="CU17" s="642"/>
      <c r="CV17" s="642"/>
      <c r="CW17" s="642"/>
      <c r="CX17" s="642"/>
      <c r="CY17" s="643"/>
      <c r="CZ17" s="644">
        <v>10.8</v>
      </c>
      <c r="DA17" s="644"/>
      <c r="DB17" s="644"/>
      <c r="DC17" s="644"/>
      <c r="DD17" s="650" t="s">
        <v>63</v>
      </c>
      <c r="DE17" s="642"/>
      <c r="DF17" s="642"/>
      <c r="DG17" s="642"/>
      <c r="DH17" s="642"/>
      <c r="DI17" s="642"/>
      <c r="DJ17" s="642"/>
      <c r="DK17" s="642"/>
      <c r="DL17" s="642"/>
      <c r="DM17" s="642"/>
      <c r="DN17" s="642"/>
      <c r="DO17" s="642"/>
      <c r="DP17" s="643"/>
      <c r="DQ17" s="650">
        <v>2372980</v>
      </c>
      <c r="DR17" s="642"/>
      <c r="DS17" s="642"/>
      <c r="DT17" s="642"/>
      <c r="DU17" s="642"/>
      <c r="DV17" s="642"/>
      <c r="DW17" s="642"/>
      <c r="DX17" s="642"/>
      <c r="DY17" s="642"/>
      <c r="DZ17" s="642"/>
      <c r="EA17" s="642"/>
      <c r="EB17" s="642"/>
      <c r="EC17" s="651"/>
    </row>
    <row r="18" spans="2:133" ht="11.25" customHeight="1" x14ac:dyDescent="0.15">
      <c r="B18" s="638" t="s">
        <v>198</v>
      </c>
      <c r="C18" s="639"/>
      <c r="D18" s="639"/>
      <c r="E18" s="639"/>
      <c r="F18" s="639"/>
      <c r="G18" s="639"/>
      <c r="H18" s="639"/>
      <c r="I18" s="639"/>
      <c r="J18" s="639"/>
      <c r="K18" s="639"/>
      <c r="L18" s="639"/>
      <c r="M18" s="639"/>
      <c r="N18" s="639"/>
      <c r="O18" s="639"/>
      <c r="P18" s="639"/>
      <c r="Q18" s="640"/>
      <c r="R18" s="641">
        <v>33301</v>
      </c>
      <c r="S18" s="642"/>
      <c r="T18" s="642"/>
      <c r="U18" s="642"/>
      <c r="V18" s="642"/>
      <c r="W18" s="642"/>
      <c r="X18" s="642"/>
      <c r="Y18" s="643"/>
      <c r="Z18" s="644">
        <v>0.1</v>
      </c>
      <c r="AA18" s="644"/>
      <c r="AB18" s="644"/>
      <c r="AC18" s="644"/>
      <c r="AD18" s="645">
        <v>33301</v>
      </c>
      <c r="AE18" s="645"/>
      <c r="AF18" s="645"/>
      <c r="AG18" s="645"/>
      <c r="AH18" s="645"/>
      <c r="AI18" s="645"/>
      <c r="AJ18" s="645"/>
      <c r="AK18" s="645"/>
      <c r="AL18" s="646">
        <v>0.3</v>
      </c>
      <c r="AM18" s="647"/>
      <c r="AN18" s="647"/>
      <c r="AO18" s="648"/>
      <c r="AP18" s="638" t="s">
        <v>199</v>
      </c>
      <c r="AQ18" s="639"/>
      <c r="AR18" s="639"/>
      <c r="AS18" s="639"/>
      <c r="AT18" s="639"/>
      <c r="AU18" s="639"/>
      <c r="AV18" s="639"/>
      <c r="AW18" s="639"/>
      <c r="AX18" s="639"/>
      <c r="AY18" s="639"/>
      <c r="AZ18" s="639"/>
      <c r="BA18" s="639"/>
      <c r="BB18" s="639"/>
      <c r="BC18" s="639"/>
      <c r="BD18" s="639"/>
      <c r="BE18" s="639"/>
      <c r="BF18" s="640"/>
      <c r="BG18" s="641" t="s">
        <v>63</v>
      </c>
      <c r="BH18" s="642"/>
      <c r="BI18" s="642"/>
      <c r="BJ18" s="642"/>
      <c r="BK18" s="642"/>
      <c r="BL18" s="642"/>
      <c r="BM18" s="642"/>
      <c r="BN18" s="643"/>
      <c r="BO18" s="644" t="s">
        <v>63</v>
      </c>
      <c r="BP18" s="644"/>
      <c r="BQ18" s="644"/>
      <c r="BR18" s="644"/>
      <c r="BS18" s="650" t="s">
        <v>63</v>
      </c>
      <c r="BT18" s="642"/>
      <c r="BU18" s="642"/>
      <c r="BV18" s="642"/>
      <c r="BW18" s="642"/>
      <c r="BX18" s="642"/>
      <c r="BY18" s="642"/>
      <c r="BZ18" s="642"/>
      <c r="CA18" s="642"/>
      <c r="CB18" s="651"/>
      <c r="CD18" s="656" t="s">
        <v>200</v>
      </c>
      <c r="CE18" s="657"/>
      <c r="CF18" s="657"/>
      <c r="CG18" s="657"/>
      <c r="CH18" s="657"/>
      <c r="CI18" s="657"/>
      <c r="CJ18" s="657"/>
      <c r="CK18" s="657"/>
      <c r="CL18" s="657"/>
      <c r="CM18" s="657"/>
      <c r="CN18" s="657"/>
      <c r="CO18" s="657"/>
      <c r="CP18" s="657"/>
      <c r="CQ18" s="658"/>
      <c r="CR18" s="641" t="s">
        <v>63</v>
      </c>
      <c r="CS18" s="642"/>
      <c r="CT18" s="642"/>
      <c r="CU18" s="642"/>
      <c r="CV18" s="642"/>
      <c r="CW18" s="642"/>
      <c r="CX18" s="642"/>
      <c r="CY18" s="643"/>
      <c r="CZ18" s="644" t="s">
        <v>63</v>
      </c>
      <c r="DA18" s="644"/>
      <c r="DB18" s="644"/>
      <c r="DC18" s="644"/>
      <c r="DD18" s="650" t="s">
        <v>63</v>
      </c>
      <c r="DE18" s="642"/>
      <c r="DF18" s="642"/>
      <c r="DG18" s="642"/>
      <c r="DH18" s="642"/>
      <c r="DI18" s="642"/>
      <c r="DJ18" s="642"/>
      <c r="DK18" s="642"/>
      <c r="DL18" s="642"/>
      <c r="DM18" s="642"/>
      <c r="DN18" s="642"/>
      <c r="DO18" s="642"/>
      <c r="DP18" s="643"/>
      <c r="DQ18" s="650" t="s">
        <v>63</v>
      </c>
      <c r="DR18" s="642"/>
      <c r="DS18" s="642"/>
      <c r="DT18" s="642"/>
      <c r="DU18" s="642"/>
      <c r="DV18" s="642"/>
      <c r="DW18" s="642"/>
      <c r="DX18" s="642"/>
      <c r="DY18" s="642"/>
      <c r="DZ18" s="642"/>
      <c r="EA18" s="642"/>
      <c r="EB18" s="642"/>
      <c r="EC18" s="651"/>
    </row>
    <row r="19" spans="2:133" ht="11.25" customHeight="1" x14ac:dyDescent="0.15">
      <c r="B19" s="638" t="s">
        <v>201</v>
      </c>
      <c r="C19" s="639"/>
      <c r="D19" s="639"/>
      <c r="E19" s="639"/>
      <c r="F19" s="639"/>
      <c r="G19" s="639"/>
      <c r="H19" s="639"/>
      <c r="I19" s="639"/>
      <c r="J19" s="639"/>
      <c r="K19" s="639"/>
      <c r="L19" s="639"/>
      <c r="M19" s="639"/>
      <c r="N19" s="639"/>
      <c r="O19" s="639"/>
      <c r="P19" s="639"/>
      <c r="Q19" s="640"/>
      <c r="R19" s="641">
        <v>2024</v>
      </c>
      <c r="S19" s="642"/>
      <c r="T19" s="642"/>
      <c r="U19" s="642"/>
      <c r="V19" s="642"/>
      <c r="W19" s="642"/>
      <c r="X19" s="642"/>
      <c r="Y19" s="643"/>
      <c r="Z19" s="644">
        <v>0</v>
      </c>
      <c r="AA19" s="644"/>
      <c r="AB19" s="644"/>
      <c r="AC19" s="644"/>
      <c r="AD19" s="645">
        <v>2024</v>
      </c>
      <c r="AE19" s="645"/>
      <c r="AF19" s="645"/>
      <c r="AG19" s="645"/>
      <c r="AH19" s="645"/>
      <c r="AI19" s="645"/>
      <c r="AJ19" s="645"/>
      <c r="AK19" s="645"/>
      <c r="AL19" s="646">
        <v>0</v>
      </c>
      <c r="AM19" s="647"/>
      <c r="AN19" s="647"/>
      <c r="AO19" s="648"/>
      <c r="AP19" s="638" t="s">
        <v>202</v>
      </c>
      <c r="AQ19" s="639"/>
      <c r="AR19" s="639"/>
      <c r="AS19" s="639"/>
      <c r="AT19" s="639"/>
      <c r="AU19" s="639"/>
      <c r="AV19" s="639"/>
      <c r="AW19" s="639"/>
      <c r="AX19" s="639"/>
      <c r="AY19" s="639"/>
      <c r="AZ19" s="639"/>
      <c r="BA19" s="639"/>
      <c r="BB19" s="639"/>
      <c r="BC19" s="639"/>
      <c r="BD19" s="639"/>
      <c r="BE19" s="639"/>
      <c r="BF19" s="640"/>
      <c r="BG19" s="641">
        <v>45</v>
      </c>
      <c r="BH19" s="642"/>
      <c r="BI19" s="642"/>
      <c r="BJ19" s="642"/>
      <c r="BK19" s="642"/>
      <c r="BL19" s="642"/>
      <c r="BM19" s="642"/>
      <c r="BN19" s="643"/>
      <c r="BO19" s="644">
        <v>0</v>
      </c>
      <c r="BP19" s="644"/>
      <c r="BQ19" s="644"/>
      <c r="BR19" s="644"/>
      <c r="BS19" s="650" t="s">
        <v>63</v>
      </c>
      <c r="BT19" s="642"/>
      <c r="BU19" s="642"/>
      <c r="BV19" s="642"/>
      <c r="BW19" s="642"/>
      <c r="BX19" s="642"/>
      <c r="BY19" s="642"/>
      <c r="BZ19" s="642"/>
      <c r="CA19" s="642"/>
      <c r="CB19" s="651"/>
      <c r="CD19" s="656" t="s">
        <v>203</v>
      </c>
      <c r="CE19" s="657"/>
      <c r="CF19" s="657"/>
      <c r="CG19" s="657"/>
      <c r="CH19" s="657"/>
      <c r="CI19" s="657"/>
      <c r="CJ19" s="657"/>
      <c r="CK19" s="657"/>
      <c r="CL19" s="657"/>
      <c r="CM19" s="657"/>
      <c r="CN19" s="657"/>
      <c r="CO19" s="657"/>
      <c r="CP19" s="657"/>
      <c r="CQ19" s="658"/>
      <c r="CR19" s="641" t="s">
        <v>63</v>
      </c>
      <c r="CS19" s="642"/>
      <c r="CT19" s="642"/>
      <c r="CU19" s="642"/>
      <c r="CV19" s="642"/>
      <c r="CW19" s="642"/>
      <c r="CX19" s="642"/>
      <c r="CY19" s="643"/>
      <c r="CZ19" s="644" t="s">
        <v>63</v>
      </c>
      <c r="DA19" s="644"/>
      <c r="DB19" s="644"/>
      <c r="DC19" s="644"/>
      <c r="DD19" s="650" t="s">
        <v>63</v>
      </c>
      <c r="DE19" s="642"/>
      <c r="DF19" s="642"/>
      <c r="DG19" s="642"/>
      <c r="DH19" s="642"/>
      <c r="DI19" s="642"/>
      <c r="DJ19" s="642"/>
      <c r="DK19" s="642"/>
      <c r="DL19" s="642"/>
      <c r="DM19" s="642"/>
      <c r="DN19" s="642"/>
      <c r="DO19" s="642"/>
      <c r="DP19" s="643"/>
      <c r="DQ19" s="650" t="s">
        <v>63</v>
      </c>
      <c r="DR19" s="642"/>
      <c r="DS19" s="642"/>
      <c r="DT19" s="642"/>
      <c r="DU19" s="642"/>
      <c r="DV19" s="642"/>
      <c r="DW19" s="642"/>
      <c r="DX19" s="642"/>
      <c r="DY19" s="642"/>
      <c r="DZ19" s="642"/>
      <c r="EA19" s="642"/>
      <c r="EB19" s="642"/>
      <c r="EC19" s="651"/>
    </row>
    <row r="20" spans="2:133" ht="11.25" customHeight="1" x14ac:dyDescent="0.15">
      <c r="B20" s="638" t="s">
        <v>204</v>
      </c>
      <c r="C20" s="639"/>
      <c r="D20" s="639"/>
      <c r="E20" s="639"/>
      <c r="F20" s="639"/>
      <c r="G20" s="639"/>
      <c r="H20" s="639"/>
      <c r="I20" s="639"/>
      <c r="J20" s="639"/>
      <c r="K20" s="639"/>
      <c r="L20" s="639"/>
      <c r="M20" s="639"/>
      <c r="N20" s="639"/>
      <c r="O20" s="639"/>
      <c r="P20" s="639"/>
      <c r="Q20" s="640"/>
      <c r="R20" s="641">
        <v>1040</v>
      </c>
      <c r="S20" s="642"/>
      <c r="T20" s="642"/>
      <c r="U20" s="642"/>
      <c r="V20" s="642"/>
      <c r="W20" s="642"/>
      <c r="X20" s="642"/>
      <c r="Y20" s="643"/>
      <c r="Z20" s="644">
        <v>0</v>
      </c>
      <c r="AA20" s="644"/>
      <c r="AB20" s="644"/>
      <c r="AC20" s="644"/>
      <c r="AD20" s="645">
        <v>1040</v>
      </c>
      <c r="AE20" s="645"/>
      <c r="AF20" s="645"/>
      <c r="AG20" s="645"/>
      <c r="AH20" s="645"/>
      <c r="AI20" s="645"/>
      <c r="AJ20" s="645"/>
      <c r="AK20" s="645"/>
      <c r="AL20" s="646">
        <v>0</v>
      </c>
      <c r="AM20" s="647"/>
      <c r="AN20" s="647"/>
      <c r="AO20" s="648"/>
      <c r="AP20" s="638" t="s">
        <v>205</v>
      </c>
      <c r="AQ20" s="639"/>
      <c r="AR20" s="639"/>
      <c r="AS20" s="639"/>
      <c r="AT20" s="639"/>
      <c r="AU20" s="639"/>
      <c r="AV20" s="639"/>
      <c r="AW20" s="639"/>
      <c r="AX20" s="639"/>
      <c r="AY20" s="639"/>
      <c r="AZ20" s="639"/>
      <c r="BA20" s="639"/>
      <c r="BB20" s="639"/>
      <c r="BC20" s="639"/>
      <c r="BD20" s="639"/>
      <c r="BE20" s="639"/>
      <c r="BF20" s="640"/>
      <c r="BG20" s="641">
        <v>45</v>
      </c>
      <c r="BH20" s="642"/>
      <c r="BI20" s="642"/>
      <c r="BJ20" s="642"/>
      <c r="BK20" s="642"/>
      <c r="BL20" s="642"/>
      <c r="BM20" s="642"/>
      <c r="BN20" s="643"/>
      <c r="BO20" s="644">
        <v>0</v>
      </c>
      <c r="BP20" s="644"/>
      <c r="BQ20" s="644"/>
      <c r="BR20" s="644"/>
      <c r="BS20" s="650" t="s">
        <v>63</v>
      </c>
      <c r="BT20" s="642"/>
      <c r="BU20" s="642"/>
      <c r="BV20" s="642"/>
      <c r="BW20" s="642"/>
      <c r="BX20" s="642"/>
      <c r="BY20" s="642"/>
      <c r="BZ20" s="642"/>
      <c r="CA20" s="642"/>
      <c r="CB20" s="651"/>
      <c r="CD20" s="656" t="s">
        <v>206</v>
      </c>
      <c r="CE20" s="657"/>
      <c r="CF20" s="657"/>
      <c r="CG20" s="657"/>
      <c r="CH20" s="657"/>
      <c r="CI20" s="657"/>
      <c r="CJ20" s="657"/>
      <c r="CK20" s="657"/>
      <c r="CL20" s="657"/>
      <c r="CM20" s="657"/>
      <c r="CN20" s="657"/>
      <c r="CO20" s="657"/>
      <c r="CP20" s="657"/>
      <c r="CQ20" s="658"/>
      <c r="CR20" s="641">
        <v>22532942</v>
      </c>
      <c r="CS20" s="642"/>
      <c r="CT20" s="642"/>
      <c r="CU20" s="642"/>
      <c r="CV20" s="642"/>
      <c r="CW20" s="642"/>
      <c r="CX20" s="642"/>
      <c r="CY20" s="643"/>
      <c r="CZ20" s="644">
        <v>100</v>
      </c>
      <c r="DA20" s="644"/>
      <c r="DB20" s="644"/>
      <c r="DC20" s="644"/>
      <c r="DD20" s="650">
        <v>1745206</v>
      </c>
      <c r="DE20" s="642"/>
      <c r="DF20" s="642"/>
      <c r="DG20" s="642"/>
      <c r="DH20" s="642"/>
      <c r="DI20" s="642"/>
      <c r="DJ20" s="642"/>
      <c r="DK20" s="642"/>
      <c r="DL20" s="642"/>
      <c r="DM20" s="642"/>
      <c r="DN20" s="642"/>
      <c r="DO20" s="642"/>
      <c r="DP20" s="643"/>
      <c r="DQ20" s="650">
        <v>13257980</v>
      </c>
      <c r="DR20" s="642"/>
      <c r="DS20" s="642"/>
      <c r="DT20" s="642"/>
      <c r="DU20" s="642"/>
      <c r="DV20" s="642"/>
      <c r="DW20" s="642"/>
      <c r="DX20" s="642"/>
      <c r="DY20" s="642"/>
      <c r="DZ20" s="642"/>
      <c r="EA20" s="642"/>
      <c r="EB20" s="642"/>
      <c r="EC20" s="651"/>
    </row>
    <row r="21" spans="2:133" ht="11.25" customHeight="1" x14ac:dyDescent="0.15">
      <c r="B21" s="638" t="s">
        <v>207</v>
      </c>
      <c r="C21" s="639"/>
      <c r="D21" s="639"/>
      <c r="E21" s="639"/>
      <c r="F21" s="639"/>
      <c r="G21" s="639"/>
      <c r="H21" s="639"/>
      <c r="I21" s="639"/>
      <c r="J21" s="639"/>
      <c r="K21" s="639"/>
      <c r="L21" s="639"/>
      <c r="M21" s="639"/>
      <c r="N21" s="639"/>
      <c r="O21" s="639"/>
      <c r="P21" s="639"/>
      <c r="Q21" s="640"/>
      <c r="R21" s="641">
        <v>70100</v>
      </c>
      <c r="S21" s="642"/>
      <c r="T21" s="642"/>
      <c r="U21" s="642"/>
      <c r="V21" s="642"/>
      <c r="W21" s="642"/>
      <c r="X21" s="642"/>
      <c r="Y21" s="643"/>
      <c r="Z21" s="644">
        <v>0.3</v>
      </c>
      <c r="AA21" s="644"/>
      <c r="AB21" s="644"/>
      <c r="AC21" s="644"/>
      <c r="AD21" s="645">
        <v>70100</v>
      </c>
      <c r="AE21" s="645"/>
      <c r="AF21" s="645"/>
      <c r="AG21" s="645"/>
      <c r="AH21" s="645"/>
      <c r="AI21" s="645"/>
      <c r="AJ21" s="645"/>
      <c r="AK21" s="645"/>
      <c r="AL21" s="646">
        <v>0.6</v>
      </c>
      <c r="AM21" s="647"/>
      <c r="AN21" s="647"/>
      <c r="AO21" s="648"/>
      <c r="AP21" s="660" t="s">
        <v>208</v>
      </c>
      <c r="AQ21" s="661"/>
      <c r="AR21" s="661"/>
      <c r="AS21" s="661"/>
      <c r="AT21" s="661"/>
      <c r="AU21" s="661"/>
      <c r="AV21" s="661"/>
      <c r="AW21" s="661"/>
      <c r="AX21" s="661"/>
      <c r="AY21" s="661"/>
      <c r="AZ21" s="661"/>
      <c r="BA21" s="661"/>
      <c r="BB21" s="661"/>
      <c r="BC21" s="661"/>
      <c r="BD21" s="661"/>
      <c r="BE21" s="661"/>
      <c r="BF21" s="662"/>
      <c r="BG21" s="641">
        <v>45</v>
      </c>
      <c r="BH21" s="642"/>
      <c r="BI21" s="642"/>
      <c r="BJ21" s="642"/>
      <c r="BK21" s="642"/>
      <c r="BL21" s="642"/>
      <c r="BM21" s="642"/>
      <c r="BN21" s="643"/>
      <c r="BO21" s="644">
        <v>0</v>
      </c>
      <c r="BP21" s="644"/>
      <c r="BQ21" s="644"/>
      <c r="BR21" s="644"/>
      <c r="BS21" s="650" t="s">
        <v>63</v>
      </c>
      <c r="BT21" s="642"/>
      <c r="BU21" s="642"/>
      <c r="BV21" s="642"/>
      <c r="BW21" s="642"/>
      <c r="BX21" s="642"/>
      <c r="BY21" s="642"/>
      <c r="BZ21" s="642"/>
      <c r="CA21" s="642"/>
      <c r="CB21" s="651"/>
      <c r="CD21" s="666"/>
      <c r="CE21" s="667"/>
      <c r="CF21" s="667"/>
      <c r="CG21" s="667"/>
      <c r="CH21" s="667"/>
      <c r="CI21" s="667"/>
      <c r="CJ21" s="667"/>
      <c r="CK21" s="667"/>
      <c r="CL21" s="667"/>
      <c r="CM21" s="667"/>
      <c r="CN21" s="667"/>
      <c r="CO21" s="667"/>
      <c r="CP21" s="667"/>
      <c r="CQ21" s="668"/>
      <c r="CR21" s="669"/>
      <c r="CS21" s="664"/>
      <c r="CT21" s="664"/>
      <c r="CU21" s="664"/>
      <c r="CV21" s="664"/>
      <c r="CW21" s="664"/>
      <c r="CX21" s="664"/>
      <c r="CY21" s="670"/>
      <c r="CZ21" s="671"/>
      <c r="DA21" s="671"/>
      <c r="DB21" s="671"/>
      <c r="DC21" s="671"/>
      <c r="DD21" s="663"/>
      <c r="DE21" s="664"/>
      <c r="DF21" s="664"/>
      <c r="DG21" s="664"/>
      <c r="DH21" s="664"/>
      <c r="DI21" s="664"/>
      <c r="DJ21" s="664"/>
      <c r="DK21" s="664"/>
      <c r="DL21" s="664"/>
      <c r="DM21" s="664"/>
      <c r="DN21" s="664"/>
      <c r="DO21" s="664"/>
      <c r="DP21" s="670"/>
      <c r="DQ21" s="663"/>
      <c r="DR21" s="664"/>
      <c r="DS21" s="664"/>
      <c r="DT21" s="664"/>
      <c r="DU21" s="664"/>
      <c r="DV21" s="664"/>
      <c r="DW21" s="664"/>
      <c r="DX21" s="664"/>
      <c r="DY21" s="664"/>
      <c r="DZ21" s="664"/>
      <c r="EA21" s="664"/>
      <c r="EB21" s="664"/>
      <c r="EC21" s="665"/>
    </row>
    <row r="22" spans="2:133" ht="11.25" customHeight="1" x14ac:dyDescent="0.15">
      <c r="B22" s="638" t="s">
        <v>209</v>
      </c>
      <c r="C22" s="639"/>
      <c r="D22" s="639"/>
      <c r="E22" s="639"/>
      <c r="F22" s="639"/>
      <c r="G22" s="639"/>
      <c r="H22" s="639"/>
      <c r="I22" s="639"/>
      <c r="J22" s="639"/>
      <c r="K22" s="639"/>
      <c r="L22" s="639"/>
      <c r="M22" s="639"/>
      <c r="N22" s="639"/>
      <c r="O22" s="639"/>
      <c r="P22" s="639"/>
      <c r="Q22" s="640"/>
      <c r="R22" s="641">
        <v>6801856</v>
      </c>
      <c r="S22" s="642"/>
      <c r="T22" s="642"/>
      <c r="U22" s="642"/>
      <c r="V22" s="642"/>
      <c r="W22" s="642"/>
      <c r="X22" s="642"/>
      <c r="Y22" s="643"/>
      <c r="Z22" s="644">
        <v>29.2</v>
      </c>
      <c r="AA22" s="644"/>
      <c r="AB22" s="644"/>
      <c r="AC22" s="644"/>
      <c r="AD22" s="645">
        <v>6040494</v>
      </c>
      <c r="AE22" s="645"/>
      <c r="AF22" s="645"/>
      <c r="AG22" s="645"/>
      <c r="AH22" s="645"/>
      <c r="AI22" s="645"/>
      <c r="AJ22" s="645"/>
      <c r="AK22" s="645"/>
      <c r="AL22" s="646">
        <v>52.6</v>
      </c>
      <c r="AM22" s="647"/>
      <c r="AN22" s="647"/>
      <c r="AO22" s="648"/>
      <c r="AP22" s="660" t="s">
        <v>210</v>
      </c>
      <c r="AQ22" s="661"/>
      <c r="AR22" s="661"/>
      <c r="AS22" s="661"/>
      <c r="AT22" s="661"/>
      <c r="AU22" s="661"/>
      <c r="AV22" s="661"/>
      <c r="AW22" s="661"/>
      <c r="AX22" s="661"/>
      <c r="AY22" s="661"/>
      <c r="AZ22" s="661"/>
      <c r="BA22" s="661"/>
      <c r="BB22" s="661"/>
      <c r="BC22" s="661"/>
      <c r="BD22" s="661"/>
      <c r="BE22" s="661"/>
      <c r="BF22" s="662"/>
      <c r="BG22" s="641" t="s">
        <v>63</v>
      </c>
      <c r="BH22" s="642"/>
      <c r="BI22" s="642"/>
      <c r="BJ22" s="642"/>
      <c r="BK22" s="642"/>
      <c r="BL22" s="642"/>
      <c r="BM22" s="642"/>
      <c r="BN22" s="643"/>
      <c r="BO22" s="644" t="s">
        <v>63</v>
      </c>
      <c r="BP22" s="644"/>
      <c r="BQ22" s="644"/>
      <c r="BR22" s="644"/>
      <c r="BS22" s="650" t="s">
        <v>63</v>
      </c>
      <c r="BT22" s="642"/>
      <c r="BU22" s="642"/>
      <c r="BV22" s="642"/>
      <c r="BW22" s="642"/>
      <c r="BX22" s="642"/>
      <c r="BY22" s="642"/>
      <c r="BZ22" s="642"/>
      <c r="CA22" s="642"/>
      <c r="CB22" s="651"/>
      <c r="CD22" s="623" t="s">
        <v>211</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212</v>
      </c>
      <c r="C23" s="639"/>
      <c r="D23" s="639"/>
      <c r="E23" s="639"/>
      <c r="F23" s="639"/>
      <c r="G23" s="639"/>
      <c r="H23" s="639"/>
      <c r="I23" s="639"/>
      <c r="J23" s="639"/>
      <c r="K23" s="639"/>
      <c r="L23" s="639"/>
      <c r="M23" s="639"/>
      <c r="N23" s="639"/>
      <c r="O23" s="639"/>
      <c r="P23" s="639"/>
      <c r="Q23" s="640"/>
      <c r="R23" s="641">
        <v>6040494</v>
      </c>
      <c r="S23" s="642"/>
      <c r="T23" s="642"/>
      <c r="U23" s="642"/>
      <c r="V23" s="642"/>
      <c r="W23" s="642"/>
      <c r="X23" s="642"/>
      <c r="Y23" s="643"/>
      <c r="Z23" s="644">
        <v>25.9</v>
      </c>
      <c r="AA23" s="644"/>
      <c r="AB23" s="644"/>
      <c r="AC23" s="644"/>
      <c r="AD23" s="645">
        <v>6040494</v>
      </c>
      <c r="AE23" s="645"/>
      <c r="AF23" s="645"/>
      <c r="AG23" s="645"/>
      <c r="AH23" s="645"/>
      <c r="AI23" s="645"/>
      <c r="AJ23" s="645"/>
      <c r="AK23" s="645"/>
      <c r="AL23" s="646">
        <v>52.6</v>
      </c>
      <c r="AM23" s="647"/>
      <c r="AN23" s="647"/>
      <c r="AO23" s="648"/>
      <c r="AP23" s="660" t="s">
        <v>213</v>
      </c>
      <c r="AQ23" s="661"/>
      <c r="AR23" s="661"/>
      <c r="AS23" s="661"/>
      <c r="AT23" s="661"/>
      <c r="AU23" s="661"/>
      <c r="AV23" s="661"/>
      <c r="AW23" s="661"/>
      <c r="AX23" s="661"/>
      <c r="AY23" s="661"/>
      <c r="AZ23" s="661"/>
      <c r="BA23" s="661"/>
      <c r="BB23" s="661"/>
      <c r="BC23" s="661"/>
      <c r="BD23" s="661"/>
      <c r="BE23" s="661"/>
      <c r="BF23" s="662"/>
      <c r="BG23" s="641" t="s">
        <v>63</v>
      </c>
      <c r="BH23" s="642"/>
      <c r="BI23" s="642"/>
      <c r="BJ23" s="642"/>
      <c r="BK23" s="642"/>
      <c r="BL23" s="642"/>
      <c r="BM23" s="642"/>
      <c r="BN23" s="643"/>
      <c r="BO23" s="644" t="s">
        <v>63</v>
      </c>
      <c r="BP23" s="644"/>
      <c r="BQ23" s="644"/>
      <c r="BR23" s="644"/>
      <c r="BS23" s="650" t="s">
        <v>63</v>
      </c>
      <c r="BT23" s="642"/>
      <c r="BU23" s="642"/>
      <c r="BV23" s="642"/>
      <c r="BW23" s="642"/>
      <c r="BX23" s="642"/>
      <c r="BY23" s="642"/>
      <c r="BZ23" s="642"/>
      <c r="CA23" s="642"/>
      <c r="CB23" s="651"/>
      <c r="CD23" s="623" t="s">
        <v>153</v>
      </c>
      <c r="CE23" s="624"/>
      <c r="CF23" s="624"/>
      <c r="CG23" s="624"/>
      <c r="CH23" s="624"/>
      <c r="CI23" s="624"/>
      <c r="CJ23" s="624"/>
      <c r="CK23" s="624"/>
      <c r="CL23" s="624"/>
      <c r="CM23" s="624"/>
      <c r="CN23" s="624"/>
      <c r="CO23" s="624"/>
      <c r="CP23" s="624"/>
      <c r="CQ23" s="625"/>
      <c r="CR23" s="623" t="s">
        <v>214</v>
      </c>
      <c r="CS23" s="624"/>
      <c r="CT23" s="624"/>
      <c r="CU23" s="624"/>
      <c r="CV23" s="624"/>
      <c r="CW23" s="624"/>
      <c r="CX23" s="624"/>
      <c r="CY23" s="625"/>
      <c r="CZ23" s="623" t="s">
        <v>215</v>
      </c>
      <c r="DA23" s="624"/>
      <c r="DB23" s="624"/>
      <c r="DC23" s="625"/>
      <c r="DD23" s="623" t="s">
        <v>216</v>
      </c>
      <c r="DE23" s="624"/>
      <c r="DF23" s="624"/>
      <c r="DG23" s="624"/>
      <c r="DH23" s="624"/>
      <c r="DI23" s="624"/>
      <c r="DJ23" s="624"/>
      <c r="DK23" s="625"/>
      <c r="DL23" s="672" t="s">
        <v>217</v>
      </c>
      <c r="DM23" s="673"/>
      <c r="DN23" s="673"/>
      <c r="DO23" s="673"/>
      <c r="DP23" s="673"/>
      <c r="DQ23" s="673"/>
      <c r="DR23" s="673"/>
      <c r="DS23" s="673"/>
      <c r="DT23" s="673"/>
      <c r="DU23" s="673"/>
      <c r="DV23" s="674"/>
      <c r="DW23" s="623" t="s">
        <v>218</v>
      </c>
      <c r="DX23" s="624"/>
      <c r="DY23" s="624"/>
      <c r="DZ23" s="624"/>
      <c r="EA23" s="624"/>
      <c r="EB23" s="624"/>
      <c r="EC23" s="625"/>
    </row>
    <row r="24" spans="2:133" ht="11.25" customHeight="1" x14ac:dyDescent="0.15">
      <c r="B24" s="638" t="s">
        <v>219</v>
      </c>
      <c r="C24" s="639"/>
      <c r="D24" s="639"/>
      <c r="E24" s="639"/>
      <c r="F24" s="639"/>
      <c r="G24" s="639"/>
      <c r="H24" s="639"/>
      <c r="I24" s="639"/>
      <c r="J24" s="639"/>
      <c r="K24" s="639"/>
      <c r="L24" s="639"/>
      <c r="M24" s="639"/>
      <c r="N24" s="639"/>
      <c r="O24" s="639"/>
      <c r="P24" s="639"/>
      <c r="Q24" s="640"/>
      <c r="R24" s="641">
        <v>761362</v>
      </c>
      <c r="S24" s="642"/>
      <c r="T24" s="642"/>
      <c r="U24" s="642"/>
      <c r="V24" s="642"/>
      <c r="W24" s="642"/>
      <c r="X24" s="642"/>
      <c r="Y24" s="643"/>
      <c r="Z24" s="644">
        <v>3.3</v>
      </c>
      <c r="AA24" s="644"/>
      <c r="AB24" s="644"/>
      <c r="AC24" s="644"/>
      <c r="AD24" s="645" t="s">
        <v>63</v>
      </c>
      <c r="AE24" s="645"/>
      <c r="AF24" s="645"/>
      <c r="AG24" s="645"/>
      <c r="AH24" s="645"/>
      <c r="AI24" s="645"/>
      <c r="AJ24" s="645"/>
      <c r="AK24" s="645"/>
      <c r="AL24" s="646" t="s">
        <v>63</v>
      </c>
      <c r="AM24" s="647"/>
      <c r="AN24" s="647"/>
      <c r="AO24" s="648"/>
      <c r="AP24" s="660" t="s">
        <v>220</v>
      </c>
      <c r="AQ24" s="661"/>
      <c r="AR24" s="661"/>
      <c r="AS24" s="661"/>
      <c r="AT24" s="661"/>
      <c r="AU24" s="661"/>
      <c r="AV24" s="661"/>
      <c r="AW24" s="661"/>
      <c r="AX24" s="661"/>
      <c r="AY24" s="661"/>
      <c r="AZ24" s="661"/>
      <c r="BA24" s="661"/>
      <c r="BB24" s="661"/>
      <c r="BC24" s="661"/>
      <c r="BD24" s="661"/>
      <c r="BE24" s="661"/>
      <c r="BF24" s="662"/>
      <c r="BG24" s="641" t="s">
        <v>63</v>
      </c>
      <c r="BH24" s="642"/>
      <c r="BI24" s="642"/>
      <c r="BJ24" s="642"/>
      <c r="BK24" s="642"/>
      <c r="BL24" s="642"/>
      <c r="BM24" s="642"/>
      <c r="BN24" s="643"/>
      <c r="BO24" s="644" t="s">
        <v>63</v>
      </c>
      <c r="BP24" s="644"/>
      <c r="BQ24" s="644"/>
      <c r="BR24" s="644"/>
      <c r="BS24" s="650" t="s">
        <v>63</v>
      </c>
      <c r="BT24" s="642"/>
      <c r="BU24" s="642"/>
      <c r="BV24" s="642"/>
      <c r="BW24" s="642"/>
      <c r="BX24" s="642"/>
      <c r="BY24" s="642"/>
      <c r="BZ24" s="642"/>
      <c r="CA24" s="642"/>
      <c r="CB24" s="651"/>
      <c r="CD24" s="652" t="s">
        <v>221</v>
      </c>
      <c r="CE24" s="653"/>
      <c r="CF24" s="653"/>
      <c r="CG24" s="653"/>
      <c r="CH24" s="653"/>
      <c r="CI24" s="653"/>
      <c r="CJ24" s="653"/>
      <c r="CK24" s="653"/>
      <c r="CL24" s="653"/>
      <c r="CM24" s="653"/>
      <c r="CN24" s="653"/>
      <c r="CO24" s="653"/>
      <c r="CP24" s="653"/>
      <c r="CQ24" s="654"/>
      <c r="CR24" s="630">
        <v>10295746</v>
      </c>
      <c r="CS24" s="631"/>
      <c r="CT24" s="631"/>
      <c r="CU24" s="631"/>
      <c r="CV24" s="631"/>
      <c r="CW24" s="631"/>
      <c r="CX24" s="631"/>
      <c r="CY24" s="632"/>
      <c r="CZ24" s="635">
        <v>45.7</v>
      </c>
      <c r="DA24" s="636"/>
      <c r="DB24" s="636"/>
      <c r="DC24" s="655"/>
      <c r="DD24" s="679">
        <v>6614720</v>
      </c>
      <c r="DE24" s="631"/>
      <c r="DF24" s="631"/>
      <c r="DG24" s="631"/>
      <c r="DH24" s="631"/>
      <c r="DI24" s="631"/>
      <c r="DJ24" s="631"/>
      <c r="DK24" s="632"/>
      <c r="DL24" s="679">
        <v>6250257</v>
      </c>
      <c r="DM24" s="631"/>
      <c r="DN24" s="631"/>
      <c r="DO24" s="631"/>
      <c r="DP24" s="631"/>
      <c r="DQ24" s="631"/>
      <c r="DR24" s="631"/>
      <c r="DS24" s="631"/>
      <c r="DT24" s="631"/>
      <c r="DU24" s="631"/>
      <c r="DV24" s="632"/>
      <c r="DW24" s="635">
        <v>52.5</v>
      </c>
      <c r="DX24" s="636"/>
      <c r="DY24" s="636"/>
      <c r="DZ24" s="636"/>
      <c r="EA24" s="636"/>
      <c r="EB24" s="636"/>
      <c r="EC24" s="637"/>
    </row>
    <row r="25" spans="2:133" ht="11.25" customHeight="1" x14ac:dyDescent="0.15">
      <c r="B25" s="638" t="s">
        <v>222</v>
      </c>
      <c r="C25" s="639"/>
      <c r="D25" s="639"/>
      <c r="E25" s="639"/>
      <c r="F25" s="639"/>
      <c r="G25" s="639"/>
      <c r="H25" s="639"/>
      <c r="I25" s="639"/>
      <c r="J25" s="639"/>
      <c r="K25" s="639"/>
      <c r="L25" s="639"/>
      <c r="M25" s="639"/>
      <c r="N25" s="639"/>
      <c r="O25" s="639"/>
      <c r="P25" s="639"/>
      <c r="Q25" s="640"/>
      <c r="R25" s="641" t="s">
        <v>63</v>
      </c>
      <c r="S25" s="642"/>
      <c r="T25" s="642"/>
      <c r="U25" s="642"/>
      <c r="V25" s="642"/>
      <c r="W25" s="642"/>
      <c r="X25" s="642"/>
      <c r="Y25" s="643"/>
      <c r="Z25" s="644" t="s">
        <v>63</v>
      </c>
      <c r="AA25" s="644"/>
      <c r="AB25" s="644"/>
      <c r="AC25" s="644"/>
      <c r="AD25" s="645" t="s">
        <v>63</v>
      </c>
      <c r="AE25" s="645"/>
      <c r="AF25" s="645"/>
      <c r="AG25" s="645"/>
      <c r="AH25" s="645"/>
      <c r="AI25" s="645"/>
      <c r="AJ25" s="645"/>
      <c r="AK25" s="645"/>
      <c r="AL25" s="646" t="s">
        <v>63</v>
      </c>
      <c r="AM25" s="647"/>
      <c r="AN25" s="647"/>
      <c r="AO25" s="648"/>
      <c r="AP25" s="660" t="s">
        <v>223</v>
      </c>
      <c r="AQ25" s="661"/>
      <c r="AR25" s="661"/>
      <c r="AS25" s="661"/>
      <c r="AT25" s="661"/>
      <c r="AU25" s="661"/>
      <c r="AV25" s="661"/>
      <c r="AW25" s="661"/>
      <c r="AX25" s="661"/>
      <c r="AY25" s="661"/>
      <c r="AZ25" s="661"/>
      <c r="BA25" s="661"/>
      <c r="BB25" s="661"/>
      <c r="BC25" s="661"/>
      <c r="BD25" s="661"/>
      <c r="BE25" s="661"/>
      <c r="BF25" s="662"/>
      <c r="BG25" s="641" t="s">
        <v>63</v>
      </c>
      <c r="BH25" s="642"/>
      <c r="BI25" s="642"/>
      <c r="BJ25" s="642"/>
      <c r="BK25" s="642"/>
      <c r="BL25" s="642"/>
      <c r="BM25" s="642"/>
      <c r="BN25" s="643"/>
      <c r="BO25" s="644" t="s">
        <v>63</v>
      </c>
      <c r="BP25" s="644"/>
      <c r="BQ25" s="644"/>
      <c r="BR25" s="644"/>
      <c r="BS25" s="650" t="s">
        <v>63</v>
      </c>
      <c r="BT25" s="642"/>
      <c r="BU25" s="642"/>
      <c r="BV25" s="642"/>
      <c r="BW25" s="642"/>
      <c r="BX25" s="642"/>
      <c r="BY25" s="642"/>
      <c r="BZ25" s="642"/>
      <c r="CA25" s="642"/>
      <c r="CB25" s="651"/>
      <c r="CD25" s="656" t="s">
        <v>224</v>
      </c>
      <c r="CE25" s="657"/>
      <c r="CF25" s="657"/>
      <c r="CG25" s="657"/>
      <c r="CH25" s="657"/>
      <c r="CI25" s="657"/>
      <c r="CJ25" s="657"/>
      <c r="CK25" s="657"/>
      <c r="CL25" s="657"/>
      <c r="CM25" s="657"/>
      <c r="CN25" s="657"/>
      <c r="CO25" s="657"/>
      <c r="CP25" s="657"/>
      <c r="CQ25" s="658"/>
      <c r="CR25" s="641">
        <v>3315922</v>
      </c>
      <c r="CS25" s="675"/>
      <c r="CT25" s="675"/>
      <c r="CU25" s="675"/>
      <c r="CV25" s="675"/>
      <c r="CW25" s="675"/>
      <c r="CX25" s="675"/>
      <c r="CY25" s="676"/>
      <c r="CZ25" s="646">
        <v>14.7</v>
      </c>
      <c r="DA25" s="677"/>
      <c r="DB25" s="677"/>
      <c r="DC25" s="680"/>
      <c r="DD25" s="650">
        <v>2993321</v>
      </c>
      <c r="DE25" s="675"/>
      <c r="DF25" s="675"/>
      <c r="DG25" s="675"/>
      <c r="DH25" s="675"/>
      <c r="DI25" s="675"/>
      <c r="DJ25" s="675"/>
      <c r="DK25" s="676"/>
      <c r="DL25" s="650">
        <v>2961690</v>
      </c>
      <c r="DM25" s="675"/>
      <c r="DN25" s="675"/>
      <c r="DO25" s="675"/>
      <c r="DP25" s="675"/>
      <c r="DQ25" s="675"/>
      <c r="DR25" s="675"/>
      <c r="DS25" s="675"/>
      <c r="DT25" s="675"/>
      <c r="DU25" s="675"/>
      <c r="DV25" s="676"/>
      <c r="DW25" s="646">
        <v>24.9</v>
      </c>
      <c r="DX25" s="677"/>
      <c r="DY25" s="677"/>
      <c r="DZ25" s="677"/>
      <c r="EA25" s="677"/>
      <c r="EB25" s="677"/>
      <c r="EC25" s="678"/>
    </row>
    <row r="26" spans="2:133" ht="11.25" customHeight="1" x14ac:dyDescent="0.15">
      <c r="B26" s="638" t="s">
        <v>225</v>
      </c>
      <c r="C26" s="639"/>
      <c r="D26" s="639"/>
      <c r="E26" s="639"/>
      <c r="F26" s="639"/>
      <c r="G26" s="639"/>
      <c r="H26" s="639"/>
      <c r="I26" s="639"/>
      <c r="J26" s="639"/>
      <c r="K26" s="639"/>
      <c r="L26" s="639"/>
      <c r="M26" s="639"/>
      <c r="N26" s="639"/>
      <c r="O26" s="639"/>
      <c r="P26" s="639"/>
      <c r="Q26" s="640"/>
      <c r="R26" s="641">
        <v>12189396</v>
      </c>
      <c r="S26" s="642"/>
      <c r="T26" s="642"/>
      <c r="U26" s="642"/>
      <c r="V26" s="642"/>
      <c r="W26" s="642"/>
      <c r="X26" s="642"/>
      <c r="Y26" s="643"/>
      <c r="Z26" s="644">
        <v>52.3</v>
      </c>
      <c r="AA26" s="644"/>
      <c r="AB26" s="644"/>
      <c r="AC26" s="644"/>
      <c r="AD26" s="645">
        <v>11428034</v>
      </c>
      <c r="AE26" s="645"/>
      <c r="AF26" s="645"/>
      <c r="AG26" s="645"/>
      <c r="AH26" s="645"/>
      <c r="AI26" s="645"/>
      <c r="AJ26" s="645"/>
      <c r="AK26" s="645"/>
      <c r="AL26" s="646">
        <v>99.4</v>
      </c>
      <c r="AM26" s="647"/>
      <c r="AN26" s="647"/>
      <c r="AO26" s="648"/>
      <c r="AP26" s="660" t="s">
        <v>226</v>
      </c>
      <c r="AQ26" s="681"/>
      <c r="AR26" s="681"/>
      <c r="AS26" s="681"/>
      <c r="AT26" s="681"/>
      <c r="AU26" s="681"/>
      <c r="AV26" s="681"/>
      <c r="AW26" s="681"/>
      <c r="AX26" s="681"/>
      <c r="AY26" s="681"/>
      <c r="AZ26" s="681"/>
      <c r="BA26" s="681"/>
      <c r="BB26" s="681"/>
      <c r="BC26" s="681"/>
      <c r="BD26" s="681"/>
      <c r="BE26" s="681"/>
      <c r="BF26" s="662"/>
      <c r="BG26" s="641" t="s">
        <v>63</v>
      </c>
      <c r="BH26" s="642"/>
      <c r="BI26" s="642"/>
      <c r="BJ26" s="642"/>
      <c r="BK26" s="642"/>
      <c r="BL26" s="642"/>
      <c r="BM26" s="642"/>
      <c r="BN26" s="643"/>
      <c r="BO26" s="644" t="s">
        <v>63</v>
      </c>
      <c r="BP26" s="644"/>
      <c r="BQ26" s="644"/>
      <c r="BR26" s="644"/>
      <c r="BS26" s="650" t="s">
        <v>63</v>
      </c>
      <c r="BT26" s="642"/>
      <c r="BU26" s="642"/>
      <c r="BV26" s="642"/>
      <c r="BW26" s="642"/>
      <c r="BX26" s="642"/>
      <c r="BY26" s="642"/>
      <c r="BZ26" s="642"/>
      <c r="CA26" s="642"/>
      <c r="CB26" s="651"/>
      <c r="CD26" s="656" t="s">
        <v>227</v>
      </c>
      <c r="CE26" s="657"/>
      <c r="CF26" s="657"/>
      <c r="CG26" s="657"/>
      <c r="CH26" s="657"/>
      <c r="CI26" s="657"/>
      <c r="CJ26" s="657"/>
      <c r="CK26" s="657"/>
      <c r="CL26" s="657"/>
      <c r="CM26" s="657"/>
      <c r="CN26" s="657"/>
      <c r="CO26" s="657"/>
      <c r="CP26" s="657"/>
      <c r="CQ26" s="658"/>
      <c r="CR26" s="641">
        <v>1898538</v>
      </c>
      <c r="CS26" s="642"/>
      <c r="CT26" s="642"/>
      <c r="CU26" s="642"/>
      <c r="CV26" s="642"/>
      <c r="CW26" s="642"/>
      <c r="CX26" s="642"/>
      <c r="CY26" s="643"/>
      <c r="CZ26" s="646">
        <v>8.4</v>
      </c>
      <c r="DA26" s="677"/>
      <c r="DB26" s="677"/>
      <c r="DC26" s="680"/>
      <c r="DD26" s="650">
        <v>1743811</v>
      </c>
      <c r="DE26" s="642"/>
      <c r="DF26" s="642"/>
      <c r="DG26" s="642"/>
      <c r="DH26" s="642"/>
      <c r="DI26" s="642"/>
      <c r="DJ26" s="642"/>
      <c r="DK26" s="643"/>
      <c r="DL26" s="650" t="s">
        <v>63</v>
      </c>
      <c r="DM26" s="642"/>
      <c r="DN26" s="642"/>
      <c r="DO26" s="642"/>
      <c r="DP26" s="642"/>
      <c r="DQ26" s="642"/>
      <c r="DR26" s="642"/>
      <c r="DS26" s="642"/>
      <c r="DT26" s="642"/>
      <c r="DU26" s="642"/>
      <c r="DV26" s="643"/>
      <c r="DW26" s="646" t="s">
        <v>63</v>
      </c>
      <c r="DX26" s="677"/>
      <c r="DY26" s="677"/>
      <c r="DZ26" s="677"/>
      <c r="EA26" s="677"/>
      <c r="EB26" s="677"/>
      <c r="EC26" s="678"/>
    </row>
    <row r="27" spans="2:133" ht="11.25" customHeight="1" x14ac:dyDescent="0.15">
      <c r="B27" s="638" t="s">
        <v>228</v>
      </c>
      <c r="C27" s="639"/>
      <c r="D27" s="639"/>
      <c r="E27" s="639"/>
      <c r="F27" s="639"/>
      <c r="G27" s="639"/>
      <c r="H27" s="639"/>
      <c r="I27" s="639"/>
      <c r="J27" s="639"/>
      <c r="K27" s="639"/>
      <c r="L27" s="639"/>
      <c r="M27" s="639"/>
      <c r="N27" s="639"/>
      <c r="O27" s="639"/>
      <c r="P27" s="639"/>
      <c r="Q27" s="640"/>
      <c r="R27" s="641">
        <v>8425</v>
      </c>
      <c r="S27" s="642"/>
      <c r="T27" s="642"/>
      <c r="U27" s="642"/>
      <c r="V27" s="642"/>
      <c r="W27" s="642"/>
      <c r="X27" s="642"/>
      <c r="Y27" s="643"/>
      <c r="Z27" s="644">
        <v>0</v>
      </c>
      <c r="AA27" s="644"/>
      <c r="AB27" s="644"/>
      <c r="AC27" s="644"/>
      <c r="AD27" s="645">
        <v>8425</v>
      </c>
      <c r="AE27" s="645"/>
      <c r="AF27" s="645"/>
      <c r="AG27" s="645"/>
      <c r="AH27" s="645"/>
      <c r="AI27" s="645"/>
      <c r="AJ27" s="645"/>
      <c r="AK27" s="645"/>
      <c r="AL27" s="646">
        <v>0.1</v>
      </c>
      <c r="AM27" s="647"/>
      <c r="AN27" s="647"/>
      <c r="AO27" s="648"/>
      <c r="AP27" s="638" t="s">
        <v>229</v>
      </c>
      <c r="AQ27" s="639"/>
      <c r="AR27" s="639"/>
      <c r="AS27" s="639"/>
      <c r="AT27" s="639"/>
      <c r="AU27" s="639"/>
      <c r="AV27" s="639"/>
      <c r="AW27" s="639"/>
      <c r="AX27" s="639"/>
      <c r="AY27" s="639"/>
      <c r="AZ27" s="639"/>
      <c r="BA27" s="639"/>
      <c r="BB27" s="639"/>
      <c r="BC27" s="639"/>
      <c r="BD27" s="639"/>
      <c r="BE27" s="639"/>
      <c r="BF27" s="640"/>
      <c r="BG27" s="641">
        <v>4367240</v>
      </c>
      <c r="BH27" s="642"/>
      <c r="BI27" s="642"/>
      <c r="BJ27" s="642"/>
      <c r="BK27" s="642"/>
      <c r="BL27" s="642"/>
      <c r="BM27" s="642"/>
      <c r="BN27" s="643"/>
      <c r="BO27" s="644">
        <v>100</v>
      </c>
      <c r="BP27" s="644"/>
      <c r="BQ27" s="644"/>
      <c r="BR27" s="644"/>
      <c r="BS27" s="650">
        <v>33287</v>
      </c>
      <c r="BT27" s="642"/>
      <c r="BU27" s="642"/>
      <c r="BV27" s="642"/>
      <c r="BW27" s="642"/>
      <c r="BX27" s="642"/>
      <c r="BY27" s="642"/>
      <c r="BZ27" s="642"/>
      <c r="CA27" s="642"/>
      <c r="CB27" s="651"/>
      <c r="CD27" s="656" t="s">
        <v>230</v>
      </c>
      <c r="CE27" s="657"/>
      <c r="CF27" s="657"/>
      <c r="CG27" s="657"/>
      <c r="CH27" s="657"/>
      <c r="CI27" s="657"/>
      <c r="CJ27" s="657"/>
      <c r="CK27" s="657"/>
      <c r="CL27" s="657"/>
      <c r="CM27" s="657"/>
      <c r="CN27" s="657"/>
      <c r="CO27" s="657"/>
      <c r="CP27" s="657"/>
      <c r="CQ27" s="658"/>
      <c r="CR27" s="641">
        <v>4550658</v>
      </c>
      <c r="CS27" s="675"/>
      <c r="CT27" s="675"/>
      <c r="CU27" s="675"/>
      <c r="CV27" s="675"/>
      <c r="CW27" s="675"/>
      <c r="CX27" s="675"/>
      <c r="CY27" s="676"/>
      <c r="CZ27" s="646">
        <v>20.2</v>
      </c>
      <c r="DA27" s="677"/>
      <c r="DB27" s="677"/>
      <c r="DC27" s="680"/>
      <c r="DD27" s="650">
        <v>1248419</v>
      </c>
      <c r="DE27" s="675"/>
      <c r="DF27" s="675"/>
      <c r="DG27" s="675"/>
      <c r="DH27" s="675"/>
      <c r="DI27" s="675"/>
      <c r="DJ27" s="675"/>
      <c r="DK27" s="676"/>
      <c r="DL27" s="650">
        <v>1248047</v>
      </c>
      <c r="DM27" s="675"/>
      <c r="DN27" s="675"/>
      <c r="DO27" s="675"/>
      <c r="DP27" s="675"/>
      <c r="DQ27" s="675"/>
      <c r="DR27" s="675"/>
      <c r="DS27" s="675"/>
      <c r="DT27" s="675"/>
      <c r="DU27" s="675"/>
      <c r="DV27" s="676"/>
      <c r="DW27" s="646">
        <v>10.5</v>
      </c>
      <c r="DX27" s="677"/>
      <c r="DY27" s="677"/>
      <c r="DZ27" s="677"/>
      <c r="EA27" s="677"/>
      <c r="EB27" s="677"/>
      <c r="EC27" s="678"/>
    </row>
    <row r="28" spans="2:133" ht="11.25" customHeight="1" x14ac:dyDescent="0.15">
      <c r="B28" s="638" t="s">
        <v>231</v>
      </c>
      <c r="C28" s="639"/>
      <c r="D28" s="639"/>
      <c r="E28" s="639"/>
      <c r="F28" s="639"/>
      <c r="G28" s="639"/>
      <c r="H28" s="639"/>
      <c r="I28" s="639"/>
      <c r="J28" s="639"/>
      <c r="K28" s="639"/>
      <c r="L28" s="639"/>
      <c r="M28" s="639"/>
      <c r="N28" s="639"/>
      <c r="O28" s="639"/>
      <c r="P28" s="639"/>
      <c r="Q28" s="640"/>
      <c r="R28" s="641">
        <v>221539</v>
      </c>
      <c r="S28" s="642"/>
      <c r="T28" s="642"/>
      <c r="U28" s="642"/>
      <c r="V28" s="642"/>
      <c r="W28" s="642"/>
      <c r="X28" s="642"/>
      <c r="Y28" s="643"/>
      <c r="Z28" s="644">
        <v>1</v>
      </c>
      <c r="AA28" s="644"/>
      <c r="AB28" s="644"/>
      <c r="AC28" s="644"/>
      <c r="AD28" s="645" t="s">
        <v>63</v>
      </c>
      <c r="AE28" s="645"/>
      <c r="AF28" s="645"/>
      <c r="AG28" s="645"/>
      <c r="AH28" s="645"/>
      <c r="AI28" s="645"/>
      <c r="AJ28" s="645"/>
      <c r="AK28" s="645"/>
      <c r="AL28" s="646" t="s">
        <v>63</v>
      </c>
      <c r="AM28" s="647"/>
      <c r="AN28" s="647"/>
      <c r="AO28" s="648"/>
      <c r="AP28" s="638"/>
      <c r="AQ28" s="639"/>
      <c r="AR28" s="639"/>
      <c r="AS28" s="639"/>
      <c r="AT28" s="639"/>
      <c r="AU28" s="639"/>
      <c r="AV28" s="639"/>
      <c r="AW28" s="639"/>
      <c r="AX28" s="639"/>
      <c r="AY28" s="639"/>
      <c r="AZ28" s="639"/>
      <c r="BA28" s="639"/>
      <c r="BB28" s="639"/>
      <c r="BC28" s="639"/>
      <c r="BD28" s="639"/>
      <c r="BE28" s="639"/>
      <c r="BF28" s="640"/>
      <c r="BG28" s="641"/>
      <c r="BH28" s="642"/>
      <c r="BI28" s="642"/>
      <c r="BJ28" s="642"/>
      <c r="BK28" s="642"/>
      <c r="BL28" s="642"/>
      <c r="BM28" s="642"/>
      <c r="BN28" s="643"/>
      <c r="BO28" s="644"/>
      <c r="BP28" s="644"/>
      <c r="BQ28" s="644"/>
      <c r="BR28" s="644"/>
      <c r="BS28" s="650"/>
      <c r="BT28" s="642"/>
      <c r="BU28" s="642"/>
      <c r="BV28" s="642"/>
      <c r="BW28" s="642"/>
      <c r="BX28" s="642"/>
      <c r="BY28" s="642"/>
      <c r="BZ28" s="642"/>
      <c r="CA28" s="642"/>
      <c r="CB28" s="651"/>
      <c r="CD28" s="656" t="s">
        <v>232</v>
      </c>
      <c r="CE28" s="657"/>
      <c r="CF28" s="657"/>
      <c r="CG28" s="657"/>
      <c r="CH28" s="657"/>
      <c r="CI28" s="657"/>
      <c r="CJ28" s="657"/>
      <c r="CK28" s="657"/>
      <c r="CL28" s="657"/>
      <c r="CM28" s="657"/>
      <c r="CN28" s="657"/>
      <c r="CO28" s="657"/>
      <c r="CP28" s="657"/>
      <c r="CQ28" s="658"/>
      <c r="CR28" s="641">
        <v>2429166</v>
      </c>
      <c r="CS28" s="642"/>
      <c r="CT28" s="642"/>
      <c r="CU28" s="642"/>
      <c r="CV28" s="642"/>
      <c r="CW28" s="642"/>
      <c r="CX28" s="642"/>
      <c r="CY28" s="643"/>
      <c r="CZ28" s="646">
        <v>10.8</v>
      </c>
      <c r="DA28" s="677"/>
      <c r="DB28" s="677"/>
      <c r="DC28" s="680"/>
      <c r="DD28" s="650">
        <v>2372980</v>
      </c>
      <c r="DE28" s="642"/>
      <c r="DF28" s="642"/>
      <c r="DG28" s="642"/>
      <c r="DH28" s="642"/>
      <c r="DI28" s="642"/>
      <c r="DJ28" s="642"/>
      <c r="DK28" s="643"/>
      <c r="DL28" s="650">
        <v>2040520</v>
      </c>
      <c r="DM28" s="642"/>
      <c r="DN28" s="642"/>
      <c r="DO28" s="642"/>
      <c r="DP28" s="642"/>
      <c r="DQ28" s="642"/>
      <c r="DR28" s="642"/>
      <c r="DS28" s="642"/>
      <c r="DT28" s="642"/>
      <c r="DU28" s="642"/>
      <c r="DV28" s="643"/>
      <c r="DW28" s="646">
        <v>17.100000000000001</v>
      </c>
      <c r="DX28" s="677"/>
      <c r="DY28" s="677"/>
      <c r="DZ28" s="677"/>
      <c r="EA28" s="677"/>
      <c r="EB28" s="677"/>
      <c r="EC28" s="678"/>
    </row>
    <row r="29" spans="2:133" ht="11.25" customHeight="1" x14ac:dyDescent="0.15">
      <c r="B29" s="638" t="s">
        <v>233</v>
      </c>
      <c r="C29" s="639"/>
      <c r="D29" s="639"/>
      <c r="E29" s="639"/>
      <c r="F29" s="639"/>
      <c r="G29" s="639"/>
      <c r="H29" s="639"/>
      <c r="I29" s="639"/>
      <c r="J29" s="639"/>
      <c r="K29" s="639"/>
      <c r="L29" s="639"/>
      <c r="M29" s="639"/>
      <c r="N29" s="639"/>
      <c r="O29" s="639"/>
      <c r="P29" s="639"/>
      <c r="Q29" s="640"/>
      <c r="R29" s="641">
        <v>75203</v>
      </c>
      <c r="S29" s="642"/>
      <c r="T29" s="642"/>
      <c r="U29" s="642"/>
      <c r="V29" s="642"/>
      <c r="W29" s="642"/>
      <c r="X29" s="642"/>
      <c r="Y29" s="643"/>
      <c r="Z29" s="644">
        <v>0.3</v>
      </c>
      <c r="AA29" s="644"/>
      <c r="AB29" s="644"/>
      <c r="AC29" s="644"/>
      <c r="AD29" s="645">
        <v>5415</v>
      </c>
      <c r="AE29" s="645"/>
      <c r="AF29" s="645"/>
      <c r="AG29" s="645"/>
      <c r="AH29" s="645"/>
      <c r="AI29" s="645"/>
      <c r="AJ29" s="645"/>
      <c r="AK29" s="645"/>
      <c r="AL29" s="646">
        <v>0</v>
      </c>
      <c r="AM29" s="647"/>
      <c r="AN29" s="647"/>
      <c r="AO29" s="648"/>
      <c r="AP29" s="682"/>
      <c r="AQ29" s="683"/>
      <c r="AR29" s="683"/>
      <c r="AS29" s="683"/>
      <c r="AT29" s="683"/>
      <c r="AU29" s="683"/>
      <c r="AV29" s="683"/>
      <c r="AW29" s="683"/>
      <c r="AX29" s="683"/>
      <c r="AY29" s="683"/>
      <c r="AZ29" s="683"/>
      <c r="BA29" s="683"/>
      <c r="BB29" s="683"/>
      <c r="BC29" s="683"/>
      <c r="BD29" s="683"/>
      <c r="BE29" s="683"/>
      <c r="BF29" s="684"/>
      <c r="BG29" s="641"/>
      <c r="BH29" s="642"/>
      <c r="BI29" s="642"/>
      <c r="BJ29" s="642"/>
      <c r="BK29" s="642"/>
      <c r="BL29" s="642"/>
      <c r="BM29" s="642"/>
      <c r="BN29" s="643"/>
      <c r="BO29" s="644"/>
      <c r="BP29" s="644"/>
      <c r="BQ29" s="644"/>
      <c r="BR29" s="644"/>
      <c r="BS29" s="645"/>
      <c r="BT29" s="645"/>
      <c r="BU29" s="645"/>
      <c r="BV29" s="645"/>
      <c r="BW29" s="645"/>
      <c r="BX29" s="645"/>
      <c r="BY29" s="645"/>
      <c r="BZ29" s="645"/>
      <c r="CA29" s="645"/>
      <c r="CB29" s="649"/>
      <c r="CD29" s="687" t="s">
        <v>234</v>
      </c>
      <c r="CE29" s="688"/>
      <c r="CF29" s="656" t="s">
        <v>235</v>
      </c>
      <c r="CG29" s="657"/>
      <c r="CH29" s="657"/>
      <c r="CI29" s="657"/>
      <c r="CJ29" s="657"/>
      <c r="CK29" s="657"/>
      <c r="CL29" s="657"/>
      <c r="CM29" s="657"/>
      <c r="CN29" s="657"/>
      <c r="CO29" s="657"/>
      <c r="CP29" s="657"/>
      <c r="CQ29" s="658"/>
      <c r="CR29" s="641">
        <v>2429126</v>
      </c>
      <c r="CS29" s="675"/>
      <c r="CT29" s="675"/>
      <c r="CU29" s="675"/>
      <c r="CV29" s="675"/>
      <c r="CW29" s="675"/>
      <c r="CX29" s="675"/>
      <c r="CY29" s="676"/>
      <c r="CZ29" s="646">
        <v>10.8</v>
      </c>
      <c r="DA29" s="677"/>
      <c r="DB29" s="677"/>
      <c r="DC29" s="680"/>
      <c r="DD29" s="650">
        <v>2372940</v>
      </c>
      <c r="DE29" s="675"/>
      <c r="DF29" s="675"/>
      <c r="DG29" s="675"/>
      <c r="DH29" s="675"/>
      <c r="DI29" s="675"/>
      <c r="DJ29" s="675"/>
      <c r="DK29" s="676"/>
      <c r="DL29" s="650">
        <v>2040480</v>
      </c>
      <c r="DM29" s="675"/>
      <c r="DN29" s="675"/>
      <c r="DO29" s="675"/>
      <c r="DP29" s="675"/>
      <c r="DQ29" s="675"/>
      <c r="DR29" s="675"/>
      <c r="DS29" s="675"/>
      <c r="DT29" s="675"/>
      <c r="DU29" s="675"/>
      <c r="DV29" s="676"/>
      <c r="DW29" s="646">
        <v>17.100000000000001</v>
      </c>
      <c r="DX29" s="677"/>
      <c r="DY29" s="677"/>
      <c r="DZ29" s="677"/>
      <c r="EA29" s="677"/>
      <c r="EB29" s="677"/>
      <c r="EC29" s="678"/>
    </row>
    <row r="30" spans="2:133" ht="11.25" customHeight="1" x14ac:dyDescent="0.15">
      <c r="B30" s="638" t="s">
        <v>236</v>
      </c>
      <c r="C30" s="639"/>
      <c r="D30" s="639"/>
      <c r="E30" s="639"/>
      <c r="F30" s="639"/>
      <c r="G30" s="639"/>
      <c r="H30" s="639"/>
      <c r="I30" s="639"/>
      <c r="J30" s="639"/>
      <c r="K30" s="639"/>
      <c r="L30" s="639"/>
      <c r="M30" s="639"/>
      <c r="N30" s="639"/>
      <c r="O30" s="639"/>
      <c r="P30" s="639"/>
      <c r="Q30" s="640"/>
      <c r="R30" s="641">
        <v>116052</v>
      </c>
      <c r="S30" s="642"/>
      <c r="T30" s="642"/>
      <c r="U30" s="642"/>
      <c r="V30" s="642"/>
      <c r="W30" s="642"/>
      <c r="X30" s="642"/>
      <c r="Y30" s="643"/>
      <c r="Z30" s="644">
        <v>0.5</v>
      </c>
      <c r="AA30" s="644"/>
      <c r="AB30" s="644"/>
      <c r="AC30" s="644"/>
      <c r="AD30" s="645">
        <v>17402</v>
      </c>
      <c r="AE30" s="645"/>
      <c r="AF30" s="645"/>
      <c r="AG30" s="645"/>
      <c r="AH30" s="645"/>
      <c r="AI30" s="645"/>
      <c r="AJ30" s="645"/>
      <c r="AK30" s="645"/>
      <c r="AL30" s="646">
        <v>0.2</v>
      </c>
      <c r="AM30" s="647"/>
      <c r="AN30" s="647"/>
      <c r="AO30" s="648"/>
      <c r="AP30" s="620" t="s">
        <v>153</v>
      </c>
      <c r="AQ30" s="621"/>
      <c r="AR30" s="621"/>
      <c r="AS30" s="621"/>
      <c r="AT30" s="621"/>
      <c r="AU30" s="621"/>
      <c r="AV30" s="621"/>
      <c r="AW30" s="621"/>
      <c r="AX30" s="621"/>
      <c r="AY30" s="621"/>
      <c r="AZ30" s="621"/>
      <c r="BA30" s="621"/>
      <c r="BB30" s="621"/>
      <c r="BC30" s="621"/>
      <c r="BD30" s="621"/>
      <c r="BE30" s="621"/>
      <c r="BF30" s="622"/>
      <c r="BG30" s="620" t="s">
        <v>237</v>
      </c>
      <c r="BH30" s="685"/>
      <c r="BI30" s="685"/>
      <c r="BJ30" s="685"/>
      <c r="BK30" s="685"/>
      <c r="BL30" s="685"/>
      <c r="BM30" s="685"/>
      <c r="BN30" s="685"/>
      <c r="BO30" s="685"/>
      <c r="BP30" s="685"/>
      <c r="BQ30" s="686"/>
      <c r="BR30" s="620" t="s">
        <v>238</v>
      </c>
      <c r="BS30" s="685"/>
      <c r="BT30" s="685"/>
      <c r="BU30" s="685"/>
      <c r="BV30" s="685"/>
      <c r="BW30" s="685"/>
      <c r="BX30" s="685"/>
      <c r="BY30" s="685"/>
      <c r="BZ30" s="685"/>
      <c r="CA30" s="685"/>
      <c r="CB30" s="686"/>
      <c r="CD30" s="689"/>
      <c r="CE30" s="690"/>
      <c r="CF30" s="656" t="s">
        <v>239</v>
      </c>
      <c r="CG30" s="657"/>
      <c r="CH30" s="657"/>
      <c r="CI30" s="657"/>
      <c r="CJ30" s="657"/>
      <c r="CK30" s="657"/>
      <c r="CL30" s="657"/>
      <c r="CM30" s="657"/>
      <c r="CN30" s="657"/>
      <c r="CO30" s="657"/>
      <c r="CP30" s="657"/>
      <c r="CQ30" s="658"/>
      <c r="CR30" s="641">
        <v>2331981</v>
      </c>
      <c r="CS30" s="642"/>
      <c r="CT30" s="642"/>
      <c r="CU30" s="642"/>
      <c r="CV30" s="642"/>
      <c r="CW30" s="642"/>
      <c r="CX30" s="642"/>
      <c r="CY30" s="643"/>
      <c r="CZ30" s="646">
        <v>10.3</v>
      </c>
      <c r="DA30" s="677"/>
      <c r="DB30" s="677"/>
      <c r="DC30" s="680"/>
      <c r="DD30" s="650">
        <v>2275795</v>
      </c>
      <c r="DE30" s="642"/>
      <c r="DF30" s="642"/>
      <c r="DG30" s="642"/>
      <c r="DH30" s="642"/>
      <c r="DI30" s="642"/>
      <c r="DJ30" s="642"/>
      <c r="DK30" s="643"/>
      <c r="DL30" s="650">
        <v>1943335</v>
      </c>
      <c r="DM30" s="642"/>
      <c r="DN30" s="642"/>
      <c r="DO30" s="642"/>
      <c r="DP30" s="642"/>
      <c r="DQ30" s="642"/>
      <c r="DR30" s="642"/>
      <c r="DS30" s="642"/>
      <c r="DT30" s="642"/>
      <c r="DU30" s="642"/>
      <c r="DV30" s="643"/>
      <c r="DW30" s="646">
        <v>16.3</v>
      </c>
      <c r="DX30" s="677"/>
      <c r="DY30" s="677"/>
      <c r="DZ30" s="677"/>
      <c r="EA30" s="677"/>
      <c r="EB30" s="677"/>
      <c r="EC30" s="678"/>
    </row>
    <row r="31" spans="2:133" ht="11.25" customHeight="1" x14ac:dyDescent="0.15">
      <c r="B31" s="638" t="s">
        <v>240</v>
      </c>
      <c r="C31" s="639"/>
      <c r="D31" s="639"/>
      <c r="E31" s="639"/>
      <c r="F31" s="639"/>
      <c r="G31" s="639"/>
      <c r="H31" s="639"/>
      <c r="I31" s="639"/>
      <c r="J31" s="639"/>
      <c r="K31" s="639"/>
      <c r="L31" s="639"/>
      <c r="M31" s="639"/>
      <c r="N31" s="639"/>
      <c r="O31" s="639"/>
      <c r="P31" s="639"/>
      <c r="Q31" s="640"/>
      <c r="R31" s="641">
        <v>2841820</v>
      </c>
      <c r="S31" s="642"/>
      <c r="T31" s="642"/>
      <c r="U31" s="642"/>
      <c r="V31" s="642"/>
      <c r="W31" s="642"/>
      <c r="X31" s="642"/>
      <c r="Y31" s="643"/>
      <c r="Z31" s="644">
        <v>12.2</v>
      </c>
      <c r="AA31" s="644"/>
      <c r="AB31" s="644"/>
      <c r="AC31" s="644"/>
      <c r="AD31" s="645" t="s">
        <v>63</v>
      </c>
      <c r="AE31" s="645"/>
      <c r="AF31" s="645"/>
      <c r="AG31" s="645"/>
      <c r="AH31" s="645"/>
      <c r="AI31" s="645"/>
      <c r="AJ31" s="645"/>
      <c r="AK31" s="645"/>
      <c r="AL31" s="646" t="s">
        <v>63</v>
      </c>
      <c r="AM31" s="647"/>
      <c r="AN31" s="647"/>
      <c r="AO31" s="648"/>
      <c r="AP31" s="698" t="s">
        <v>241</v>
      </c>
      <c r="AQ31" s="699"/>
      <c r="AR31" s="699"/>
      <c r="AS31" s="699"/>
      <c r="AT31" s="704" t="s">
        <v>242</v>
      </c>
      <c r="AU31" s="86"/>
      <c r="AV31" s="86"/>
      <c r="AW31" s="86"/>
      <c r="AX31" s="627" t="s">
        <v>119</v>
      </c>
      <c r="AY31" s="628"/>
      <c r="AZ31" s="628"/>
      <c r="BA31" s="628"/>
      <c r="BB31" s="628"/>
      <c r="BC31" s="628"/>
      <c r="BD31" s="628"/>
      <c r="BE31" s="628"/>
      <c r="BF31" s="629"/>
      <c r="BG31" s="697">
        <v>99.2</v>
      </c>
      <c r="BH31" s="693"/>
      <c r="BI31" s="693"/>
      <c r="BJ31" s="693"/>
      <c r="BK31" s="693"/>
      <c r="BL31" s="693"/>
      <c r="BM31" s="636">
        <v>98</v>
      </c>
      <c r="BN31" s="693"/>
      <c r="BO31" s="693"/>
      <c r="BP31" s="693"/>
      <c r="BQ31" s="694"/>
      <c r="BR31" s="697">
        <v>99.2</v>
      </c>
      <c r="BS31" s="693"/>
      <c r="BT31" s="693"/>
      <c r="BU31" s="693"/>
      <c r="BV31" s="693"/>
      <c r="BW31" s="693"/>
      <c r="BX31" s="636">
        <v>97.8</v>
      </c>
      <c r="BY31" s="693"/>
      <c r="BZ31" s="693"/>
      <c r="CA31" s="693"/>
      <c r="CB31" s="694"/>
      <c r="CD31" s="689"/>
      <c r="CE31" s="690"/>
      <c r="CF31" s="656" t="s">
        <v>243</v>
      </c>
      <c r="CG31" s="657"/>
      <c r="CH31" s="657"/>
      <c r="CI31" s="657"/>
      <c r="CJ31" s="657"/>
      <c r="CK31" s="657"/>
      <c r="CL31" s="657"/>
      <c r="CM31" s="657"/>
      <c r="CN31" s="657"/>
      <c r="CO31" s="657"/>
      <c r="CP31" s="657"/>
      <c r="CQ31" s="658"/>
      <c r="CR31" s="641">
        <v>97145</v>
      </c>
      <c r="CS31" s="675"/>
      <c r="CT31" s="675"/>
      <c r="CU31" s="675"/>
      <c r="CV31" s="675"/>
      <c r="CW31" s="675"/>
      <c r="CX31" s="675"/>
      <c r="CY31" s="676"/>
      <c r="CZ31" s="646">
        <v>0.4</v>
      </c>
      <c r="DA31" s="677"/>
      <c r="DB31" s="677"/>
      <c r="DC31" s="680"/>
      <c r="DD31" s="650">
        <v>97145</v>
      </c>
      <c r="DE31" s="675"/>
      <c r="DF31" s="675"/>
      <c r="DG31" s="675"/>
      <c r="DH31" s="675"/>
      <c r="DI31" s="675"/>
      <c r="DJ31" s="675"/>
      <c r="DK31" s="676"/>
      <c r="DL31" s="650">
        <v>97145</v>
      </c>
      <c r="DM31" s="675"/>
      <c r="DN31" s="675"/>
      <c r="DO31" s="675"/>
      <c r="DP31" s="675"/>
      <c r="DQ31" s="675"/>
      <c r="DR31" s="675"/>
      <c r="DS31" s="675"/>
      <c r="DT31" s="675"/>
      <c r="DU31" s="675"/>
      <c r="DV31" s="676"/>
      <c r="DW31" s="646">
        <v>0.8</v>
      </c>
      <c r="DX31" s="677"/>
      <c r="DY31" s="677"/>
      <c r="DZ31" s="677"/>
      <c r="EA31" s="677"/>
      <c r="EB31" s="677"/>
      <c r="EC31" s="678"/>
    </row>
    <row r="32" spans="2:133" ht="11.25" customHeight="1" x14ac:dyDescent="0.15">
      <c r="B32" s="708" t="s">
        <v>244</v>
      </c>
      <c r="C32" s="709"/>
      <c r="D32" s="709"/>
      <c r="E32" s="709"/>
      <c r="F32" s="709"/>
      <c r="G32" s="709"/>
      <c r="H32" s="709"/>
      <c r="I32" s="709"/>
      <c r="J32" s="709"/>
      <c r="K32" s="709"/>
      <c r="L32" s="709"/>
      <c r="M32" s="709"/>
      <c r="N32" s="709"/>
      <c r="O32" s="709"/>
      <c r="P32" s="709"/>
      <c r="Q32" s="710"/>
      <c r="R32" s="641" t="s">
        <v>63</v>
      </c>
      <c r="S32" s="642"/>
      <c r="T32" s="642"/>
      <c r="U32" s="642"/>
      <c r="V32" s="642"/>
      <c r="W32" s="642"/>
      <c r="X32" s="642"/>
      <c r="Y32" s="643"/>
      <c r="Z32" s="644" t="s">
        <v>63</v>
      </c>
      <c r="AA32" s="644"/>
      <c r="AB32" s="644"/>
      <c r="AC32" s="644"/>
      <c r="AD32" s="645" t="s">
        <v>63</v>
      </c>
      <c r="AE32" s="645"/>
      <c r="AF32" s="645"/>
      <c r="AG32" s="645"/>
      <c r="AH32" s="645"/>
      <c r="AI32" s="645"/>
      <c r="AJ32" s="645"/>
      <c r="AK32" s="645"/>
      <c r="AL32" s="646" t="s">
        <v>63</v>
      </c>
      <c r="AM32" s="647"/>
      <c r="AN32" s="647"/>
      <c r="AO32" s="648"/>
      <c r="AP32" s="700"/>
      <c r="AQ32" s="701"/>
      <c r="AR32" s="701"/>
      <c r="AS32" s="701"/>
      <c r="AT32" s="705"/>
      <c r="AU32" s="85" t="s">
        <v>245</v>
      </c>
      <c r="AV32" s="85"/>
      <c r="AW32" s="85"/>
      <c r="AX32" s="638" t="s">
        <v>246</v>
      </c>
      <c r="AY32" s="639"/>
      <c r="AZ32" s="639"/>
      <c r="BA32" s="639"/>
      <c r="BB32" s="639"/>
      <c r="BC32" s="639"/>
      <c r="BD32" s="639"/>
      <c r="BE32" s="639"/>
      <c r="BF32" s="640"/>
      <c r="BG32" s="707">
        <v>99.3</v>
      </c>
      <c r="BH32" s="675"/>
      <c r="BI32" s="675"/>
      <c r="BJ32" s="675"/>
      <c r="BK32" s="675"/>
      <c r="BL32" s="675"/>
      <c r="BM32" s="647">
        <v>98.3</v>
      </c>
      <c r="BN32" s="695"/>
      <c r="BO32" s="695"/>
      <c r="BP32" s="695"/>
      <c r="BQ32" s="696"/>
      <c r="BR32" s="707">
        <v>99.2</v>
      </c>
      <c r="BS32" s="675"/>
      <c r="BT32" s="675"/>
      <c r="BU32" s="675"/>
      <c r="BV32" s="675"/>
      <c r="BW32" s="675"/>
      <c r="BX32" s="647">
        <v>98</v>
      </c>
      <c r="BY32" s="695"/>
      <c r="BZ32" s="695"/>
      <c r="CA32" s="695"/>
      <c r="CB32" s="696"/>
      <c r="CD32" s="691"/>
      <c r="CE32" s="692"/>
      <c r="CF32" s="656" t="s">
        <v>247</v>
      </c>
      <c r="CG32" s="657"/>
      <c r="CH32" s="657"/>
      <c r="CI32" s="657"/>
      <c r="CJ32" s="657"/>
      <c r="CK32" s="657"/>
      <c r="CL32" s="657"/>
      <c r="CM32" s="657"/>
      <c r="CN32" s="657"/>
      <c r="CO32" s="657"/>
      <c r="CP32" s="657"/>
      <c r="CQ32" s="658"/>
      <c r="CR32" s="641">
        <v>40</v>
      </c>
      <c r="CS32" s="642"/>
      <c r="CT32" s="642"/>
      <c r="CU32" s="642"/>
      <c r="CV32" s="642"/>
      <c r="CW32" s="642"/>
      <c r="CX32" s="642"/>
      <c r="CY32" s="643"/>
      <c r="CZ32" s="646">
        <v>0</v>
      </c>
      <c r="DA32" s="677"/>
      <c r="DB32" s="677"/>
      <c r="DC32" s="680"/>
      <c r="DD32" s="650">
        <v>40</v>
      </c>
      <c r="DE32" s="642"/>
      <c r="DF32" s="642"/>
      <c r="DG32" s="642"/>
      <c r="DH32" s="642"/>
      <c r="DI32" s="642"/>
      <c r="DJ32" s="642"/>
      <c r="DK32" s="643"/>
      <c r="DL32" s="650">
        <v>40</v>
      </c>
      <c r="DM32" s="642"/>
      <c r="DN32" s="642"/>
      <c r="DO32" s="642"/>
      <c r="DP32" s="642"/>
      <c r="DQ32" s="642"/>
      <c r="DR32" s="642"/>
      <c r="DS32" s="642"/>
      <c r="DT32" s="642"/>
      <c r="DU32" s="642"/>
      <c r="DV32" s="643"/>
      <c r="DW32" s="646">
        <v>0</v>
      </c>
      <c r="DX32" s="677"/>
      <c r="DY32" s="677"/>
      <c r="DZ32" s="677"/>
      <c r="EA32" s="677"/>
      <c r="EB32" s="677"/>
      <c r="EC32" s="678"/>
    </row>
    <row r="33" spans="2:133" ht="11.25" customHeight="1" x14ac:dyDescent="0.15">
      <c r="B33" s="638" t="s">
        <v>248</v>
      </c>
      <c r="C33" s="639"/>
      <c r="D33" s="639"/>
      <c r="E33" s="639"/>
      <c r="F33" s="639"/>
      <c r="G33" s="639"/>
      <c r="H33" s="639"/>
      <c r="I33" s="639"/>
      <c r="J33" s="639"/>
      <c r="K33" s="639"/>
      <c r="L33" s="639"/>
      <c r="M33" s="639"/>
      <c r="N33" s="639"/>
      <c r="O33" s="639"/>
      <c r="P33" s="639"/>
      <c r="Q33" s="640"/>
      <c r="R33" s="641">
        <v>1831535</v>
      </c>
      <c r="S33" s="642"/>
      <c r="T33" s="642"/>
      <c r="U33" s="642"/>
      <c r="V33" s="642"/>
      <c r="W33" s="642"/>
      <c r="X33" s="642"/>
      <c r="Y33" s="643"/>
      <c r="Z33" s="644">
        <v>7.9</v>
      </c>
      <c r="AA33" s="644"/>
      <c r="AB33" s="644"/>
      <c r="AC33" s="644"/>
      <c r="AD33" s="645" t="s">
        <v>63</v>
      </c>
      <c r="AE33" s="645"/>
      <c r="AF33" s="645"/>
      <c r="AG33" s="645"/>
      <c r="AH33" s="645"/>
      <c r="AI33" s="645"/>
      <c r="AJ33" s="645"/>
      <c r="AK33" s="645"/>
      <c r="AL33" s="646" t="s">
        <v>63</v>
      </c>
      <c r="AM33" s="647"/>
      <c r="AN33" s="647"/>
      <c r="AO33" s="648"/>
      <c r="AP33" s="702"/>
      <c r="AQ33" s="703"/>
      <c r="AR33" s="703"/>
      <c r="AS33" s="703"/>
      <c r="AT33" s="706"/>
      <c r="AU33" s="87"/>
      <c r="AV33" s="87"/>
      <c r="AW33" s="87"/>
      <c r="AX33" s="682" t="s">
        <v>249</v>
      </c>
      <c r="AY33" s="683"/>
      <c r="AZ33" s="683"/>
      <c r="BA33" s="683"/>
      <c r="BB33" s="683"/>
      <c r="BC33" s="683"/>
      <c r="BD33" s="683"/>
      <c r="BE33" s="683"/>
      <c r="BF33" s="684"/>
      <c r="BG33" s="711">
        <v>99.1</v>
      </c>
      <c r="BH33" s="712"/>
      <c r="BI33" s="712"/>
      <c r="BJ33" s="712"/>
      <c r="BK33" s="712"/>
      <c r="BL33" s="712"/>
      <c r="BM33" s="713">
        <v>97.4</v>
      </c>
      <c r="BN33" s="712"/>
      <c r="BO33" s="712"/>
      <c r="BP33" s="712"/>
      <c r="BQ33" s="714"/>
      <c r="BR33" s="711">
        <v>99.2</v>
      </c>
      <c r="BS33" s="712"/>
      <c r="BT33" s="712"/>
      <c r="BU33" s="712"/>
      <c r="BV33" s="712"/>
      <c r="BW33" s="712"/>
      <c r="BX33" s="713">
        <v>97.2</v>
      </c>
      <c r="BY33" s="712"/>
      <c r="BZ33" s="712"/>
      <c r="CA33" s="712"/>
      <c r="CB33" s="714"/>
      <c r="CD33" s="656" t="s">
        <v>250</v>
      </c>
      <c r="CE33" s="657"/>
      <c r="CF33" s="657"/>
      <c r="CG33" s="657"/>
      <c r="CH33" s="657"/>
      <c r="CI33" s="657"/>
      <c r="CJ33" s="657"/>
      <c r="CK33" s="657"/>
      <c r="CL33" s="657"/>
      <c r="CM33" s="657"/>
      <c r="CN33" s="657"/>
      <c r="CO33" s="657"/>
      <c r="CP33" s="657"/>
      <c r="CQ33" s="658"/>
      <c r="CR33" s="641">
        <v>10289216</v>
      </c>
      <c r="CS33" s="675"/>
      <c r="CT33" s="675"/>
      <c r="CU33" s="675"/>
      <c r="CV33" s="675"/>
      <c r="CW33" s="675"/>
      <c r="CX33" s="675"/>
      <c r="CY33" s="676"/>
      <c r="CZ33" s="646">
        <v>45.7</v>
      </c>
      <c r="DA33" s="677"/>
      <c r="DB33" s="677"/>
      <c r="DC33" s="680"/>
      <c r="DD33" s="650">
        <v>6143411</v>
      </c>
      <c r="DE33" s="675"/>
      <c r="DF33" s="675"/>
      <c r="DG33" s="675"/>
      <c r="DH33" s="675"/>
      <c r="DI33" s="675"/>
      <c r="DJ33" s="675"/>
      <c r="DK33" s="676"/>
      <c r="DL33" s="650">
        <v>5409933</v>
      </c>
      <c r="DM33" s="675"/>
      <c r="DN33" s="675"/>
      <c r="DO33" s="675"/>
      <c r="DP33" s="675"/>
      <c r="DQ33" s="675"/>
      <c r="DR33" s="675"/>
      <c r="DS33" s="675"/>
      <c r="DT33" s="675"/>
      <c r="DU33" s="675"/>
      <c r="DV33" s="676"/>
      <c r="DW33" s="646">
        <v>45.4</v>
      </c>
      <c r="DX33" s="677"/>
      <c r="DY33" s="677"/>
      <c r="DZ33" s="677"/>
      <c r="EA33" s="677"/>
      <c r="EB33" s="677"/>
      <c r="EC33" s="678"/>
    </row>
    <row r="34" spans="2:133" ht="11.25" customHeight="1" x14ac:dyDescent="0.15">
      <c r="B34" s="638" t="s">
        <v>251</v>
      </c>
      <c r="C34" s="639"/>
      <c r="D34" s="639"/>
      <c r="E34" s="639"/>
      <c r="F34" s="639"/>
      <c r="G34" s="639"/>
      <c r="H34" s="639"/>
      <c r="I34" s="639"/>
      <c r="J34" s="639"/>
      <c r="K34" s="639"/>
      <c r="L34" s="639"/>
      <c r="M34" s="639"/>
      <c r="N34" s="639"/>
      <c r="O34" s="639"/>
      <c r="P34" s="639"/>
      <c r="Q34" s="640"/>
      <c r="R34" s="641">
        <v>45615</v>
      </c>
      <c r="S34" s="642"/>
      <c r="T34" s="642"/>
      <c r="U34" s="642"/>
      <c r="V34" s="642"/>
      <c r="W34" s="642"/>
      <c r="X34" s="642"/>
      <c r="Y34" s="643"/>
      <c r="Z34" s="644">
        <v>0.2</v>
      </c>
      <c r="AA34" s="644"/>
      <c r="AB34" s="644"/>
      <c r="AC34" s="644"/>
      <c r="AD34" s="645">
        <v>4939</v>
      </c>
      <c r="AE34" s="645"/>
      <c r="AF34" s="645"/>
      <c r="AG34" s="645"/>
      <c r="AH34" s="645"/>
      <c r="AI34" s="645"/>
      <c r="AJ34" s="645"/>
      <c r="AK34" s="645"/>
      <c r="AL34" s="646">
        <v>0</v>
      </c>
      <c r="AM34" s="647"/>
      <c r="AN34" s="647"/>
      <c r="AO34" s="648"/>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56" t="s">
        <v>252</v>
      </c>
      <c r="CE34" s="657"/>
      <c r="CF34" s="657"/>
      <c r="CG34" s="657"/>
      <c r="CH34" s="657"/>
      <c r="CI34" s="657"/>
      <c r="CJ34" s="657"/>
      <c r="CK34" s="657"/>
      <c r="CL34" s="657"/>
      <c r="CM34" s="657"/>
      <c r="CN34" s="657"/>
      <c r="CO34" s="657"/>
      <c r="CP34" s="657"/>
      <c r="CQ34" s="658"/>
      <c r="CR34" s="641">
        <v>3704378</v>
      </c>
      <c r="CS34" s="642"/>
      <c r="CT34" s="642"/>
      <c r="CU34" s="642"/>
      <c r="CV34" s="642"/>
      <c r="CW34" s="642"/>
      <c r="CX34" s="642"/>
      <c r="CY34" s="643"/>
      <c r="CZ34" s="646">
        <v>16.399999999999999</v>
      </c>
      <c r="DA34" s="677"/>
      <c r="DB34" s="677"/>
      <c r="DC34" s="680"/>
      <c r="DD34" s="650">
        <v>2115979</v>
      </c>
      <c r="DE34" s="642"/>
      <c r="DF34" s="642"/>
      <c r="DG34" s="642"/>
      <c r="DH34" s="642"/>
      <c r="DI34" s="642"/>
      <c r="DJ34" s="642"/>
      <c r="DK34" s="643"/>
      <c r="DL34" s="650">
        <v>1960178</v>
      </c>
      <c r="DM34" s="642"/>
      <c r="DN34" s="642"/>
      <c r="DO34" s="642"/>
      <c r="DP34" s="642"/>
      <c r="DQ34" s="642"/>
      <c r="DR34" s="642"/>
      <c r="DS34" s="642"/>
      <c r="DT34" s="642"/>
      <c r="DU34" s="642"/>
      <c r="DV34" s="643"/>
      <c r="DW34" s="646">
        <v>16.5</v>
      </c>
      <c r="DX34" s="677"/>
      <c r="DY34" s="677"/>
      <c r="DZ34" s="677"/>
      <c r="EA34" s="677"/>
      <c r="EB34" s="677"/>
      <c r="EC34" s="678"/>
    </row>
    <row r="35" spans="2:133" ht="11.25" customHeight="1" x14ac:dyDescent="0.15">
      <c r="B35" s="638" t="s">
        <v>253</v>
      </c>
      <c r="C35" s="639"/>
      <c r="D35" s="639"/>
      <c r="E35" s="639"/>
      <c r="F35" s="639"/>
      <c r="G35" s="639"/>
      <c r="H35" s="639"/>
      <c r="I35" s="639"/>
      <c r="J35" s="639"/>
      <c r="K35" s="639"/>
      <c r="L35" s="639"/>
      <c r="M35" s="639"/>
      <c r="N35" s="639"/>
      <c r="O35" s="639"/>
      <c r="P35" s="639"/>
      <c r="Q35" s="640"/>
      <c r="R35" s="641">
        <v>1377115</v>
      </c>
      <c r="S35" s="642"/>
      <c r="T35" s="642"/>
      <c r="U35" s="642"/>
      <c r="V35" s="642"/>
      <c r="W35" s="642"/>
      <c r="X35" s="642"/>
      <c r="Y35" s="643"/>
      <c r="Z35" s="644">
        <v>5.9</v>
      </c>
      <c r="AA35" s="644"/>
      <c r="AB35" s="644"/>
      <c r="AC35" s="644"/>
      <c r="AD35" s="645" t="s">
        <v>63</v>
      </c>
      <c r="AE35" s="645"/>
      <c r="AF35" s="645"/>
      <c r="AG35" s="645"/>
      <c r="AH35" s="645"/>
      <c r="AI35" s="645"/>
      <c r="AJ35" s="645"/>
      <c r="AK35" s="645"/>
      <c r="AL35" s="646" t="s">
        <v>63</v>
      </c>
      <c r="AM35" s="647"/>
      <c r="AN35" s="647"/>
      <c r="AO35" s="648"/>
      <c r="AP35" s="90"/>
      <c r="AQ35" s="620" t="s">
        <v>254</v>
      </c>
      <c r="AR35" s="621"/>
      <c r="AS35" s="621"/>
      <c r="AT35" s="621"/>
      <c r="AU35" s="621"/>
      <c r="AV35" s="621"/>
      <c r="AW35" s="621"/>
      <c r="AX35" s="621"/>
      <c r="AY35" s="621"/>
      <c r="AZ35" s="621"/>
      <c r="BA35" s="621"/>
      <c r="BB35" s="621"/>
      <c r="BC35" s="621"/>
      <c r="BD35" s="621"/>
      <c r="BE35" s="621"/>
      <c r="BF35" s="622"/>
      <c r="BG35" s="620" t="s">
        <v>255</v>
      </c>
      <c r="BH35" s="621"/>
      <c r="BI35" s="621"/>
      <c r="BJ35" s="621"/>
      <c r="BK35" s="621"/>
      <c r="BL35" s="621"/>
      <c r="BM35" s="621"/>
      <c r="BN35" s="621"/>
      <c r="BO35" s="621"/>
      <c r="BP35" s="621"/>
      <c r="BQ35" s="621"/>
      <c r="BR35" s="621"/>
      <c r="BS35" s="621"/>
      <c r="BT35" s="621"/>
      <c r="BU35" s="621"/>
      <c r="BV35" s="621"/>
      <c r="BW35" s="621"/>
      <c r="BX35" s="621"/>
      <c r="BY35" s="621"/>
      <c r="BZ35" s="621"/>
      <c r="CA35" s="621"/>
      <c r="CB35" s="622"/>
      <c r="CD35" s="656" t="s">
        <v>256</v>
      </c>
      <c r="CE35" s="657"/>
      <c r="CF35" s="657"/>
      <c r="CG35" s="657"/>
      <c r="CH35" s="657"/>
      <c r="CI35" s="657"/>
      <c r="CJ35" s="657"/>
      <c r="CK35" s="657"/>
      <c r="CL35" s="657"/>
      <c r="CM35" s="657"/>
      <c r="CN35" s="657"/>
      <c r="CO35" s="657"/>
      <c r="CP35" s="657"/>
      <c r="CQ35" s="658"/>
      <c r="CR35" s="641">
        <v>66041</v>
      </c>
      <c r="CS35" s="675"/>
      <c r="CT35" s="675"/>
      <c r="CU35" s="675"/>
      <c r="CV35" s="675"/>
      <c r="CW35" s="675"/>
      <c r="CX35" s="675"/>
      <c r="CY35" s="676"/>
      <c r="CZ35" s="646">
        <v>0.3</v>
      </c>
      <c r="DA35" s="677"/>
      <c r="DB35" s="677"/>
      <c r="DC35" s="680"/>
      <c r="DD35" s="650">
        <v>48579</v>
      </c>
      <c r="DE35" s="675"/>
      <c r="DF35" s="675"/>
      <c r="DG35" s="675"/>
      <c r="DH35" s="675"/>
      <c r="DI35" s="675"/>
      <c r="DJ35" s="675"/>
      <c r="DK35" s="676"/>
      <c r="DL35" s="650">
        <v>45942</v>
      </c>
      <c r="DM35" s="675"/>
      <c r="DN35" s="675"/>
      <c r="DO35" s="675"/>
      <c r="DP35" s="675"/>
      <c r="DQ35" s="675"/>
      <c r="DR35" s="675"/>
      <c r="DS35" s="675"/>
      <c r="DT35" s="675"/>
      <c r="DU35" s="675"/>
      <c r="DV35" s="676"/>
      <c r="DW35" s="646">
        <v>0.4</v>
      </c>
      <c r="DX35" s="677"/>
      <c r="DY35" s="677"/>
      <c r="DZ35" s="677"/>
      <c r="EA35" s="677"/>
      <c r="EB35" s="677"/>
      <c r="EC35" s="678"/>
    </row>
    <row r="36" spans="2:133" ht="11.25" customHeight="1" x14ac:dyDescent="0.15">
      <c r="B36" s="638" t="s">
        <v>257</v>
      </c>
      <c r="C36" s="639"/>
      <c r="D36" s="639"/>
      <c r="E36" s="639"/>
      <c r="F36" s="639"/>
      <c r="G36" s="639"/>
      <c r="H36" s="639"/>
      <c r="I36" s="639"/>
      <c r="J36" s="639"/>
      <c r="K36" s="639"/>
      <c r="L36" s="639"/>
      <c r="M36" s="639"/>
      <c r="N36" s="639"/>
      <c r="O36" s="639"/>
      <c r="P36" s="639"/>
      <c r="Q36" s="640"/>
      <c r="R36" s="641">
        <v>1261452</v>
      </c>
      <c r="S36" s="642"/>
      <c r="T36" s="642"/>
      <c r="U36" s="642"/>
      <c r="V36" s="642"/>
      <c r="W36" s="642"/>
      <c r="X36" s="642"/>
      <c r="Y36" s="643"/>
      <c r="Z36" s="644">
        <v>5.4</v>
      </c>
      <c r="AA36" s="644"/>
      <c r="AB36" s="644"/>
      <c r="AC36" s="644"/>
      <c r="AD36" s="645" t="s">
        <v>63</v>
      </c>
      <c r="AE36" s="645"/>
      <c r="AF36" s="645"/>
      <c r="AG36" s="645"/>
      <c r="AH36" s="645"/>
      <c r="AI36" s="645"/>
      <c r="AJ36" s="645"/>
      <c r="AK36" s="645"/>
      <c r="AL36" s="646" t="s">
        <v>63</v>
      </c>
      <c r="AM36" s="647"/>
      <c r="AN36" s="647"/>
      <c r="AO36" s="648"/>
      <c r="AP36" s="90"/>
      <c r="AQ36" s="715" t="s">
        <v>258</v>
      </c>
      <c r="AR36" s="716"/>
      <c r="AS36" s="716"/>
      <c r="AT36" s="716"/>
      <c r="AU36" s="716"/>
      <c r="AV36" s="716"/>
      <c r="AW36" s="716"/>
      <c r="AX36" s="716"/>
      <c r="AY36" s="717"/>
      <c r="AZ36" s="630">
        <v>2715077</v>
      </c>
      <c r="BA36" s="631"/>
      <c r="BB36" s="631"/>
      <c r="BC36" s="631"/>
      <c r="BD36" s="631"/>
      <c r="BE36" s="631"/>
      <c r="BF36" s="718"/>
      <c r="BG36" s="652" t="s">
        <v>259</v>
      </c>
      <c r="BH36" s="653"/>
      <c r="BI36" s="653"/>
      <c r="BJ36" s="653"/>
      <c r="BK36" s="653"/>
      <c r="BL36" s="653"/>
      <c r="BM36" s="653"/>
      <c r="BN36" s="653"/>
      <c r="BO36" s="653"/>
      <c r="BP36" s="653"/>
      <c r="BQ36" s="653"/>
      <c r="BR36" s="653"/>
      <c r="BS36" s="653"/>
      <c r="BT36" s="653"/>
      <c r="BU36" s="654"/>
      <c r="BV36" s="630">
        <v>281301</v>
      </c>
      <c r="BW36" s="631"/>
      <c r="BX36" s="631"/>
      <c r="BY36" s="631"/>
      <c r="BZ36" s="631"/>
      <c r="CA36" s="631"/>
      <c r="CB36" s="718"/>
      <c r="CD36" s="656" t="s">
        <v>260</v>
      </c>
      <c r="CE36" s="657"/>
      <c r="CF36" s="657"/>
      <c r="CG36" s="657"/>
      <c r="CH36" s="657"/>
      <c r="CI36" s="657"/>
      <c r="CJ36" s="657"/>
      <c r="CK36" s="657"/>
      <c r="CL36" s="657"/>
      <c r="CM36" s="657"/>
      <c r="CN36" s="657"/>
      <c r="CO36" s="657"/>
      <c r="CP36" s="657"/>
      <c r="CQ36" s="658"/>
      <c r="CR36" s="641">
        <v>3814203</v>
      </c>
      <c r="CS36" s="642"/>
      <c r="CT36" s="642"/>
      <c r="CU36" s="642"/>
      <c r="CV36" s="642"/>
      <c r="CW36" s="642"/>
      <c r="CX36" s="642"/>
      <c r="CY36" s="643"/>
      <c r="CZ36" s="646">
        <v>16.899999999999999</v>
      </c>
      <c r="DA36" s="677"/>
      <c r="DB36" s="677"/>
      <c r="DC36" s="680"/>
      <c r="DD36" s="650">
        <v>1711707</v>
      </c>
      <c r="DE36" s="642"/>
      <c r="DF36" s="642"/>
      <c r="DG36" s="642"/>
      <c r="DH36" s="642"/>
      <c r="DI36" s="642"/>
      <c r="DJ36" s="642"/>
      <c r="DK36" s="643"/>
      <c r="DL36" s="650">
        <v>1302232</v>
      </c>
      <c r="DM36" s="642"/>
      <c r="DN36" s="642"/>
      <c r="DO36" s="642"/>
      <c r="DP36" s="642"/>
      <c r="DQ36" s="642"/>
      <c r="DR36" s="642"/>
      <c r="DS36" s="642"/>
      <c r="DT36" s="642"/>
      <c r="DU36" s="642"/>
      <c r="DV36" s="643"/>
      <c r="DW36" s="646">
        <v>10.9</v>
      </c>
      <c r="DX36" s="677"/>
      <c r="DY36" s="677"/>
      <c r="DZ36" s="677"/>
      <c r="EA36" s="677"/>
      <c r="EB36" s="677"/>
      <c r="EC36" s="678"/>
    </row>
    <row r="37" spans="2:133" ht="11.25" customHeight="1" x14ac:dyDescent="0.15">
      <c r="B37" s="638" t="s">
        <v>261</v>
      </c>
      <c r="C37" s="639"/>
      <c r="D37" s="639"/>
      <c r="E37" s="639"/>
      <c r="F37" s="639"/>
      <c r="G37" s="639"/>
      <c r="H37" s="639"/>
      <c r="I37" s="639"/>
      <c r="J37" s="639"/>
      <c r="K37" s="639"/>
      <c r="L37" s="639"/>
      <c r="M37" s="639"/>
      <c r="N37" s="639"/>
      <c r="O37" s="639"/>
      <c r="P37" s="639"/>
      <c r="Q37" s="640"/>
      <c r="R37" s="641">
        <v>210645</v>
      </c>
      <c r="S37" s="642"/>
      <c r="T37" s="642"/>
      <c r="U37" s="642"/>
      <c r="V37" s="642"/>
      <c r="W37" s="642"/>
      <c r="X37" s="642"/>
      <c r="Y37" s="643"/>
      <c r="Z37" s="644">
        <v>0.9</v>
      </c>
      <c r="AA37" s="644"/>
      <c r="AB37" s="644"/>
      <c r="AC37" s="644"/>
      <c r="AD37" s="645" t="s">
        <v>63</v>
      </c>
      <c r="AE37" s="645"/>
      <c r="AF37" s="645"/>
      <c r="AG37" s="645"/>
      <c r="AH37" s="645"/>
      <c r="AI37" s="645"/>
      <c r="AJ37" s="645"/>
      <c r="AK37" s="645"/>
      <c r="AL37" s="646" t="s">
        <v>63</v>
      </c>
      <c r="AM37" s="647"/>
      <c r="AN37" s="647"/>
      <c r="AO37" s="648"/>
      <c r="AQ37" s="719" t="s">
        <v>262</v>
      </c>
      <c r="AR37" s="720"/>
      <c r="AS37" s="720"/>
      <c r="AT37" s="720"/>
      <c r="AU37" s="720"/>
      <c r="AV37" s="720"/>
      <c r="AW37" s="720"/>
      <c r="AX37" s="720"/>
      <c r="AY37" s="721"/>
      <c r="AZ37" s="641">
        <v>903572</v>
      </c>
      <c r="BA37" s="642"/>
      <c r="BB37" s="642"/>
      <c r="BC37" s="642"/>
      <c r="BD37" s="675"/>
      <c r="BE37" s="675"/>
      <c r="BF37" s="696"/>
      <c r="BG37" s="656" t="s">
        <v>263</v>
      </c>
      <c r="BH37" s="657"/>
      <c r="BI37" s="657"/>
      <c r="BJ37" s="657"/>
      <c r="BK37" s="657"/>
      <c r="BL37" s="657"/>
      <c r="BM37" s="657"/>
      <c r="BN37" s="657"/>
      <c r="BO37" s="657"/>
      <c r="BP37" s="657"/>
      <c r="BQ37" s="657"/>
      <c r="BR37" s="657"/>
      <c r="BS37" s="657"/>
      <c r="BT37" s="657"/>
      <c r="BU37" s="658"/>
      <c r="BV37" s="641">
        <v>189407</v>
      </c>
      <c r="BW37" s="642"/>
      <c r="BX37" s="642"/>
      <c r="BY37" s="642"/>
      <c r="BZ37" s="642"/>
      <c r="CA37" s="642"/>
      <c r="CB37" s="651"/>
      <c r="CD37" s="656" t="s">
        <v>264</v>
      </c>
      <c r="CE37" s="657"/>
      <c r="CF37" s="657"/>
      <c r="CG37" s="657"/>
      <c r="CH37" s="657"/>
      <c r="CI37" s="657"/>
      <c r="CJ37" s="657"/>
      <c r="CK37" s="657"/>
      <c r="CL37" s="657"/>
      <c r="CM37" s="657"/>
      <c r="CN37" s="657"/>
      <c r="CO37" s="657"/>
      <c r="CP37" s="657"/>
      <c r="CQ37" s="658"/>
      <c r="CR37" s="641">
        <v>2679752</v>
      </c>
      <c r="CS37" s="675"/>
      <c r="CT37" s="675"/>
      <c r="CU37" s="675"/>
      <c r="CV37" s="675"/>
      <c r="CW37" s="675"/>
      <c r="CX37" s="675"/>
      <c r="CY37" s="676"/>
      <c r="CZ37" s="646">
        <v>11.9</v>
      </c>
      <c r="DA37" s="677"/>
      <c r="DB37" s="677"/>
      <c r="DC37" s="680"/>
      <c r="DD37" s="650">
        <v>966412</v>
      </c>
      <c r="DE37" s="675"/>
      <c r="DF37" s="675"/>
      <c r="DG37" s="675"/>
      <c r="DH37" s="675"/>
      <c r="DI37" s="675"/>
      <c r="DJ37" s="675"/>
      <c r="DK37" s="676"/>
      <c r="DL37" s="650">
        <v>855399</v>
      </c>
      <c r="DM37" s="675"/>
      <c r="DN37" s="675"/>
      <c r="DO37" s="675"/>
      <c r="DP37" s="675"/>
      <c r="DQ37" s="675"/>
      <c r="DR37" s="675"/>
      <c r="DS37" s="675"/>
      <c r="DT37" s="675"/>
      <c r="DU37" s="675"/>
      <c r="DV37" s="676"/>
      <c r="DW37" s="646">
        <v>7.2</v>
      </c>
      <c r="DX37" s="677"/>
      <c r="DY37" s="677"/>
      <c r="DZ37" s="677"/>
      <c r="EA37" s="677"/>
      <c r="EB37" s="677"/>
      <c r="EC37" s="678"/>
    </row>
    <row r="38" spans="2:133" ht="11.25" customHeight="1" x14ac:dyDescent="0.15">
      <c r="B38" s="638" t="s">
        <v>265</v>
      </c>
      <c r="C38" s="639"/>
      <c r="D38" s="639"/>
      <c r="E38" s="639"/>
      <c r="F38" s="639"/>
      <c r="G38" s="639"/>
      <c r="H38" s="639"/>
      <c r="I38" s="639"/>
      <c r="J38" s="639"/>
      <c r="K38" s="639"/>
      <c r="L38" s="639"/>
      <c r="M38" s="639"/>
      <c r="N38" s="639"/>
      <c r="O38" s="639"/>
      <c r="P38" s="639"/>
      <c r="Q38" s="640"/>
      <c r="R38" s="641">
        <v>602725</v>
      </c>
      <c r="S38" s="642"/>
      <c r="T38" s="642"/>
      <c r="U38" s="642"/>
      <c r="V38" s="642"/>
      <c r="W38" s="642"/>
      <c r="X38" s="642"/>
      <c r="Y38" s="643"/>
      <c r="Z38" s="644">
        <v>2.6</v>
      </c>
      <c r="AA38" s="644"/>
      <c r="AB38" s="644"/>
      <c r="AC38" s="644"/>
      <c r="AD38" s="645">
        <v>27816</v>
      </c>
      <c r="AE38" s="645"/>
      <c r="AF38" s="645"/>
      <c r="AG38" s="645"/>
      <c r="AH38" s="645"/>
      <c r="AI38" s="645"/>
      <c r="AJ38" s="645"/>
      <c r="AK38" s="645"/>
      <c r="AL38" s="646">
        <v>0.2</v>
      </c>
      <c r="AM38" s="647"/>
      <c r="AN38" s="647"/>
      <c r="AO38" s="648"/>
      <c r="AQ38" s="719" t="s">
        <v>266</v>
      </c>
      <c r="AR38" s="720"/>
      <c r="AS38" s="720"/>
      <c r="AT38" s="720"/>
      <c r="AU38" s="720"/>
      <c r="AV38" s="720"/>
      <c r="AW38" s="720"/>
      <c r="AX38" s="720"/>
      <c r="AY38" s="721"/>
      <c r="AZ38" s="641">
        <v>149950</v>
      </c>
      <c r="BA38" s="642"/>
      <c r="BB38" s="642"/>
      <c r="BC38" s="642"/>
      <c r="BD38" s="675"/>
      <c r="BE38" s="675"/>
      <c r="BF38" s="696"/>
      <c r="BG38" s="656" t="s">
        <v>267</v>
      </c>
      <c r="BH38" s="657"/>
      <c r="BI38" s="657"/>
      <c r="BJ38" s="657"/>
      <c r="BK38" s="657"/>
      <c r="BL38" s="657"/>
      <c r="BM38" s="657"/>
      <c r="BN38" s="657"/>
      <c r="BO38" s="657"/>
      <c r="BP38" s="657"/>
      <c r="BQ38" s="657"/>
      <c r="BR38" s="657"/>
      <c r="BS38" s="657"/>
      <c r="BT38" s="657"/>
      <c r="BU38" s="658"/>
      <c r="BV38" s="641">
        <v>5003</v>
      </c>
      <c r="BW38" s="642"/>
      <c r="BX38" s="642"/>
      <c r="BY38" s="642"/>
      <c r="BZ38" s="642"/>
      <c r="CA38" s="642"/>
      <c r="CB38" s="651"/>
      <c r="CD38" s="656" t="s">
        <v>268</v>
      </c>
      <c r="CE38" s="657"/>
      <c r="CF38" s="657"/>
      <c r="CG38" s="657"/>
      <c r="CH38" s="657"/>
      <c r="CI38" s="657"/>
      <c r="CJ38" s="657"/>
      <c r="CK38" s="657"/>
      <c r="CL38" s="657"/>
      <c r="CM38" s="657"/>
      <c r="CN38" s="657"/>
      <c r="CO38" s="657"/>
      <c r="CP38" s="657"/>
      <c r="CQ38" s="658"/>
      <c r="CR38" s="641">
        <v>2538274</v>
      </c>
      <c r="CS38" s="642"/>
      <c r="CT38" s="642"/>
      <c r="CU38" s="642"/>
      <c r="CV38" s="642"/>
      <c r="CW38" s="642"/>
      <c r="CX38" s="642"/>
      <c r="CY38" s="643"/>
      <c r="CZ38" s="646">
        <v>11.3</v>
      </c>
      <c r="DA38" s="677"/>
      <c r="DB38" s="677"/>
      <c r="DC38" s="680"/>
      <c r="DD38" s="650">
        <v>2249613</v>
      </c>
      <c r="DE38" s="642"/>
      <c r="DF38" s="642"/>
      <c r="DG38" s="642"/>
      <c r="DH38" s="642"/>
      <c r="DI38" s="642"/>
      <c r="DJ38" s="642"/>
      <c r="DK38" s="643"/>
      <c r="DL38" s="650">
        <v>2097792</v>
      </c>
      <c r="DM38" s="642"/>
      <c r="DN38" s="642"/>
      <c r="DO38" s="642"/>
      <c r="DP38" s="642"/>
      <c r="DQ38" s="642"/>
      <c r="DR38" s="642"/>
      <c r="DS38" s="642"/>
      <c r="DT38" s="642"/>
      <c r="DU38" s="642"/>
      <c r="DV38" s="643"/>
      <c r="DW38" s="646">
        <v>17.600000000000001</v>
      </c>
      <c r="DX38" s="677"/>
      <c r="DY38" s="677"/>
      <c r="DZ38" s="677"/>
      <c r="EA38" s="677"/>
      <c r="EB38" s="677"/>
      <c r="EC38" s="678"/>
    </row>
    <row r="39" spans="2:133" ht="11.25" customHeight="1" x14ac:dyDescent="0.15">
      <c r="B39" s="638" t="s">
        <v>269</v>
      </c>
      <c r="C39" s="639"/>
      <c r="D39" s="639"/>
      <c r="E39" s="639"/>
      <c r="F39" s="639"/>
      <c r="G39" s="639"/>
      <c r="H39" s="639"/>
      <c r="I39" s="639"/>
      <c r="J39" s="639"/>
      <c r="K39" s="639"/>
      <c r="L39" s="639"/>
      <c r="M39" s="639"/>
      <c r="N39" s="639"/>
      <c r="O39" s="639"/>
      <c r="P39" s="639"/>
      <c r="Q39" s="640"/>
      <c r="R39" s="641">
        <v>2518000</v>
      </c>
      <c r="S39" s="642"/>
      <c r="T39" s="642"/>
      <c r="U39" s="642"/>
      <c r="V39" s="642"/>
      <c r="W39" s="642"/>
      <c r="X39" s="642"/>
      <c r="Y39" s="643"/>
      <c r="Z39" s="644">
        <v>10.8</v>
      </c>
      <c r="AA39" s="644"/>
      <c r="AB39" s="644"/>
      <c r="AC39" s="644"/>
      <c r="AD39" s="645" t="s">
        <v>63</v>
      </c>
      <c r="AE39" s="645"/>
      <c r="AF39" s="645"/>
      <c r="AG39" s="645"/>
      <c r="AH39" s="645"/>
      <c r="AI39" s="645"/>
      <c r="AJ39" s="645"/>
      <c r="AK39" s="645"/>
      <c r="AL39" s="646" t="s">
        <v>63</v>
      </c>
      <c r="AM39" s="647"/>
      <c r="AN39" s="647"/>
      <c r="AO39" s="648"/>
      <c r="AQ39" s="719" t="s">
        <v>270</v>
      </c>
      <c r="AR39" s="720"/>
      <c r="AS39" s="720"/>
      <c r="AT39" s="720"/>
      <c r="AU39" s="720"/>
      <c r="AV39" s="720"/>
      <c r="AW39" s="720"/>
      <c r="AX39" s="720"/>
      <c r="AY39" s="721"/>
      <c r="AZ39" s="641">
        <v>26853</v>
      </c>
      <c r="BA39" s="642"/>
      <c r="BB39" s="642"/>
      <c r="BC39" s="642"/>
      <c r="BD39" s="675"/>
      <c r="BE39" s="675"/>
      <c r="BF39" s="696"/>
      <c r="BG39" s="656" t="s">
        <v>271</v>
      </c>
      <c r="BH39" s="657"/>
      <c r="BI39" s="657"/>
      <c r="BJ39" s="657"/>
      <c r="BK39" s="657"/>
      <c r="BL39" s="657"/>
      <c r="BM39" s="657"/>
      <c r="BN39" s="657"/>
      <c r="BO39" s="657"/>
      <c r="BP39" s="657"/>
      <c r="BQ39" s="657"/>
      <c r="BR39" s="657"/>
      <c r="BS39" s="657"/>
      <c r="BT39" s="657"/>
      <c r="BU39" s="658"/>
      <c r="BV39" s="641">
        <v>8618</v>
      </c>
      <c r="BW39" s="642"/>
      <c r="BX39" s="642"/>
      <c r="BY39" s="642"/>
      <c r="BZ39" s="642"/>
      <c r="CA39" s="642"/>
      <c r="CB39" s="651"/>
      <c r="CD39" s="656" t="s">
        <v>272</v>
      </c>
      <c r="CE39" s="657"/>
      <c r="CF39" s="657"/>
      <c r="CG39" s="657"/>
      <c r="CH39" s="657"/>
      <c r="CI39" s="657"/>
      <c r="CJ39" s="657"/>
      <c r="CK39" s="657"/>
      <c r="CL39" s="657"/>
      <c r="CM39" s="657"/>
      <c r="CN39" s="657"/>
      <c r="CO39" s="657"/>
      <c r="CP39" s="657"/>
      <c r="CQ39" s="658"/>
      <c r="CR39" s="641">
        <v>75445</v>
      </c>
      <c r="CS39" s="675"/>
      <c r="CT39" s="675"/>
      <c r="CU39" s="675"/>
      <c r="CV39" s="675"/>
      <c r="CW39" s="675"/>
      <c r="CX39" s="675"/>
      <c r="CY39" s="676"/>
      <c r="CZ39" s="646">
        <v>0.3</v>
      </c>
      <c r="DA39" s="677"/>
      <c r="DB39" s="677"/>
      <c r="DC39" s="680"/>
      <c r="DD39" s="650">
        <v>2498</v>
      </c>
      <c r="DE39" s="675"/>
      <c r="DF39" s="675"/>
      <c r="DG39" s="675"/>
      <c r="DH39" s="675"/>
      <c r="DI39" s="675"/>
      <c r="DJ39" s="675"/>
      <c r="DK39" s="676"/>
      <c r="DL39" s="650" t="s">
        <v>63</v>
      </c>
      <c r="DM39" s="675"/>
      <c r="DN39" s="675"/>
      <c r="DO39" s="675"/>
      <c r="DP39" s="675"/>
      <c r="DQ39" s="675"/>
      <c r="DR39" s="675"/>
      <c r="DS39" s="675"/>
      <c r="DT39" s="675"/>
      <c r="DU39" s="675"/>
      <c r="DV39" s="676"/>
      <c r="DW39" s="646" t="s">
        <v>63</v>
      </c>
      <c r="DX39" s="677"/>
      <c r="DY39" s="677"/>
      <c r="DZ39" s="677"/>
      <c r="EA39" s="677"/>
      <c r="EB39" s="677"/>
      <c r="EC39" s="678"/>
    </row>
    <row r="40" spans="2:133" ht="11.25" customHeight="1" x14ac:dyDescent="0.15">
      <c r="B40" s="638" t="s">
        <v>273</v>
      </c>
      <c r="C40" s="639"/>
      <c r="D40" s="639"/>
      <c r="E40" s="639"/>
      <c r="F40" s="639"/>
      <c r="G40" s="639"/>
      <c r="H40" s="639"/>
      <c r="I40" s="639"/>
      <c r="J40" s="639"/>
      <c r="K40" s="639"/>
      <c r="L40" s="639"/>
      <c r="M40" s="639"/>
      <c r="N40" s="639"/>
      <c r="O40" s="639"/>
      <c r="P40" s="639"/>
      <c r="Q40" s="640"/>
      <c r="R40" s="641" t="s">
        <v>63</v>
      </c>
      <c r="S40" s="642"/>
      <c r="T40" s="642"/>
      <c r="U40" s="642"/>
      <c r="V40" s="642"/>
      <c r="W40" s="642"/>
      <c r="X40" s="642"/>
      <c r="Y40" s="643"/>
      <c r="Z40" s="644" t="s">
        <v>63</v>
      </c>
      <c r="AA40" s="644"/>
      <c r="AB40" s="644"/>
      <c r="AC40" s="644"/>
      <c r="AD40" s="645" t="s">
        <v>63</v>
      </c>
      <c r="AE40" s="645"/>
      <c r="AF40" s="645"/>
      <c r="AG40" s="645"/>
      <c r="AH40" s="645"/>
      <c r="AI40" s="645"/>
      <c r="AJ40" s="645"/>
      <c r="AK40" s="645"/>
      <c r="AL40" s="646" t="s">
        <v>63</v>
      </c>
      <c r="AM40" s="647"/>
      <c r="AN40" s="647"/>
      <c r="AO40" s="648"/>
      <c r="AQ40" s="719" t="s">
        <v>274</v>
      </c>
      <c r="AR40" s="720"/>
      <c r="AS40" s="720"/>
      <c r="AT40" s="720"/>
      <c r="AU40" s="720"/>
      <c r="AV40" s="720"/>
      <c r="AW40" s="720"/>
      <c r="AX40" s="720"/>
      <c r="AY40" s="721"/>
      <c r="AZ40" s="641">
        <v>1742</v>
      </c>
      <c r="BA40" s="642"/>
      <c r="BB40" s="642"/>
      <c r="BC40" s="642"/>
      <c r="BD40" s="675"/>
      <c r="BE40" s="675"/>
      <c r="BF40" s="696"/>
      <c r="BG40" s="722" t="s">
        <v>275</v>
      </c>
      <c r="BH40" s="723"/>
      <c r="BI40" s="723"/>
      <c r="BJ40" s="723"/>
      <c r="BK40" s="723"/>
      <c r="BL40" s="91"/>
      <c r="BM40" s="657" t="s">
        <v>276</v>
      </c>
      <c r="BN40" s="657"/>
      <c r="BO40" s="657"/>
      <c r="BP40" s="657"/>
      <c r="BQ40" s="657"/>
      <c r="BR40" s="657"/>
      <c r="BS40" s="657"/>
      <c r="BT40" s="657"/>
      <c r="BU40" s="658"/>
      <c r="BV40" s="641">
        <v>119</v>
      </c>
      <c r="BW40" s="642"/>
      <c r="BX40" s="642"/>
      <c r="BY40" s="642"/>
      <c r="BZ40" s="642"/>
      <c r="CA40" s="642"/>
      <c r="CB40" s="651"/>
      <c r="CD40" s="656" t="s">
        <v>277</v>
      </c>
      <c r="CE40" s="657"/>
      <c r="CF40" s="657"/>
      <c r="CG40" s="657"/>
      <c r="CH40" s="657"/>
      <c r="CI40" s="657"/>
      <c r="CJ40" s="657"/>
      <c r="CK40" s="657"/>
      <c r="CL40" s="657"/>
      <c r="CM40" s="657"/>
      <c r="CN40" s="657"/>
      <c r="CO40" s="657"/>
      <c r="CP40" s="657"/>
      <c r="CQ40" s="658"/>
      <c r="CR40" s="641">
        <v>90875</v>
      </c>
      <c r="CS40" s="642"/>
      <c r="CT40" s="642"/>
      <c r="CU40" s="642"/>
      <c r="CV40" s="642"/>
      <c r="CW40" s="642"/>
      <c r="CX40" s="642"/>
      <c r="CY40" s="643"/>
      <c r="CZ40" s="646">
        <v>0.4</v>
      </c>
      <c r="DA40" s="677"/>
      <c r="DB40" s="677"/>
      <c r="DC40" s="680"/>
      <c r="DD40" s="650">
        <v>15035</v>
      </c>
      <c r="DE40" s="642"/>
      <c r="DF40" s="642"/>
      <c r="DG40" s="642"/>
      <c r="DH40" s="642"/>
      <c r="DI40" s="642"/>
      <c r="DJ40" s="642"/>
      <c r="DK40" s="643"/>
      <c r="DL40" s="650">
        <v>3789</v>
      </c>
      <c r="DM40" s="642"/>
      <c r="DN40" s="642"/>
      <c r="DO40" s="642"/>
      <c r="DP40" s="642"/>
      <c r="DQ40" s="642"/>
      <c r="DR40" s="642"/>
      <c r="DS40" s="642"/>
      <c r="DT40" s="642"/>
      <c r="DU40" s="642"/>
      <c r="DV40" s="643"/>
      <c r="DW40" s="646">
        <v>0</v>
      </c>
      <c r="DX40" s="677"/>
      <c r="DY40" s="677"/>
      <c r="DZ40" s="677"/>
      <c r="EA40" s="677"/>
      <c r="EB40" s="677"/>
      <c r="EC40" s="678"/>
    </row>
    <row r="41" spans="2:133" ht="11.25" customHeight="1" x14ac:dyDescent="0.15">
      <c r="B41" s="638" t="s">
        <v>278</v>
      </c>
      <c r="C41" s="639"/>
      <c r="D41" s="639"/>
      <c r="E41" s="639"/>
      <c r="F41" s="639"/>
      <c r="G41" s="639"/>
      <c r="H41" s="639"/>
      <c r="I41" s="639"/>
      <c r="J41" s="639"/>
      <c r="K41" s="639"/>
      <c r="L41" s="639"/>
      <c r="M41" s="639"/>
      <c r="N41" s="639"/>
      <c r="O41" s="639"/>
      <c r="P41" s="639"/>
      <c r="Q41" s="640"/>
      <c r="R41" s="641">
        <v>419600</v>
      </c>
      <c r="S41" s="642"/>
      <c r="T41" s="642"/>
      <c r="U41" s="642"/>
      <c r="V41" s="642"/>
      <c r="W41" s="642"/>
      <c r="X41" s="642"/>
      <c r="Y41" s="643"/>
      <c r="Z41" s="644">
        <v>1.8</v>
      </c>
      <c r="AA41" s="644"/>
      <c r="AB41" s="644"/>
      <c r="AC41" s="644"/>
      <c r="AD41" s="645" t="s">
        <v>63</v>
      </c>
      <c r="AE41" s="645"/>
      <c r="AF41" s="645"/>
      <c r="AG41" s="645"/>
      <c r="AH41" s="645"/>
      <c r="AI41" s="645"/>
      <c r="AJ41" s="645"/>
      <c r="AK41" s="645"/>
      <c r="AL41" s="646" t="s">
        <v>63</v>
      </c>
      <c r="AM41" s="647"/>
      <c r="AN41" s="647"/>
      <c r="AO41" s="648"/>
      <c r="AQ41" s="719" t="s">
        <v>279</v>
      </c>
      <c r="AR41" s="720"/>
      <c r="AS41" s="720"/>
      <c r="AT41" s="720"/>
      <c r="AU41" s="720"/>
      <c r="AV41" s="720"/>
      <c r="AW41" s="720"/>
      <c r="AX41" s="720"/>
      <c r="AY41" s="721"/>
      <c r="AZ41" s="641">
        <v>344842</v>
      </c>
      <c r="BA41" s="642"/>
      <c r="BB41" s="642"/>
      <c r="BC41" s="642"/>
      <c r="BD41" s="675"/>
      <c r="BE41" s="675"/>
      <c r="BF41" s="696"/>
      <c r="BG41" s="722"/>
      <c r="BH41" s="723"/>
      <c r="BI41" s="723"/>
      <c r="BJ41" s="723"/>
      <c r="BK41" s="723"/>
      <c r="BL41" s="91"/>
      <c r="BM41" s="657" t="s">
        <v>280</v>
      </c>
      <c r="BN41" s="657"/>
      <c r="BO41" s="657"/>
      <c r="BP41" s="657"/>
      <c r="BQ41" s="657"/>
      <c r="BR41" s="657"/>
      <c r="BS41" s="657"/>
      <c r="BT41" s="657"/>
      <c r="BU41" s="658"/>
      <c r="BV41" s="641" t="s">
        <v>63</v>
      </c>
      <c r="BW41" s="642"/>
      <c r="BX41" s="642"/>
      <c r="BY41" s="642"/>
      <c r="BZ41" s="642"/>
      <c r="CA41" s="642"/>
      <c r="CB41" s="651"/>
      <c r="CD41" s="656" t="s">
        <v>281</v>
      </c>
      <c r="CE41" s="657"/>
      <c r="CF41" s="657"/>
      <c r="CG41" s="657"/>
      <c r="CH41" s="657"/>
      <c r="CI41" s="657"/>
      <c r="CJ41" s="657"/>
      <c r="CK41" s="657"/>
      <c r="CL41" s="657"/>
      <c r="CM41" s="657"/>
      <c r="CN41" s="657"/>
      <c r="CO41" s="657"/>
      <c r="CP41" s="657"/>
      <c r="CQ41" s="658"/>
      <c r="CR41" s="641" t="s">
        <v>63</v>
      </c>
      <c r="CS41" s="675"/>
      <c r="CT41" s="675"/>
      <c r="CU41" s="675"/>
      <c r="CV41" s="675"/>
      <c r="CW41" s="675"/>
      <c r="CX41" s="675"/>
      <c r="CY41" s="676"/>
      <c r="CZ41" s="646" t="s">
        <v>63</v>
      </c>
      <c r="DA41" s="677"/>
      <c r="DB41" s="677"/>
      <c r="DC41" s="680"/>
      <c r="DD41" s="650" t="s">
        <v>63</v>
      </c>
      <c r="DE41" s="675"/>
      <c r="DF41" s="675"/>
      <c r="DG41" s="675"/>
      <c r="DH41" s="675"/>
      <c r="DI41" s="675"/>
      <c r="DJ41" s="675"/>
      <c r="DK41" s="676"/>
      <c r="DL41" s="726"/>
      <c r="DM41" s="727"/>
      <c r="DN41" s="727"/>
      <c r="DO41" s="727"/>
      <c r="DP41" s="727"/>
      <c r="DQ41" s="727"/>
      <c r="DR41" s="727"/>
      <c r="DS41" s="727"/>
      <c r="DT41" s="727"/>
      <c r="DU41" s="727"/>
      <c r="DV41" s="728"/>
      <c r="DW41" s="729"/>
      <c r="DX41" s="730"/>
      <c r="DY41" s="730"/>
      <c r="DZ41" s="730"/>
      <c r="EA41" s="730"/>
      <c r="EB41" s="730"/>
      <c r="EC41" s="731"/>
    </row>
    <row r="42" spans="2:133" ht="11.25" customHeight="1" x14ac:dyDescent="0.15">
      <c r="B42" s="682" t="s">
        <v>282</v>
      </c>
      <c r="C42" s="683"/>
      <c r="D42" s="683"/>
      <c r="E42" s="683"/>
      <c r="F42" s="683"/>
      <c r="G42" s="683"/>
      <c r="H42" s="683"/>
      <c r="I42" s="683"/>
      <c r="J42" s="683"/>
      <c r="K42" s="683"/>
      <c r="L42" s="683"/>
      <c r="M42" s="683"/>
      <c r="N42" s="683"/>
      <c r="O42" s="683"/>
      <c r="P42" s="683"/>
      <c r="Q42" s="684"/>
      <c r="R42" s="732">
        <v>23299522</v>
      </c>
      <c r="S42" s="733"/>
      <c r="T42" s="733"/>
      <c r="U42" s="733"/>
      <c r="V42" s="733"/>
      <c r="W42" s="733"/>
      <c r="X42" s="733"/>
      <c r="Y42" s="735"/>
      <c r="Z42" s="736">
        <v>100</v>
      </c>
      <c r="AA42" s="736"/>
      <c r="AB42" s="736"/>
      <c r="AC42" s="736"/>
      <c r="AD42" s="737">
        <v>11492031</v>
      </c>
      <c r="AE42" s="737"/>
      <c r="AF42" s="737"/>
      <c r="AG42" s="737"/>
      <c r="AH42" s="737"/>
      <c r="AI42" s="737"/>
      <c r="AJ42" s="737"/>
      <c r="AK42" s="737"/>
      <c r="AL42" s="738">
        <v>100</v>
      </c>
      <c r="AM42" s="713"/>
      <c r="AN42" s="713"/>
      <c r="AO42" s="739"/>
      <c r="AQ42" s="740" t="s">
        <v>283</v>
      </c>
      <c r="AR42" s="741"/>
      <c r="AS42" s="741"/>
      <c r="AT42" s="741"/>
      <c r="AU42" s="741"/>
      <c r="AV42" s="741"/>
      <c r="AW42" s="741"/>
      <c r="AX42" s="741"/>
      <c r="AY42" s="742"/>
      <c r="AZ42" s="732">
        <v>1288118</v>
      </c>
      <c r="BA42" s="733"/>
      <c r="BB42" s="733"/>
      <c r="BC42" s="733"/>
      <c r="BD42" s="712"/>
      <c r="BE42" s="712"/>
      <c r="BF42" s="714"/>
      <c r="BG42" s="724"/>
      <c r="BH42" s="725"/>
      <c r="BI42" s="725"/>
      <c r="BJ42" s="725"/>
      <c r="BK42" s="725"/>
      <c r="BL42" s="92"/>
      <c r="BM42" s="667" t="s">
        <v>284</v>
      </c>
      <c r="BN42" s="667"/>
      <c r="BO42" s="667"/>
      <c r="BP42" s="667"/>
      <c r="BQ42" s="667"/>
      <c r="BR42" s="667"/>
      <c r="BS42" s="667"/>
      <c r="BT42" s="667"/>
      <c r="BU42" s="668"/>
      <c r="BV42" s="732">
        <v>407</v>
      </c>
      <c r="BW42" s="733"/>
      <c r="BX42" s="733"/>
      <c r="BY42" s="733"/>
      <c r="BZ42" s="733"/>
      <c r="CA42" s="733"/>
      <c r="CB42" s="734"/>
      <c r="CD42" s="638" t="s">
        <v>285</v>
      </c>
      <c r="CE42" s="639"/>
      <c r="CF42" s="639"/>
      <c r="CG42" s="639"/>
      <c r="CH42" s="639"/>
      <c r="CI42" s="639"/>
      <c r="CJ42" s="639"/>
      <c r="CK42" s="639"/>
      <c r="CL42" s="639"/>
      <c r="CM42" s="639"/>
      <c r="CN42" s="639"/>
      <c r="CO42" s="639"/>
      <c r="CP42" s="639"/>
      <c r="CQ42" s="640"/>
      <c r="CR42" s="641">
        <v>1947980</v>
      </c>
      <c r="CS42" s="642"/>
      <c r="CT42" s="642"/>
      <c r="CU42" s="642"/>
      <c r="CV42" s="642"/>
      <c r="CW42" s="642"/>
      <c r="CX42" s="642"/>
      <c r="CY42" s="643"/>
      <c r="CZ42" s="646">
        <v>8.6</v>
      </c>
      <c r="DA42" s="647"/>
      <c r="DB42" s="647"/>
      <c r="DC42" s="659"/>
      <c r="DD42" s="650">
        <v>499849</v>
      </c>
      <c r="DE42" s="642"/>
      <c r="DF42" s="642"/>
      <c r="DG42" s="642"/>
      <c r="DH42" s="642"/>
      <c r="DI42" s="642"/>
      <c r="DJ42" s="642"/>
      <c r="DK42" s="643"/>
      <c r="DL42" s="726"/>
      <c r="DM42" s="727"/>
      <c r="DN42" s="727"/>
      <c r="DO42" s="727"/>
      <c r="DP42" s="727"/>
      <c r="DQ42" s="727"/>
      <c r="DR42" s="727"/>
      <c r="DS42" s="727"/>
      <c r="DT42" s="727"/>
      <c r="DU42" s="727"/>
      <c r="DV42" s="728"/>
      <c r="DW42" s="729"/>
      <c r="DX42" s="730"/>
      <c r="DY42" s="730"/>
      <c r="DZ42" s="730"/>
      <c r="EA42" s="730"/>
      <c r="EB42" s="730"/>
      <c r="EC42" s="731"/>
    </row>
    <row r="43" spans="2:133" ht="11.25" customHeight="1" x14ac:dyDescent="0.15">
      <c r="BV43" s="93"/>
      <c r="BW43" s="93"/>
      <c r="BX43" s="93"/>
      <c r="BY43" s="93"/>
      <c r="BZ43" s="93"/>
      <c r="CA43" s="93"/>
      <c r="CB43" s="93"/>
      <c r="CD43" s="638" t="s">
        <v>286</v>
      </c>
      <c r="CE43" s="639"/>
      <c r="CF43" s="639"/>
      <c r="CG43" s="639"/>
      <c r="CH43" s="639"/>
      <c r="CI43" s="639"/>
      <c r="CJ43" s="639"/>
      <c r="CK43" s="639"/>
      <c r="CL43" s="639"/>
      <c r="CM43" s="639"/>
      <c r="CN43" s="639"/>
      <c r="CO43" s="639"/>
      <c r="CP43" s="639"/>
      <c r="CQ43" s="640"/>
      <c r="CR43" s="641">
        <v>84767</v>
      </c>
      <c r="CS43" s="675"/>
      <c r="CT43" s="675"/>
      <c r="CU43" s="675"/>
      <c r="CV43" s="675"/>
      <c r="CW43" s="675"/>
      <c r="CX43" s="675"/>
      <c r="CY43" s="676"/>
      <c r="CZ43" s="646">
        <v>0.4</v>
      </c>
      <c r="DA43" s="677"/>
      <c r="DB43" s="677"/>
      <c r="DC43" s="680"/>
      <c r="DD43" s="650">
        <v>84767</v>
      </c>
      <c r="DE43" s="675"/>
      <c r="DF43" s="675"/>
      <c r="DG43" s="675"/>
      <c r="DH43" s="675"/>
      <c r="DI43" s="675"/>
      <c r="DJ43" s="675"/>
      <c r="DK43" s="676"/>
      <c r="DL43" s="726"/>
      <c r="DM43" s="727"/>
      <c r="DN43" s="727"/>
      <c r="DO43" s="727"/>
      <c r="DP43" s="727"/>
      <c r="DQ43" s="727"/>
      <c r="DR43" s="727"/>
      <c r="DS43" s="727"/>
      <c r="DT43" s="727"/>
      <c r="DU43" s="727"/>
      <c r="DV43" s="728"/>
      <c r="DW43" s="729"/>
      <c r="DX43" s="730"/>
      <c r="DY43" s="730"/>
      <c r="DZ43" s="730"/>
      <c r="EA43" s="730"/>
      <c r="EB43" s="730"/>
      <c r="EC43" s="731"/>
    </row>
    <row r="44" spans="2:133" ht="11.25" customHeight="1" x14ac:dyDescent="0.15">
      <c r="CD44" s="753" t="s">
        <v>234</v>
      </c>
      <c r="CE44" s="754"/>
      <c r="CF44" s="638" t="s">
        <v>287</v>
      </c>
      <c r="CG44" s="639"/>
      <c r="CH44" s="639"/>
      <c r="CI44" s="639"/>
      <c r="CJ44" s="639"/>
      <c r="CK44" s="639"/>
      <c r="CL44" s="639"/>
      <c r="CM44" s="639"/>
      <c r="CN44" s="639"/>
      <c r="CO44" s="639"/>
      <c r="CP44" s="639"/>
      <c r="CQ44" s="640"/>
      <c r="CR44" s="641">
        <v>1745206</v>
      </c>
      <c r="CS44" s="642"/>
      <c r="CT44" s="642"/>
      <c r="CU44" s="642"/>
      <c r="CV44" s="642"/>
      <c r="CW44" s="642"/>
      <c r="CX44" s="642"/>
      <c r="CY44" s="643"/>
      <c r="CZ44" s="646">
        <v>7.7</v>
      </c>
      <c r="DA44" s="647"/>
      <c r="DB44" s="647"/>
      <c r="DC44" s="659"/>
      <c r="DD44" s="650">
        <v>463765</v>
      </c>
      <c r="DE44" s="642"/>
      <c r="DF44" s="642"/>
      <c r="DG44" s="642"/>
      <c r="DH44" s="642"/>
      <c r="DI44" s="642"/>
      <c r="DJ44" s="642"/>
      <c r="DK44" s="643"/>
      <c r="DL44" s="726"/>
      <c r="DM44" s="727"/>
      <c r="DN44" s="727"/>
      <c r="DO44" s="727"/>
      <c r="DP44" s="727"/>
      <c r="DQ44" s="727"/>
      <c r="DR44" s="727"/>
      <c r="DS44" s="727"/>
      <c r="DT44" s="727"/>
      <c r="DU44" s="727"/>
      <c r="DV44" s="728"/>
      <c r="DW44" s="729"/>
      <c r="DX44" s="730"/>
      <c r="DY44" s="730"/>
      <c r="DZ44" s="730"/>
      <c r="EA44" s="730"/>
      <c r="EB44" s="730"/>
      <c r="EC44" s="731"/>
    </row>
    <row r="45" spans="2:133" ht="11.25" customHeight="1" x14ac:dyDescent="0.15">
      <c r="CD45" s="755"/>
      <c r="CE45" s="756"/>
      <c r="CF45" s="638" t="s">
        <v>288</v>
      </c>
      <c r="CG45" s="639"/>
      <c r="CH45" s="639"/>
      <c r="CI45" s="639"/>
      <c r="CJ45" s="639"/>
      <c r="CK45" s="639"/>
      <c r="CL45" s="639"/>
      <c r="CM45" s="639"/>
      <c r="CN45" s="639"/>
      <c r="CO45" s="639"/>
      <c r="CP45" s="639"/>
      <c r="CQ45" s="640"/>
      <c r="CR45" s="641">
        <v>1035741</v>
      </c>
      <c r="CS45" s="675"/>
      <c r="CT45" s="675"/>
      <c r="CU45" s="675"/>
      <c r="CV45" s="675"/>
      <c r="CW45" s="675"/>
      <c r="CX45" s="675"/>
      <c r="CY45" s="676"/>
      <c r="CZ45" s="646">
        <v>4.5999999999999996</v>
      </c>
      <c r="DA45" s="677"/>
      <c r="DB45" s="677"/>
      <c r="DC45" s="680"/>
      <c r="DD45" s="650">
        <v>192560</v>
      </c>
      <c r="DE45" s="675"/>
      <c r="DF45" s="675"/>
      <c r="DG45" s="675"/>
      <c r="DH45" s="675"/>
      <c r="DI45" s="675"/>
      <c r="DJ45" s="675"/>
      <c r="DK45" s="676"/>
      <c r="DL45" s="726"/>
      <c r="DM45" s="727"/>
      <c r="DN45" s="727"/>
      <c r="DO45" s="727"/>
      <c r="DP45" s="727"/>
      <c r="DQ45" s="727"/>
      <c r="DR45" s="727"/>
      <c r="DS45" s="727"/>
      <c r="DT45" s="727"/>
      <c r="DU45" s="727"/>
      <c r="DV45" s="728"/>
      <c r="DW45" s="729"/>
      <c r="DX45" s="730"/>
      <c r="DY45" s="730"/>
      <c r="DZ45" s="730"/>
      <c r="EA45" s="730"/>
      <c r="EB45" s="730"/>
      <c r="EC45" s="731"/>
    </row>
    <row r="46" spans="2:133" ht="11.25" customHeight="1" x14ac:dyDescent="0.15">
      <c r="B46" s="85" t="s">
        <v>289</v>
      </c>
      <c r="C46" s="85"/>
      <c r="D46" s="85"/>
      <c r="E46" s="85"/>
      <c r="F46" s="85"/>
      <c r="G46" s="85"/>
      <c r="H46" s="85"/>
      <c r="I46" s="85"/>
      <c r="J46" s="85"/>
      <c r="K46" s="85"/>
      <c r="L46" s="85"/>
      <c r="M46" s="85"/>
      <c r="N46" s="85"/>
      <c r="O46" s="85"/>
      <c r="P46" s="85"/>
      <c r="Q46" s="85"/>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CD46" s="755"/>
      <c r="CE46" s="756"/>
      <c r="CF46" s="638" t="s">
        <v>290</v>
      </c>
      <c r="CG46" s="639"/>
      <c r="CH46" s="639"/>
      <c r="CI46" s="639"/>
      <c r="CJ46" s="639"/>
      <c r="CK46" s="639"/>
      <c r="CL46" s="639"/>
      <c r="CM46" s="639"/>
      <c r="CN46" s="639"/>
      <c r="CO46" s="639"/>
      <c r="CP46" s="639"/>
      <c r="CQ46" s="640"/>
      <c r="CR46" s="641">
        <v>521292</v>
      </c>
      <c r="CS46" s="642"/>
      <c r="CT46" s="642"/>
      <c r="CU46" s="642"/>
      <c r="CV46" s="642"/>
      <c r="CW46" s="642"/>
      <c r="CX46" s="642"/>
      <c r="CY46" s="643"/>
      <c r="CZ46" s="646">
        <v>2.2999999999999998</v>
      </c>
      <c r="DA46" s="647"/>
      <c r="DB46" s="647"/>
      <c r="DC46" s="659"/>
      <c r="DD46" s="650">
        <v>148970</v>
      </c>
      <c r="DE46" s="642"/>
      <c r="DF46" s="642"/>
      <c r="DG46" s="642"/>
      <c r="DH46" s="642"/>
      <c r="DI46" s="642"/>
      <c r="DJ46" s="642"/>
      <c r="DK46" s="643"/>
      <c r="DL46" s="726"/>
      <c r="DM46" s="727"/>
      <c r="DN46" s="727"/>
      <c r="DO46" s="727"/>
      <c r="DP46" s="727"/>
      <c r="DQ46" s="727"/>
      <c r="DR46" s="727"/>
      <c r="DS46" s="727"/>
      <c r="DT46" s="727"/>
      <c r="DU46" s="727"/>
      <c r="DV46" s="728"/>
      <c r="DW46" s="729"/>
      <c r="DX46" s="730"/>
      <c r="DY46" s="730"/>
      <c r="DZ46" s="730"/>
      <c r="EA46" s="730"/>
      <c r="EB46" s="730"/>
      <c r="EC46" s="731"/>
    </row>
    <row r="47" spans="2:133" ht="11.25" customHeight="1" x14ac:dyDescent="0.15">
      <c r="B47" s="95" t="s">
        <v>291</v>
      </c>
      <c r="C47" s="85"/>
      <c r="D47" s="85"/>
      <c r="E47" s="85"/>
      <c r="F47" s="85"/>
      <c r="G47" s="85"/>
      <c r="H47" s="85"/>
      <c r="I47" s="85"/>
      <c r="J47" s="85"/>
      <c r="K47" s="85"/>
      <c r="L47" s="85"/>
      <c r="M47" s="85"/>
      <c r="N47" s="85"/>
      <c r="O47" s="85"/>
      <c r="P47" s="85"/>
      <c r="Q47" s="85"/>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755"/>
      <c r="CE47" s="756"/>
      <c r="CF47" s="638" t="s">
        <v>292</v>
      </c>
      <c r="CG47" s="639"/>
      <c r="CH47" s="639"/>
      <c r="CI47" s="639"/>
      <c r="CJ47" s="639"/>
      <c r="CK47" s="639"/>
      <c r="CL47" s="639"/>
      <c r="CM47" s="639"/>
      <c r="CN47" s="639"/>
      <c r="CO47" s="639"/>
      <c r="CP47" s="639"/>
      <c r="CQ47" s="640"/>
      <c r="CR47" s="641">
        <v>202774</v>
      </c>
      <c r="CS47" s="675"/>
      <c r="CT47" s="675"/>
      <c r="CU47" s="675"/>
      <c r="CV47" s="675"/>
      <c r="CW47" s="675"/>
      <c r="CX47" s="675"/>
      <c r="CY47" s="676"/>
      <c r="CZ47" s="646">
        <v>0.9</v>
      </c>
      <c r="DA47" s="677"/>
      <c r="DB47" s="677"/>
      <c r="DC47" s="680"/>
      <c r="DD47" s="650">
        <v>36084</v>
      </c>
      <c r="DE47" s="675"/>
      <c r="DF47" s="675"/>
      <c r="DG47" s="675"/>
      <c r="DH47" s="675"/>
      <c r="DI47" s="675"/>
      <c r="DJ47" s="675"/>
      <c r="DK47" s="676"/>
      <c r="DL47" s="726"/>
      <c r="DM47" s="727"/>
      <c r="DN47" s="727"/>
      <c r="DO47" s="727"/>
      <c r="DP47" s="727"/>
      <c r="DQ47" s="727"/>
      <c r="DR47" s="727"/>
      <c r="DS47" s="727"/>
      <c r="DT47" s="727"/>
      <c r="DU47" s="727"/>
      <c r="DV47" s="728"/>
      <c r="DW47" s="729"/>
      <c r="DX47" s="730"/>
      <c r="DY47" s="730"/>
      <c r="DZ47" s="730"/>
      <c r="EA47" s="730"/>
      <c r="EB47" s="730"/>
      <c r="EC47" s="731"/>
    </row>
    <row r="48" spans="2:133" x14ac:dyDescent="0.15">
      <c r="B48" s="96" t="s">
        <v>293</v>
      </c>
      <c r="CD48" s="757"/>
      <c r="CE48" s="758"/>
      <c r="CF48" s="638" t="s">
        <v>294</v>
      </c>
      <c r="CG48" s="639"/>
      <c r="CH48" s="639"/>
      <c r="CI48" s="639"/>
      <c r="CJ48" s="639"/>
      <c r="CK48" s="639"/>
      <c r="CL48" s="639"/>
      <c r="CM48" s="639"/>
      <c r="CN48" s="639"/>
      <c r="CO48" s="639"/>
      <c r="CP48" s="639"/>
      <c r="CQ48" s="640"/>
      <c r="CR48" s="641" t="s">
        <v>63</v>
      </c>
      <c r="CS48" s="642"/>
      <c r="CT48" s="642"/>
      <c r="CU48" s="642"/>
      <c r="CV48" s="642"/>
      <c r="CW48" s="642"/>
      <c r="CX48" s="642"/>
      <c r="CY48" s="643"/>
      <c r="CZ48" s="646" t="s">
        <v>63</v>
      </c>
      <c r="DA48" s="647"/>
      <c r="DB48" s="647"/>
      <c r="DC48" s="659"/>
      <c r="DD48" s="650" t="s">
        <v>63</v>
      </c>
      <c r="DE48" s="642"/>
      <c r="DF48" s="642"/>
      <c r="DG48" s="642"/>
      <c r="DH48" s="642"/>
      <c r="DI48" s="642"/>
      <c r="DJ48" s="642"/>
      <c r="DK48" s="643"/>
      <c r="DL48" s="726"/>
      <c r="DM48" s="727"/>
      <c r="DN48" s="727"/>
      <c r="DO48" s="727"/>
      <c r="DP48" s="727"/>
      <c r="DQ48" s="727"/>
      <c r="DR48" s="727"/>
      <c r="DS48" s="727"/>
      <c r="DT48" s="727"/>
      <c r="DU48" s="727"/>
      <c r="DV48" s="728"/>
      <c r="DW48" s="729"/>
      <c r="DX48" s="730"/>
      <c r="DY48" s="730"/>
      <c r="DZ48" s="730"/>
      <c r="EA48" s="730"/>
      <c r="EB48" s="730"/>
      <c r="EC48" s="731"/>
    </row>
    <row r="49" spans="82:133" ht="11.25" customHeight="1" x14ac:dyDescent="0.15">
      <c r="CD49" s="682" t="s">
        <v>295</v>
      </c>
      <c r="CE49" s="683"/>
      <c r="CF49" s="683"/>
      <c r="CG49" s="683"/>
      <c r="CH49" s="683"/>
      <c r="CI49" s="683"/>
      <c r="CJ49" s="683"/>
      <c r="CK49" s="683"/>
      <c r="CL49" s="683"/>
      <c r="CM49" s="683"/>
      <c r="CN49" s="683"/>
      <c r="CO49" s="683"/>
      <c r="CP49" s="683"/>
      <c r="CQ49" s="684"/>
      <c r="CR49" s="732">
        <v>22532942</v>
      </c>
      <c r="CS49" s="712"/>
      <c r="CT49" s="712"/>
      <c r="CU49" s="712"/>
      <c r="CV49" s="712"/>
      <c r="CW49" s="712"/>
      <c r="CX49" s="712"/>
      <c r="CY49" s="743"/>
      <c r="CZ49" s="738">
        <v>100</v>
      </c>
      <c r="DA49" s="744"/>
      <c r="DB49" s="744"/>
      <c r="DC49" s="745"/>
      <c r="DD49" s="746">
        <v>13257980</v>
      </c>
      <c r="DE49" s="712"/>
      <c r="DF49" s="712"/>
      <c r="DG49" s="712"/>
      <c r="DH49" s="712"/>
      <c r="DI49" s="712"/>
      <c r="DJ49" s="712"/>
      <c r="DK49" s="743"/>
      <c r="DL49" s="747"/>
      <c r="DM49" s="748"/>
      <c r="DN49" s="748"/>
      <c r="DO49" s="748"/>
      <c r="DP49" s="748"/>
      <c r="DQ49" s="748"/>
      <c r="DR49" s="748"/>
      <c r="DS49" s="748"/>
      <c r="DT49" s="748"/>
      <c r="DU49" s="748"/>
      <c r="DV49" s="749"/>
      <c r="DW49" s="750"/>
      <c r="DX49" s="751"/>
      <c r="DY49" s="751"/>
      <c r="DZ49" s="751"/>
      <c r="EA49" s="751"/>
      <c r="EB49" s="751"/>
      <c r="EC49" s="752"/>
    </row>
  </sheetData>
  <sheetProtection algorithmName="SHA-512" hashValue="PaFrdsDRbNdsSIZtTj3UJWMcX6gzLF7PTXoFh+KrbnDUxhwFTOcpZ0mPCZ8oYcDforCvxnU6j17kSdBrpb8kOQ==" saltValue="f1o3XIVaA+B83J3CBzB0a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verticalCentered="1"/>
  <pageMargins left="0" right="0" top="0.19685039370078741" bottom="0" header="0.39370078740157483" footer="0"/>
  <pageSetup paperSize="8" scale="9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E6E26-F096-4913-A0A4-168DCAAD5A10}">
  <sheetPr>
    <pageSetUpPr fitToPage="1"/>
  </sheetPr>
  <dimension ref="A1:EA136"/>
  <sheetViews>
    <sheetView tabSelected="1" zoomScale="70" zoomScaleNormal="25"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296</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788" t="s">
        <v>297</v>
      </c>
      <c r="DK2" s="789"/>
      <c r="DL2" s="789"/>
      <c r="DM2" s="789"/>
      <c r="DN2" s="789"/>
      <c r="DO2" s="790"/>
      <c r="DP2" s="105"/>
      <c r="DQ2" s="788" t="s">
        <v>298</v>
      </c>
      <c r="DR2" s="789"/>
      <c r="DS2" s="789"/>
      <c r="DT2" s="789"/>
      <c r="DU2" s="789"/>
      <c r="DV2" s="789"/>
      <c r="DW2" s="789"/>
      <c r="DX2" s="789"/>
      <c r="DY2" s="789"/>
      <c r="DZ2" s="790"/>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791" t="s">
        <v>299</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108"/>
      <c r="BA4" s="108"/>
      <c r="BB4" s="108"/>
      <c r="BC4" s="108"/>
      <c r="BD4" s="108"/>
      <c r="BE4" s="109"/>
      <c r="BF4" s="109"/>
      <c r="BG4" s="109"/>
      <c r="BH4" s="109"/>
      <c r="BI4" s="109"/>
      <c r="BJ4" s="109"/>
      <c r="BK4" s="109"/>
      <c r="BL4" s="109"/>
      <c r="BM4" s="109"/>
      <c r="BN4" s="109"/>
      <c r="BO4" s="109"/>
      <c r="BP4" s="109"/>
      <c r="BQ4" s="108" t="s">
        <v>300</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782" t="s">
        <v>301</v>
      </c>
      <c r="B5" s="783"/>
      <c r="C5" s="783"/>
      <c r="D5" s="783"/>
      <c r="E5" s="783"/>
      <c r="F5" s="783"/>
      <c r="G5" s="783"/>
      <c r="H5" s="783"/>
      <c r="I5" s="783"/>
      <c r="J5" s="783"/>
      <c r="K5" s="783"/>
      <c r="L5" s="783"/>
      <c r="M5" s="783"/>
      <c r="N5" s="783"/>
      <c r="O5" s="783"/>
      <c r="P5" s="784"/>
      <c r="Q5" s="759" t="s">
        <v>302</v>
      </c>
      <c r="R5" s="760"/>
      <c r="S5" s="760"/>
      <c r="T5" s="760"/>
      <c r="U5" s="761"/>
      <c r="V5" s="759" t="s">
        <v>303</v>
      </c>
      <c r="W5" s="760"/>
      <c r="X5" s="760"/>
      <c r="Y5" s="760"/>
      <c r="Z5" s="761"/>
      <c r="AA5" s="759" t="s">
        <v>304</v>
      </c>
      <c r="AB5" s="760"/>
      <c r="AC5" s="760"/>
      <c r="AD5" s="760"/>
      <c r="AE5" s="760"/>
      <c r="AF5" s="792" t="s">
        <v>305</v>
      </c>
      <c r="AG5" s="760"/>
      <c r="AH5" s="760"/>
      <c r="AI5" s="760"/>
      <c r="AJ5" s="771"/>
      <c r="AK5" s="760" t="s">
        <v>306</v>
      </c>
      <c r="AL5" s="760"/>
      <c r="AM5" s="760"/>
      <c r="AN5" s="760"/>
      <c r="AO5" s="761"/>
      <c r="AP5" s="759" t="s">
        <v>307</v>
      </c>
      <c r="AQ5" s="760"/>
      <c r="AR5" s="760"/>
      <c r="AS5" s="760"/>
      <c r="AT5" s="761"/>
      <c r="AU5" s="759" t="s">
        <v>308</v>
      </c>
      <c r="AV5" s="760"/>
      <c r="AW5" s="760"/>
      <c r="AX5" s="760"/>
      <c r="AY5" s="771"/>
      <c r="AZ5" s="112"/>
      <c r="BA5" s="112"/>
      <c r="BB5" s="112"/>
      <c r="BC5" s="112"/>
      <c r="BD5" s="112"/>
      <c r="BE5" s="113"/>
      <c r="BF5" s="113"/>
      <c r="BG5" s="113"/>
      <c r="BH5" s="113"/>
      <c r="BI5" s="113"/>
      <c r="BJ5" s="113"/>
      <c r="BK5" s="113"/>
      <c r="BL5" s="113"/>
      <c r="BM5" s="113"/>
      <c r="BN5" s="113"/>
      <c r="BO5" s="113"/>
      <c r="BP5" s="113"/>
      <c r="BQ5" s="782" t="s">
        <v>309</v>
      </c>
      <c r="BR5" s="783"/>
      <c r="BS5" s="783"/>
      <c r="BT5" s="783"/>
      <c r="BU5" s="783"/>
      <c r="BV5" s="783"/>
      <c r="BW5" s="783"/>
      <c r="BX5" s="783"/>
      <c r="BY5" s="783"/>
      <c r="BZ5" s="783"/>
      <c r="CA5" s="783"/>
      <c r="CB5" s="783"/>
      <c r="CC5" s="783"/>
      <c r="CD5" s="783"/>
      <c r="CE5" s="783"/>
      <c r="CF5" s="783"/>
      <c r="CG5" s="784"/>
      <c r="CH5" s="759" t="s">
        <v>310</v>
      </c>
      <c r="CI5" s="760"/>
      <c r="CJ5" s="760"/>
      <c r="CK5" s="760"/>
      <c r="CL5" s="761"/>
      <c r="CM5" s="759" t="s">
        <v>311</v>
      </c>
      <c r="CN5" s="760"/>
      <c r="CO5" s="760"/>
      <c r="CP5" s="760"/>
      <c r="CQ5" s="761"/>
      <c r="CR5" s="759" t="s">
        <v>312</v>
      </c>
      <c r="CS5" s="760"/>
      <c r="CT5" s="760"/>
      <c r="CU5" s="760"/>
      <c r="CV5" s="761"/>
      <c r="CW5" s="759" t="s">
        <v>313</v>
      </c>
      <c r="CX5" s="760"/>
      <c r="CY5" s="760"/>
      <c r="CZ5" s="760"/>
      <c r="DA5" s="761"/>
      <c r="DB5" s="759" t="s">
        <v>314</v>
      </c>
      <c r="DC5" s="760"/>
      <c r="DD5" s="760"/>
      <c r="DE5" s="760"/>
      <c r="DF5" s="761"/>
      <c r="DG5" s="765" t="s">
        <v>315</v>
      </c>
      <c r="DH5" s="766"/>
      <c r="DI5" s="766"/>
      <c r="DJ5" s="766"/>
      <c r="DK5" s="767"/>
      <c r="DL5" s="765" t="s">
        <v>316</v>
      </c>
      <c r="DM5" s="766"/>
      <c r="DN5" s="766"/>
      <c r="DO5" s="766"/>
      <c r="DP5" s="767"/>
      <c r="DQ5" s="759" t="s">
        <v>317</v>
      </c>
      <c r="DR5" s="760"/>
      <c r="DS5" s="760"/>
      <c r="DT5" s="760"/>
      <c r="DU5" s="761"/>
      <c r="DV5" s="759" t="s">
        <v>308</v>
      </c>
      <c r="DW5" s="760"/>
      <c r="DX5" s="760"/>
      <c r="DY5" s="760"/>
      <c r="DZ5" s="771"/>
      <c r="EA5" s="110"/>
    </row>
    <row r="6" spans="1:131" s="111"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108"/>
      <c r="BA6" s="108"/>
      <c r="BB6" s="108"/>
      <c r="BC6" s="108"/>
      <c r="BD6" s="108"/>
      <c r="BE6" s="109"/>
      <c r="BF6" s="109"/>
      <c r="BG6" s="109"/>
      <c r="BH6" s="109"/>
      <c r="BI6" s="109"/>
      <c r="BJ6" s="109"/>
      <c r="BK6" s="109"/>
      <c r="BL6" s="109"/>
      <c r="BM6" s="109"/>
      <c r="BN6" s="109"/>
      <c r="BO6" s="109"/>
      <c r="BP6" s="109"/>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110"/>
    </row>
    <row r="7" spans="1:131" s="111" customFormat="1" ht="26.25" customHeight="1" thickTop="1" x14ac:dyDescent="0.15">
      <c r="A7" s="114">
        <v>1</v>
      </c>
      <c r="B7" s="773" t="s">
        <v>318</v>
      </c>
      <c r="C7" s="774"/>
      <c r="D7" s="774"/>
      <c r="E7" s="774"/>
      <c r="F7" s="774"/>
      <c r="G7" s="774"/>
      <c r="H7" s="774"/>
      <c r="I7" s="774"/>
      <c r="J7" s="774"/>
      <c r="K7" s="774"/>
      <c r="L7" s="774"/>
      <c r="M7" s="774"/>
      <c r="N7" s="774"/>
      <c r="O7" s="774"/>
      <c r="P7" s="775"/>
      <c r="Q7" s="776">
        <v>23300</v>
      </c>
      <c r="R7" s="777"/>
      <c r="S7" s="777"/>
      <c r="T7" s="777"/>
      <c r="U7" s="777"/>
      <c r="V7" s="777">
        <v>22533</v>
      </c>
      <c r="W7" s="777"/>
      <c r="X7" s="777"/>
      <c r="Y7" s="777"/>
      <c r="Z7" s="777"/>
      <c r="AA7" s="777">
        <v>767</v>
      </c>
      <c r="AB7" s="777"/>
      <c r="AC7" s="777"/>
      <c r="AD7" s="777"/>
      <c r="AE7" s="778"/>
      <c r="AF7" s="779">
        <v>518</v>
      </c>
      <c r="AG7" s="780"/>
      <c r="AH7" s="780"/>
      <c r="AI7" s="780"/>
      <c r="AJ7" s="781"/>
      <c r="AK7" s="816">
        <v>1261</v>
      </c>
      <c r="AL7" s="817"/>
      <c r="AM7" s="817"/>
      <c r="AN7" s="817"/>
      <c r="AO7" s="817"/>
      <c r="AP7" s="817">
        <v>19206</v>
      </c>
      <c r="AQ7" s="817"/>
      <c r="AR7" s="817"/>
      <c r="AS7" s="817"/>
      <c r="AT7" s="817"/>
      <c r="AU7" s="818"/>
      <c r="AV7" s="818"/>
      <c r="AW7" s="818"/>
      <c r="AX7" s="818"/>
      <c r="AY7" s="819"/>
      <c r="AZ7" s="108"/>
      <c r="BA7" s="108"/>
      <c r="BB7" s="108"/>
      <c r="BC7" s="108"/>
      <c r="BD7" s="108"/>
      <c r="BE7" s="109"/>
      <c r="BF7" s="109"/>
      <c r="BG7" s="109"/>
      <c r="BH7" s="109"/>
      <c r="BI7" s="109"/>
      <c r="BJ7" s="109"/>
      <c r="BK7" s="109"/>
      <c r="BL7" s="109"/>
      <c r="BM7" s="109"/>
      <c r="BN7" s="109"/>
      <c r="BO7" s="109"/>
      <c r="BP7" s="109"/>
      <c r="BQ7" s="115">
        <v>1</v>
      </c>
      <c r="BR7" s="116"/>
      <c r="BS7" s="820"/>
      <c r="BT7" s="821"/>
      <c r="BU7" s="821"/>
      <c r="BV7" s="821"/>
      <c r="BW7" s="821"/>
      <c r="BX7" s="821"/>
      <c r="BY7" s="821"/>
      <c r="BZ7" s="821"/>
      <c r="CA7" s="821"/>
      <c r="CB7" s="821"/>
      <c r="CC7" s="821"/>
      <c r="CD7" s="821"/>
      <c r="CE7" s="821"/>
      <c r="CF7" s="821"/>
      <c r="CG7" s="822"/>
      <c r="CH7" s="813"/>
      <c r="CI7" s="814"/>
      <c r="CJ7" s="814"/>
      <c r="CK7" s="814"/>
      <c r="CL7" s="815"/>
      <c r="CM7" s="813"/>
      <c r="CN7" s="814"/>
      <c r="CO7" s="814"/>
      <c r="CP7" s="814"/>
      <c r="CQ7" s="815"/>
      <c r="CR7" s="813"/>
      <c r="CS7" s="814"/>
      <c r="CT7" s="814"/>
      <c r="CU7" s="814"/>
      <c r="CV7" s="815"/>
      <c r="CW7" s="813"/>
      <c r="CX7" s="814"/>
      <c r="CY7" s="814"/>
      <c r="CZ7" s="814"/>
      <c r="DA7" s="815"/>
      <c r="DB7" s="813"/>
      <c r="DC7" s="814"/>
      <c r="DD7" s="814"/>
      <c r="DE7" s="814"/>
      <c r="DF7" s="815"/>
      <c r="DG7" s="813"/>
      <c r="DH7" s="814"/>
      <c r="DI7" s="814"/>
      <c r="DJ7" s="814"/>
      <c r="DK7" s="815"/>
      <c r="DL7" s="813"/>
      <c r="DM7" s="814"/>
      <c r="DN7" s="814"/>
      <c r="DO7" s="814"/>
      <c r="DP7" s="815"/>
      <c r="DQ7" s="813"/>
      <c r="DR7" s="814"/>
      <c r="DS7" s="814"/>
      <c r="DT7" s="814"/>
      <c r="DU7" s="815"/>
      <c r="DV7" s="794"/>
      <c r="DW7" s="795"/>
      <c r="DX7" s="795"/>
      <c r="DY7" s="795"/>
      <c r="DZ7" s="796"/>
      <c r="EA7" s="110"/>
    </row>
    <row r="8" spans="1:131" s="111" customFormat="1" ht="26.25" customHeight="1" x14ac:dyDescent="0.15">
      <c r="A8" s="117">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108"/>
      <c r="BA8" s="108"/>
      <c r="BB8" s="108"/>
      <c r="BC8" s="108"/>
      <c r="BD8" s="108"/>
      <c r="BE8" s="109"/>
      <c r="BF8" s="109"/>
      <c r="BG8" s="109"/>
      <c r="BH8" s="109"/>
      <c r="BI8" s="109"/>
      <c r="BJ8" s="109"/>
      <c r="BK8" s="109"/>
      <c r="BL8" s="109"/>
      <c r="BM8" s="109"/>
      <c r="BN8" s="109"/>
      <c r="BO8" s="109"/>
      <c r="BP8" s="109"/>
      <c r="BQ8" s="118">
        <v>2</v>
      </c>
      <c r="BR8" s="119"/>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110"/>
    </row>
    <row r="9" spans="1:131" s="111" customFormat="1" ht="26.25" customHeight="1" x14ac:dyDescent="0.15">
      <c r="A9" s="117">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108"/>
      <c r="BA9" s="108"/>
      <c r="BB9" s="108"/>
      <c r="BC9" s="108"/>
      <c r="BD9" s="108"/>
      <c r="BE9" s="109"/>
      <c r="BF9" s="109"/>
      <c r="BG9" s="109"/>
      <c r="BH9" s="109"/>
      <c r="BI9" s="109"/>
      <c r="BJ9" s="109"/>
      <c r="BK9" s="109"/>
      <c r="BL9" s="109"/>
      <c r="BM9" s="109"/>
      <c r="BN9" s="109"/>
      <c r="BO9" s="109"/>
      <c r="BP9" s="109"/>
      <c r="BQ9" s="118">
        <v>3</v>
      </c>
      <c r="BR9" s="119"/>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110"/>
    </row>
    <row r="10" spans="1:131" s="111" customFormat="1" ht="26.25" customHeight="1" x14ac:dyDescent="0.15">
      <c r="A10" s="117">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108"/>
      <c r="BA10" s="108"/>
      <c r="BB10" s="108"/>
      <c r="BC10" s="108"/>
      <c r="BD10" s="108"/>
      <c r="BE10" s="109"/>
      <c r="BF10" s="109"/>
      <c r="BG10" s="109"/>
      <c r="BH10" s="109"/>
      <c r="BI10" s="109"/>
      <c r="BJ10" s="109"/>
      <c r="BK10" s="109"/>
      <c r="BL10" s="109"/>
      <c r="BM10" s="109"/>
      <c r="BN10" s="109"/>
      <c r="BO10" s="109"/>
      <c r="BP10" s="109"/>
      <c r="BQ10" s="118">
        <v>4</v>
      </c>
      <c r="BR10" s="119"/>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110"/>
    </row>
    <row r="11" spans="1:131" s="111" customFormat="1" ht="26.25" customHeight="1" x14ac:dyDescent="0.15">
      <c r="A11" s="117">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108"/>
      <c r="BA11" s="108"/>
      <c r="BB11" s="108"/>
      <c r="BC11" s="108"/>
      <c r="BD11" s="108"/>
      <c r="BE11" s="109"/>
      <c r="BF11" s="109"/>
      <c r="BG11" s="109"/>
      <c r="BH11" s="109"/>
      <c r="BI11" s="109"/>
      <c r="BJ11" s="109"/>
      <c r="BK11" s="109"/>
      <c r="BL11" s="109"/>
      <c r="BM11" s="109"/>
      <c r="BN11" s="109"/>
      <c r="BO11" s="109"/>
      <c r="BP11" s="109"/>
      <c r="BQ11" s="118">
        <v>5</v>
      </c>
      <c r="BR11" s="119"/>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110"/>
    </row>
    <row r="12" spans="1:131" s="111" customFormat="1" ht="26.25" customHeight="1" x14ac:dyDescent="0.15">
      <c r="A12" s="117">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108"/>
      <c r="BA12" s="108"/>
      <c r="BB12" s="108"/>
      <c r="BC12" s="108"/>
      <c r="BD12" s="108"/>
      <c r="BE12" s="109"/>
      <c r="BF12" s="109"/>
      <c r="BG12" s="109"/>
      <c r="BH12" s="109"/>
      <c r="BI12" s="109"/>
      <c r="BJ12" s="109"/>
      <c r="BK12" s="109"/>
      <c r="BL12" s="109"/>
      <c r="BM12" s="109"/>
      <c r="BN12" s="109"/>
      <c r="BO12" s="109"/>
      <c r="BP12" s="109"/>
      <c r="BQ12" s="118">
        <v>6</v>
      </c>
      <c r="BR12" s="119"/>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110"/>
    </row>
    <row r="13" spans="1:131" s="111" customFormat="1" ht="26.25" customHeight="1" x14ac:dyDescent="0.15">
      <c r="A13" s="117">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108"/>
      <c r="BA13" s="108"/>
      <c r="BB13" s="108"/>
      <c r="BC13" s="108"/>
      <c r="BD13" s="108"/>
      <c r="BE13" s="109"/>
      <c r="BF13" s="109"/>
      <c r="BG13" s="109"/>
      <c r="BH13" s="109"/>
      <c r="BI13" s="109"/>
      <c r="BJ13" s="109"/>
      <c r="BK13" s="109"/>
      <c r="BL13" s="109"/>
      <c r="BM13" s="109"/>
      <c r="BN13" s="109"/>
      <c r="BO13" s="109"/>
      <c r="BP13" s="109"/>
      <c r="BQ13" s="118">
        <v>7</v>
      </c>
      <c r="BR13" s="119"/>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110"/>
    </row>
    <row r="14" spans="1:131" s="111" customFormat="1" ht="26.25" customHeight="1" x14ac:dyDescent="0.15">
      <c r="A14" s="117">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108"/>
      <c r="BA14" s="108"/>
      <c r="BB14" s="108"/>
      <c r="BC14" s="108"/>
      <c r="BD14" s="108"/>
      <c r="BE14" s="109"/>
      <c r="BF14" s="109"/>
      <c r="BG14" s="109"/>
      <c r="BH14" s="109"/>
      <c r="BI14" s="109"/>
      <c r="BJ14" s="109"/>
      <c r="BK14" s="109"/>
      <c r="BL14" s="109"/>
      <c r="BM14" s="109"/>
      <c r="BN14" s="109"/>
      <c r="BO14" s="109"/>
      <c r="BP14" s="109"/>
      <c r="BQ14" s="118">
        <v>8</v>
      </c>
      <c r="BR14" s="119"/>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110"/>
    </row>
    <row r="15" spans="1:131" s="111" customFormat="1" ht="26.25" customHeight="1" x14ac:dyDescent="0.15">
      <c r="A15" s="117">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108"/>
      <c r="BA15" s="108"/>
      <c r="BB15" s="108"/>
      <c r="BC15" s="108"/>
      <c r="BD15" s="108"/>
      <c r="BE15" s="109"/>
      <c r="BF15" s="109"/>
      <c r="BG15" s="109"/>
      <c r="BH15" s="109"/>
      <c r="BI15" s="109"/>
      <c r="BJ15" s="109"/>
      <c r="BK15" s="109"/>
      <c r="BL15" s="109"/>
      <c r="BM15" s="109"/>
      <c r="BN15" s="109"/>
      <c r="BO15" s="109"/>
      <c r="BP15" s="109"/>
      <c r="BQ15" s="118">
        <v>9</v>
      </c>
      <c r="BR15" s="119"/>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110"/>
    </row>
    <row r="16" spans="1:131" s="111" customFormat="1" ht="26.25" customHeight="1" x14ac:dyDescent="0.15">
      <c r="A16" s="117">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108"/>
      <c r="BA16" s="108"/>
      <c r="BB16" s="108"/>
      <c r="BC16" s="108"/>
      <c r="BD16" s="108"/>
      <c r="BE16" s="109"/>
      <c r="BF16" s="109"/>
      <c r="BG16" s="109"/>
      <c r="BH16" s="109"/>
      <c r="BI16" s="109"/>
      <c r="BJ16" s="109"/>
      <c r="BK16" s="109"/>
      <c r="BL16" s="109"/>
      <c r="BM16" s="109"/>
      <c r="BN16" s="109"/>
      <c r="BO16" s="109"/>
      <c r="BP16" s="109"/>
      <c r="BQ16" s="118">
        <v>10</v>
      </c>
      <c r="BR16" s="119"/>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110"/>
    </row>
    <row r="17" spans="1:131" s="111" customFormat="1" ht="26.25" customHeight="1" x14ac:dyDescent="0.15">
      <c r="A17" s="117">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108"/>
      <c r="BA17" s="108"/>
      <c r="BB17" s="108"/>
      <c r="BC17" s="108"/>
      <c r="BD17" s="108"/>
      <c r="BE17" s="109"/>
      <c r="BF17" s="109"/>
      <c r="BG17" s="109"/>
      <c r="BH17" s="109"/>
      <c r="BI17" s="109"/>
      <c r="BJ17" s="109"/>
      <c r="BK17" s="109"/>
      <c r="BL17" s="109"/>
      <c r="BM17" s="109"/>
      <c r="BN17" s="109"/>
      <c r="BO17" s="109"/>
      <c r="BP17" s="109"/>
      <c r="BQ17" s="118">
        <v>11</v>
      </c>
      <c r="BR17" s="119"/>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110"/>
    </row>
    <row r="18" spans="1:131" s="111" customFormat="1" ht="26.25" customHeight="1" x14ac:dyDescent="0.15">
      <c r="A18" s="117">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108"/>
      <c r="BA18" s="108"/>
      <c r="BB18" s="108"/>
      <c r="BC18" s="108"/>
      <c r="BD18" s="108"/>
      <c r="BE18" s="109"/>
      <c r="BF18" s="109"/>
      <c r="BG18" s="109"/>
      <c r="BH18" s="109"/>
      <c r="BI18" s="109"/>
      <c r="BJ18" s="109"/>
      <c r="BK18" s="109"/>
      <c r="BL18" s="109"/>
      <c r="BM18" s="109"/>
      <c r="BN18" s="109"/>
      <c r="BO18" s="109"/>
      <c r="BP18" s="109"/>
      <c r="BQ18" s="118">
        <v>12</v>
      </c>
      <c r="BR18" s="119"/>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110"/>
    </row>
    <row r="19" spans="1:131" s="111" customFormat="1" ht="26.25" customHeight="1" x14ac:dyDescent="0.15">
      <c r="A19" s="117">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108"/>
      <c r="BA19" s="108"/>
      <c r="BB19" s="108"/>
      <c r="BC19" s="108"/>
      <c r="BD19" s="108"/>
      <c r="BE19" s="109"/>
      <c r="BF19" s="109"/>
      <c r="BG19" s="109"/>
      <c r="BH19" s="109"/>
      <c r="BI19" s="109"/>
      <c r="BJ19" s="109"/>
      <c r="BK19" s="109"/>
      <c r="BL19" s="109"/>
      <c r="BM19" s="109"/>
      <c r="BN19" s="109"/>
      <c r="BO19" s="109"/>
      <c r="BP19" s="109"/>
      <c r="BQ19" s="118">
        <v>13</v>
      </c>
      <c r="BR19" s="119"/>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110"/>
    </row>
    <row r="20" spans="1:131" s="111" customFormat="1" ht="26.25" customHeight="1" x14ac:dyDescent="0.15">
      <c r="A20" s="117">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108"/>
      <c r="BA20" s="108"/>
      <c r="BB20" s="108"/>
      <c r="BC20" s="108"/>
      <c r="BD20" s="108"/>
      <c r="BE20" s="109"/>
      <c r="BF20" s="109"/>
      <c r="BG20" s="109"/>
      <c r="BH20" s="109"/>
      <c r="BI20" s="109"/>
      <c r="BJ20" s="109"/>
      <c r="BK20" s="109"/>
      <c r="BL20" s="109"/>
      <c r="BM20" s="109"/>
      <c r="BN20" s="109"/>
      <c r="BO20" s="109"/>
      <c r="BP20" s="109"/>
      <c r="BQ20" s="118">
        <v>14</v>
      </c>
      <c r="BR20" s="119"/>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110"/>
    </row>
    <row r="21" spans="1:131" s="111" customFormat="1" ht="26.25" customHeight="1" thickBot="1" x14ac:dyDescent="0.2">
      <c r="A21" s="117">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108"/>
      <c r="BA21" s="108"/>
      <c r="BB21" s="108"/>
      <c r="BC21" s="108"/>
      <c r="BD21" s="108"/>
      <c r="BE21" s="109"/>
      <c r="BF21" s="109"/>
      <c r="BG21" s="109"/>
      <c r="BH21" s="109"/>
      <c r="BI21" s="109"/>
      <c r="BJ21" s="109"/>
      <c r="BK21" s="109"/>
      <c r="BL21" s="109"/>
      <c r="BM21" s="109"/>
      <c r="BN21" s="109"/>
      <c r="BO21" s="109"/>
      <c r="BP21" s="109"/>
      <c r="BQ21" s="118">
        <v>15</v>
      </c>
      <c r="BR21" s="119"/>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110"/>
    </row>
    <row r="22" spans="1:131" s="111" customFormat="1" ht="26.25" customHeight="1" x14ac:dyDescent="0.15">
      <c r="A22" s="117">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319</v>
      </c>
      <c r="BA22" s="848"/>
      <c r="BB22" s="848"/>
      <c r="BC22" s="848"/>
      <c r="BD22" s="849"/>
      <c r="BE22" s="109"/>
      <c r="BF22" s="109"/>
      <c r="BG22" s="109"/>
      <c r="BH22" s="109"/>
      <c r="BI22" s="109"/>
      <c r="BJ22" s="109"/>
      <c r="BK22" s="109"/>
      <c r="BL22" s="109"/>
      <c r="BM22" s="109"/>
      <c r="BN22" s="109"/>
      <c r="BO22" s="109"/>
      <c r="BP22" s="109"/>
      <c r="BQ22" s="118">
        <v>16</v>
      </c>
      <c r="BR22" s="119"/>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110"/>
    </row>
    <row r="23" spans="1:131" s="111" customFormat="1" ht="26.25" customHeight="1" thickBot="1" x14ac:dyDescent="0.2">
      <c r="A23" s="120" t="s">
        <v>320</v>
      </c>
      <c r="B23" s="832" t="s">
        <v>321</v>
      </c>
      <c r="C23" s="833"/>
      <c r="D23" s="833"/>
      <c r="E23" s="833"/>
      <c r="F23" s="833"/>
      <c r="G23" s="833"/>
      <c r="H23" s="833"/>
      <c r="I23" s="833"/>
      <c r="J23" s="833"/>
      <c r="K23" s="833"/>
      <c r="L23" s="833"/>
      <c r="M23" s="833"/>
      <c r="N23" s="833"/>
      <c r="O23" s="833"/>
      <c r="P23" s="834"/>
      <c r="Q23" s="835"/>
      <c r="R23" s="836"/>
      <c r="S23" s="836"/>
      <c r="T23" s="836"/>
      <c r="U23" s="836"/>
      <c r="V23" s="836"/>
      <c r="W23" s="836"/>
      <c r="X23" s="836"/>
      <c r="Y23" s="836"/>
      <c r="Z23" s="836"/>
      <c r="AA23" s="836"/>
      <c r="AB23" s="836"/>
      <c r="AC23" s="836"/>
      <c r="AD23" s="836"/>
      <c r="AE23" s="837"/>
      <c r="AF23" s="838">
        <v>518</v>
      </c>
      <c r="AG23" s="836"/>
      <c r="AH23" s="836"/>
      <c r="AI23" s="836"/>
      <c r="AJ23" s="839"/>
      <c r="AK23" s="840"/>
      <c r="AL23" s="841"/>
      <c r="AM23" s="841"/>
      <c r="AN23" s="841"/>
      <c r="AO23" s="841"/>
      <c r="AP23" s="836"/>
      <c r="AQ23" s="836"/>
      <c r="AR23" s="836"/>
      <c r="AS23" s="836"/>
      <c r="AT23" s="836"/>
      <c r="AU23" s="842"/>
      <c r="AV23" s="842"/>
      <c r="AW23" s="842"/>
      <c r="AX23" s="842"/>
      <c r="AY23" s="843"/>
      <c r="AZ23" s="851" t="s">
        <v>63</v>
      </c>
      <c r="BA23" s="852"/>
      <c r="BB23" s="852"/>
      <c r="BC23" s="852"/>
      <c r="BD23" s="853"/>
      <c r="BE23" s="109"/>
      <c r="BF23" s="109"/>
      <c r="BG23" s="109"/>
      <c r="BH23" s="109"/>
      <c r="BI23" s="109"/>
      <c r="BJ23" s="109"/>
      <c r="BK23" s="109"/>
      <c r="BL23" s="109"/>
      <c r="BM23" s="109"/>
      <c r="BN23" s="109"/>
      <c r="BO23" s="109"/>
      <c r="BP23" s="109"/>
      <c r="BQ23" s="118">
        <v>17</v>
      </c>
      <c r="BR23" s="119"/>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110"/>
    </row>
    <row r="24" spans="1:131" s="111" customFormat="1" ht="26.25" customHeight="1" x14ac:dyDescent="0.15">
      <c r="A24" s="850" t="s">
        <v>322</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108"/>
      <c r="BA24" s="108"/>
      <c r="BB24" s="108"/>
      <c r="BC24" s="108"/>
      <c r="BD24" s="108"/>
      <c r="BE24" s="109"/>
      <c r="BF24" s="109"/>
      <c r="BG24" s="109"/>
      <c r="BH24" s="109"/>
      <c r="BI24" s="109"/>
      <c r="BJ24" s="109"/>
      <c r="BK24" s="109"/>
      <c r="BL24" s="109"/>
      <c r="BM24" s="109"/>
      <c r="BN24" s="109"/>
      <c r="BO24" s="109"/>
      <c r="BP24" s="109"/>
      <c r="BQ24" s="118">
        <v>18</v>
      </c>
      <c r="BR24" s="119"/>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110"/>
    </row>
    <row r="25" spans="1:131" s="103" customFormat="1" ht="26.25" customHeight="1" thickBot="1" x14ac:dyDescent="0.2">
      <c r="A25" s="791" t="s">
        <v>323</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108"/>
      <c r="BK25" s="108"/>
      <c r="BL25" s="108"/>
      <c r="BM25" s="108"/>
      <c r="BN25" s="108"/>
      <c r="BO25" s="121"/>
      <c r="BP25" s="121"/>
      <c r="BQ25" s="118">
        <v>19</v>
      </c>
      <c r="BR25" s="119"/>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102"/>
    </row>
    <row r="26" spans="1:131" s="103" customFormat="1" ht="26.25" customHeight="1" x14ac:dyDescent="0.15">
      <c r="A26" s="782" t="s">
        <v>301</v>
      </c>
      <c r="B26" s="783"/>
      <c r="C26" s="783"/>
      <c r="D26" s="783"/>
      <c r="E26" s="783"/>
      <c r="F26" s="783"/>
      <c r="G26" s="783"/>
      <c r="H26" s="783"/>
      <c r="I26" s="783"/>
      <c r="J26" s="783"/>
      <c r="K26" s="783"/>
      <c r="L26" s="783"/>
      <c r="M26" s="783"/>
      <c r="N26" s="783"/>
      <c r="O26" s="783"/>
      <c r="P26" s="784"/>
      <c r="Q26" s="759" t="s">
        <v>324</v>
      </c>
      <c r="R26" s="760"/>
      <c r="S26" s="760"/>
      <c r="T26" s="760"/>
      <c r="U26" s="761"/>
      <c r="V26" s="759" t="s">
        <v>325</v>
      </c>
      <c r="W26" s="760"/>
      <c r="X26" s="760"/>
      <c r="Y26" s="760"/>
      <c r="Z26" s="761"/>
      <c r="AA26" s="759" t="s">
        <v>326</v>
      </c>
      <c r="AB26" s="760"/>
      <c r="AC26" s="760"/>
      <c r="AD26" s="760"/>
      <c r="AE26" s="760"/>
      <c r="AF26" s="854" t="s">
        <v>327</v>
      </c>
      <c r="AG26" s="855"/>
      <c r="AH26" s="855"/>
      <c r="AI26" s="855"/>
      <c r="AJ26" s="856"/>
      <c r="AK26" s="760" t="s">
        <v>328</v>
      </c>
      <c r="AL26" s="760"/>
      <c r="AM26" s="760"/>
      <c r="AN26" s="760"/>
      <c r="AO26" s="761"/>
      <c r="AP26" s="759" t="s">
        <v>329</v>
      </c>
      <c r="AQ26" s="760"/>
      <c r="AR26" s="760"/>
      <c r="AS26" s="760"/>
      <c r="AT26" s="761"/>
      <c r="AU26" s="759" t="s">
        <v>330</v>
      </c>
      <c r="AV26" s="760"/>
      <c r="AW26" s="760"/>
      <c r="AX26" s="760"/>
      <c r="AY26" s="761"/>
      <c r="AZ26" s="759" t="s">
        <v>331</v>
      </c>
      <c r="BA26" s="760"/>
      <c r="BB26" s="760"/>
      <c r="BC26" s="760"/>
      <c r="BD26" s="761"/>
      <c r="BE26" s="759" t="s">
        <v>308</v>
      </c>
      <c r="BF26" s="760"/>
      <c r="BG26" s="760"/>
      <c r="BH26" s="760"/>
      <c r="BI26" s="771"/>
      <c r="BJ26" s="108"/>
      <c r="BK26" s="108"/>
      <c r="BL26" s="108"/>
      <c r="BM26" s="108"/>
      <c r="BN26" s="108"/>
      <c r="BO26" s="121"/>
      <c r="BP26" s="121"/>
      <c r="BQ26" s="118">
        <v>20</v>
      </c>
      <c r="BR26" s="119"/>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102"/>
    </row>
    <row r="27" spans="1:131" s="103"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108"/>
      <c r="BK27" s="108"/>
      <c r="BL27" s="108"/>
      <c r="BM27" s="108"/>
      <c r="BN27" s="108"/>
      <c r="BO27" s="121"/>
      <c r="BP27" s="121"/>
      <c r="BQ27" s="118">
        <v>21</v>
      </c>
      <c r="BR27" s="119"/>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102"/>
    </row>
    <row r="28" spans="1:131" s="103" customFormat="1" ht="26.25" customHeight="1" thickTop="1" x14ac:dyDescent="0.15">
      <c r="A28" s="122">
        <v>1</v>
      </c>
      <c r="B28" s="773" t="s">
        <v>332</v>
      </c>
      <c r="C28" s="774"/>
      <c r="D28" s="774"/>
      <c r="E28" s="774"/>
      <c r="F28" s="774"/>
      <c r="G28" s="774"/>
      <c r="H28" s="774"/>
      <c r="I28" s="774"/>
      <c r="J28" s="774"/>
      <c r="K28" s="774"/>
      <c r="L28" s="774"/>
      <c r="M28" s="774"/>
      <c r="N28" s="774"/>
      <c r="O28" s="774"/>
      <c r="P28" s="775"/>
      <c r="Q28" s="864">
        <v>5286</v>
      </c>
      <c r="R28" s="865"/>
      <c r="S28" s="865"/>
      <c r="T28" s="865"/>
      <c r="U28" s="865"/>
      <c r="V28" s="865">
        <v>5005</v>
      </c>
      <c r="W28" s="865"/>
      <c r="X28" s="865"/>
      <c r="Y28" s="865"/>
      <c r="Z28" s="865"/>
      <c r="AA28" s="865">
        <v>281</v>
      </c>
      <c r="AB28" s="865"/>
      <c r="AC28" s="865"/>
      <c r="AD28" s="865"/>
      <c r="AE28" s="866"/>
      <c r="AF28" s="867">
        <v>281</v>
      </c>
      <c r="AG28" s="865"/>
      <c r="AH28" s="865"/>
      <c r="AI28" s="865"/>
      <c r="AJ28" s="868"/>
      <c r="AK28" s="869">
        <v>410</v>
      </c>
      <c r="AL28" s="860"/>
      <c r="AM28" s="860"/>
      <c r="AN28" s="860"/>
      <c r="AO28" s="860"/>
      <c r="AP28" s="860" t="s">
        <v>333</v>
      </c>
      <c r="AQ28" s="860"/>
      <c r="AR28" s="860"/>
      <c r="AS28" s="860"/>
      <c r="AT28" s="860"/>
      <c r="AU28" s="860" t="s">
        <v>333</v>
      </c>
      <c r="AV28" s="860"/>
      <c r="AW28" s="860"/>
      <c r="AX28" s="860"/>
      <c r="AY28" s="860"/>
      <c r="AZ28" s="861" t="s">
        <v>333</v>
      </c>
      <c r="BA28" s="861"/>
      <c r="BB28" s="861"/>
      <c r="BC28" s="861"/>
      <c r="BD28" s="861"/>
      <c r="BE28" s="862"/>
      <c r="BF28" s="862"/>
      <c r="BG28" s="862"/>
      <c r="BH28" s="862"/>
      <c r="BI28" s="863"/>
      <c r="BJ28" s="108"/>
      <c r="BK28" s="108"/>
      <c r="BL28" s="108"/>
      <c r="BM28" s="108"/>
      <c r="BN28" s="108"/>
      <c r="BO28" s="121"/>
      <c r="BP28" s="121"/>
      <c r="BQ28" s="118">
        <v>22</v>
      </c>
      <c r="BR28" s="119"/>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102"/>
    </row>
    <row r="29" spans="1:131" s="103" customFormat="1" ht="26.25" customHeight="1" x14ac:dyDescent="0.15">
      <c r="A29" s="122">
        <v>2</v>
      </c>
      <c r="B29" s="797" t="s">
        <v>334</v>
      </c>
      <c r="C29" s="798"/>
      <c r="D29" s="798"/>
      <c r="E29" s="798"/>
      <c r="F29" s="798"/>
      <c r="G29" s="798"/>
      <c r="H29" s="798"/>
      <c r="I29" s="798"/>
      <c r="J29" s="798"/>
      <c r="K29" s="798"/>
      <c r="L29" s="798"/>
      <c r="M29" s="798"/>
      <c r="N29" s="798"/>
      <c r="O29" s="798"/>
      <c r="P29" s="799"/>
      <c r="Q29" s="800">
        <v>542</v>
      </c>
      <c r="R29" s="801"/>
      <c r="S29" s="801"/>
      <c r="T29" s="801"/>
      <c r="U29" s="801"/>
      <c r="V29" s="801">
        <v>541</v>
      </c>
      <c r="W29" s="801"/>
      <c r="X29" s="801"/>
      <c r="Y29" s="801"/>
      <c r="Z29" s="801"/>
      <c r="AA29" s="801">
        <v>1</v>
      </c>
      <c r="AB29" s="801"/>
      <c r="AC29" s="801"/>
      <c r="AD29" s="801"/>
      <c r="AE29" s="802"/>
      <c r="AF29" s="803">
        <v>1</v>
      </c>
      <c r="AG29" s="804"/>
      <c r="AH29" s="804"/>
      <c r="AI29" s="804"/>
      <c r="AJ29" s="805"/>
      <c r="AK29" s="872">
        <v>137</v>
      </c>
      <c r="AL29" s="873"/>
      <c r="AM29" s="873"/>
      <c r="AN29" s="873"/>
      <c r="AO29" s="873"/>
      <c r="AP29" s="873" t="s">
        <v>333</v>
      </c>
      <c r="AQ29" s="873"/>
      <c r="AR29" s="873"/>
      <c r="AS29" s="873"/>
      <c r="AT29" s="873"/>
      <c r="AU29" s="873" t="s">
        <v>333</v>
      </c>
      <c r="AV29" s="873"/>
      <c r="AW29" s="873"/>
      <c r="AX29" s="873"/>
      <c r="AY29" s="873"/>
      <c r="AZ29" s="874" t="s">
        <v>333</v>
      </c>
      <c r="BA29" s="874"/>
      <c r="BB29" s="874"/>
      <c r="BC29" s="874"/>
      <c r="BD29" s="874"/>
      <c r="BE29" s="870"/>
      <c r="BF29" s="870"/>
      <c r="BG29" s="870"/>
      <c r="BH29" s="870"/>
      <c r="BI29" s="871"/>
      <c r="BJ29" s="108"/>
      <c r="BK29" s="108"/>
      <c r="BL29" s="108"/>
      <c r="BM29" s="108"/>
      <c r="BN29" s="108"/>
      <c r="BO29" s="121"/>
      <c r="BP29" s="121"/>
      <c r="BQ29" s="118">
        <v>23</v>
      </c>
      <c r="BR29" s="119"/>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102"/>
    </row>
    <row r="30" spans="1:131" s="103" customFormat="1" ht="26.25" customHeight="1" x14ac:dyDescent="0.15">
      <c r="A30" s="122">
        <v>3</v>
      </c>
      <c r="B30" s="797" t="s">
        <v>335</v>
      </c>
      <c r="C30" s="798"/>
      <c r="D30" s="798"/>
      <c r="E30" s="798"/>
      <c r="F30" s="798"/>
      <c r="G30" s="798"/>
      <c r="H30" s="798"/>
      <c r="I30" s="798"/>
      <c r="J30" s="798"/>
      <c r="K30" s="798"/>
      <c r="L30" s="798"/>
      <c r="M30" s="798"/>
      <c r="N30" s="798"/>
      <c r="O30" s="798"/>
      <c r="P30" s="799"/>
      <c r="Q30" s="800">
        <v>281</v>
      </c>
      <c r="R30" s="801"/>
      <c r="S30" s="801"/>
      <c r="T30" s="801"/>
      <c r="U30" s="801"/>
      <c r="V30" s="801">
        <v>242</v>
      </c>
      <c r="W30" s="801"/>
      <c r="X30" s="801"/>
      <c r="Y30" s="801"/>
      <c r="Z30" s="801"/>
      <c r="AA30" s="801">
        <v>39</v>
      </c>
      <c r="AB30" s="801"/>
      <c r="AC30" s="801"/>
      <c r="AD30" s="801"/>
      <c r="AE30" s="802"/>
      <c r="AF30" s="803">
        <v>1093</v>
      </c>
      <c r="AG30" s="804"/>
      <c r="AH30" s="804"/>
      <c r="AI30" s="804"/>
      <c r="AJ30" s="805"/>
      <c r="AK30" s="872">
        <v>4</v>
      </c>
      <c r="AL30" s="873"/>
      <c r="AM30" s="873"/>
      <c r="AN30" s="873"/>
      <c r="AO30" s="873"/>
      <c r="AP30" s="873">
        <v>357</v>
      </c>
      <c r="AQ30" s="873"/>
      <c r="AR30" s="873"/>
      <c r="AS30" s="873"/>
      <c r="AT30" s="873"/>
      <c r="AU30" s="873">
        <v>2</v>
      </c>
      <c r="AV30" s="873"/>
      <c r="AW30" s="873"/>
      <c r="AX30" s="873"/>
      <c r="AY30" s="873"/>
      <c r="AZ30" s="874" t="s">
        <v>333</v>
      </c>
      <c r="BA30" s="874"/>
      <c r="BB30" s="874"/>
      <c r="BC30" s="874"/>
      <c r="BD30" s="874"/>
      <c r="BE30" s="870" t="s">
        <v>336</v>
      </c>
      <c r="BF30" s="870"/>
      <c r="BG30" s="870"/>
      <c r="BH30" s="870"/>
      <c r="BI30" s="871"/>
      <c r="BJ30" s="108"/>
      <c r="BK30" s="108"/>
      <c r="BL30" s="108"/>
      <c r="BM30" s="108"/>
      <c r="BN30" s="108"/>
      <c r="BO30" s="121"/>
      <c r="BP30" s="121"/>
      <c r="BQ30" s="118">
        <v>24</v>
      </c>
      <c r="BR30" s="119"/>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102"/>
    </row>
    <row r="31" spans="1:131" s="103" customFormat="1" ht="26.25" customHeight="1" x14ac:dyDescent="0.15">
      <c r="A31" s="122">
        <v>4</v>
      </c>
      <c r="B31" s="797" t="s">
        <v>337</v>
      </c>
      <c r="C31" s="798"/>
      <c r="D31" s="798"/>
      <c r="E31" s="798"/>
      <c r="F31" s="798"/>
      <c r="G31" s="798"/>
      <c r="H31" s="798"/>
      <c r="I31" s="798"/>
      <c r="J31" s="798"/>
      <c r="K31" s="798"/>
      <c r="L31" s="798"/>
      <c r="M31" s="798"/>
      <c r="N31" s="798"/>
      <c r="O31" s="798"/>
      <c r="P31" s="799"/>
      <c r="Q31" s="800">
        <v>1164</v>
      </c>
      <c r="R31" s="801"/>
      <c r="S31" s="801"/>
      <c r="T31" s="801"/>
      <c r="U31" s="801"/>
      <c r="V31" s="801">
        <v>1301</v>
      </c>
      <c r="W31" s="801"/>
      <c r="X31" s="801"/>
      <c r="Y31" s="801"/>
      <c r="Z31" s="801"/>
      <c r="AA31" s="801">
        <v>-137</v>
      </c>
      <c r="AB31" s="801"/>
      <c r="AC31" s="801"/>
      <c r="AD31" s="801"/>
      <c r="AE31" s="802"/>
      <c r="AF31" s="803">
        <v>1397</v>
      </c>
      <c r="AG31" s="804"/>
      <c r="AH31" s="804"/>
      <c r="AI31" s="804"/>
      <c r="AJ31" s="805"/>
      <c r="AK31" s="872">
        <v>127</v>
      </c>
      <c r="AL31" s="873"/>
      <c r="AM31" s="873"/>
      <c r="AN31" s="873"/>
      <c r="AO31" s="873"/>
      <c r="AP31" s="873">
        <v>140</v>
      </c>
      <c r="AQ31" s="873"/>
      <c r="AR31" s="873"/>
      <c r="AS31" s="873"/>
      <c r="AT31" s="873"/>
      <c r="AU31" s="873">
        <v>97</v>
      </c>
      <c r="AV31" s="873"/>
      <c r="AW31" s="873"/>
      <c r="AX31" s="873"/>
      <c r="AY31" s="873"/>
      <c r="AZ31" s="874" t="s">
        <v>333</v>
      </c>
      <c r="BA31" s="874"/>
      <c r="BB31" s="874"/>
      <c r="BC31" s="874"/>
      <c r="BD31" s="874"/>
      <c r="BE31" s="870" t="s">
        <v>336</v>
      </c>
      <c r="BF31" s="870"/>
      <c r="BG31" s="870"/>
      <c r="BH31" s="870"/>
      <c r="BI31" s="871"/>
      <c r="BJ31" s="108"/>
      <c r="BK31" s="108"/>
      <c r="BL31" s="108"/>
      <c r="BM31" s="108"/>
      <c r="BN31" s="108"/>
      <c r="BO31" s="121"/>
      <c r="BP31" s="121"/>
      <c r="BQ31" s="118">
        <v>25</v>
      </c>
      <c r="BR31" s="119"/>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102"/>
    </row>
    <row r="32" spans="1:131" s="103" customFormat="1" ht="26.25" customHeight="1" x14ac:dyDescent="0.15">
      <c r="A32" s="122">
        <v>5</v>
      </c>
      <c r="B32" s="797" t="s">
        <v>338</v>
      </c>
      <c r="C32" s="798"/>
      <c r="D32" s="798"/>
      <c r="E32" s="798"/>
      <c r="F32" s="798"/>
      <c r="G32" s="798"/>
      <c r="H32" s="798"/>
      <c r="I32" s="798"/>
      <c r="J32" s="798"/>
      <c r="K32" s="798"/>
      <c r="L32" s="798"/>
      <c r="M32" s="798"/>
      <c r="N32" s="798"/>
      <c r="O32" s="798"/>
      <c r="P32" s="799"/>
      <c r="Q32" s="800">
        <v>8</v>
      </c>
      <c r="R32" s="801"/>
      <c r="S32" s="801"/>
      <c r="T32" s="801"/>
      <c r="U32" s="801"/>
      <c r="V32" s="801">
        <v>7</v>
      </c>
      <c r="W32" s="801"/>
      <c r="X32" s="801"/>
      <c r="Y32" s="801"/>
      <c r="Z32" s="801"/>
      <c r="AA32" s="801">
        <v>1</v>
      </c>
      <c r="AB32" s="801"/>
      <c r="AC32" s="801"/>
      <c r="AD32" s="801"/>
      <c r="AE32" s="802"/>
      <c r="AF32" s="803">
        <v>3</v>
      </c>
      <c r="AG32" s="804"/>
      <c r="AH32" s="804"/>
      <c r="AI32" s="804"/>
      <c r="AJ32" s="805"/>
      <c r="AK32" s="872">
        <v>2</v>
      </c>
      <c r="AL32" s="873"/>
      <c r="AM32" s="873"/>
      <c r="AN32" s="873"/>
      <c r="AO32" s="873"/>
      <c r="AP32" s="873">
        <v>37</v>
      </c>
      <c r="AQ32" s="873"/>
      <c r="AR32" s="873"/>
      <c r="AS32" s="873"/>
      <c r="AT32" s="873"/>
      <c r="AU32" s="873">
        <v>23</v>
      </c>
      <c r="AV32" s="873"/>
      <c r="AW32" s="873"/>
      <c r="AX32" s="873"/>
      <c r="AY32" s="873"/>
      <c r="AZ32" s="874" t="s">
        <v>333</v>
      </c>
      <c r="BA32" s="874"/>
      <c r="BB32" s="874"/>
      <c r="BC32" s="874"/>
      <c r="BD32" s="874"/>
      <c r="BE32" s="870" t="s">
        <v>339</v>
      </c>
      <c r="BF32" s="870"/>
      <c r="BG32" s="870"/>
      <c r="BH32" s="870"/>
      <c r="BI32" s="871"/>
      <c r="BJ32" s="108"/>
      <c r="BK32" s="108"/>
      <c r="BL32" s="108"/>
      <c r="BM32" s="108"/>
      <c r="BN32" s="108"/>
      <c r="BO32" s="121"/>
      <c r="BP32" s="121"/>
      <c r="BQ32" s="118">
        <v>26</v>
      </c>
      <c r="BR32" s="119"/>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102"/>
    </row>
    <row r="33" spans="1:131" s="103" customFormat="1" ht="26.25" customHeight="1" x14ac:dyDescent="0.15">
      <c r="A33" s="122">
        <v>6</v>
      </c>
      <c r="B33" s="797" t="s">
        <v>340</v>
      </c>
      <c r="C33" s="798"/>
      <c r="D33" s="798"/>
      <c r="E33" s="798"/>
      <c r="F33" s="798"/>
      <c r="G33" s="798"/>
      <c r="H33" s="798"/>
      <c r="I33" s="798"/>
      <c r="J33" s="798"/>
      <c r="K33" s="798"/>
      <c r="L33" s="798"/>
      <c r="M33" s="798"/>
      <c r="N33" s="798"/>
      <c r="O33" s="798"/>
      <c r="P33" s="799"/>
      <c r="Q33" s="800">
        <v>2478</v>
      </c>
      <c r="R33" s="801"/>
      <c r="S33" s="801"/>
      <c r="T33" s="801"/>
      <c r="U33" s="801"/>
      <c r="V33" s="801">
        <v>2412</v>
      </c>
      <c r="W33" s="801"/>
      <c r="X33" s="801"/>
      <c r="Y33" s="801"/>
      <c r="Z33" s="801"/>
      <c r="AA33" s="801">
        <v>-66</v>
      </c>
      <c r="AB33" s="801"/>
      <c r="AC33" s="801"/>
      <c r="AD33" s="801"/>
      <c r="AE33" s="802"/>
      <c r="AF33" s="803">
        <v>31</v>
      </c>
      <c r="AG33" s="804"/>
      <c r="AH33" s="804"/>
      <c r="AI33" s="804"/>
      <c r="AJ33" s="805"/>
      <c r="AK33" s="872">
        <v>904</v>
      </c>
      <c r="AL33" s="873"/>
      <c r="AM33" s="873"/>
      <c r="AN33" s="873"/>
      <c r="AO33" s="873"/>
      <c r="AP33" s="873">
        <v>14152</v>
      </c>
      <c r="AQ33" s="873"/>
      <c r="AR33" s="873"/>
      <c r="AS33" s="873"/>
      <c r="AT33" s="873"/>
      <c r="AU33" s="873">
        <v>13232</v>
      </c>
      <c r="AV33" s="873"/>
      <c r="AW33" s="873"/>
      <c r="AX33" s="873"/>
      <c r="AY33" s="873"/>
      <c r="AZ33" s="874" t="s">
        <v>333</v>
      </c>
      <c r="BA33" s="874"/>
      <c r="BB33" s="874"/>
      <c r="BC33" s="874"/>
      <c r="BD33" s="874"/>
      <c r="BE33" s="870" t="s">
        <v>339</v>
      </c>
      <c r="BF33" s="870"/>
      <c r="BG33" s="870"/>
      <c r="BH33" s="870"/>
      <c r="BI33" s="871"/>
      <c r="BJ33" s="108"/>
      <c r="BK33" s="108"/>
      <c r="BL33" s="108"/>
      <c r="BM33" s="108"/>
      <c r="BN33" s="108"/>
      <c r="BO33" s="121"/>
      <c r="BP33" s="121"/>
      <c r="BQ33" s="118">
        <v>27</v>
      </c>
      <c r="BR33" s="119"/>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102"/>
    </row>
    <row r="34" spans="1:131" s="103" customFormat="1" ht="26.25" customHeight="1" x14ac:dyDescent="0.15">
      <c r="A34" s="122">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108"/>
      <c r="BK34" s="108"/>
      <c r="BL34" s="108"/>
      <c r="BM34" s="108"/>
      <c r="BN34" s="108"/>
      <c r="BO34" s="121"/>
      <c r="BP34" s="121"/>
      <c r="BQ34" s="118">
        <v>28</v>
      </c>
      <c r="BR34" s="119"/>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102"/>
    </row>
    <row r="35" spans="1:131" s="103" customFormat="1" ht="26.25" customHeight="1" x14ac:dyDescent="0.15">
      <c r="A35" s="122">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108"/>
      <c r="BK35" s="108"/>
      <c r="BL35" s="108"/>
      <c r="BM35" s="108"/>
      <c r="BN35" s="108"/>
      <c r="BO35" s="121"/>
      <c r="BP35" s="121"/>
      <c r="BQ35" s="118">
        <v>29</v>
      </c>
      <c r="BR35" s="119"/>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102"/>
    </row>
    <row r="36" spans="1:131" s="103" customFormat="1" ht="26.25" customHeight="1" x14ac:dyDescent="0.15">
      <c r="A36" s="122">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108"/>
      <c r="BK36" s="108"/>
      <c r="BL36" s="108"/>
      <c r="BM36" s="108"/>
      <c r="BN36" s="108"/>
      <c r="BO36" s="121"/>
      <c r="BP36" s="121"/>
      <c r="BQ36" s="118">
        <v>30</v>
      </c>
      <c r="BR36" s="119"/>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102"/>
    </row>
    <row r="37" spans="1:131" s="103" customFormat="1" ht="26.25" customHeight="1" x14ac:dyDescent="0.15">
      <c r="A37" s="122">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108"/>
      <c r="BK37" s="108"/>
      <c r="BL37" s="108"/>
      <c r="BM37" s="108"/>
      <c r="BN37" s="108"/>
      <c r="BO37" s="121"/>
      <c r="BP37" s="121"/>
      <c r="BQ37" s="118">
        <v>31</v>
      </c>
      <c r="BR37" s="119"/>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102"/>
    </row>
    <row r="38" spans="1:131" s="103" customFormat="1" ht="26.25" customHeight="1" x14ac:dyDescent="0.15">
      <c r="A38" s="122">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108"/>
      <c r="BK38" s="108"/>
      <c r="BL38" s="108"/>
      <c r="BM38" s="108"/>
      <c r="BN38" s="108"/>
      <c r="BO38" s="121"/>
      <c r="BP38" s="121"/>
      <c r="BQ38" s="118">
        <v>32</v>
      </c>
      <c r="BR38" s="119"/>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102"/>
    </row>
    <row r="39" spans="1:131" s="103" customFormat="1" ht="26.25" customHeight="1" x14ac:dyDescent="0.15">
      <c r="A39" s="122">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108"/>
      <c r="BK39" s="108"/>
      <c r="BL39" s="108"/>
      <c r="BM39" s="108"/>
      <c r="BN39" s="108"/>
      <c r="BO39" s="121"/>
      <c r="BP39" s="121"/>
      <c r="BQ39" s="118">
        <v>33</v>
      </c>
      <c r="BR39" s="119"/>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102"/>
    </row>
    <row r="40" spans="1:131" s="103" customFormat="1" ht="26.25" customHeight="1" x14ac:dyDescent="0.15">
      <c r="A40" s="117">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108"/>
      <c r="BK40" s="108"/>
      <c r="BL40" s="108"/>
      <c r="BM40" s="108"/>
      <c r="BN40" s="108"/>
      <c r="BO40" s="121"/>
      <c r="BP40" s="121"/>
      <c r="BQ40" s="118">
        <v>34</v>
      </c>
      <c r="BR40" s="119"/>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102"/>
    </row>
    <row r="41" spans="1:131" s="103" customFormat="1" ht="26.25" customHeight="1" x14ac:dyDescent="0.15">
      <c r="A41" s="117">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108"/>
      <c r="BK41" s="108"/>
      <c r="BL41" s="108"/>
      <c r="BM41" s="108"/>
      <c r="BN41" s="108"/>
      <c r="BO41" s="121"/>
      <c r="BP41" s="121"/>
      <c r="BQ41" s="118">
        <v>35</v>
      </c>
      <c r="BR41" s="119"/>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102"/>
    </row>
    <row r="42" spans="1:131" s="103" customFormat="1" ht="26.25" customHeight="1" x14ac:dyDescent="0.15">
      <c r="A42" s="117">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108"/>
      <c r="BK42" s="108"/>
      <c r="BL42" s="108"/>
      <c r="BM42" s="108"/>
      <c r="BN42" s="108"/>
      <c r="BO42" s="121"/>
      <c r="BP42" s="121"/>
      <c r="BQ42" s="118">
        <v>36</v>
      </c>
      <c r="BR42" s="119"/>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102"/>
    </row>
    <row r="43" spans="1:131" s="103" customFormat="1" ht="26.25" customHeight="1" x14ac:dyDescent="0.15">
      <c r="A43" s="117">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108"/>
      <c r="BK43" s="108"/>
      <c r="BL43" s="108"/>
      <c r="BM43" s="108"/>
      <c r="BN43" s="108"/>
      <c r="BO43" s="121"/>
      <c r="BP43" s="121"/>
      <c r="BQ43" s="118">
        <v>37</v>
      </c>
      <c r="BR43" s="119"/>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102"/>
    </row>
    <row r="44" spans="1:131" s="103" customFormat="1" ht="26.25" customHeight="1" x14ac:dyDescent="0.15">
      <c r="A44" s="117">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108"/>
      <c r="BK44" s="108"/>
      <c r="BL44" s="108"/>
      <c r="BM44" s="108"/>
      <c r="BN44" s="108"/>
      <c r="BO44" s="121"/>
      <c r="BP44" s="121"/>
      <c r="BQ44" s="118">
        <v>38</v>
      </c>
      <c r="BR44" s="119"/>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102"/>
    </row>
    <row r="45" spans="1:131" s="103" customFormat="1" ht="26.25" customHeight="1" x14ac:dyDescent="0.15">
      <c r="A45" s="117">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108"/>
      <c r="BK45" s="108"/>
      <c r="BL45" s="108"/>
      <c r="BM45" s="108"/>
      <c r="BN45" s="108"/>
      <c r="BO45" s="121"/>
      <c r="BP45" s="121"/>
      <c r="BQ45" s="118">
        <v>39</v>
      </c>
      <c r="BR45" s="119"/>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102"/>
    </row>
    <row r="46" spans="1:131" s="103" customFormat="1" ht="26.25" customHeight="1" x14ac:dyDescent="0.15">
      <c r="A46" s="117">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108"/>
      <c r="BK46" s="108"/>
      <c r="BL46" s="108"/>
      <c r="BM46" s="108"/>
      <c r="BN46" s="108"/>
      <c r="BO46" s="121"/>
      <c r="BP46" s="121"/>
      <c r="BQ46" s="118">
        <v>40</v>
      </c>
      <c r="BR46" s="119"/>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102"/>
    </row>
    <row r="47" spans="1:131" s="103" customFormat="1" ht="26.25" customHeight="1" x14ac:dyDescent="0.15">
      <c r="A47" s="117">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108"/>
      <c r="BK47" s="108"/>
      <c r="BL47" s="108"/>
      <c r="BM47" s="108"/>
      <c r="BN47" s="108"/>
      <c r="BO47" s="121"/>
      <c r="BP47" s="121"/>
      <c r="BQ47" s="118">
        <v>41</v>
      </c>
      <c r="BR47" s="119"/>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102"/>
    </row>
    <row r="48" spans="1:131" s="103" customFormat="1" ht="26.25" customHeight="1" x14ac:dyDescent="0.15">
      <c r="A48" s="117">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108"/>
      <c r="BK48" s="108"/>
      <c r="BL48" s="108"/>
      <c r="BM48" s="108"/>
      <c r="BN48" s="108"/>
      <c r="BO48" s="121"/>
      <c r="BP48" s="121"/>
      <c r="BQ48" s="118">
        <v>42</v>
      </c>
      <c r="BR48" s="119"/>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102"/>
    </row>
    <row r="49" spans="1:131" s="103" customFormat="1" ht="26.25" customHeight="1" x14ac:dyDescent="0.15">
      <c r="A49" s="117">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108"/>
      <c r="BK49" s="108"/>
      <c r="BL49" s="108"/>
      <c r="BM49" s="108"/>
      <c r="BN49" s="108"/>
      <c r="BO49" s="121"/>
      <c r="BP49" s="121"/>
      <c r="BQ49" s="118">
        <v>43</v>
      </c>
      <c r="BR49" s="119"/>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102"/>
    </row>
    <row r="50" spans="1:131" s="103" customFormat="1" ht="26.25" customHeight="1" x14ac:dyDescent="0.15">
      <c r="A50" s="117">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108"/>
      <c r="BK50" s="108"/>
      <c r="BL50" s="108"/>
      <c r="BM50" s="108"/>
      <c r="BN50" s="108"/>
      <c r="BO50" s="121"/>
      <c r="BP50" s="121"/>
      <c r="BQ50" s="118">
        <v>44</v>
      </c>
      <c r="BR50" s="119"/>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102"/>
    </row>
    <row r="51" spans="1:131" s="103" customFormat="1" ht="26.25" customHeight="1" x14ac:dyDescent="0.15">
      <c r="A51" s="117">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108"/>
      <c r="BK51" s="108"/>
      <c r="BL51" s="108"/>
      <c r="BM51" s="108"/>
      <c r="BN51" s="108"/>
      <c r="BO51" s="121"/>
      <c r="BP51" s="121"/>
      <c r="BQ51" s="118">
        <v>45</v>
      </c>
      <c r="BR51" s="119"/>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102"/>
    </row>
    <row r="52" spans="1:131" s="103" customFormat="1" ht="26.25" customHeight="1" x14ac:dyDescent="0.15">
      <c r="A52" s="117">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108"/>
      <c r="BK52" s="108"/>
      <c r="BL52" s="108"/>
      <c r="BM52" s="108"/>
      <c r="BN52" s="108"/>
      <c r="BO52" s="121"/>
      <c r="BP52" s="121"/>
      <c r="BQ52" s="118">
        <v>46</v>
      </c>
      <c r="BR52" s="119"/>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102"/>
    </row>
    <row r="53" spans="1:131" s="103" customFormat="1" ht="26.25" customHeight="1" x14ac:dyDescent="0.15">
      <c r="A53" s="117">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108"/>
      <c r="BK53" s="108"/>
      <c r="BL53" s="108"/>
      <c r="BM53" s="108"/>
      <c r="BN53" s="108"/>
      <c r="BO53" s="121"/>
      <c r="BP53" s="121"/>
      <c r="BQ53" s="118">
        <v>47</v>
      </c>
      <c r="BR53" s="119"/>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102"/>
    </row>
    <row r="54" spans="1:131" s="103" customFormat="1" ht="26.25" customHeight="1" x14ac:dyDescent="0.15">
      <c r="A54" s="117">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108"/>
      <c r="BK54" s="108"/>
      <c r="BL54" s="108"/>
      <c r="BM54" s="108"/>
      <c r="BN54" s="108"/>
      <c r="BO54" s="121"/>
      <c r="BP54" s="121"/>
      <c r="BQ54" s="118">
        <v>48</v>
      </c>
      <c r="BR54" s="119"/>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102"/>
    </row>
    <row r="55" spans="1:131" s="103" customFormat="1" ht="26.25" customHeight="1" x14ac:dyDescent="0.15">
      <c r="A55" s="117">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108"/>
      <c r="BK55" s="108"/>
      <c r="BL55" s="108"/>
      <c r="BM55" s="108"/>
      <c r="BN55" s="108"/>
      <c r="BO55" s="121"/>
      <c r="BP55" s="121"/>
      <c r="BQ55" s="118">
        <v>49</v>
      </c>
      <c r="BR55" s="119"/>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102"/>
    </row>
    <row r="56" spans="1:131" s="103" customFormat="1" ht="26.25" customHeight="1" x14ac:dyDescent="0.15">
      <c r="A56" s="117">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108"/>
      <c r="BK56" s="108"/>
      <c r="BL56" s="108"/>
      <c r="BM56" s="108"/>
      <c r="BN56" s="108"/>
      <c r="BO56" s="121"/>
      <c r="BP56" s="121"/>
      <c r="BQ56" s="118">
        <v>50</v>
      </c>
      <c r="BR56" s="119"/>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102"/>
    </row>
    <row r="57" spans="1:131" s="103" customFormat="1" ht="26.25" customHeight="1" x14ac:dyDescent="0.15">
      <c r="A57" s="117">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108"/>
      <c r="BK57" s="108"/>
      <c r="BL57" s="108"/>
      <c r="BM57" s="108"/>
      <c r="BN57" s="108"/>
      <c r="BO57" s="121"/>
      <c r="BP57" s="121"/>
      <c r="BQ57" s="118">
        <v>51</v>
      </c>
      <c r="BR57" s="119"/>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102"/>
    </row>
    <row r="58" spans="1:131" s="103" customFormat="1" ht="26.25" customHeight="1" x14ac:dyDescent="0.15">
      <c r="A58" s="117">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108"/>
      <c r="BK58" s="108"/>
      <c r="BL58" s="108"/>
      <c r="BM58" s="108"/>
      <c r="BN58" s="108"/>
      <c r="BO58" s="121"/>
      <c r="BP58" s="121"/>
      <c r="BQ58" s="118">
        <v>52</v>
      </c>
      <c r="BR58" s="119"/>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102"/>
    </row>
    <row r="59" spans="1:131" s="103" customFormat="1" ht="26.25" customHeight="1" x14ac:dyDescent="0.15">
      <c r="A59" s="117">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108"/>
      <c r="BK59" s="108"/>
      <c r="BL59" s="108"/>
      <c r="BM59" s="108"/>
      <c r="BN59" s="108"/>
      <c r="BO59" s="121"/>
      <c r="BP59" s="121"/>
      <c r="BQ59" s="118">
        <v>53</v>
      </c>
      <c r="BR59" s="119"/>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102"/>
    </row>
    <row r="60" spans="1:131" s="103" customFormat="1" ht="26.25" customHeight="1" x14ac:dyDescent="0.15">
      <c r="A60" s="117">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108"/>
      <c r="BK60" s="108"/>
      <c r="BL60" s="108"/>
      <c r="BM60" s="108"/>
      <c r="BN60" s="108"/>
      <c r="BO60" s="121"/>
      <c r="BP60" s="121"/>
      <c r="BQ60" s="118">
        <v>54</v>
      </c>
      <c r="BR60" s="119"/>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102"/>
    </row>
    <row r="61" spans="1:131" s="103" customFormat="1" ht="26.25" customHeight="1" thickBot="1" x14ac:dyDescent="0.2">
      <c r="A61" s="117">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108"/>
      <c r="BK61" s="108"/>
      <c r="BL61" s="108"/>
      <c r="BM61" s="108"/>
      <c r="BN61" s="108"/>
      <c r="BO61" s="121"/>
      <c r="BP61" s="121"/>
      <c r="BQ61" s="118">
        <v>55</v>
      </c>
      <c r="BR61" s="119"/>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102"/>
    </row>
    <row r="62" spans="1:131" s="103" customFormat="1" ht="26.25" customHeight="1" x14ac:dyDescent="0.15">
      <c r="A62" s="117">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341</v>
      </c>
      <c r="BK62" s="848"/>
      <c r="BL62" s="848"/>
      <c r="BM62" s="848"/>
      <c r="BN62" s="849"/>
      <c r="BO62" s="121"/>
      <c r="BP62" s="121"/>
      <c r="BQ62" s="118">
        <v>56</v>
      </c>
      <c r="BR62" s="119"/>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102"/>
    </row>
    <row r="63" spans="1:131" s="103" customFormat="1" ht="26.25" customHeight="1" thickBot="1" x14ac:dyDescent="0.2">
      <c r="A63" s="120" t="s">
        <v>320</v>
      </c>
      <c r="B63" s="832" t="s">
        <v>342</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2807</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63</v>
      </c>
      <c r="BK63" s="892"/>
      <c r="BL63" s="892"/>
      <c r="BM63" s="892"/>
      <c r="BN63" s="893"/>
      <c r="BO63" s="121"/>
      <c r="BP63" s="121"/>
      <c r="BQ63" s="118">
        <v>57</v>
      </c>
      <c r="BR63" s="119"/>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102"/>
    </row>
    <row r="65" spans="1:131" s="103" customFormat="1" ht="26.25" customHeight="1" thickBot="1" x14ac:dyDescent="0.2">
      <c r="A65" s="108" t="s">
        <v>343</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102"/>
    </row>
    <row r="66" spans="1:131" s="103" customFormat="1" ht="26.25" customHeight="1" x14ac:dyDescent="0.15">
      <c r="A66" s="782" t="s">
        <v>344</v>
      </c>
      <c r="B66" s="783"/>
      <c r="C66" s="783"/>
      <c r="D66" s="783"/>
      <c r="E66" s="783"/>
      <c r="F66" s="783"/>
      <c r="G66" s="783"/>
      <c r="H66" s="783"/>
      <c r="I66" s="783"/>
      <c r="J66" s="783"/>
      <c r="K66" s="783"/>
      <c r="L66" s="783"/>
      <c r="M66" s="783"/>
      <c r="N66" s="783"/>
      <c r="O66" s="783"/>
      <c r="P66" s="784"/>
      <c r="Q66" s="759" t="s">
        <v>324</v>
      </c>
      <c r="R66" s="760"/>
      <c r="S66" s="760"/>
      <c r="T66" s="760"/>
      <c r="U66" s="761"/>
      <c r="V66" s="759" t="s">
        <v>325</v>
      </c>
      <c r="W66" s="760"/>
      <c r="X66" s="760"/>
      <c r="Y66" s="760"/>
      <c r="Z66" s="761"/>
      <c r="AA66" s="759" t="s">
        <v>326</v>
      </c>
      <c r="AB66" s="760"/>
      <c r="AC66" s="760"/>
      <c r="AD66" s="760"/>
      <c r="AE66" s="761"/>
      <c r="AF66" s="894" t="s">
        <v>327</v>
      </c>
      <c r="AG66" s="855"/>
      <c r="AH66" s="855"/>
      <c r="AI66" s="855"/>
      <c r="AJ66" s="895"/>
      <c r="AK66" s="759" t="s">
        <v>328</v>
      </c>
      <c r="AL66" s="783"/>
      <c r="AM66" s="783"/>
      <c r="AN66" s="783"/>
      <c r="AO66" s="784"/>
      <c r="AP66" s="759" t="s">
        <v>329</v>
      </c>
      <c r="AQ66" s="760"/>
      <c r="AR66" s="760"/>
      <c r="AS66" s="760"/>
      <c r="AT66" s="761"/>
      <c r="AU66" s="759" t="s">
        <v>345</v>
      </c>
      <c r="AV66" s="760"/>
      <c r="AW66" s="760"/>
      <c r="AX66" s="760"/>
      <c r="AY66" s="761"/>
      <c r="AZ66" s="759" t="s">
        <v>308</v>
      </c>
      <c r="BA66" s="760"/>
      <c r="BB66" s="760"/>
      <c r="BC66" s="760"/>
      <c r="BD66" s="771"/>
      <c r="BE66" s="121"/>
      <c r="BF66" s="121"/>
      <c r="BG66" s="121"/>
      <c r="BH66" s="121"/>
      <c r="BI66" s="121"/>
      <c r="BJ66" s="121"/>
      <c r="BK66" s="121"/>
      <c r="BL66" s="121"/>
      <c r="BM66" s="121"/>
      <c r="BN66" s="121"/>
      <c r="BO66" s="121"/>
      <c r="BP66" s="121"/>
      <c r="BQ66" s="118">
        <v>60</v>
      </c>
      <c r="BR66" s="123"/>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102"/>
    </row>
    <row r="67" spans="1:131" s="103"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121"/>
      <c r="BF67" s="121"/>
      <c r="BG67" s="121"/>
      <c r="BH67" s="121"/>
      <c r="BI67" s="121"/>
      <c r="BJ67" s="121"/>
      <c r="BK67" s="121"/>
      <c r="BL67" s="121"/>
      <c r="BM67" s="121"/>
      <c r="BN67" s="121"/>
      <c r="BO67" s="121"/>
      <c r="BP67" s="121"/>
      <c r="BQ67" s="118">
        <v>61</v>
      </c>
      <c r="BR67" s="123"/>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102"/>
    </row>
    <row r="68" spans="1:131" s="103" customFormat="1" ht="26.25" customHeight="1" thickTop="1" x14ac:dyDescent="0.15">
      <c r="A68" s="114">
        <v>1</v>
      </c>
      <c r="B68" s="911" t="s">
        <v>346</v>
      </c>
      <c r="C68" s="912"/>
      <c r="D68" s="912"/>
      <c r="E68" s="912"/>
      <c r="F68" s="912"/>
      <c r="G68" s="912"/>
      <c r="H68" s="912"/>
      <c r="I68" s="912"/>
      <c r="J68" s="912"/>
      <c r="K68" s="912"/>
      <c r="L68" s="912"/>
      <c r="M68" s="912"/>
      <c r="N68" s="912"/>
      <c r="O68" s="912"/>
      <c r="P68" s="913"/>
      <c r="Q68" s="914">
        <v>364</v>
      </c>
      <c r="R68" s="908"/>
      <c r="S68" s="908"/>
      <c r="T68" s="908"/>
      <c r="U68" s="908"/>
      <c r="V68" s="908">
        <v>338</v>
      </c>
      <c r="W68" s="908"/>
      <c r="X68" s="908"/>
      <c r="Y68" s="908"/>
      <c r="Z68" s="908"/>
      <c r="AA68" s="908">
        <v>26</v>
      </c>
      <c r="AB68" s="908"/>
      <c r="AC68" s="908"/>
      <c r="AD68" s="908"/>
      <c r="AE68" s="908"/>
      <c r="AF68" s="908">
        <v>26</v>
      </c>
      <c r="AG68" s="908"/>
      <c r="AH68" s="908"/>
      <c r="AI68" s="908"/>
      <c r="AJ68" s="908"/>
      <c r="AK68" s="908">
        <v>20</v>
      </c>
      <c r="AL68" s="908"/>
      <c r="AM68" s="908"/>
      <c r="AN68" s="908"/>
      <c r="AO68" s="908"/>
      <c r="AP68" s="908"/>
      <c r="AQ68" s="908"/>
      <c r="AR68" s="908"/>
      <c r="AS68" s="908"/>
      <c r="AT68" s="908"/>
      <c r="AU68" s="908"/>
      <c r="AV68" s="908"/>
      <c r="AW68" s="908"/>
      <c r="AX68" s="908"/>
      <c r="AY68" s="908"/>
      <c r="AZ68" s="909"/>
      <c r="BA68" s="909"/>
      <c r="BB68" s="909"/>
      <c r="BC68" s="909"/>
      <c r="BD68" s="910"/>
      <c r="BE68" s="121"/>
      <c r="BF68" s="121"/>
      <c r="BG68" s="121"/>
      <c r="BH68" s="121"/>
      <c r="BI68" s="121"/>
      <c r="BJ68" s="121"/>
      <c r="BK68" s="121"/>
      <c r="BL68" s="121"/>
      <c r="BM68" s="121"/>
      <c r="BN68" s="121"/>
      <c r="BO68" s="121"/>
      <c r="BP68" s="121"/>
      <c r="BQ68" s="118">
        <v>62</v>
      </c>
      <c r="BR68" s="123"/>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102"/>
    </row>
    <row r="69" spans="1:131" s="103" customFormat="1" ht="26.25" customHeight="1" x14ac:dyDescent="0.15">
      <c r="A69" s="117">
        <v>2</v>
      </c>
      <c r="B69" s="915" t="s">
        <v>347</v>
      </c>
      <c r="C69" s="916"/>
      <c r="D69" s="916"/>
      <c r="E69" s="916"/>
      <c r="F69" s="916"/>
      <c r="G69" s="916"/>
      <c r="H69" s="916"/>
      <c r="I69" s="916"/>
      <c r="J69" s="916"/>
      <c r="K69" s="916"/>
      <c r="L69" s="916"/>
      <c r="M69" s="916"/>
      <c r="N69" s="916"/>
      <c r="O69" s="916"/>
      <c r="P69" s="917"/>
      <c r="Q69" s="918">
        <v>53</v>
      </c>
      <c r="R69" s="873"/>
      <c r="S69" s="873"/>
      <c r="T69" s="873"/>
      <c r="U69" s="873"/>
      <c r="V69" s="873">
        <v>46</v>
      </c>
      <c r="W69" s="873"/>
      <c r="X69" s="873"/>
      <c r="Y69" s="873"/>
      <c r="Z69" s="873"/>
      <c r="AA69" s="873">
        <v>7</v>
      </c>
      <c r="AB69" s="873"/>
      <c r="AC69" s="873"/>
      <c r="AD69" s="873"/>
      <c r="AE69" s="873"/>
      <c r="AF69" s="873">
        <v>7</v>
      </c>
      <c r="AG69" s="873"/>
      <c r="AH69" s="873"/>
      <c r="AI69" s="873"/>
      <c r="AJ69" s="873"/>
      <c r="AK69" s="873">
        <v>3</v>
      </c>
      <c r="AL69" s="873"/>
      <c r="AM69" s="873"/>
      <c r="AN69" s="873"/>
      <c r="AO69" s="873"/>
      <c r="AP69" s="873"/>
      <c r="AQ69" s="873"/>
      <c r="AR69" s="873"/>
      <c r="AS69" s="873"/>
      <c r="AT69" s="873"/>
      <c r="AU69" s="873"/>
      <c r="AV69" s="873"/>
      <c r="AW69" s="873"/>
      <c r="AX69" s="873"/>
      <c r="AY69" s="873"/>
      <c r="AZ69" s="919"/>
      <c r="BA69" s="919"/>
      <c r="BB69" s="919"/>
      <c r="BC69" s="919"/>
      <c r="BD69" s="920"/>
      <c r="BE69" s="121"/>
      <c r="BF69" s="121"/>
      <c r="BG69" s="121"/>
      <c r="BH69" s="121"/>
      <c r="BI69" s="121"/>
      <c r="BJ69" s="121"/>
      <c r="BK69" s="121"/>
      <c r="BL69" s="121"/>
      <c r="BM69" s="121"/>
      <c r="BN69" s="121"/>
      <c r="BO69" s="121"/>
      <c r="BP69" s="121"/>
      <c r="BQ69" s="118">
        <v>63</v>
      </c>
      <c r="BR69" s="123"/>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102"/>
    </row>
    <row r="70" spans="1:131" s="103" customFormat="1" ht="26.25" customHeight="1" x14ac:dyDescent="0.15">
      <c r="A70" s="117">
        <v>3</v>
      </c>
      <c r="B70" s="915" t="s">
        <v>348</v>
      </c>
      <c r="C70" s="916"/>
      <c r="D70" s="916"/>
      <c r="E70" s="916"/>
      <c r="F70" s="916"/>
      <c r="G70" s="916"/>
      <c r="H70" s="916"/>
      <c r="I70" s="916"/>
      <c r="J70" s="916"/>
      <c r="K70" s="916"/>
      <c r="L70" s="916"/>
      <c r="M70" s="916"/>
      <c r="N70" s="916"/>
      <c r="O70" s="916"/>
      <c r="P70" s="917"/>
      <c r="Q70" s="918">
        <v>6900</v>
      </c>
      <c r="R70" s="873"/>
      <c r="S70" s="873"/>
      <c r="T70" s="873"/>
      <c r="U70" s="873"/>
      <c r="V70" s="873">
        <v>6773</v>
      </c>
      <c r="W70" s="873"/>
      <c r="X70" s="873"/>
      <c r="Y70" s="873"/>
      <c r="Z70" s="873"/>
      <c r="AA70" s="873">
        <v>127</v>
      </c>
      <c r="AB70" s="873"/>
      <c r="AC70" s="873"/>
      <c r="AD70" s="873"/>
      <c r="AE70" s="873"/>
      <c r="AF70" s="873">
        <v>127</v>
      </c>
      <c r="AG70" s="873"/>
      <c r="AH70" s="873"/>
      <c r="AI70" s="873"/>
      <c r="AJ70" s="873"/>
      <c r="AK70" s="873">
        <v>222</v>
      </c>
      <c r="AL70" s="873"/>
      <c r="AM70" s="873"/>
      <c r="AN70" s="873"/>
      <c r="AO70" s="873"/>
      <c r="AP70" s="873"/>
      <c r="AQ70" s="873"/>
      <c r="AR70" s="873"/>
      <c r="AS70" s="873"/>
      <c r="AT70" s="873"/>
      <c r="AU70" s="873"/>
      <c r="AV70" s="873"/>
      <c r="AW70" s="873"/>
      <c r="AX70" s="873"/>
      <c r="AY70" s="873"/>
      <c r="AZ70" s="919"/>
      <c r="BA70" s="919"/>
      <c r="BB70" s="919"/>
      <c r="BC70" s="919"/>
      <c r="BD70" s="920"/>
      <c r="BE70" s="121"/>
      <c r="BF70" s="121"/>
      <c r="BG70" s="121"/>
      <c r="BH70" s="121"/>
      <c r="BI70" s="121"/>
      <c r="BJ70" s="121"/>
      <c r="BK70" s="121"/>
      <c r="BL70" s="121"/>
      <c r="BM70" s="121"/>
      <c r="BN70" s="121"/>
      <c r="BO70" s="121"/>
      <c r="BP70" s="121"/>
      <c r="BQ70" s="118">
        <v>64</v>
      </c>
      <c r="BR70" s="123"/>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102"/>
    </row>
    <row r="71" spans="1:131" s="103" customFormat="1" ht="26.25" customHeight="1" x14ac:dyDescent="0.15">
      <c r="A71" s="117">
        <v>4</v>
      </c>
      <c r="B71" s="915" t="s">
        <v>349</v>
      </c>
      <c r="C71" s="916"/>
      <c r="D71" s="916"/>
      <c r="E71" s="916"/>
      <c r="F71" s="916"/>
      <c r="G71" s="916"/>
      <c r="H71" s="916"/>
      <c r="I71" s="916"/>
      <c r="J71" s="916"/>
      <c r="K71" s="916"/>
      <c r="L71" s="916"/>
      <c r="M71" s="916"/>
      <c r="N71" s="916"/>
      <c r="O71" s="916"/>
      <c r="P71" s="917"/>
      <c r="Q71" s="918">
        <v>509</v>
      </c>
      <c r="R71" s="873"/>
      <c r="S71" s="873"/>
      <c r="T71" s="873"/>
      <c r="U71" s="873"/>
      <c r="V71" s="873">
        <v>503</v>
      </c>
      <c r="W71" s="873"/>
      <c r="X71" s="873"/>
      <c r="Y71" s="873"/>
      <c r="Z71" s="873"/>
      <c r="AA71" s="873">
        <v>6</v>
      </c>
      <c r="AB71" s="873"/>
      <c r="AC71" s="873"/>
      <c r="AD71" s="873"/>
      <c r="AE71" s="873"/>
      <c r="AF71" s="873">
        <v>6</v>
      </c>
      <c r="AG71" s="873"/>
      <c r="AH71" s="873"/>
      <c r="AI71" s="873"/>
      <c r="AJ71" s="873"/>
      <c r="AK71" s="873">
        <v>41</v>
      </c>
      <c r="AL71" s="873"/>
      <c r="AM71" s="873"/>
      <c r="AN71" s="873"/>
      <c r="AO71" s="873"/>
      <c r="AP71" s="873"/>
      <c r="AQ71" s="873"/>
      <c r="AR71" s="873"/>
      <c r="AS71" s="873"/>
      <c r="AT71" s="873"/>
      <c r="AU71" s="873"/>
      <c r="AV71" s="873"/>
      <c r="AW71" s="873"/>
      <c r="AX71" s="873"/>
      <c r="AY71" s="873"/>
      <c r="AZ71" s="919"/>
      <c r="BA71" s="919"/>
      <c r="BB71" s="919"/>
      <c r="BC71" s="919"/>
      <c r="BD71" s="920"/>
      <c r="BE71" s="121"/>
      <c r="BF71" s="121"/>
      <c r="BG71" s="121"/>
      <c r="BH71" s="121"/>
      <c r="BI71" s="121"/>
      <c r="BJ71" s="121"/>
      <c r="BK71" s="121"/>
      <c r="BL71" s="121"/>
      <c r="BM71" s="121"/>
      <c r="BN71" s="121"/>
      <c r="BO71" s="121"/>
      <c r="BP71" s="121"/>
      <c r="BQ71" s="118">
        <v>65</v>
      </c>
      <c r="BR71" s="123"/>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102"/>
    </row>
    <row r="72" spans="1:131" s="103" customFormat="1" ht="26.25" customHeight="1" x14ac:dyDescent="0.15">
      <c r="A72" s="117">
        <v>5</v>
      </c>
      <c r="B72" s="915" t="s">
        <v>350</v>
      </c>
      <c r="C72" s="916"/>
      <c r="D72" s="916"/>
      <c r="E72" s="916"/>
      <c r="F72" s="916"/>
      <c r="G72" s="916"/>
      <c r="H72" s="916"/>
      <c r="I72" s="916"/>
      <c r="J72" s="916"/>
      <c r="K72" s="916"/>
      <c r="L72" s="916"/>
      <c r="M72" s="916"/>
      <c r="N72" s="916"/>
      <c r="O72" s="916"/>
      <c r="P72" s="917"/>
      <c r="Q72" s="918">
        <v>3389</v>
      </c>
      <c r="R72" s="873"/>
      <c r="S72" s="873"/>
      <c r="T72" s="873"/>
      <c r="U72" s="873"/>
      <c r="V72" s="873">
        <v>2966</v>
      </c>
      <c r="W72" s="873"/>
      <c r="X72" s="873"/>
      <c r="Y72" s="873"/>
      <c r="Z72" s="873"/>
      <c r="AA72" s="873">
        <v>422</v>
      </c>
      <c r="AB72" s="873"/>
      <c r="AC72" s="873"/>
      <c r="AD72" s="873"/>
      <c r="AE72" s="873"/>
      <c r="AF72" s="873">
        <v>422</v>
      </c>
      <c r="AG72" s="873"/>
      <c r="AH72" s="873"/>
      <c r="AI72" s="873"/>
      <c r="AJ72" s="873"/>
      <c r="AK72" s="873">
        <v>10</v>
      </c>
      <c r="AL72" s="873"/>
      <c r="AM72" s="873"/>
      <c r="AN72" s="873"/>
      <c r="AO72" s="873"/>
      <c r="AP72" s="873"/>
      <c r="AQ72" s="873"/>
      <c r="AR72" s="873"/>
      <c r="AS72" s="873"/>
      <c r="AT72" s="873"/>
      <c r="AU72" s="873"/>
      <c r="AV72" s="873"/>
      <c r="AW72" s="873"/>
      <c r="AX72" s="873"/>
      <c r="AY72" s="873"/>
      <c r="AZ72" s="919"/>
      <c r="BA72" s="919"/>
      <c r="BB72" s="919"/>
      <c r="BC72" s="919"/>
      <c r="BD72" s="920"/>
      <c r="BE72" s="121"/>
      <c r="BF72" s="121"/>
      <c r="BG72" s="121"/>
      <c r="BH72" s="121"/>
      <c r="BI72" s="121"/>
      <c r="BJ72" s="121"/>
      <c r="BK72" s="121"/>
      <c r="BL72" s="121"/>
      <c r="BM72" s="121"/>
      <c r="BN72" s="121"/>
      <c r="BO72" s="121"/>
      <c r="BP72" s="121"/>
      <c r="BQ72" s="118">
        <v>66</v>
      </c>
      <c r="BR72" s="123"/>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102"/>
    </row>
    <row r="73" spans="1:131" s="103" customFormat="1" ht="26.25" customHeight="1" x14ac:dyDescent="0.15">
      <c r="A73" s="117">
        <v>6</v>
      </c>
      <c r="B73" s="915" t="s">
        <v>351</v>
      </c>
      <c r="C73" s="916"/>
      <c r="D73" s="916"/>
      <c r="E73" s="916"/>
      <c r="F73" s="916"/>
      <c r="G73" s="916"/>
      <c r="H73" s="916"/>
      <c r="I73" s="916"/>
      <c r="J73" s="916"/>
      <c r="K73" s="916"/>
      <c r="L73" s="916"/>
      <c r="M73" s="916"/>
      <c r="N73" s="916"/>
      <c r="O73" s="916"/>
      <c r="P73" s="917"/>
      <c r="Q73" s="918">
        <v>3505</v>
      </c>
      <c r="R73" s="873"/>
      <c r="S73" s="873"/>
      <c r="T73" s="873"/>
      <c r="U73" s="873"/>
      <c r="V73" s="873">
        <v>3500</v>
      </c>
      <c r="W73" s="873"/>
      <c r="X73" s="873"/>
      <c r="Y73" s="873"/>
      <c r="Z73" s="873"/>
      <c r="AA73" s="873">
        <v>5</v>
      </c>
      <c r="AB73" s="873"/>
      <c r="AC73" s="873"/>
      <c r="AD73" s="873"/>
      <c r="AE73" s="873"/>
      <c r="AF73" s="873">
        <v>5</v>
      </c>
      <c r="AG73" s="873"/>
      <c r="AH73" s="873"/>
      <c r="AI73" s="873"/>
      <c r="AJ73" s="873"/>
      <c r="AK73" s="873">
        <v>48</v>
      </c>
      <c r="AL73" s="873"/>
      <c r="AM73" s="873"/>
      <c r="AN73" s="873"/>
      <c r="AO73" s="873"/>
      <c r="AP73" s="873"/>
      <c r="AQ73" s="873"/>
      <c r="AR73" s="873"/>
      <c r="AS73" s="873"/>
      <c r="AT73" s="873"/>
      <c r="AU73" s="873"/>
      <c r="AV73" s="873"/>
      <c r="AW73" s="873"/>
      <c r="AX73" s="873"/>
      <c r="AY73" s="873"/>
      <c r="AZ73" s="919"/>
      <c r="BA73" s="919"/>
      <c r="BB73" s="919"/>
      <c r="BC73" s="919"/>
      <c r="BD73" s="920"/>
      <c r="BE73" s="121"/>
      <c r="BF73" s="121"/>
      <c r="BG73" s="121"/>
      <c r="BH73" s="121"/>
      <c r="BI73" s="121"/>
      <c r="BJ73" s="121"/>
      <c r="BK73" s="121"/>
      <c r="BL73" s="121"/>
      <c r="BM73" s="121"/>
      <c r="BN73" s="121"/>
      <c r="BO73" s="121"/>
      <c r="BP73" s="121"/>
      <c r="BQ73" s="118">
        <v>67</v>
      </c>
      <c r="BR73" s="123"/>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102"/>
    </row>
    <row r="74" spans="1:131" s="103" customFormat="1" ht="26.25" customHeight="1" x14ac:dyDescent="0.15">
      <c r="A74" s="117">
        <v>7</v>
      </c>
      <c r="B74" s="915" t="s">
        <v>352</v>
      </c>
      <c r="C74" s="916"/>
      <c r="D74" s="916"/>
      <c r="E74" s="916"/>
      <c r="F74" s="916"/>
      <c r="G74" s="916"/>
      <c r="H74" s="916"/>
      <c r="I74" s="916"/>
      <c r="J74" s="916"/>
      <c r="K74" s="916"/>
      <c r="L74" s="916"/>
      <c r="M74" s="916"/>
      <c r="N74" s="916"/>
      <c r="O74" s="916"/>
      <c r="P74" s="917"/>
      <c r="Q74" s="918">
        <v>1545</v>
      </c>
      <c r="R74" s="873"/>
      <c r="S74" s="873"/>
      <c r="T74" s="873"/>
      <c r="U74" s="873"/>
      <c r="V74" s="873">
        <v>1564</v>
      </c>
      <c r="W74" s="873"/>
      <c r="X74" s="873"/>
      <c r="Y74" s="873"/>
      <c r="Z74" s="873"/>
      <c r="AA74" s="873">
        <v>-19</v>
      </c>
      <c r="AB74" s="873"/>
      <c r="AC74" s="873"/>
      <c r="AD74" s="873"/>
      <c r="AE74" s="873"/>
      <c r="AF74" s="873">
        <v>-19</v>
      </c>
      <c r="AG74" s="873"/>
      <c r="AH74" s="873"/>
      <c r="AI74" s="873"/>
      <c r="AJ74" s="873"/>
      <c r="AK74" s="873">
        <v>24</v>
      </c>
      <c r="AL74" s="873"/>
      <c r="AM74" s="873"/>
      <c r="AN74" s="873"/>
      <c r="AO74" s="873"/>
      <c r="AP74" s="873"/>
      <c r="AQ74" s="873"/>
      <c r="AR74" s="873"/>
      <c r="AS74" s="873"/>
      <c r="AT74" s="873"/>
      <c r="AU74" s="873"/>
      <c r="AV74" s="873"/>
      <c r="AW74" s="873"/>
      <c r="AX74" s="873"/>
      <c r="AY74" s="873"/>
      <c r="AZ74" s="919"/>
      <c r="BA74" s="919"/>
      <c r="BB74" s="919"/>
      <c r="BC74" s="919"/>
      <c r="BD74" s="920"/>
      <c r="BE74" s="121"/>
      <c r="BF74" s="121"/>
      <c r="BG74" s="121"/>
      <c r="BH74" s="121"/>
      <c r="BI74" s="121"/>
      <c r="BJ74" s="121"/>
      <c r="BK74" s="121"/>
      <c r="BL74" s="121"/>
      <c r="BM74" s="121"/>
      <c r="BN74" s="121"/>
      <c r="BO74" s="121"/>
      <c r="BP74" s="121"/>
      <c r="BQ74" s="118">
        <v>68</v>
      </c>
      <c r="BR74" s="123"/>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102"/>
    </row>
    <row r="75" spans="1:131" s="103" customFormat="1" ht="26.25" customHeight="1" x14ac:dyDescent="0.15">
      <c r="A75" s="117">
        <v>8</v>
      </c>
      <c r="B75" s="915" t="s">
        <v>353</v>
      </c>
      <c r="C75" s="916"/>
      <c r="D75" s="916"/>
      <c r="E75" s="916"/>
      <c r="F75" s="916"/>
      <c r="G75" s="916"/>
      <c r="H75" s="916"/>
      <c r="I75" s="916"/>
      <c r="J75" s="916"/>
      <c r="K75" s="916"/>
      <c r="L75" s="916"/>
      <c r="M75" s="916"/>
      <c r="N75" s="916"/>
      <c r="O75" s="916"/>
      <c r="P75" s="917"/>
      <c r="Q75" s="921">
        <v>821</v>
      </c>
      <c r="R75" s="922"/>
      <c r="S75" s="922"/>
      <c r="T75" s="922"/>
      <c r="U75" s="872"/>
      <c r="V75" s="923">
        <v>810</v>
      </c>
      <c r="W75" s="922"/>
      <c r="X75" s="922"/>
      <c r="Y75" s="922"/>
      <c r="Z75" s="872"/>
      <c r="AA75" s="923">
        <v>11</v>
      </c>
      <c r="AB75" s="922"/>
      <c r="AC75" s="922"/>
      <c r="AD75" s="922"/>
      <c r="AE75" s="872"/>
      <c r="AF75" s="923">
        <v>11</v>
      </c>
      <c r="AG75" s="922"/>
      <c r="AH75" s="922"/>
      <c r="AI75" s="922"/>
      <c r="AJ75" s="872"/>
      <c r="AK75" s="923">
        <v>15</v>
      </c>
      <c r="AL75" s="922"/>
      <c r="AM75" s="922"/>
      <c r="AN75" s="922"/>
      <c r="AO75" s="872"/>
      <c r="AP75" s="923"/>
      <c r="AQ75" s="922"/>
      <c r="AR75" s="922"/>
      <c r="AS75" s="922"/>
      <c r="AT75" s="872"/>
      <c r="AU75" s="923"/>
      <c r="AV75" s="922"/>
      <c r="AW75" s="922"/>
      <c r="AX75" s="922"/>
      <c r="AY75" s="872"/>
      <c r="AZ75" s="919"/>
      <c r="BA75" s="919"/>
      <c r="BB75" s="919"/>
      <c r="BC75" s="919"/>
      <c r="BD75" s="920"/>
      <c r="BE75" s="121"/>
      <c r="BF75" s="121"/>
      <c r="BG75" s="121"/>
      <c r="BH75" s="121"/>
      <c r="BI75" s="121"/>
      <c r="BJ75" s="121"/>
      <c r="BK75" s="121"/>
      <c r="BL75" s="121"/>
      <c r="BM75" s="121"/>
      <c r="BN75" s="121"/>
      <c r="BO75" s="121"/>
      <c r="BP75" s="121"/>
      <c r="BQ75" s="118">
        <v>69</v>
      </c>
      <c r="BR75" s="123"/>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102"/>
    </row>
    <row r="76" spans="1:131" s="103" customFormat="1" ht="26.25" customHeight="1" x14ac:dyDescent="0.15">
      <c r="A76" s="117">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121"/>
      <c r="BF76" s="121"/>
      <c r="BG76" s="121"/>
      <c r="BH76" s="121"/>
      <c r="BI76" s="121"/>
      <c r="BJ76" s="121"/>
      <c r="BK76" s="121"/>
      <c r="BL76" s="121"/>
      <c r="BM76" s="121"/>
      <c r="BN76" s="121"/>
      <c r="BO76" s="121"/>
      <c r="BP76" s="121"/>
      <c r="BQ76" s="118">
        <v>70</v>
      </c>
      <c r="BR76" s="123"/>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102"/>
    </row>
    <row r="77" spans="1:131" s="103" customFormat="1" ht="26.25" customHeight="1" x14ac:dyDescent="0.15">
      <c r="A77" s="117">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121"/>
      <c r="BF77" s="121"/>
      <c r="BG77" s="121"/>
      <c r="BH77" s="121"/>
      <c r="BI77" s="121"/>
      <c r="BJ77" s="121"/>
      <c r="BK77" s="121"/>
      <c r="BL77" s="121"/>
      <c r="BM77" s="121"/>
      <c r="BN77" s="121"/>
      <c r="BO77" s="121"/>
      <c r="BP77" s="121"/>
      <c r="BQ77" s="118">
        <v>71</v>
      </c>
      <c r="BR77" s="123"/>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102"/>
    </row>
    <row r="78" spans="1:131" s="103" customFormat="1" ht="26.25" customHeight="1" x14ac:dyDescent="0.15">
      <c r="A78" s="117">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121"/>
      <c r="BF78" s="121"/>
      <c r="BG78" s="121"/>
      <c r="BH78" s="121"/>
      <c r="BI78" s="121"/>
      <c r="BJ78" s="124"/>
      <c r="BK78" s="124"/>
      <c r="BL78" s="124"/>
      <c r="BM78" s="124"/>
      <c r="BN78" s="124"/>
      <c r="BO78" s="121"/>
      <c r="BP78" s="121"/>
      <c r="BQ78" s="118">
        <v>72</v>
      </c>
      <c r="BR78" s="123"/>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102"/>
    </row>
    <row r="79" spans="1:131" s="103" customFormat="1" ht="26.25" customHeight="1" x14ac:dyDescent="0.15">
      <c r="A79" s="117">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121"/>
      <c r="BF79" s="121"/>
      <c r="BG79" s="121"/>
      <c r="BH79" s="121"/>
      <c r="BI79" s="121"/>
      <c r="BJ79" s="124"/>
      <c r="BK79" s="124"/>
      <c r="BL79" s="124"/>
      <c r="BM79" s="124"/>
      <c r="BN79" s="124"/>
      <c r="BO79" s="121"/>
      <c r="BP79" s="121"/>
      <c r="BQ79" s="118">
        <v>73</v>
      </c>
      <c r="BR79" s="123"/>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102"/>
    </row>
    <row r="80" spans="1:131" s="103" customFormat="1" ht="26.25" customHeight="1" x14ac:dyDescent="0.15">
      <c r="A80" s="117">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121"/>
      <c r="BF80" s="121"/>
      <c r="BG80" s="121"/>
      <c r="BH80" s="121"/>
      <c r="BI80" s="121"/>
      <c r="BJ80" s="121"/>
      <c r="BK80" s="121"/>
      <c r="BL80" s="121"/>
      <c r="BM80" s="121"/>
      <c r="BN80" s="121"/>
      <c r="BO80" s="121"/>
      <c r="BP80" s="121"/>
      <c r="BQ80" s="118">
        <v>74</v>
      </c>
      <c r="BR80" s="123"/>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102"/>
    </row>
    <row r="81" spans="1:131" s="103" customFormat="1" ht="26.25" customHeight="1" x14ac:dyDescent="0.15">
      <c r="A81" s="117">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121"/>
      <c r="BF81" s="121"/>
      <c r="BG81" s="121"/>
      <c r="BH81" s="121"/>
      <c r="BI81" s="121"/>
      <c r="BJ81" s="121"/>
      <c r="BK81" s="121"/>
      <c r="BL81" s="121"/>
      <c r="BM81" s="121"/>
      <c r="BN81" s="121"/>
      <c r="BO81" s="121"/>
      <c r="BP81" s="121"/>
      <c r="BQ81" s="118">
        <v>75</v>
      </c>
      <c r="BR81" s="123"/>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102"/>
    </row>
    <row r="82" spans="1:131" s="103" customFormat="1" ht="26.25" customHeight="1" x14ac:dyDescent="0.15">
      <c r="A82" s="117">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121"/>
      <c r="BF82" s="121"/>
      <c r="BG82" s="121"/>
      <c r="BH82" s="121"/>
      <c r="BI82" s="121"/>
      <c r="BJ82" s="121"/>
      <c r="BK82" s="121"/>
      <c r="BL82" s="121"/>
      <c r="BM82" s="121"/>
      <c r="BN82" s="121"/>
      <c r="BO82" s="121"/>
      <c r="BP82" s="121"/>
      <c r="BQ82" s="118">
        <v>76</v>
      </c>
      <c r="BR82" s="123"/>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102"/>
    </row>
    <row r="83" spans="1:131" s="103" customFormat="1" ht="26.25" customHeight="1" x14ac:dyDescent="0.15">
      <c r="A83" s="117">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121"/>
      <c r="BF83" s="121"/>
      <c r="BG83" s="121"/>
      <c r="BH83" s="121"/>
      <c r="BI83" s="121"/>
      <c r="BJ83" s="121"/>
      <c r="BK83" s="121"/>
      <c r="BL83" s="121"/>
      <c r="BM83" s="121"/>
      <c r="BN83" s="121"/>
      <c r="BO83" s="121"/>
      <c r="BP83" s="121"/>
      <c r="BQ83" s="118">
        <v>77</v>
      </c>
      <c r="BR83" s="123"/>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102"/>
    </row>
    <row r="84" spans="1:131" s="103" customFormat="1" ht="26.25" customHeight="1" x14ac:dyDescent="0.15">
      <c r="A84" s="117">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121"/>
      <c r="BF84" s="121"/>
      <c r="BG84" s="121"/>
      <c r="BH84" s="121"/>
      <c r="BI84" s="121"/>
      <c r="BJ84" s="121"/>
      <c r="BK84" s="121"/>
      <c r="BL84" s="121"/>
      <c r="BM84" s="121"/>
      <c r="BN84" s="121"/>
      <c r="BO84" s="121"/>
      <c r="BP84" s="121"/>
      <c r="BQ84" s="118">
        <v>78</v>
      </c>
      <c r="BR84" s="123"/>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102"/>
    </row>
    <row r="85" spans="1:131" s="103" customFormat="1" ht="26.25" customHeight="1" x14ac:dyDescent="0.15">
      <c r="A85" s="117">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121"/>
      <c r="BF85" s="121"/>
      <c r="BG85" s="121"/>
      <c r="BH85" s="121"/>
      <c r="BI85" s="121"/>
      <c r="BJ85" s="121"/>
      <c r="BK85" s="121"/>
      <c r="BL85" s="121"/>
      <c r="BM85" s="121"/>
      <c r="BN85" s="121"/>
      <c r="BO85" s="121"/>
      <c r="BP85" s="121"/>
      <c r="BQ85" s="118">
        <v>79</v>
      </c>
      <c r="BR85" s="123"/>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102"/>
    </row>
    <row r="86" spans="1:131" s="103" customFormat="1" ht="26.25" customHeight="1" x14ac:dyDescent="0.15">
      <c r="A86" s="117">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121"/>
      <c r="BF86" s="121"/>
      <c r="BG86" s="121"/>
      <c r="BH86" s="121"/>
      <c r="BI86" s="121"/>
      <c r="BJ86" s="121"/>
      <c r="BK86" s="121"/>
      <c r="BL86" s="121"/>
      <c r="BM86" s="121"/>
      <c r="BN86" s="121"/>
      <c r="BO86" s="121"/>
      <c r="BP86" s="121"/>
      <c r="BQ86" s="118">
        <v>80</v>
      </c>
      <c r="BR86" s="123"/>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102"/>
    </row>
    <row r="87" spans="1:131" s="103" customFormat="1" ht="26.25" customHeight="1" x14ac:dyDescent="0.15">
      <c r="A87" s="125">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121"/>
      <c r="BF87" s="121"/>
      <c r="BG87" s="121"/>
      <c r="BH87" s="121"/>
      <c r="BI87" s="121"/>
      <c r="BJ87" s="121"/>
      <c r="BK87" s="121"/>
      <c r="BL87" s="121"/>
      <c r="BM87" s="121"/>
      <c r="BN87" s="121"/>
      <c r="BO87" s="121"/>
      <c r="BP87" s="121"/>
      <c r="BQ87" s="118">
        <v>81</v>
      </c>
      <c r="BR87" s="123"/>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102"/>
    </row>
    <row r="88" spans="1:131" s="103" customFormat="1" ht="26.25" customHeight="1" thickBot="1" x14ac:dyDescent="0.2">
      <c r="A88" s="120" t="s">
        <v>320</v>
      </c>
      <c r="B88" s="832" t="s">
        <v>354</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c r="AG88" s="884"/>
      <c r="AH88" s="884"/>
      <c r="AI88" s="884"/>
      <c r="AJ88" s="884"/>
      <c r="AK88" s="881"/>
      <c r="AL88" s="881"/>
      <c r="AM88" s="881"/>
      <c r="AN88" s="881"/>
      <c r="AO88" s="881"/>
      <c r="AP88" s="884"/>
      <c r="AQ88" s="884"/>
      <c r="AR88" s="884"/>
      <c r="AS88" s="884"/>
      <c r="AT88" s="884"/>
      <c r="AU88" s="884"/>
      <c r="AV88" s="884"/>
      <c r="AW88" s="884"/>
      <c r="AX88" s="884"/>
      <c r="AY88" s="884"/>
      <c r="AZ88" s="889"/>
      <c r="BA88" s="889"/>
      <c r="BB88" s="889"/>
      <c r="BC88" s="889"/>
      <c r="BD88" s="890"/>
      <c r="BE88" s="121"/>
      <c r="BF88" s="121"/>
      <c r="BG88" s="121"/>
      <c r="BH88" s="121"/>
      <c r="BI88" s="121"/>
      <c r="BJ88" s="121"/>
      <c r="BK88" s="121"/>
      <c r="BL88" s="121"/>
      <c r="BM88" s="121"/>
      <c r="BN88" s="121"/>
      <c r="BO88" s="121"/>
      <c r="BP88" s="121"/>
      <c r="BQ88" s="118">
        <v>82</v>
      </c>
      <c r="BR88" s="123"/>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320</v>
      </c>
      <c r="BR102" s="832" t="s">
        <v>355</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61" t="s">
        <v>356</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62" t="s">
        <v>357</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358</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359</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63" t="s">
        <v>360</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361</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102" customFormat="1" ht="26.25" customHeight="1" x14ac:dyDescent="0.15">
      <c r="A109" s="956" t="s">
        <v>362</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363</v>
      </c>
      <c r="AB109" s="937"/>
      <c r="AC109" s="937"/>
      <c r="AD109" s="937"/>
      <c r="AE109" s="938"/>
      <c r="AF109" s="936" t="s">
        <v>238</v>
      </c>
      <c r="AG109" s="937"/>
      <c r="AH109" s="937"/>
      <c r="AI109" s="937"/>
      <c r="AJ109" s="938"/>
      <c r="AK109" s="936" t="s">
        <v>237</v>
      </c>
      <c r="AL109" s="937"/>
      <c r="AM109" s="937"/>
      <c r="AN109" s="937"/>
      <c r="AO109" s="938"/>
      <c r="AP109" s="936" t="s">
        <v>364</v>
      </c>
      <c r="AQ109" s="937"/>
      <c r="AR109" s="937"/>
      <c r="AS109" s="937"/>
      <c r="AT109" s="939"/>
      <c r="AU109" s="956" t="s">
        <v>362</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363</v>
      </c>
      <c r="BR109" s="937"/>
      <c r="BS109" s="937"/>
      <c r="BT109" s="937"/>
      <c r="BU109" s="938"/>
      <c r="BV109" s="936" t="s">
        <v>238</v>
      </c>
      <c r="BW109" s="937"/>
      <c r="BX109" s="937"/>
      <c r="BY109" s="937"/>
      <c r="BZ109" s="938"/>
      <c r="CA109" s="936" t="s">
        <v>237</v>
      </c>
      <c r="CB109" s="937"/>
      <c r="CC109" s="937"/>
      <c r="CD109" s="937"/>
      <c r="CE109" s="938"/>
      <c r="CF109" s="957" t="s">
        <v>364</v>
      </c>
      <c r="CG109" s="957"/>
      <c r="CH109" s="957"/>
      <c r="CI109" s="957"/>
      <c r="CJ109" s="957"/>
      <c r="CK109" s="936" t="s">
        <v>365</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363</v>
      </c>
      <c r="DH109" s="937"/>
      <c r="DI109" s="937"/>
      <c r="DJ109" s="937"/>
      <c r="DK109" s="938"/>
      <c r="DL109" s="936" t="s">
        <v>238</v>
      </c>
      <c r="DM109" s="937"/>
      <c r="DN109" s="937"/>
      <c r="DO109" s="937"/>
      <c r="DP109" s="938"/>
      <c r="DQ109" s="936" t="s">
        <v>237</v>
      </c>
      <c r="DR109" s="937"/>
      <c r="DS109" s="937"/>
      <c r="DT109" s="937"/>
      <c r="DU109" s="938"/>
      <c r="DV109" s="936" t="s">
        <v>364</v>
      </c>
      <c r="DW109" s="937"/>
      <c r="DX109" s="937"/>
      <c r="DY109" s="937"/>
      <c r="DZ109" s="939"/>
    </row>
    <row r="110" spans="1:131" s="102" customFormat="1" ht="26.25" customHeight="1" x14ac:dyDescent="0.15">
      <c r="A110" s="940" t="s">
        <v>366</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2152881</v>
      </c>
      <c r="AB110" s="944"/>
      <c r="AC110" s="944"/>
      <c r="AD110" s="944"/>
      <c r="AE110" s="945"/>
      <c r="AF110" s="946">
        <v>2171836</v>
      </c>
      <c r="AG110" s="944"/>
      <c r="AH110" s="944"/>
      <c r="AI110" s="944"/>
      <c r="AJ110" s="945"/>
      <c r="AK110" s="946">
        <v>2096746</v>
      </c>
      <c r="AL110" s="944"/>
      <c r="AM110" s="944"/>
      <c r="AN110" s="944"/>
      <c r="AO110" s="945"/>
      <c r="AP110" s="947">
        <v>22.2</v>
      </c>
      <c r="AQ110" s="948"/>
      <c r="AR110" s="948"/>
      <c r="AS110" s="948"/>
      <c r="AT110" s="949"/>
      <c r="AU110" s="950" t="s">
        <v>367</v>
      </c>
      <c r="AV110" s="951"/>
      <c r="AW110" s="951"/>
      <c r="AX110" s="951"/>
      <c r="AY110" s="951"/>
      <c r="AZ110" s="992" t="s">
        <v>368</v>
      </c>
      <c r="BA110" s="941"/>
      <c r="BB110" s="941"/>
      <c r="BC110" s="941"/>
      <c r="BD110" s="941"/>
      <c r="BE110" s="941"/>
      <c r="BF110" s="941"/>
      <c r="BG110" s="941"/>
      <c r="BH110" s="941"/>
      <c r="BI110" s="941"/>
      <c r="BJ110" s="941"/>
      <c r="BK110" s="941"/>
      <c r="BL110" s="941"/>
      <c r="BM110" s="941"/>
      <c r="BN110" s="941"/>
      <c r="BO110" s="941"/>
      <c r="BP110" s="942"/>
      <c r="BQ110" s="978">
        <v>19591497</v>
      </c>
      <c r="BR110" s="979"/>
      <c r="BS110" s="979"/>
      <c r="BT110" s="979"/>
      <c r="BU110" s="979"/>
      <c r="BV110" s="979">
        <v>19019488</v>
      </c>
      <c r="BW110" s="979"/>
      <c r="BX110" s="979"/>
      <c r="BY110" s="979"/>
      <c r="BZ110" s="979"/>
      <c r="CA110" s="979">
        <v>19205507</v>
      </c>
      <c r="CB110" s="979"/>
      <c r="CC110" s="979"/>
      <c r="CD110" s="979"/>
      <c r="CE110" s="979"/>
      <c r="CF110" s="993">
        <v>203.5</v>
      </c>
      <c r="CG110" s="994"/>
      <c r="CH110" s="994"/>
      <c r="CI110" s="994"/>
      <c r="CJ110" s="994"/>
      <c r="CK110" s="995" t="s">
        <v>369</v>
      </c>
      <c r="CL110" s="996"/>
      <c r="CM110" s="975" t="s">
        <v>370</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63</v>
      </c>
      <c r="DH110" s="979"/>
      <c r="DI110" s="979"/>
      <c r="DJ110" s="979"/>
      <c r="DK110" s="979"/>
      <c r="DL110" s="979" t="s">
        <v>63</v>
      </c>
      <c r="DM110" s="979"/>
      <c r="DN110" s="979"/>
      <c r="DO110" s="979"/>
      <c r="DP110" s="979"/>
      <c r="DQ110" s="979" t="s">
        <v>63</v>
      </c>
      <c r="DR110" s="979"/>
      <c r="DS110" s="979"/>
      <c r="DT110" s="979"/>
      <c r="DU110" s="979"/>
      <c r="DV110" s="980" t="s">
        <v>63</v>
      </c>
      <c r="DW110" s="980"/>
      <c r="DX110" s="980"/>
      <c r="DY110" s="980"/>
      <c r="DZ110" s="981"/>
    </row>
    <row r="111" spans="1:131" s="102" customFormat="1" ht="26.25" customHeight="1" x14ac:dyDescent="0.15">
      <c r="A111" s="982" t="s">
        <v>371</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63</v>
      </c>
      <c r="AB111" s="986"/>
      <c r="AC111" s="986"/>
      <c r="AD111" s="986"/>
      <c r="AE111" s="987"/>
      <c r="AF111" s="988" t="s">
        <v>63</v>
      </c>
      <c r="AG111" s="986"/>
      <c r="AH111" s="986"/>
      <c r="AI111" s="986"/>
      <c r="AJ111" s="987"/>
      <c r="AK111" s="988" t="s">
        <v>63</v>
      </c>
      <c r="AL111" s="986"/>
      <c r="AM111" s="986"/>
      <c r="AN111" s="986"/>
      <c r="AO111" s="987"/>
      <c r="AP111" s="989" t="s">
        <v>63</v>
      </c>
      <c r="AQ111" s="990"/>
      <c r="AR111" s="990"/>
      <c r="AS111" s="990"/>
      <c r="AT111" s="991"/>
      <c r="AU111" s="952"/>
      <c r="AV111" s="953"/>
      <c r="AW111" s="953"/>
      <c r="AX111" s="953"/>
      <c r="AY111" s="953"/>
      <c r="AZ111" s="1001" t="s">
        <v>372</v>
      </c>
      <c r="BA111" s="1002"/>
      <c r="BB111" s="1002"/>
      <c r="BC111" s="1002"/>
      <c r="BD111" s="1002"/>
      <c r="BE111" s="1002"/>
      <c r="BF111" s="1002"/>
      <c r="BG111" s="1002"/>
      <c r="BH111" s="1002"/>
      <c r="BI111" s="1002"/>
      <c r="BJ111" s="1002"/>
      <c r="BK111" s="1002"/>
      <c r="BL111" s="1002"/>
      <c r="BM111" s="1002"/>
      <c r="BN111" s="1002"/>
      <c r="BO111" s="1002"/>
      <c r="BP111" s="1003"/>
      <c r="BQ111" s="971">
        <v>15386</v>
      </c>
      <c r="BR111" s="972"/>
      <c r="BS111" s="972"/>
      <c r="BT111" s="972"/>
      <c r="BU111" s="972"/>
      <c r="BV111" s="972">
        <v>15386</v>
      </c>
      <c r="BW111" s="972"/>
      <c r="BX111" s="972"/>
      <c r="BY111" s="972"/>
      <c r="BZ111" s="972"/>
      <c r="CA111" s="972">
        <v>10424</v>
      </c>
      <c r="CB111" s="972"/>
      <c r="CC111" s="972"/>
      <c r="CD111" s="972"/>
      <c r="CE111" s="972"/>
      <c r="CF111" s="966">
        <v>0.1</v>
      </c>
      <c r="CG111" s="967"/>
      <c r="CH111" s="967"/>
      <c r="CI111" s="967"/>
      <c r="CJ111" s="967"/>
      <c r="CK111" s="997"/>
      <c r="CL111" s="998"/>
      <c r="CM111" s="968" t="s">
        <v>373</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63</v>
      </c>
      <c r="DH111" s="972"/>
      <c r="DI111" s="972"/>
      <c r="DJ111" s="972"/>
      <c r="DK111" s="972"/>
      <c r="DL111" s="972" t="s">
        <v>63</v>
      </c>
      <c r="DM111" s="972"/>
      <c r="DN111" s="972"/>
      <c r="DO111" s="972"/>
      <c r="DP111" s="972"/>
      <c r="DQ111" s="972" t="s">
        <v>63</v>
      </c>
      <c r="DR111" s="972"/>
      <c r="DS111" s="972"/>
      <c r="DT111" s="972"/>
      <c r="DU111" s="972"/>
      <c r="DV111" s="973" t="s">
        <v>63</v>
      </c>
      <c r="DW111" s="973"/>
      <c r="DX111" s="973"/>
      <c r="DY111" s="973"/>
      <c r="DZ111" s="974"/>
    </row>
    <row r="112" spans="1:131" s="102" customFormat="1" ht="26.25" customHeight="1" x14ac:dyDescent="0.15">
      <c r="A112" s="1004" t="s">
        <v>374</v>
      </c>
      <c r="B112" s="1005"/>
      <c r="C112" s="1002" t="s">
        <v>375</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63</v>
      </c>
      <c r="AB112" s="1011"/>
      <c r="AC112" s="1011"/>
      <c r="AD112" s="1011"/>
      <c r="AE112" s="1012"/>
      <c r="AF112" s="1013" t="s">
        <v>63</v>
      </c>
      <c r="AG112" s="1011"/>
      <c r="AH112" s="1011"/>
      <c r="AI112" s="1011"/>
      <c r="AJ112" s="1012"/>
      <c r="AK112" s="1013" t="s">
        <v>63</v>
      </c>
      <c r="AL112" s="1011"/>
      <c r="AM112" s="1011"/>
      <c r="AN112" s="1011"/>
      <c r="AO112" s="1012"/>
      <c r="AP112" s="1014" t="s">
        <v>63</v>
      </c>
      <c r="AQ112" s="1015"/>
      <c r="AR112" s="1015"/>
      <c r="AS112" s="1015"/>
      <c r="AT112" s="1016"/>
      <c r="AU112" s="952"/>
      <c r="AV112" s="953"/>
      <c r="AW112" s="953"/>
      <c r="AX112" s="953"/>
      <c r="AY112" s="953"/>
      <c r="AZ112" s="1001" t="s">
        <v>376</v>
      </c>
      <c r="BA112" s="1002"/>
      <c r="BB112" s="1002"/>
      <c r="BC112" s="1002"/>
      <c r="BD112" s="1002"/>
      <c r="BE112" s="1002"/>
      <c r="BF112" s="1002"/>
      <c r="BG112" s="1002"/>
      <c r="BH112" s="1002"/>
      <c r="BI112" s="1002"/>
      <c r="BJ112" s="1002"/>
      <c r="BK112" s="1002"/>
      <c r="BL112" s="1002"/>
      <c r="BM112" s="1002"/>
      <c r="BN112" s="1002"/>
      <c r="BO112" s="1002"/>
      <c r="BP112" s="1003"/>
      <c r="BQ112" s="971">
        <v>11166846</v>
      </c>
      <c r="BR112" s="972"/>
      <c r="BS112" s="972"/>
      <c r="BT112" s="972"/>
      <c r="BU112" s="972"/>
      <c r="BV112" s="972">
        <v>12139674</v>
      </c>
      <c r="BW112" s="972"/>
      <c r="BX112" s="972"/>
      <c r="BY112" s="972"/>
      <c r="BZ112" s="972"/>
      <c r="CA112" s="972">
        <v>13354327</v>
      </c>
      <c r="CB112" s="972"/>
      <c r="CC112" s="972"/>
      <c r="CD112" s="972"/>
      <c r="CE112" s="972"/>
      <c r="CF112" s="966">
        <v>141.5</v>
      </c>
      <c r="CG112" s="967"/>
      <c r="CH112" s="967"/>
      <c r="CI112" s="967"/>
      <c r="CJ112" s="967"/>
      <c r="CK112" s="997"/>
      <c r="CL112" s="998"/>
      <c r="CM112" s="968" t="s">
        <v>377</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63</v>
      </c>
      <c r="DH112" s="972"/>
      <c r="DI112" s="972"/>
      <c r="DJ112" s="972"/>
      <c r="DK112" s="972"/>
      <c r="DL112" s="972" t="s">
        <v>63</v>
      </c>
      <c r="DM112" s="972"/>
      <c r="DN112" s="972"/>
      <c r="DO112" s="972"/>
      <c r="DP112" s="972"/>
      <c r="DQ112" s="972" t="s">
        <v>63</v>
      </c>
      <c r="DR112" s="972"/>
      <c r="DS112" s="972"/>
      <c r="DT112" s="972"/>
      <c r="DU112" s="972"/>
      <c r="DV112" s="973" t="s">
        <v>63</v>
      </c>
      <c r="DW112" s="973"/>
      <c r="DX112" s="973"/>
      <c r="DY112" s="973"/>
      <c r="DZ112" s="974"/>
    </row>
    <row r="113" spans="1:130" s="102" customFormat="1" ht="26.25" customHeight="1" x14ac:dyDescent="0.15">
      <c r="A113" s="1006"/>
      <c r="B113" s="1007"/>
      <c r="C113" s="1002" t="s">
        <v>378</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675396</v>
      </c>
      <c r="AB113" s="986"/>
      <c r="AC113" s="986"/>
      <c r="AD113" s="986"/>
      <c r="AE113" s="987"/>
      <c r="AF113" s="988">
        <v>741800</v>
      </c>
      <c r="AG113" s="986"/>
      <c r="AH113" s="986"/>
      <c r="AI113" s="986"/>
      <c r="AJ113" s="987"/>
      <c r="AK113" s="988">
        <v>816722</v>
      </c>
      <c r="AL113" s="986"/>
      <c r="AM113" s="986"/>
      <c r="AN113" s="986"/>
      <c r="AO113" s="987"/>
      <c r="AP113" s="989">
        <v>8.6999999999999993</v>
      </c>
      <c r="AQ113" s="990"/>
      <c r="AR113" s="990"/>
      <c r="AS113" s="990"/>
      <c r="AT113" s="991"/>
      <c r="AU113" s="952"/>
      <c r="AV113" s="953"/>
      <c r="AW113" s="953"/>
      <c r="AX113" s="953"/>
      <c r="AY113" s="953"/>
      <c r="AZ113" s="1001" t="s">
        <v>379</v>
      </c>
      <c r="BA113" s="1002"/>
      <c r="BB113" s="1002"/>
      <c r="BC113" s="1002"/>
      <c r="BD113" s="1002"/>
      <c r="BE113" s="1002"/>
      <c r="BF113" s="1002"/>
      <c r="BG113" s="1002"/>
      <c r="BH113" s="1002"/>
      <c r="BI113" s="1002"/>
      <c r="BJ113" s="1002"/>
      <c r="BK113" s="1002"/>
      <c r="BL113" s="1002"/>
      <c r="BM113" s="1002"/>
      <c r="BN113" s="1002"/>
      <c r="BO113" s="1002"/>
      <c r="BP113" s="1003"/>
      <c r="BQ113" s="971">
        <v>458400</v>
      </c>
      <c r="BR113" s="972"/>
      <c r="BS113" s="972"/>
      <c r="BT113" s="972"/>
      <c r="BU113" s="972"/>
      <c r="BV113" s="972">
        <v>401674</v>
      </c>
      <c r="BW113" s="972"/>
      <c r="BX113" s="972"/>
      <c r="BY113" s="972"/>
      <c r="BZ113" s="972"/>
      <c r="CA113" s="972">
        <v>494506</v>
      </c>
      <c r="CB113" s="972"/>
      <c r="CC113" s="972"/>
      <c r="CD113" s="972"/>
      <c r="CE113" s="972"/>
      <c r="CF113" s="966">
        <v>5.2</v>
      </c>
      <c r="CG113" s="967"/>
      <c r="CH113" s="967"/>
      <c r="CI113" s="967"/>
      <c r="CJ113" s="967"/>
      <c r="CK113" s="997"/>
      <c r="CL113" s="998"/>
      <c r="CM113" s="968" t="s">
        <v>380</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v>15386</v>
      </c>
      <c r="DH113" s="1011"/>
      <c r="DI113" s="1011"/>
      <c r="DJ113" s="1011"/>
      <c r="DK113" s="1012"/>
      <c r="DL113" s="1013">
        <v>15386</v>
      </c>
      <c r="DM113" s="1011"/>
      <c r="DN113" s="1011"/>
      <c r="DO113" s="1011"/>
      <c r="DP113" s="1012"/>
      <c r="DQ113" s="1013">
        <v>10424</v>
      </c>
      <c r="DR113" s="1011"/>
      <c r="DS113" s="1011"/>
      <c r="DT113" s="1011"/>
      <c r="DU113" s="1012"/>
      <c r="DV113" s="1014">
        <v>0.1</v>
      </c>
      <c r="DW113" s="1015"/>
      <c r="DX113" s="1015"/>
      <c r="DY113" s="1015"/>
      <c r="DZ113" s="1016"/>
    </row>
    <row r="114" spans="1:130" s="102" customFormat="1" ht="26.25" customHeight="1" x14ac:dyDescent="0.15">
      <c r="A114" s="1006"/>
      <c r="B114" s="1007"/>
      <c r="C114" s="1002" t="s">
        <v>381</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92431</v>
      </c>
      <c r="AB114" s="1011"/>
      <c r="AC114" s="1011"/>
      <c r="AD114" s="1011"/>
      <c r="AE114" s="1012"/>
      <c r="AF114" s="1013">
        <v>94190</v>
      </c>
      <c r="AG114" s="1011"/>
      <c r="AH114" s="1011"/>
      <c r="AI114" s="1011"/>
      <c r="AJ114" s="1012"/>
      <c r="AK114" s="1013">
        <v>93174</v>
      </c>
      <c r="AL114" s="1011"/>
      <c r="AM114" s="1011"/>
      <c r="AN114" s="1011"/>
      <c r="AO114" s="1012"/>
      <c r="AP114" s="1014">
        <v>1</v>
      </c>
      <c r="AQ114" s="1015"/>
      <c r="AR114" s="1015"/>
      <c r="AS114" s="1015"/>
      <c r="AT114" s="1016"/>
      <c r="AU114" s="952"/>
      <c r="AV114" s="953"/>
      <c r="AW114" s="953"/>
      <c r="AX114" s="953"/>
      <c r="AY114" s="953"/>
      <c r="AZ114" s="1001" t="s">
        <v>382</v>
      </c>
      <c r="BA114" s="1002"/>
      <c r="BB114" s="1002"/>
      <c r="BC114" s="1002"/>
      <c r="BD114" s="1002"/>
      <c r="BE114" s="1002"/>
      <c r="BF114" s="1002"/>
      <c r="BG114" s="1002"/>
      <c r="BH114" s="1002"/>
      <c r="BI114" s="1002"/>
      <c r="BJ114" s="1002"/>
      <c r="BK114" s="1002"/>
      <c r="BL114" s="1002"/>
      <c r="BM114" s="1002"/>
      <c r="BN114" s="1002"/>
      <c r="BO114" s="1002"/>
      <c r="BP114" s="1003"/>
      <c r="BQ114" s="971">
        <v>1797963</v>
      </c>
      <c r="BR114" s="972"/>
      <c r="BS114" s="972"/>
      <c r="BT114" s="972"/>
      <c r="BU114" s="972"/>
      <c r="BV114" s="972">
        <v>1457396</v>
      </c>
      <c r="BW114" s="972"/>
      <c r="BX114" s="972"/>
      <c r="BY114" s="972"/>
      <c r="BZ114" s="972"/>
      <c r="CA114" s="972">
        <v>2425196</v>
      </c>
      <c r="CB114" s="972"/>
      <c r="CC114" s="972"/>
      <c r="CD114" s="972"/>
      <c r="CE114" s="972"/>
      <c r="CF114" s="966">
        <v>25.7</v>
      </c>
      <c r="CG114" s="967"/>
      <c r="CH114" s="967"/>
      <c r="CI114" s="967"/>
      <c r="CJ114" s="967"/>
      <c r="CK114" s="997"/>
      <c r="CL114" s="998"/>
      <c r="CM114" s="968" t="s">
        <v>383</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63</v>
      </c>
      <c r="DH114" s="1011"/>
      <c r="DI114" s="1011"/>
      <c r="DJ114" s="1011"/>
      <c r="DK114" s="1012"/>
      <c r="DL114" s="1013" t="s">
        <v>63</v>
      </c>
      <c r="DM114" s="1011"/>
      <c r="DN114" s="1011"/>
      <c r="DO114" s="1011"/>
      <c r="DP114" s="1012"/>
      <c r="DQ114" s="1013" t="s">
        <v>63</v>
      </c>
      <c r="DR114" s="1011"/>
      <c r="DS114" s="1011"/>
      <c r="DT114" s="1011"/>
      <c r="DU114" s="1012"/>
      <c r="DV114" s="1014" t="s">
        <v>63</v>
      </c>
      <c r="DW114" s="1015"/>
      <c r="DX114" s="1015"/>
      <c r="DY114" s="1015"/>
      <c r="DZ114" s="1016"/>
    </row>
    <row r="115" spans="1:130" s="102" customFormat="1" ht="26.25" customHeight="1" x14ac:dyDescent="0.15">
      <c r="A115" s="1006"/>
      <c r="B115" s="1007"/>
      <c r="C115" s="1002" t="s">
        <v>384</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6664</v>
      </c>
      <c r="AB115" s="986"/>
      <c r="AC115" s="986"/>
      <c r="AD115" s="986"/>
      <c r="AE115" s="987"/>
      <c r="AF115" s="988">
        <v>5453</v>
      </c>
      <c r="AG115" s="986"/>
      <c r="AH115" s="986"/>
      <c r="AI115" s="986"/>
      <c r="AJ115" s="987"/>
      <c r="AK115" s="988">
        <v>4607</v>
      </c>
      <c r="AL115" s="986"/>
      <c r="AM115" s="986"/>
      <c r="AN115" s="986"/>
      <c r="AO115" s="987"/>
      <c r="AP115" s="989">
        <v>0</v>
      </c>
      <c r="AQ115" s="990"/>
      <c r="AR115" s="990"/>
      <c r="AS115" s="990"/>
      <c r="AT115" s="991"/>
      <c r="AU115" s="952"/>
      <c r="AV115" s="953"/>
      <c r="AW115" s="953"/>
      <c r="AX115" s="953"/>
      <c r="AY115" s="953"/>
      <c r="AZ115" s="1001" t="s">
        <v>385</v>
      </c>
      <c r="BA115" s="1002"/>
      <c r="BB115" s="1002"/>
      <c r="BC115" s="1002"/>
      <c r="BD115" s="1002"/>
      <c r="BE115" s="1002"/>
      <c r="BF115" s="1002"/>
      <c r="BG115" s="1002"/>
      <c r="BH115" s="1002"/>
      <c r="BI115" s="1002"/>
      <c r="BJ115" s="1002"/>
      <c r="BK115" s="1002"/>
      <c r="BL115" s="1002"/>
      <c r="BM115" s="1002"/>
      <c r="BN115" s="1002"/>
      <c r="BO115" s="1002"/>
      <c r="BP115" s="1003"/>
      <c r="BQ115" s="971" t="s">
        <v>63</v>
      </c>
      <c r="BR115" s="972"/>
      <c r="BS115" s="972"/>
      <c r="BT115" s="972"/>
      <c r="BU115" s="972"/>
      <c r="BV115" s="972" t="s">
        <v>63</v>
      </c>
      <c r="BW115" s="972"/>
      <c r="BX115" s="972"/>
      <c r="BY115" s="972"/>
      <c r="BZ115" s="972"/>
      <c r="CA115" s="972" t="s">
        <v>63</v>
      </c>
      <c r="CB115" s="972"/>
      <c r="CC115" s="972"/>
      <c r="CD115" s="972"/>
      <c r="CE115" s="972"/>
      <c r="CF115" s="966" t="s">
        <v>63</v>
      </c>
      <c r="CG115" s="967"/>
      <c r="CH115" s="967"/>
      <c r="CI115" s="967"/>
      <c r="CJ115" s="967"/>
      <c r="CK115" s="997"/>
      <c r="CL115" s="998"/>
      <c r="CM115" s="1001" t="s">
        <v>386</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63</v>
      </c>
      <c r="DH115" s="1011"/>
      <c r="DI115" s="1011"/>
      <c r="DJ115" s="1011"/>
      <c r="DK115" s="1012"/>
      <c r="DL115" s="1013" t="s">
        <v>63</v>
      </c>
      <c r="DM115" s="1011"/>
      <c r="DN115" s="1011"/>
      <c r="DO115" s="1011"/>
      <c r="DP115" s="1012"/>
      <c r="DQ115" s="1013" t="s">
        <v>63</v>
      </c>
      <c r="DR115" s="1011"/>
      <c r="DS115" s="1011"/>
      <c r="DT115" s="1011"/>
      <c r="DU115" s="1012"/>
      <c r="DV115" s="1014" t="s">
        <v>63</v>
      </c>
      <c r="DW115" s="1015"/>
      <c r="DX115" s="1015"/>
      <c r="DY115" s="1015"/>
      <c r="DZ115" s="1016"/>
    </row>
    <row r="116" spans="1:130" s="102" customFormat="1" ht="26.25" customHeight="1" x14ac:dyDescent="0.15">
      <c r="A116" s="1008"/>
      <c r="B116" s="1009"/>
      <c r="C116" s="1017" t="s">
        <v>387</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24</v>
      </c>
      <c r="AB116" s="1011"/>
      <c r="AC116" s="1011"/>
      <c r="AD116" s="1011"/>
      <c r="AE116" s="1012"/>
      <c r="AF116" s="1013">
        <v>27</v>
      </c>
      <c r="AG116" s="1011"/>
      <c r="AH116" s="1011"/>
      <c r="AI116" s="1011"/>
      <c r="AJ116" s="1012"/>
      <c r="AK116" s="1013">
        <v>40</v>
      </c>
      <c r="AL116" s="1011"/>
      <c r="AM116" s="1011"/>
      <c r="AN116" s="1011"/>
      <c r="AO116" s="1012"/>
      <c r="AP116" s="1014">
        <v>0</v>
      </c>
      <c r="AQ116" s="1015"/>
      <c r="AR116" s="1015"/>
      <c r="AS116" s="1015"/>
      <c r="AT116" s="1016"/>
      <c r="AU116" s="952"/>
      <c r="AV116" s="953"/>
      <c r="AW116" s="953"/>
      <c r="AX116" s="953"/>
      <c r="AY116" s="953"/>
      <c r="AZ116" s="1019" t="s">
        <v>388</v>
      </c>
      <c r="BA116" s="1020"/>
      <c r="BB116" s="1020"/>
      <c r="BC116" s="1020"/>
      <c r="BD116" s="1020"/>
      <c r="BE116" s="1020"/>
      <c r="BF116" s="1020"/>
      <c r="BG116" s="1020"/>
      <c r="BH116" s="1020"/>
      <c r="BI116" s="1020"/>
      <c r="BJ116" s="1020"/>
      <c r="BK116" s="1020"/>
      <c r="BL116" s="1020"/>
      <c r="BM116" s="1020"/>
      <c r="BN116" s="1020"/>
      <c r="BO116" s="1020"/>
      <c r="BP116" s="1021"/>
      <c r="BQ116" s="971" t="s">
        <v>63</v>
      </c>
      <c r="BR116" s="972"/>
      <c r="BS116" s="972"/>
      <c r="BT116" s="972"/>
      <c r="BU116" s="972"/>
      <c r="BV116" s="972" t="s">
        <v>63</v>
      </c>
      <c r="BW116" s="972"/>
      <c r="BX116" s="972"/>
      <c r="BY116" s="972"/>
      <c r="BZ116" s="972"/>
      <c r="CA116" s="972" t="s">
        <v>63</v>
      </c>
      <c r="CB116" s="972"/>
      <c r="CC116" s="972"/>
      <c r="CD116" s="972"/>
      <c r="CE116" s="972"/>
      <c r="CF116" s="966" t="s">
        <v>63</v>
      </c>
      <c r="CG116" s="967"/>
      <c r="CH116" s="967"/>
      <c r="CI116" s="967"/>
      <c r="CJ116" s="967"/>
      <c r="CK116" s="997"/>
      <c r="CL116" s="998"/>
      <c r="CM116" s="968" t="s">
        <v>389</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63</v>
      </c>
      <c r="DH116" s="1011"/>
      <c r="DI116" s="1011"/>
      <c r="DJ116" s="1011"/>
      <c r="DK116" s="1012"/>
      <c r="DL116" s="1013" t="s">
        <v>63</v>
      </c>
      <c r="DM116" s="1011"/>
      <c r="DN116" s="1011"/>
      <c r="DO116" s="1011"/>
      <c r="DP116" s="1012"/>
      <c r="DQ116" s="1013" t="s">
        <v>63</v>
      </c>
      <c r="DR116" s="1011"/>
      <c r="DS116" s="1011"/>
      <c r="DT116" s="1011"/>
      <c r="DU116" s="1012"/>
      <c r="DV116" s="1014" t="s">
        <v>63</v>
      </c>
      <c r="DW116" s="1015"/>
      <c r="DX116" s="1015"/>
      <c r="DY116" s="1015"/>
      <c r="DZ116" s="1016"/>
    </row>
    <row r="117" spans="1:130" s="102" customFormat="1" ht="26.25" customHeight="1" x14ac:dyDescent="0.15">
      <c r="A117" s="956" t="s">
        <v>119</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390</v>
      </c>
      <c r="Z117" s="938"/>
      <c r="AA117" s="1028">
        <v>2927396</v>
      </c>
      <c r="AB117" s="1029"/>
      <c r="AC117" s="1029"/>
      <c r="AD117" s="1029"/>
      <c r="AE117" s="1030"/>
      <c r="AF117" s="1031">
        <v>3013306</v>
      </c>
      <c r="AG117" s="1029"/>
      <c r="AH117" s="1029"/>
      <c r="AI117" s="1029"/>
      <c r="AJ117" s="1030"/>
      <c r="AK117" s="1031">
        <v>3011289</v>
      </c>
      <c r="AL117" s="1029"/>
      <c r="AM117" s="1029"/>
      <c r="AN117" s="1029"/>
      <c r="AO117" s="1030"/>
      <c r="AP117" s="1032"/>
      <c r="AQ117" s="1033"/>
      <c r="AR117" s="1033"/>
      <c r="AS117" s="1033"/>
      <c r="AT117" s="1034"/>
      <c r="AU117" s="952"/>
      <c r="AV117" s="953"/>
      <c r="AW117" s="953"/>
      <c r="AX117" s="953"/>
      <c r="AY117" s="953"/>
      <c r="AZ117" s="1019" t="s">
        <v>391</v>
      </c>
      <c r="BA117" s="1020"/>
      <c r="BB117" s="1020"/>
      <c r="BC117" s="1020"/>
      <c r="BD117" s="1020"/>
      <c r="BE117" s="1020"/>
      <c r="BF117" s="1020"/>
      <c r="BG117" s="1020"/>
      <c r="BH117" s="1020"/>
      <c r="BI117" s="1020"/>
      <c r="BJ117" s="1020"/>
      <c r="BK117" s="1020"/>
      <c r="BL117" s="1020"/>
      <c r="BM117" s="1020"/>
      <c r="BN117" s="1020"/>
      <c r="BO117" s="1020"/>
      <c r="BP117" s="1021"/>
      <c r="BQ117" s="971" t="s">
        <v>63</v>
      </c>
      <c r="BR117" s="972"/>
      <c r="BS117" s="972"/>
      <c r="BT117" s="972"/>
      <c r="BU117" s="972"/>
      <c r="BV117" s="972" t="s">
        <v>63</v>
      </c>
      <c r="BW117" s="972"/>
      <c r="BX117" s="972"/>
      <c r="BY117" s="972"/>
      <c r="BZ117" s="972"/>
      <c r="CA117" s="972" t="s">
        <v>63</v>
      </c>
      <c r="CB117" s="972"/>
      <c r="CC117" s="972"/>
      <c r="CD117" s="972"/>
      <c r="CE117" s="972"/>
      <c r="CF117" s="966" t="s">
        <v>63</v>
      </c>
      <c r="CG117" s="967"/>
      <c r="CH117" s="967"/>
      <c r="CI117" s="967"/>
      <c r="CJ117" s="967"/>
      <c r="CK117" s="997"/>
      <c r="CL117" s="998"/>
      <c r="CM117" s="968" t="s">
        <v>392</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63</v>
      </c>
      <c r="DH117" s="1011"/>
      <c r="DI117" s="1011"/>
      <c r="DJ117" s="1011"/>
      <c r="DK117" s="1012"/>
      <c r="DL117" s="1013" t="s">
        <v>63</v>
      </c>
      <c r="DM117" s="1011"/>
      <c r="DN117" s="1011"/>
      <c r="DO117" s="1011"/>
      <c r="DP117" s="1012"/>
      <c r="DQ117" s="1013" t="s">
        <v>63</v>
      </c>
      <c r="DR117" s="1011"/>
      <c r="DS117" s="1011"/>
      <c r="DT117" s="1011"/>
      <c r="DU117" s="1012"/>
      <c r="DV117" s="1014" t="s">
        <v>63</v>
      </c>
      <c r="DW117" s="1015"/>
      <c r="DX117" s="1015"/>
      <c r="DY117" s="1015"/>
      <c r="DZ117" s="1016"/>
    </row>
    <row r="118" spans="1:130" s="102" customFormat="1" ht="26.25" customHeight="1" x14ac:dyDescent="0.15">
      <c r="A118" s="956" t="s">
        <v>365</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363</v>
      </c>
      <c r="AB118" s="937"/>
      <c r="AC118" s="937"/>
      <c r="AD118" s="937"/>
      <c r="AE118" s="938"/>
      <c r="AF118" s="936" t="s">
        <v>238</v>
      </c>
      <c r="AG118" s="937"/>
      <c r="AH118" s="937"/>
      <c r="AI118" s="937"/>
      <c r="AJ118" s="938"/>
      <c r="AK118" s="936" t="s">
        <v>237</v>
      </c>
      <c r="AL118" s="937"/>
      <c r="AM118" s="937"/>
      <c r="AN118" s="937"/>
      <c r="AO118" s="938"/>
      <c r="AP118" s="1023" t="s">
        <v>364</v>
      </c>
      <c r="AQ118" s="1024"/>
      <c r="AR118" s="1024"/>
      <c r="AS118" s="1024"/>
      <c r="AT118" s="1025"/>
      <c r="AU118" s="952"/>
      <c r="AV118" s="953"/>
      <c r="AW118" s="953"/>
      <c r="AX118" s="953"/>
      <c r="AY118" s="953"/>
      <c r="AZ118" s="1026" t="s">
        <v>393</v>
      </c>
      <c r="BA118" s="1017"/>
      <c r="BB118" s="1017"/>
      <c r="BC118" s="1017"/>
      <c r="BD118" s="1017"/>
      <c r="BE118" s="1017"/>
      <c r="BF118" s="1017"/>
      <c r="BG118" s="1017"/>
      <c r="BH118" s="1017"/>
      <c r="BI118" s="1017"/>
      <c r="BJ118" s="1017"/>
      <c r="BK118" s="1017"/>
      <c r="BL118" s="1017"/>
      <c r="BM118" s="1017"/>
      <c r="BN118" s="1017"/>
      <c r="BO118" s="1017"/>
      <c r="BP118" s="1018"/>
      <c r="BQ118" s="1049" t="s">
        <v>63</v>
      </c>
      <c r="BR118" s="1050"/>
      <c r="BS118" s="1050"/>
      <c r="BT118" s="1050"/>
      <c r="BU118" s="1050"/>
      <c r="BV118" s="1050" t="s">
        <v>63</v>
      </c>
      <c r="BW118" s="1050"/>
      <c r="BX118" s="1050"/>
      <c r="BY118" s="1050"/>
      <c r="BZ118" s="1050"/>
      <c r="CA118" s="1050" t="s">
        <v>63</v>
      </c>
      <c r="CB118" s="1050"/>
      <c r="CC118" s="1050"/>
      <c r="CD118" s="1050"/>
      <c r="CE118" s="1050"/>
      <c r="CF118" s="966" t="s">
        <v>63</v>
      </c>
      <c r="CG118" s="967"/>
      <c r="CH118" s="967"/>
      <c r="CI118" s="967"/>
      <c r="CJ118" s="967"/>
      <c r="CK118" s="997"/>
      <c r="CL118" s="998"/>
      <c r="CM118" s="968" t="s">
        <v>394</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63</v>
      </c>
      <c r="DH118" s="1011"/>
      <c r="DI118" s="1011"/>
      <c r="DJ118" s="1011"/>
      <c r="DK118" s="1012"/>
      <c r="DL118" s="1013" t="s">
        <v>63</v>
      </c>
      <c r="DM118" s="1011"/>
      <c r="DN118" s="1011"/>
      <c r="DO118" s="1011"/>
      <c r="DP118" s="1012"/>
      <c r="DQ118" s="1013" t="s">
        <v>63</v>
      </c>
      <c r="DR118" s="1011"/>
      <c r="DS118" s="1011"/>
      <c r="DT118" s="1011"/>
      <c r="DU118" s="1012"/>
      <c r="DV118" s="1014" t="s">
        <v>63</v>
      </c>
      <c r="DW118" s="1015"/>
      <c r="DX118" s="1015"/>
      <c r="DY118" s="1015"/>
      <c r="DZ118" s="1016"/>
    </row>
    <row r="119" spans="1:130" s="102" customFormat="1" ht="26.25" customHeight="1" x14ac:dyDescent="0.15">
      <c r="A119" s="1111" t="s">
        <v>369</v>
      </c>
      <c r="B119" s="996"/>
      <c r="C119" s="975" t="s">
        <v>370</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63</v>
      </c>
      <c r="AB119" s="944"/>
      <c r="AC119" s="944"/>
      <c r="AD119" s="944"/>
      <c r="AE119" s="945"/>
      <c r="AF119" s="946" t="s">
        <v>63</v>
      </c>
      <c r="AG119" s="944"/>
      <c r="AH119" s="944"/>
      <c r="AI119" s="944"/>
      <c r="AJ119" s="945"/>
      <c r="AK119" s="946" t="s">
        <v>63</v>
      </c>
      <c r="AL119" s="944"/>
      <c r="AM119" s="944"/>
      <c r="AN119" s="944"/>
      <c r="AO119" s="945"/>
      <c r="AP119" s="947" t="s">
        <v>63</v>
      </c>
      <c r="AQ119" s="948"/>
      <c r="AR119" s="948"/>
      <c r="AS119" s="948"/>
      <c r="AT119" s="949"/>
      <c r="AU119" s="954"/>
      <c r="AV119" s="955"/>
      <c r="AW119" s="955"/>
      <c r="AX119" s="955"/>
      <c r="AY119" s="955"/>
      <c r="AZ119" s="133" t="s">
        <v>119</v>
      </c>
      <c r="BA119" s="133"/>
      <c r="BB119" s="133"/>
      <c r="BC119" s="133"/>
      <c r="BD119" s="133"/>
      <c r="BE119" s="133"/>
      <c r="BF119" s="133"/>
      <c r="BG119" s="133"/>
      <c r="BH119" s="133"/>
      <c r="BI119" s="133"/>
      <c r="BJ119" s="133"/>
      <c r="BK119" s="133"/>
      <c r="BL119" s="133"/>
      <c r="BM119" s="133"/>
      <c r="BN119" s="133"/>
      <c r="BO119" s="1027" t="s">
        <v>395</v>
      </c>
      <c r="BP119" s="1058"/>
      <c r="BQ119" s="1049">
        <v>33030092</v>
      </c>
      <c r="BR119" s="1050"/>
      <c r="BS119" s="1050"/>
      <c r="BT119" s="1050"/>
      <c r="BU119" s="1050"/>
      <c r="BV119" s="1050">
        <v>33033618</v>
      </c>
      <c r="BW119" s="1050"/>
      <c r="BX119" s="1050"/>
      <c r="BY119" s="1050"/>
      <c r="BZ119" s="1050"/>
      <c r="CA119" s="1050">
        <v>35489960</v>
      </c>
      <c r="CB119" s="1050"/>
      <c r="CC119" s="1050"/>
      <c r="CD119" s="1050"/>
      <c r="CE119" s="1050"/>
      <c r="CF119" s="1051"/>
      <c r="CG119" s="1052"/>
      <c r="CH119" s="1052"/>
      <c r="CI119" s="1052"/>
      <c r="CJ119" s="1053"/>
      <c r="CK119" s="999"/>
      <c r="CL119" s="1000"/>
      <c r="CM119" s="1054" t="s">
        <v>396</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63</v>
      </c>
      <c r="DH119" s="1036"/>
      <c r="DI119" s="1036"/>
      <c r="DJ119" s="1036"/>
      <c r="DK119" s="1037"/>
      <c r="DL119" s="1035" t="s">
        <v>63</v>
      </c>
      <c r="DM119" s="1036"/>
      <c r="DN119" s="1036"/>
      <c r="DO119" s="1036"/>
      <c r="DP119" s="1037"/>
      <c r="DQ119" s="1035" t="s">
        <v>63</v>
      </c>
      <c r="DR119" s="1036"/>
      <c r="DS119" s="1036"/>
      <c r="DT119" s="1036"/>
      <c r="DU119" s="1037"/>
      <c r="DV119" s="1038" t="s">
        <v>63</v>
      </c>
      <c r="DW119" s="1039"/>
      <c r="DX119" s="1039"/>
      <c r="DY119" s="1039"/>
      <c r="DZ119" s="1040"/>
    </row>
    <row r="120" spans="1:130" s="102" customFormat="1" ht="26.25" customHeight="1" x14ac:dyDescent="0.15">
      <c r="A120" s="1112"/>
      <c r="B120" s="998"/>
      <c r="C120" s="968" t="s">
        <v>373</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63</v>
      </c>
      <c r="AB120" s="1011"/>
      <c r="AC120" s="1011"/>
      <c r="AD120" s="1011"/>
      <c r="AE120" s="1012"/>
      <c r="AF120" s="1013" t="s">
        <v>63</v>
      </c>
      <c r="AG120" s="1011"/>
      <c r="AH120" s="1011"/>
      <c r="AI120" s="1011"/>
      <c r="AJ120" s="1012"/>
      <c r="AK120" s="1013" t="s">
        <v>63</v>
      </c>
      <c r="AL120" s="1011"/>
      <c r="AM120" s="1011"/>
      <c r="AN120" s="1011"/>
      <c r="AO120" s="1012"/>
      <c r="AP120" s="1014" t="s">
        <v>63</v>
      </c>
      <c r="AQ120" s="1015"/>
      <c r="AR120" s="1015"/>
      <c r="AS120" s="1015"/>
      <c r="AT120" s="1016"/>
      <c r="AU120" s="1041" t="s">
        <v>397</v>
      </c>
      <c r="AV120" s="1042"/>
      <c r="AW120" s="1042"/>
      <c r="AX120" s="1042"/>
      <c r="AY120" s="1043"/>
      <c r="AZ120" s="992" t="s">
        <v>398</v>
      </c>
      <c r="BA120" s="941"/>
      <c r="BB120" s="941"/>
      <c r="BC120" s="941"/>
      <c r="BD120" s="941"/>
      <c r="BE120" s="941"/>
      <c r="BF120" s="941"/>
      <c r="BG120" s="941"/>
      <c r="BH120" s="941"/>
      <c r="BI120" s="941"/>
      <c r="BJ120" s="941"/>
      <c r="BK120" s="941"/>
      <c r="BL120" s="941"/>
      <c r="BM120" s="941"/>
      <c r="BN120" s="941"/>
      <c r="BO120" s="941"/>
      <c r="BP120" s="942"/>
      <c r="BQ120" s="978">
        <v>17137407</v>
      </c>
      <c r="BR120" s="979"/>
      <c r="BS120" s="979"/>
      <c r="BT120" s="979"/>
      <c r="BU120" s="979"/>
      <c r="BV120" s="979">
        <v>16855997</v>
      </c>
      <c r="BW120" s="979"/>
      <c r="BX120" s="979"/>
      <c r="BY120" s="979"/>
      <c r="BZ120" s="979"/>
      <c r="CA120" s="979">
        <v>15875045</v>
      </c>
      <c r="CB120" s="979"/>
      <c r="CC120" s="979"/>
      <c r="CD120" s="979"/>
      <c r="CE120" s="979"/>
      <c r="CF120" s="993">
        <v>168.2</v>
      </c>
      <c r="CG120" s="994"/>
      <c r="CH120" s="994"/>
      <c r="CI120" s="994"/>
      <c r="CJ120" s="994"/>
      <c r="CK120" s="1059" t="s">
        <v>399</v>
      </c>
      <c r="CL120" s="1060"/>
      <c r="CM120" s="1060"/>
      <c r="CN120" s="1060"/>
      <c r="CO120" s="1061"/>
      <c r="CP120" s="1067" t="s">
        <v>340</v>
      </c>
      <c r="CQ120" s="1068"/>
      <c r="CR120" s="1068"/>
      <c r="CS120" s="1068"/>
      <c r="CT120" s="1068"/>
      <c r="CU120" s="1068"/>
      <c r="CV120" s="1068"/>
      <c r="CW120" s="1068"/>
      <c r="CX120" s="1068"/>
      <c r="CY120" s="1068"/>
      <c r="CZ120" s="1068"/>
      <c r="DA120" s="1068"/>
      <c r="DB120" s="1068"/>
      <c r="DC120" s="1068"/>
      <c r="DD120" s="1068"/>
      <c r="DE120" s="1068"/>
      <c r="DF120" s="1069"/>
      <c r="DG120" s="978">
        <v>11012902</v>
      </c>
      <c r="DH120" s="979"/>
      <c r="DI120" s="979"/>
      <c r="DJ120" s="979"/>
      <c r="DK120" s="979"/>
      <c r="DL120" s="979">
        <v>11983731</v>
      </c>
      <c r="DM120" s="979"/>
      <c r="DN120" s="979"/>
      <c r="DO120" s="979"/>
      <c r="DP120" s="979"/>
      <c r="DQ120" s="979">
        <v>13232075</v>
      </c>
      <c r="DR120" s="979"/>
      <c r="DS120" s="979"/>
      <c r="DT120" s="979"/>
      <c r="DU120" s="979"/>
      <c r="DV120" s="980">
        <v>140.19999999999999</v>
      </c>
      <c r="DW120" s="980"/>
      <c r="DX120" s="980"/>
      <c r="DY120" s="980"/>
      <c r="DZ120" s="981"/>
    </row>
    <row r="121" spans="1:130" s="102" customFormat="1" ht="26.25" customHeight="1" x14ac:dyDescent="0.15">
      <c r="A121" s="1112"/>
      <c r="B121" s="998"/>
      <c r="C121" s="1019" t="s">
        <v>400</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v>5896</v>
      </c>
      <c r="AB121" s="1011"/>
      <c r="AC121" s="1011"/>
      <c r="AD121" s="1011"/>
      <c r="AE121" s="1012"/>
      <c r="AF121" s="1013">
        <v>4962</v>
      </c>
      <c r="AG121" s="1011"/>
      <c r="AH121" s="1011"/>
      <c r="AI121" s="1011"/>
      <c r="AJ121" s="1012"/>
      <c r="AK121" s="1013">
        <v>4157</v>
      </c>
      <c r="AL121" s="1011"/>
      <c r="AM121" s="1011"/>
      <c r="AN121" s="1011"/>
      <c r="AO121" s="1012"/>
      <c r="AP121" s="1014">
        <v>0</v>
      </c>
      <c r="AQ121" s="1015"/>
      <c r="AR121" s="1015"/>
      <c r="AS121" s="1015"/>
      <c r="AT121" s="1016"/>
      <c r="AU121" s="1044"/>
      <c r="AV121" s="1045"/>
      <c r="AW121" s="1045"/>
      <c r="AX121" s="1045"/>
      <c r="AY121" s="1046"/>
      <c r="AZ121" s="1001" t="s">
        <v>401</v>
      </c>
      <c r="BA121" s="1002"/>
      <c r="BB121" s="1002"/>
      <c r="BC121" s="1002"/>
      <c r="BD121" s="1002"/>
      <c r="BE121" s="1002"/>
      <c r="BF121" s="1002"/>
      <c r="BG121" s="1002"/>
      <c r="BH121" s="1002"/>
      <c r="BI121" s="1002"/>
      <c r="BJ121" s="1002"/>
      <c r="BK121" s="1002"/>
      <c r="BL121" s="1002"/>
      <c r="BM121" s="1002"/>
      <c r="BN121" s="1002"/>
      <c r="BO121" s="1002"/>
      <c r="BP121" s="1003"/>
      <c r="BQ121" s="971">
        <v>859755</v>
      </c>
      <c r="BR121" s="972"/>
      <c r="BS121" s="972"/>
      <c r="BT121" s="972"/>
      <c r="BU121" s="972"/>
      <c r="BV121" s="972">
        <v>782830</v>
      </c>
      <c r="BW121" s="972"/>
      <c r="BX121" s="972"/>
      <c r="BY121" s="972"/>
      <c r="BZ121" s="972"/>
      <c r="CA121" s="972">
        <v>655071</v>
      </c>
      <c r="CB121" s="972"/>
      <c r="CC121" s="972"/>
      <c r="CD121" s="972"/>
      <c r="CE121" s="972"/>
      <c r="CF121" s="966">
        <v>6.9</v>
      </c>
      <c r="CG121" s="967"/>
      <c r="CH121" s="967"/>
      <c r="CI121" s="967"/>
      <c r="CJ121" s="967"/>
      <c r="CK121" s="1062"/>
      <c r="CL121" s="1063"/>
      <c r="CM121" s="1063"/>
      <c r="CN121" s="1063"/>
      <c r="CO121" s="1064"/>
      <c r="CP121" s="1072" t="s">
        <v>337</v>
      </c>
      <c r="CQ121" s="1073"/>
      <c r="CR121" s="1073"/>
      <c r="CS121" s="1073"/>
      <c r="CT121" s="1073"/>
      <c r="CU121" s="1073"/>
      <c r="CV121" s="1073"/>
      <c r="CW121" s="1073"/>
      <c r="CX121" s="1073"/>
      <c r="CY121" s="1073"/>
      <c r="CZ121" s="1073"/>
      <c r="DA121" s="1073"/>
      <c r="DB121" s="1073"/>
      <c r="DC121" s="1073"/>
      <c r="DD121" s="1073"/>
      <c r="DE121" s="1073"/>
      <c r="DF121" s="1074"/>
      <c r="DG121" s="971">
        <v>139296</v>
      </c>
      <c r="DH121" s="972"/>
      <c r="DI121" s="972"/>
      <c r="DJ121" s="972"/>
      <c r="DK121" s="972"/>
      <c r="DL121" s="972">
        <v>125799</v>
      </c>
      <c r="DM121" s="972"/>
      <c r="DN121" s="972"/>
      <c r="DO121" s="972"/>
      <c r="DP121" s="972"/>
      <c r="DQ121" s="972">
        <v>97441</v>
      </c>
      <c r="DR121" s="972"/>
      <c r="DS121" s="972"/>
      <c r="DT121" s="972"/>
      <c r="DU121" s="972"/>
      <c r="DV121" s="973">
        <v>1</v>
      </c>
      <c r="DW121" s="973"/>
      <c r="DX121" s="973"/>
      <c r="DY121" s="973"/>
      <c r="DZ121" s="974"/>
    </row>
    <row r="122" spans="1:130" s="102" customFormat="1" ht="26.25" customHeight="1" x14ac:dyDescent="0.15">
      <c r="A122" s="1112"/>
      <c r="B122" s="998"/>
      <c r="C122" s="968" t="s">
        <v>383</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63</v>
      </c>
      <c r="AB122" s="1011"/>
      <c r="AC122" s="1011"/>
      <c r="AD122" s="1011"/>
      <c r="AE122" s="1012"/>
      <c r="AF122" s="1013" t="s">
        <v>63</v>
      </c>
      <c r="AG122" s="1011"/>
      <c r="AH122" s="1011"/>
      <c r="AI122" s="1011"/>
      <c r="AJ122" s="1012"/>
      <c r="AK122" s="1013" t="s">
        <v>63</v>
      </c>
      <c r="AL122" s="1011"/>
      <c r="AM122" s="1011"/>
      <c r="AN122" s="1011"/>
      <c r="AO122" s="1012"/>
      <c r="AP122" s="1014" t="s">
        <v>63</v>
      </c>
      <c r="AQ122" s="1015"/>
      <c r="AR122" s="1015"/>
      <c r="AS122" s="1015"/>
      <c r="AT122" s="1016"/>
      <c r="AU122" s="1044"/>
      <c r="AV122" s="1045"/>
      <c r="AW122" s="1045"/>
      <c r="AX122" s="1045"/>
      <c r="AY122" s="1046"/>
      <c r="AZ122" s="1026" t="s">
        <v>402</v>
      </c>
      <c r="BA122" s="1017"/>
      <c r="BB122" s="1017"/>
      <c r="BC122" s="1017"/>
      <c r="BD122" s="1017"/>
      <c r="BE122" s="1017"/>
      <c r="BF122" s="1017"/>
      <c r="BG122" s="1017"/>
      <c r="BH122" s="1017"/>
      <c r="BI122" s="1017"/>
      <c r="BJ122" s="1017"/>
      <c r="BK122" s="1017"/>
      <c r="BL122" s="1017"/>
      <c r="BM122" s="1017"/>
      <c r="BN122" s="1017"/>
      <c r="BO122" s="1017"/>
      <c r="BP122" s="1018"/>
      <c r="BQ122" s="1049">
        <v>21980315</v>
      </c>
      <c r="BR122" s="1050"/>
      <c r="BS122" s="1050"/>
      <c r="BT122" s="1050"/>
      <c r="BU122" s="1050"/>
      <c r="BV122" s="1050">
        <v>21360130</v>
      </c>
      <c r="BW122" s="1050"/>
      <c r="BX122" s="1050"/>
      <c r="BY122" s="1050"/>
      <c r="BZ122" s="1050"/>
      <c r="CA122" s="1050">
        <v>21312940</v>
      </c>
      <c r="CB122" s="1050"/>
      <c r="CC122" s="1050"/>
      <c r="CD122" s="1050"/>
      <c r="CE122" s="1050"/>
      <c r="CF122" s="1070">
        <v>225.9</v>
      </c>
      <c r="CG122" s="1071"/>
      <c r="CH122" s="1071"/>
      <c r="CI122" s="1071"/>
      <c r="CJ122" s="1071"/>
      <c r="CK122" s="1062"/>
      <c r="CL122" s="1063"/>
      <c r="CM122" s="1063"/>
      <c r="CN122" s="1063"/>
      <c r="CO122" s="1064"/>
      <c r="CP122" s="1072" t="s">
        <v>338</v>
      </c>
      <c r="CQ122" s="1073"/>
      <c r="CR122" s="1073"/>
      <c r="CS122" s="1073"/>
      <c r="CT122" s="1073"/>
      <c r="CU122" s="1073"/>
      <c r="CV122" s="1073"/>
      <c r="CW122" s="1073"/>
      <c r="CX122" s="1073"/>
      <c r="CY122" s="1073"/>
      <c r="CZ122" s="1073"/>
      <c r="DA122" s="1073"/>
      <c r="DB122" s="1073"/>
      <c r="DC122" s="1073"/>
      <c r="DD122" s="1073"/>
      <c r="DE122" s="1073"/>
      <c r="DF122" s="1074"/>
      <c r="DG122" s="971">
        <v>13737</v>
      </c>
      <c r="DH122" s="972"/>
      <c r="DI122" s="972"/>
      <c r="DJ122" s="972"/>
      <c r="DK122" s="972"/>
      <c r="DL122" s="972">
        <v>29330</v>
      </c>
      <c r="DM122" s="972"/>
      <c r="DN122" s="972"/>
      <c r="DO122" s="972"/>
      <c r="DP122" s="972"/>
      <c r="DQ122" s="972">
        <v>22670</v>
      </c>
      <c r="DR122" s="972"/>
      <c r="DS122" s="972"/>
      <c r="DT122" s="972"/>
      <c r="DU122" s="972"/>
      <c r="DV122" s="973">
        <v>0.2</v>
      </c>
      <c r="DW122" s="973"/>
      <c r="DX122" s="973"/>
      <c r="DY122" s="973"/>
      <c r="DZ122" s="974"/>
    </row>
    <row r="123" spans="1:130" s="102" customFormat="1" ht="26.25" customHeight="1" x14ac:dyDescent="0.15">
      <c r="A123" s="1112"/>
      <c r="B123" s="998"/>
      <c r="C123" s="968" t="s">
        <v>389</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63</v>
      </c>
      <c r="AB123" s="1011"/>
      <c r="AC123" s="1011"/>
      <c r="AD123" s="1011"/>
      <c r="AE123" s="1012"/>
      <c r="AF123" s="1013" t="s">
        <v>63</v>
      </c>
      <c r="AG123" s="1011"/>
      <c r="AH123" s="1011"/>
      <c r="AI123" s="1011"/>
      <c r="AJ123" s="1012"/>
      <c r="AK123" s="1013" t="s">
        <v>63</v>
      </c>
      <c r="AL123" s="1011"/>
      <c r="AM123" s="1011"/>
      <c r="AN123" s="1011"/>
      <c r="AO123" s="1012"/>
      <c r="AP123" s="1014" t="s">
        <v>63</v>
      </c>
      <c r="AQ123" s="1015"/>
      <c r="AR123" s="1015"/>
      <c r="AS123" s="1015"/>
      <c r="AT123" s="1016"/>
      <c r="AU123" s="1047"/>
      <c r="AV123" s="1048"/>
      <c r="AW123" s="1048"/>
      <c r="AX123" s="1048"/>
      <c r="AY123" s="1048"/>
      <c r="AZ123" s="133" t="s">
        <v>119</v>
      </c>
      <c r="BA123" s="133"/>
      <c r="BB123" s="133"/>
      <c r="BC123" s="133"/>
      <c r="BD123" s="133"/>
      <c r="BE123" s="133"/>
      <c r="BF123" s="133"/>
      <c r="BG123" s="133"/>
      <c r="BH123" s="133"/>
      <c r="BI123" s="133"/>
      <c r="BJ123" s="133"/>
      <c r="BK123" s="133"/>
      <c r="BL123" s="133"/>
      <c r="BM123" s="133"/>
      <c r="BN123" s="133"/>
      <c r="BO123" s="1027" t="s">
        <v>403</v>
      </c>
      <c r="BP123" s="1058"/>
      <c r="BQ123" s="1118">
        <v>39977477</v>
      </c>
      <c r="BR123" s="1084"/>
      <c r="BS123" s="1084"/>
      <c r="BT123" s="1084"/>
      <c r="BU123" s="1084"/>
      <c r="BV123" s="1084">
        <v>38998957</v>
      </c>
      <c r="BW123" s="1084"/>
      <c r="BX123" s="1084"/>
      <c r="BY123" s="1084"/>
      <c r="BZ123" s="1084"/>
      <c r="CA123" s="1084">
        <v>37843056</v>
      </c>
      <c r="CB123" s="1084"/>
      <c r="CC123" s="1084"/>
      <c r="CD123" s="1084"/>
      <c r="CE123" s="1084"/>
      <c r="CF123" s="1051"/>
      <c r="CG123" s="1052"/>
      <c r="CH123" s="1052"/>
      <c r="CI123" s="1052"/>
      <c r="CJ123" s="1053"/>
      <c r="CK123" s="1062"/>
      <c r="CL123" s="1063"/>
      <c r="CM123" s="1063"/>
      <c r="CN123" s="1063"/>
      <c r="CO123" s="1064"/>
      <c r="CP123" s="1072" t="s">
        <v>335</v>
      </c>
      <c r="CQ123" s="1073"/>
      <c r="CR123" s="1073"/>
      <c r="CS123" s="1073"/>
      <c r="CT123" s="1073"/>
      <c r="CU123" s="1073"/>
      <c r="CV123" s="1073"/>
      <c r="CW123" s="1073"/>
      <c r="CX123" s="1073"/>
      <c r="CY123" s="1073"/>
      <c r="CZ123" s="1073"/>
      <c r="DA123" s="1073"/>
      <c r="DB123" s="1073"/>
      <c r="DC123" s="1073"/>
      <c r="DD123" s="1073"/>
      <c r="DE123" s="1073"/>
      <c r="DF123" s="1074"/>
      <c r="DG123" s="1010">
        <v>911</v>
      </c>
      <c r="DH123" s="1011"/>
      <c r="DI123" s="1011"/>
      <c r="DJ123" s="1011"/>
      <c r="DK123" s="1012"/>
      <c r="DL123" s="1013">
        <v>814</v>
      </c>
      <c r="DM123" s="1011"/>
      <c r="DN123" s="1011"/>
      <c r="DO123" s="1011"/>
      <c r="DP123" s="1012"/>
      <c r="DQ123" s="1013">
        <v>2141</v>
      </c>
      <c r="DR123" s="1011"/>
      <c r="DS123" s="1011"/>
      <c r="DT123" s="1011"/>
      <c r="DU123" s="1012"/>
      <c r="DV123" s="1014">
        <v>0</v>
      </c>
      <c r="DW123" s="1015"/>
      <c r="DX123" s="1015"/>
      <c r="DY123" s="1015"/>
      <c r="DZ123" s="1016"/>
    </row>
    <row r="124" spans="1:130" s="102" customFormat="1" ht="26.25" customHeight="1" thickBot="1" x14ac:dyDescent="0.2">
      <c r="A124" s="1112"/>
      <c r="B124" s="998"/>
      <c r="C124" s="968" t="s">
        <v>392</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63</v>
      </c>
      <c r="AB124" s="1011"/>
      <c r="AC124" s="1011"/>
      <c r="AD124" s="1011"/>
      <c r="AE124" s="1012"/>
      <c r="AF124" s="1013" t="s">
        <v>63</v>
      </c>
      <c r="AG124" s="1011"/>
      <c r="AH124" s="1011"/>
      <c r="AI124" s="1011"/>
      <c r="AJ124" s="1012"/>
      <c r="AK124" s="1013" t="s">
        <v>63</v>
      </c>
      <c r="AL124" s="1011"/>
      <c r="AM124" s="1011"/>
      <c r="AN124" s="1011"/>
      <c r="AO124" s="1012"/>
      <c r="AP124" s="1014" t="s">
        <v>63</v>
      </c>
      <c r="AQ124" s="1015"/>
      <c r="AR124" s="1015"/>
      <c r="AS124" s="1015"/>
      <c r="AT124" s="1016"/>
      <c r="AU124" s="1114" t="s">
        <v>404</v>
      </c>
      <c r="AV124" s="1115"/>
      <c r="AW124" s="1115"/>
      <c r="AX124" s="1115"/>
      <c r="AY124" s="1115"/>
      <c r="AZ124" s="1115"/>
      <c r="BA124" s="1115"/>
      <c r="BB124" s="1115"/>
      <c r="BC124" s="1115"/>
      <c r="BD124" s="1115"/>
      <c r="BE124" s="1115"/>
      <c r="BF124" s="1115"/>
      <c r="BG124" s="1115"/>
      <c r="BH124" s="1115"/>
      <c r="BI124" s="1115"/>
      <c r="BJ124" s="1115"/>
      <c r="BK124" s="1115"/>
      <c r="BL124" s="1115"/>
      <c r="BM124" s="1115"/>
      <c r="BN124" s="1115"/>
      <c r="BO124" s="1115"/>
      <c r="BP124" s="1116"/>
      <c r="BQ124" s="1117" t="s">
        <v>63</v>
      </c>
      <c r="BR124" s="1080"/>
      <c r="BS124" s="1080"/>
      <c r="BT124" s="1080"/>
      <c r="BU124" s="1080"/>
      <c r="BV124" s="1080" t="s">
        <v>63</v>
      </c>
      <c r="BW124" s="1080"/>
      <c r="BX124" s="1080"/>
      <c r="BY124" s="1080"/>
      <c r="BZ124" s="1080"/>
      <c r="CA124" s="1080" t="s">
        <v>63</v>
      </c>
      <c r="CB124" s="1080"/>
      <c r="CC124" s="1080"/>
      <c r="CD124" s="1080"/>
      <c r="CE124" s="1080"/>
      <c r="CF124" s="1081"/>
      <c r="CG124" s="1082"/>
      <c r="CH124" s="1082"/>
      <c r="CI124" s="1082"/>
      <c r="CJ124" s="1083"/>
      <c r="CK124" s="1065"/>
      <c r="CL124" s="1065"/>
      <c r="CM124" s="1065"/>
      <c r="CN124" s="1065"/>
      <c r="CO124" s="1066"/>
      <c r="CP124" s="1072" t="s">
        <v>405</v>
      </c>
      <c r="CQ124" s="1073"/>
      <c r="CR124" s="1073"/>
      <c r="CS124" s="1073"/>
      <c r="CT124" s="1073"/>
      <c r="CU124" s="1073"/>
      <c r="CV124" s="1073"/>
      <c r="CW124" s="1073"/>
      <c r="CX124" s="1073"/>
      <c r="CY124" s="1073"/>
      <c r="CZ124" s="1073"/>
      <c r="DA124" s="1073"/>
      <c r="DB124" s="1073"/>
      <c r="DC124" s="1073"/>
      <c r="DD124" s="1073"/>
      <c r="DE124" s="1073"/>
      <c r="DF124" s="1074"/>
      <c r="DG124" s="1057" t="s">
        <v>63</v>
      </c>
      <c r="DH124" s="1036"/>
      <c r="DI124" s="1036"/>
      <c r="DJ124" s="1036"/>
      <c r="DK124" s="1037"/>
      <c r="DL124" s="1035" t="s">
        <v>63</v>
      </c>
      <c r="DM124" s="1036"/>
      <c r="DN124" s="1036"/>
      <c r="DO124" s="1036"/>
      <c r="DP124" s="1037"/>
      <c r="DQ124" s="1035" t="s">
        <v>63</v>
      </c>
      <c r="DR124" s="1036"/>
      <c r="DS124" s="1036"/>
      <c r="DT124" s="1036"/>
      <c r="DU124" s="1037"/>
      <c r="DV124" s="1038" t="s">
        <v>63</v>
      </c>
      <c r="DW124" s="1039"/>
      <c r="DX124" s="1039"/>
      <c r="DY124" s="1039"/>
      <c r="DZ124" s="1040"/>
    </row>
    <row r="125" spans="1:130" s="102" customFormat="1" ht="26.25" customHeight="1" x14ac:dyDescent="0.15">
      <c r="A125" s="1112"/>
      <c r="B125" s="998"/>
      <c r="C125" s="968" t="s">
        <v>394</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63</v>
      </c>
      <c r="AB125" s="1011"/>
      <c r="AC125" s="1011"/>
      <c r="AD125" s="1011"/>
      <c r="AE125" s="1012"/>
      <c r="AF125" s="1013" t="s">
        <v>63</v>
      </c>
      <c r="AG125" s="1011"/>
      <c r="AH125" s="1011"/>
      <c r="AI125" s="1011"/>
      <c r="AJ125" s="1012"/>
      <c r="AK125" s="1013" t="s">
        <v>63</v>
      </c>
      <c r="AL125" s="1011"/>
      <c r="AM125" s="1011"/>
      <c r="AN125" s="1011"/>
      <c r="AO125" s="1012"/>
      <c r="AP125" s="1014" t="s">
        <v>63</v>
      </c>
      <c r="AQ125" s="1015"/>
      <c r="AR125" s="1015"/>
      <c r="AS125" s="1015"/>
      <c r="AT125" s="1016"/>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1075" t="s">
        <v>406</v>
      </c>
      <c r="CL125" s="1060"/>
      <c r="CM125" s="1060"/>
      <c r="CN125" s="1060"/>
      <c r="CO125" s="1061"/>
      <c r="CP125" s="992" t="s">
        <v>407</v>
      </c>
      <c r="CQ125" s="941"/>
      <c r="CR125" s="941"/>
      <c r="CS125" s="941"/>
      <c r="CT125" s="941"/>
      <c r="CU125" s="941"/>
      <c r="CV125" s="941"/>
      <c r="CW125" s="941"/>
      <c r="CX125" s="941"/>
      <c r="CY125" s="941"/>
      <c r="CZ125" s="941"/>
      <c r="DA125" s="941"/>
      <c r="DB125" s="941"/>
      <c r="DC125" s="941"/>
      <c r="DD125" s="941"/>
      <c r="DE125" s="941"/>
      <c r="DF125" s="942"/>
      <c r="DG125" s="978" t="s">
        <v>63</v>
      </c>
      <c r="DH125" s="979"/>
      <c r="DI125" s="979"/>
      <c r="DJ125" s="979"/>
      <c r="DK125" s="979"/>
      <c r="DL125" s="979" t="s">
        <v>63</v>
      </c>
      <c r="DM125" s="979"/>
      <c r="DN125" s="979"/>
      <c r="DO125" s="979"/>
      <c r="DP125" s="979"/>
      <c r="DQ125" s="979" t="s">
        <v>63</v>
      </c>
      <c r="DR125" s="979"/>
      <c r="DS125" s="979"/>
      <c r="DT125" s="979"/>
      <c r="DU125" s="979"/>
      <c r="DV125" s="980" t="s">
        <v>63</v>
      </c>
      <c r="DW125" s="980"/>
      <c r="DX125" s="980"/>
      <c r="DY125" s="980"/>
      <c r="DZ125" s="981"/>
    </row>
    <row r="126" spans="1:130" s="102" customFormat="1" ht="26.25" customHeight="1" thickBot="1" x14ac:dyDescent="0.2">
      <c r="A126" s="1112"/>
      <c r="B126" s="998"/>
      <c r="C126" s="968" t="s">
        <v>396</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63</v>
      </c>
      <c r="AB126" s="1011"/>
      <c r="AC126" s="1011"/>
      <c r="AD126" s="1011"/>
      <c r="AE126" s="1012"/>
      <c r="AF126" s="1013" t="s">
        <v>63</v>
      </c>
      <c r="AG126" s="1011"/>
      <c r="AH126" s="1011"/>
      <c r="AI126" s="1011"/>
      <c r="AJ126" s="1012"/>
      <c r="AK126" s="1013" t="s">
        <v>63</v>
      </c>
      <c r="AL126" s="1011"/>
      <c r="AM126" s="1011"/>
      <c r="AN126" s="1011"/>
      <c r="AO126" s="1012"/>
      <c r="AP126" s="1014" t="s">
        <v>63</v>
      </c>
      <c r="AQ126" s="1015"/>
      <c r="AR126" s="1015"/>
      <c r="AS126" s="1015"/>
      <c r="AT126" s="1016"/>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1076"/>
      <c r="CL126" s="1063"/>
      <c r="CM126" s="1063"/>
      <c r="CN126" s="1063"/>
      <c r="CO126" s="1064"/>
      <c r="CP126" s="1001" t="s">
        <v>408</v>
      </c>
      <c r="CQ126" s="1002"/>
      <c r="CR126" s="1002"/>
      <c r="CS126" s="1002"/>
      <c r="CT126" s="1002"/>
      <c r="CU126" s="1002"/>
      <c r="CV126" s="1002"/>
      <c r="CW126" s="1002"/>
      <c r="CX126" s="1002"/>
      <c r="CY126" s="1002"/>
      <c r="CZ126" s="1002"/>
      <c r="DA126" s="1002"/>
      <c r="DB126" s="1002"/>
      <c r="DC126" s="1002"/>
      <c r="DD126" s="1002"/>
      <c r="DE126" s="1002"/>
      <c r="DF126" s="1003"/>
      <c r="DG126" s="971" t="s">
        <v>63</v>
      </c>
      <c r="DH126" s="972"/>
      <c r="DI126" s="972"/>
      <c r="DJ126" s="972"/>
      <c r="DK126" s="972"/>
      <c r="DL126" s="972" t="s">
        <v>63</v>
      </c>
      <c r="DM126" s="972"/>
      <c r="DN126" s="972"/>
      <c r="DO126" s="972"/>
      <c r="DP126" s="972"/>
      <c r="DQ126" s="972" t="s">
        <v>63</v>
      </c>
      <c r="DR126" s="972"/>
      <c r="DS126" s="972"/>
      <c r="DT126" s="972"/>
      <c r="DU126" s="972"/>
      <c r="DV126" s="973" t="s">
        <v>63</v>
      </c>
      <c r="DW126" s="973"/>
      <c r="DX126" s="973"/>
      <c r="DY126" s="973"/>
      <c r="DZ126" s="974"/>
    </row>
    <row r="127" spans="1:130" s="102" customFormat="1" ht="26.25" customHeight="1" x14ac:dyDescent="0.15">
      <c r="A127" s="1113"/>
      <c r="B127" s="1000"/>
      <c r="C127" s="1054" t="s">
        <v>409</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768</v>
      </c>
      <c r="AB127" s="1011"/>
      <c r="AC127" s="1011"/>
      <c r="AD127" s="1011"/>
      <c r="AE127" s="1012"/>
      <c r="AF127" s="1013">
        <v>491</v>
      </c>
      <c r="AG127" s="1011"/>
      <c r="AH127" s="1011"/>
      <c r="AI127" s="1011"/>
      <c r="AJ127" s="1012"/>
      <c r="AK127" s="1013">
        <v>450</v>
      </c>
      <c r="AL127" s="1011"/>
      <c r="AM127" s="1011"/>
      <c r="AN127" s="1011"/>
      <c r="AO127" s="1012"/>
      <c r="AP127" s="1014">
        <v>0</v>
      </c>
      <c r="AQ127" s="1015"/>
      <c r="AR127" s="1015"/>
      <c r="AS127" s="1015"/>
      <c r="AT127" s="1016"/>
      <c r="AU127" s="138"/>
      <c r="AV127" s="138"/>
      <c r="AW127" s="138"/>
      <c r="AX127" s="1085" t="s">
        <v>410</v>
      </c>
      <c r="AY127" s="1086"/>
      <c r="AZ127" s="1086"/>
      <c r="BA127" s="1086"/>
      <c r="BB127" s="1086"/>
      <c r="BC127" s="1086"/>
      <c r="BD127" s="1086"/>
      <c r="BE127" s="1087"/>
      <c r="BF127" s="1088" t="s">
        <v>411</v>
      </c>
      <c r="BG127" s="1086"/>
      <c r="BH127" s="1086"/>
      <c r="BI127" s="1086"/>
      <c r="BJ127" s="1086"/>
      <c r="BK127" s="1086"/>
      <c r="BL127" s="1087"/>
      <c r="BM127" s="1088" t="s">
        <v>412</v>
      </c>
      <c r="BN127" s="1086"/>
      <c r="BO127" s="1086"/>
      <c r="BP127" s="1086"/>
      <c r="BQ127" s="1086"/>
      <c r="BR127" s="1086"/>
      <c r="BS127" s="1087"/>
      <c r="BT127" s="1088" t="s">
        <v>413</v>
      </c>
      <c r="BU127" s="1086"/>
      <c r="BV127" s="1086"/>
      <c r="BW127" s="1086"/>
      <c r="BX127" s="1086"/>
      <c r="BY127" s="1086"/>
      <c r="BZ127" s="1110"/>
      <c r="CA127" s="138"/>
      <c r="CB127" s="138"/>
      <c r="CC127" s="138"/>
      <c r="CD127" s="139"/>
      <c r="CE127" s="139"/>
      <c r="CF127" s="139"/>
      <c r="CG127" s="136"/>
      <c r="CH127" s="136"/>
      <c r="CI127" s="136"/>
      <c r="CJ127" s="137"/>
      <c r="CK127" s="1076"/>
      <c r="CL127" s="1063"/>
      <c r="CM127" s="1063"/>
      <c r="CN127" s="1063"/>
      <c r="CO127" s="1064"/>
      <c r="CP127" s="1001" t="s">
        <v>414</v>
      </c>
      <c r="CQ127" s="1002"/>
      <c r="CR127" s="1002"/>
      <c r="CS127" s="1002"/>
      <c r="CT127" s="1002"/>
      <c r="CU127" s="1002"/>
      <c r="CV127" s="1002"/>
      <c r="CW127" s="1002"/>
      <c r="CX127" s="1002"/>
      <c r="CY127" s="1002"/>
      <c r="CZ127" s="1002"/>
      <c r="DA127" s="1002"/>
      <c r="DB127" s="1002"/>
      <c r="DC127" s="1002"/>
      <c r="DD127" s="1002"/>
      <c r="DE127" s="1002"/>
      <c r="DF127" s="1003"/>
      <c r="DG127" s="971" t="s">
        <v>63</v>
      </c>
      <c r="DH127" s="972"/>
      <c r="DI127" s="972"/>
      <c r="DJ127" s="972"/>
      <c r="DK127" s="972"/>
      <c r="DL127" s="972" t="s">
        <v>63</v>
      </c>
      <c r="DM127" s="972"/>
      <c r="DN127" s="972"/>
      <c r="DO127" s="972"/>
      <c r="DP127" s="972"/>
      <c r="DQ127" s="972" t="s">
        <v>63</v>
      </c>
      <c r="DR127" s="972"/>
      <c r="DS127" s="972"/>
      <c r="DT127" s="972"/>
      <c r="DU127" s="972"/>
      <c r="DV127" s="973" t="s">
        <v>63</v>
      </c>
      <c r="DW127" s="973"/>
      <c r="DX127" s="973"/>
      <c r="DY127" s="973"/>
      <c r="DZ127" s="974"/>
    </row>
    <row r="128" spans="1:130" s="102" customFormat="1" ht="26.25" customHeight="1" thickBot="1" x14ac:dyDescent="0.2">
      <c r="A128" s="1096" t="s">
        <v>415</v>
      </c>
      <c r="B128" s="1097"/>
      <c r="C128" s="1097"/>
      <c r="D128" s="1097"/>
      <c r="E128" s="1097"/>
      <c r="F128" s="1097"/>
      <c r="G128" s="1097"/>
      <c r="H128" s="1097"/>
      <c r="I128" s="1097"/>
      <c r="J128" s="1097"/>
      <c r="K128" s="1097"/>
      <c r="L128" s="1097"/>
      <c r="M128" s="1097"/>
      <c r="N128" s="1097"/>
      <c r="O128" s="1097"/>
      <c r="P128" s="1097"/>
      <c r="Q128" s="1097"/>
      <c r="R128" s="1097"/>
      <c r="S128" s="1097"/>
      <c r="T128" s="1097"/>
      <c r="U128" s="1097"/>
      <c r="V128" s="1097"/>
      <c r="W128" s="1098" t="s">
        <v>416</v>
      </c>
      <c r="X128" s="1098"/>
      <c r="Y128" s="1098"/>
      <c r="Z128" s="1099"/>
      <c r="AA128" s="1100">
        <v>21752</v>
      </c>
      <c r="AB128" s="1101"/>
      <c r="AC128" s="1101"/>
      <c r="AD128" s="1101"/>
      <c r="AE128" s="1102"/>
      <c r="AF128" s="1103">
        <v>55633</v>
      </c>
      <c r="AG128" s="1101"/>
      <c r="AH128" s="1101"/>
      <c r="AI128" s="1101"/>
      <c r="AJ128" s="1102"/>
      <c r="AK128" s="1103">
        <v>56186</v>
      </c>
      <c r="AL128" s="1101"/>
      <c r="AM128" s="1101"/>
      <c r="AN128" s="1101"/>
      <c r="AO128" s="1102"/>
      <c r="AP128" s="1104"/>
      <c r="AQ128" s="1105"/>
      <c r="AR128" s="1105"/>
      <c r="AS128" s="1105"/>
      <c r="AT128" s="1106"/>
      <c r="AU128" s="138"/>
      <c r="AV128" s="138"/>
      <c r="AW128" s="138"/>
      <c r="AX128" s="940" t="s">
        <v>417</v>
      </c>
      <c r="AY128" s="941"/>
      <c r="AZ128" s="941"/>
      <c r="BA128" s="941"/>
      <c r="BB128" s="941"/>
      <c r="BC128" s="941"/>
      <c r="BD128" s="941"/>
      <c r="BE128" s="942"/>
      <c r="BF128" s="1107" t="s">
        <v>63</v>
      </c>
      <c r="BG128" s="1108"/>
      <c r="BH128" s="1108"/>
      <c r="BI128" s="1108"/>
      <c r="BJ128" s="1108"/>
      <c r="BK128" s="1108"/>
      <c r="BL128" s="1109"/>
      <c r="BM128" s="1107">
        <v>13.08</v>
      </c>
      <c r="BN128" s="1108"/>
      <c r="BO128" s="1108"/>
      <c r="BP128" s="1108"/>
      <c r="BQ128" s="1108"/>
      <c r="BR128" s="1108"/>
      <c r="BS128" s="1109"/>
      <c r="BT128" s="1107">
        <v>20</v>
      </c>
      <c r="BU128" s="1108"/>
      <c r="BV128" s="1108"/>
      <c r="BW128" s="1108"/>
      <c r="BX128" s="1108"/>
      <c r="BY128" s="1108"/>
      <c r="BZ128" s="1131"/>
      <c r="CA128" s="139"/>
      <c r="CB128" s="139"/>
      <c r="CC128" s="139"/>
      <c r="CD128" s="139"/>
      <c r="CE128" s="139"/>
      <c r="CF128" s="139"/>
      <c r="CG128" s="136"/>
      <c r="CH128" s="136"/>
      <c r="CI128" s="136"/>
      <c r="CJ128" s="137"/>
      <c r="CK128" s="1077"/>
      <c r="CL128" s="1078"/>
      <c r="CM128" s="1078"/>
      <c r="CN128" s="1078"/>
      <c r="CO128" s="1079"/>
      <c r="CP128" s="1089" t="s">
        <v>418</v>
      </c>
      <c r="CQ128" s="1090"/>
      <c r="CR128" s="1090"/>
      <c r="CS128" s="1090"/>
      <c r="CT128" s="1090"/>
      <c r="CU128" s="1090"/>
      <c r="CV128" s="1090"/>
      <c r="CW128" s="1090"/>
      <c r="CX128" s="1090"/>
      <c r="CY128" s="1090"/>
      <c r="CZ128" s="1090"/>
      <c r="DA128" s="1090"/>
      <c r="DB128" s="1090"/>
      <c r="DC128" s="1090"/>
      <c r="DD128" s="1090"/>
      <c r="DE128" s="1090"/>
      <c r="DF128" s="1091"/>
      <c r="DG128" s="1092" t="s">
        <v>63</v>
      </c>
      <c r="DH128" s="1093"/>
      <c r="DI128" s="1093"/>
      <c r="DJ128" s="1093"/>
      <c r="DK128" s="1093"/>
      <c r="DL128" s="1093" t="s">
        <v>63</v>
      </c>
      <c r="DM128" s="1093"/>
      <c r="DN128" s="1093"/>
      <c r="DO128" s="1093"/>
      <c r="DP128" s="1093"/>
      <c r="DQ128" s="1093" t="s">
        <v>63</v>
      </c>
      <c r="DR128" s="1093"/>
      <c r="DS128" s="1093"/>
      <c r="DT128" s="1093"/>
      <c r="DU128" s="1093"/>
      <c r="DV128" s="1094" t="s">
        <v>63</v>
      </c>
      <c r="DW128" s="1094"/>
      <c r="DX128" s="1094"/>
      <c r="DY128" s="1094"/>
      <c r="DZ128" s="1095"/>
    </row>
    <row r="129" spans="1:131" s="102" customFormat="1" ht="26.25" customHeight="1" x14ac:dyDescent="0.15">
      <c r="A129" s="982" t="s">
        <v>44</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419</v>
      </c>
      <c r="X129" s="1126"/>
      <c r="Y129" s="1126"/>
      <c r="Z129" s="1127"/>
      <c r="AA129" s="1010">
        <v>12043772</v>
      </c>
      <c r="AB129" s="1011"/>
      <c r="AC129" s="1011"/>
      <c r="AD129" s="1011"/>
      <c r="AE129" s="1012"/>
      <c r="AF129" s="1013">
        <v>11854984</v>
      </c>
      <c r="AG129" s="1011"/>
      <c r="AH129" s="1011"/>
      <c r="AI129" s="1011"/>
      <c r="AJ129" s="1012"/>
      <c r="AK129" s="1013">
        <v>11762701</v>
      </c>
      <c r="AL129" s="1011"/>
      <c r="AM129" s="1011"/>
      <c r="AN129" s="1011"/>
      <c r="AO129" s="1012"/>
      <c r="AP129" s="1128"/>
      <c r="AQ129" s="1129"/>
      <c r="AR129" s="1129"/>
      <c r="AS129" s="1129"/>
      <c r="AT129" s="1130"/>
      <c r="AU129" s="140"/>
      <c r="AV129" s="140"/>
      <c r="AW129" s="140"/>
      <c r="AX129" s="1119" t="s">
        <v>420</v>
      </c>
      <c r="AY129" s="1002"/>
      <c r="AZ129" s="1002"/>
      <c r="BA129" s="1002"/>
      <c r="BB129" s="1002"/>
      <c r="BC129" s="1002"/>
      <c r="BD129" s="1002"/>
      <c r="BE129" s="1003"/>
      <c r="BF129" s="1120" t="s">
        <v>63</v>
      </c>
      <c r="BG129" s="1121"/>
      <c r="BH129" s="1121"/>
      <c r="BI129" s="1121"/>
      <c r="BJ129" s="1121"/>
      <c r="BK129" s="1121"/>
      <c r="BL129" s="1122"/>
      <c r="BM129" s="1120">
        <v>18.079999999999998</v>
      </c>
      <c r="BN129" s="1121"/>
      <c r="BO129" s="1121"/>
      <c r="BP129" s="1121"/>
      <c r="BQ129" s="1121"/>
      <c r="BR129" s="1121"/>
      <c r="BS129" s="1122"/>
      <c r="BT129" s="1120">
        <v>30</v>
      </c>
      <c r="BU129" s="1123"/>
      <c r="BV129" s="1123"/>
      <c r="BW129" s="1123"/>
      <c r="BX129" s="1123"/>
      <c r="BY129" s="1123"/>
      <c r="BZ129" s="1124"/>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982" t="s">
        <v>421</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422</v>
      </c>
      <c r="X130" s="1126"/>
      <c r="Y130" s="1126"/>
      <c r="Z130" s="1127"/>
      <c r="AA130" s="1010">
        <v>2369955</v>
      </c>
      <c r="AB130" s="1011"/>
      <c r="AC130" s="1011"/>
      <c r="AD130" s="1011"/>
      <c r="AE130" s="1012"/>
      <c r="AF130" s="1013">
        <v>2336496</v>
      </c>
      <c r="AG130" s="1011"/>
      <c r="AH130" s="1011"/>
      <c r="AI130" s="1011"/>
      <c r="AJ130" s="1012"/>
      <c r="AK130" s="1013">
        <v>2327103</v>
      </c>
      <c r="AL130" s="1011"/>
      <c r="AM130" s="1011"/>
      <c r="AN130" s="1011"/>
      <c r="AO130" s="1012"/>
      <c r="AP130" s="1128"/>
      <c r="AQ130" s="1129"/>
      <c r="AR130" s="1129"/>
      <c r="AS130" s="1129"/>
      <c r="AT130" s="1130"/>
      <c r="AU130" s="140"/>
      <c r="AV130" s="140"/>
      <c r="AW130" s="140"/>
      <c r="AX130" s="1119" t="s">
        <v>423</v>
      </c>
      <c r="AY130" s="1002"/>
      <c r="AZ130" s="1002"/>
      <c r="BA130" s="1002"/>
      <c r="BB130" s="1002"/>
      <c r="BC130" s="1002"/>
      <c r="BD130" s="1002"/>
      <c r="BE130" s="1003"/>
      <c r="BF130" s="1156">
        <v>6.2</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424</v>
      </c>
      <c r="X131" s="1164"/>
      <c r="Y131" s="1164"/>
      <c r="Z131" s="1165"/>
      <c r="AA131" s="1057">
        <v>9673817</v>
      </c>
      <c r="AB131" s="1036"/>
      <c r="AC131" s="1036"/>
      <c r="AD131" s="1036"/>
      <c r="AE131" s="1037"/>
      <c r="AF131" s="1035">
        <v>9518488</v>
      </c>
      <c r="AG131" s="1036"/>
      <c r="AH131" s="1036"/>
      <c r="AI131" s="1036"/>
      <c r="AJ131" s="1037"/>
      <c r="AK131" s="1035">
        <v>9435598</v>
      </c>
      <c r="AL131" s="1036"/>
      <c r="AM131" s="1036"/>
      <c r="AN131" s="1036"/>
      <c r="AO131" s="1037"/>
      <c r="AP131" s="1166"/>
      <c r="AQ131" s="1167"/>
      <c r="AR131" s="1167"/>
      <c r="AS131" s="1167"/>
      <c r="AT131" s="1168"/>
      <c r="AU131" s="140"/>
      <c r="AV131" s="140"/>
      <c r="AW131" s="140"/>
      <c r="AX131" s="1138" t="s">
        <v>425</v>
      </c>
      <c r="AY131" s="1090"/>
      <c r="AZ131" s="1090"/>
      <c r="BA131" s="1090"/>
      <c r="BB131" s="1090"/>
      <c r="BC131" s="1090"/>
      <c r="BD131" s="1090"/>
      <c r="BE131" s="1091"/>
      <c r="BF131" s="1139" t="s">
        <v>63</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1145" t="s">
        <v>426</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427</v>
      </c>
      <c r="W132" s="1149"/>
      <c r="X132" s="1149"/>
      <c r="Y132" s="1149"/>
      <c r="Z132" s="1150"/>
      <c r="AA132" s="1151">
        <v>5.537514303</v>
      </c>
      <c r="AB132" s="1152"/>
      <c r="AC132" s="1152"/>
      <c r="AD132" s="1152"/>
      <c r="AE132" s="1153"/>
      <c r="AF132" s="1154">
        <v>6.5260049709999999</v>
      </c>
      <c r="AG132" s="1152"/>
      <c r="AH132" s="1152"/>
      <c r="AI132" s="1152"/>
      <c r="AJ132" s="1153"/>
      <c r="AK132" s="1154">
        <v>6.6556459910000001</v>
      </c>
      <c r="AL132" s="1152"/>
      <c r="AM132" s="1152"/>
      <c r="AN132" s="1152"/>
      <c r="AO132" s="1153"/>
      <c r="AP132" s="1051"/>
      <c r="AQ132" s="1052"/>
      <c r="AR132" s="1052"/>
      <c r="AS132" s="1052"/>
      <c r="AT132" s="1155"/>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428</v>
      </c>
      <c r="W133" s="1132"/>
      <c r="X133" s="1132"/>
      <c r="Y133" s="1132"/>
      <c r="Z133" s="1133"/>
      <c r="AA133" s="1134">
        <v>4.7</v>
      </c>
      <c r="AB133" s="1135"/>
      <c r="AC133" s="1135"/>
      <c r="AD133" s="1135"/>
      <c r="AE133" s="1136"/>
      <c r="AF133" s="1134">
        <v>5</v>
      </c>
      <c r="AG133" s="1135"/>
      <c r="AH133" s="1135"/>
      <c r="AI133" s="1135"/>
      <c r="AJ133" s="1136"/>
      <c r="AK133" s="1134">
        <v>6.2</v>
      </c>
      <c r="AL133" s="1135"/>
      <c r="AM133" s="1135"/>
      <c r="AN133" s="1135"/>
      <c r="AO133" s="1136"/>
      <c r="AP133" s="1081"/>
      <c r="AQ133" s="1082"/>
      <c r="AR133" s="1082"/>
      <c r="AS133" s="1082"/>
      <c r="AT133" s="1137"/>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BmO6InHEPli2wGlUmvH2gJeYCiv9Q2KCvGJvTJmEelbVXt9pEXD/0iatqs4dBI+ULLmlYN2BkLfY1eOHxNAlYw==" saltValue="UugpMaVFsbwBJ4khFqjEq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verticalCentered="1"/>
  <pageMargins left="0" right="0" top="0.19685039370078741" bottom="0" header="0.39370078740157483" footer="0"/>
  <pageSetup paperSize="8" scale="28" orientation="landscape"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1F6E5-031C-4198-85EB-398DB7EC5EA2}">
  <sheetPr>
    <pageSetUpPr fitToPage="1"/>
  </sheetPr>
  <dimension ref="A1:DQ105"/>
  <sheetViews>
    <sheetView showGridLines="0" tabSelected="1"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c6ah3PqlflCMk29mKj5+yjzoP88iQ6H1Psq2YYnhU+S49crbaWLSsxcTCipPWNLmvXIxnpryuE+fjg6m55PBoA==" saltValue="HbuXjULQuXL8xq196D6SBw==" spinCount="100000" sheet="1" objects="1" scenarios="1"/>
  <dataConsolidate/>
  <phoneticPr fontId="2"/>
  <printOptions horizontalCentered="1" verticalCentered="1"/>
  <pageMargins left="0" right="0" top="0.19685039370078741" bottom="0" header="0.39370078740157483" footer="0"/>
  <pageSetup paperSize="8" scale="63"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59CB3-B62D-4B0F-B772-96AC181600CC}">
  <sheetPr>
    <pageSetUpPr fitToPage="1"/>
  </sheetPr>
  <dimension ref="A1:DL89"/>
  <sheetViews>
    <sheetView showGridLines="0" tabSelected="1" topLeftCell="A49"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t67HPL5s+nFHCRkWdPohVSw4Fh5x0WCnIcKde7Im6mFKJU992PDEGOI27hIoSvDP5xoQXttI0VXtBzmGTaAJA==" saltValue="Jm6LTjonez//UXOuTf6P9g==" spinCount="100000" sheet="1" objects="1" scenarios="1"/>
  <dataConsolidate/>
  <phoneticPr fontId="2"/>
  <printOptions horizontalCentered="1" verticalCentered="1"/>
  <pageMargins left="0" right="0" top="0.19685039370078741" bottom="0" header="0.39370078740157483" footer="0"/>
  <pageSetup paperSize="8" scale="70"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8FF38-2EA4-451A-A297-76959D0F68ED}">
  <sheetPr>
    <pageSetUpPr fitToPage="1"/>
  </sheetPr>
  <dimension ref="A1:AZ74"/>
  <sheetViews>
    <sheetView showGridLines="0" tabSelected="1" view="pageBreakPreview" topLeftCell="A10"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429</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430</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72" t="s">
        <v>431</v>
      </c>
      <c r="AP7" s="157"/>
      <c r="AQ7" s="158" t="s">
        <v>432</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73"/>
      <c r="AP8" s="163" t="s">
        <v>433</v>
      </c>
      <c r="AQ8" s="164" t="s">
        <v>434</v>
      </c>
      <c r="AR8" s="165" t="s">
        <v>435</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74" t="s">
        <v>436</v>
      </c>
      <c r="AL9" s="1175"/>
      <c r="AM9" s="1175"/>
      <c r="AN9" s="1176"/>
      <c r="AO9" s="166">
        <v>3315922</v>
      </c>
      <c r="AP9" s="166">
        <v>73156</v>
      </c>
      <c r="AQ9" s="167">
        <v>85177</v>
      </c>
      <c r="AR9" s="168">
        <v>-14.1</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74" t="s">
        <v>437</v>
      </c>
      <c r="AL10" s="1175"/>
      <c r="AM10" s="1175"/>
      <c r="AN10" s="1176"/>
      <c r="AO10" s="169">
        <v>147732</v>
      </c>
      <c r="AP10" s="169">
        <v>3259</v>
      </c>
      <c r="AQ10" s="170">
        <v>6907</v>
      </c>
      <c r="AR10" s="171">
        <v>-52.8</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74" t="s">
        <v>438</v>
      </c>
      <c r="AL11" s="1175"/>
      <c r="AM11" s="1175"/>
      <c r="AN11" s="1176"/>
      <c r="AO11" s="169">
        <v>550400</v>
      </c>
      <c r="AP11" s="169">
        <v>12143</v>
      </c>
      <c r="AQ11" s="170">
        <v>10862</v>
      </c>
      <c r="AR11" s="171">
        <v>11.8</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74" t="s">
        <v>439</v>
      </c>
      <c r="AL12" s="1175"/>
      <c r="AM12" s="1175"/>
      <c r="AN12" s="1176"/>
      <c r="AO12" s="169">
        <v>15260</v>
      </c>
      <c r="AP12" s="169">
        <v>337</v>
      </c>
      <c r="AQ12" s="170">
        <v>1188</v>
      </c>
      <c r="AR12" s="171">
        <v>-71.599999999999994</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74" t="s">
        <v>440</v>
      </c>
      <c r="AL13" s="1175"/>
      <c r="AM13" s="1175"/>
      <c r="AN13" s="1176"/>
      <c r="AO13" s="169" t="s">
        <v>441</v>
      </c>
      <c r="AP13" s="169" t="s">
        <v>441</v>
      </c>
      <c r="AQ13" s="170">
        <v>0</v>
      </c>
      <c r="AR13" s="171" t="s">
        <v>441</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74" t="s">
        <v>442</v>
      </c>
      <c r="AL14" s="1175"/>
      <c r="AM14" s="1175"/>
      <c r="AN14" s="1176"/>
      <c r="AO14" s="169">
        <v>76589</v>
      </c>
      <c r="AP14" s="169">
        <v>1690</v>
      </c>
      <c r="AQ14" s="170">
        <v>3894</v>
      </c>
      <c r="AR14" s="171">
        <v>-56.6</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74" t="s">
        <v>443</v>
      </c>
      <c r="AL15" s="1175"/>
      <c r="AM15" s="1175"/>
      <c r="AN15" s="1176"/>
      <c r="AO15" s="169">
        <v>84767</v>
      </c>
      <c r="AP15" s="169">
        <v>1870</v>
      </c>
      <c r="AQ15" s="170">
        <v>2213</v>
      </c>
      <c r="AR15" s="171">
        <v>-15.5</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77" t="s">
        <v>444</v>
      </c>
      <c r="AL16" s="1178"/>
      <c r="AM16" s="1178"/>
      <c r="AN16" s="1179"/>
      <c r="AO16" s="169">
        <v>-290985</v>
      </c>
      <c r="AP16" s="169">
        <v>-6420</v>
      </c>
      <c r="AQ16" s="170">
        <v>-7350</v>
      </c>
      <c r="AR16" s="171">
        <v>-12.7</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77" t="s">
        <v>119</v>
      </c>
      <c r="AL17" s="1178"/>
      <c r="AM17" s="1178"/>
      <c r="AN17" s="1179"/>
      <c r="AO17" s="169">
        <v>3899685</v>
      </c>
      <c r="AP17" s="169">
        <v>86034</v>
      </c>
      <c r="AQ17" s="170">
        <v>102890</v>
      </c>
      <c r="AR17" s="171">
        <v>-16.399999999999999</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445</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446</v>
      </c>
      <c r="AP20" s="177" t="s">
        <v>447</v>
      </c>
      <c r="AQ20" s="178" t="s">
        <v>448</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9" t="s">
        <v>449</v>
      </c>
      <c r="AL21" s="1170"/>
      <c r="AM21" s="1170"/>
      <c r="AN21" s="1171"/>
      <c r="AO21" s="181">
        <v>7.7</v>
      </c>
      <c r="AP21" s="182">
        <v>9.36</v>
      </c>
      <c r="AQ21" s="183">
        <v>-1.66</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9" t="s">
        <v>450</v>
      </c>
      <c r="AL22" s="1170"/>
      <c r="AM22" s="1170"/>
      <c r="AN22" s="1171"/>
      <c r="AO22" s="186">
        <v>96.8</v>
      </c>
      <c r="AP22" s="187">
        <v>97.4</v>
      </c>
      <c r="AQ22" s="188">
        <v>-0.6</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451</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452</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453</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72" t="s">
        <v>431</v>
      </c>
      <c r="AP30" s="157"/>
      <c r="AQ30" s="158" t="s">
        <v>432</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73"/>
      <c r="AP31" s="163" t="s">
        <v>433</v>
      </c>
      <c r="AQ31" s="164" t="s">
        <v>434</v>
      </c>
      <c r="AR31" s="165" t="s">
        <v>435</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85" t="s">
        <v>454</v>
      </c>
      <c r="AL32" s="1186"/>
      <c r="AM32" s="1186"/>
      <c r="AN32" s="1187"/>
      <c r="AO32" s="196">
        <v>2096746</v>
      </c>
      <c r="AP32" s="196">
        <v>46258</v>
      </c>
      <c r="AQ32" s="197">
        <v>58829</v>
      </c>
      <c r="AR32" s="198">
        <v>-21.4</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85" t="s">
        <v>455</v>
      </c>
      <c r="AL33" s="1186"/>
      <c r="AM33" s="1186"/>
      <c r="AN33" s="1187"/>
      <c r="AO33" s="196" t="s">
        <v>441</v>
      </c>
      <c r="AP33" s="196" t="s">
        <v>441</v>
      </c>
      <c r="AQ33" s="197" t="s">
        <v>441</v>
      </c>
      <c r="AR33" s="198" t="s">
        <v>441</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85" t="s">
        <v>456</v>
      </c>
      <c r="AL34" s="1186"/>
      <c r="AM34" s="1186"/>
      <c r="AN34" s="1187"/>
      <c r="AO34" s="196" t="s">
        <v>441</v>
      </c>
      <c r="AP34" s="196" t="s">
        <v>441</v>
      </c>
      <c r="AQ34" s="197">
        <v>5</v>
      </c>
      <c r="AR34" s="198" t="s">
        <v>441</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85" t="s">
        <v>457</v>
      </c>
      <c r="AL35" s="1186"/>
      <c r="AM35" s="1186"/>
      <c r="AN35" s="1187"/>
      <c r="AO35" s="196">
        <v>816722</v>
      </c>
      <c r="AP35" s="196">
        <v>18018</v>
      </c>
      <c r="AQ35" s="197">
        <v>16408</v>
      </c>
      <c r="AR35" s="198">
        <v>9.8000000000000007</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85" t="s">
        <v>458</v>
      </c>
      <c r="AL36" s="1186"/>
      <c r="AM36" s="1186"/>
      <c r="AN36" s="1187"/>
      <c r="AO36" s="196">
        <v>93174</v>
      </c>
      <c r="AP36" s="196">
        <v>2056</v>
      </c>
      <c r="AQ36" s="197">
        <v>2516</v>
      </c>
      <c r="AR36" s="198">
        <v>-18.3</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85" t="s">
        <v>459</v>
      </c>
      <c r="AL37" s="1186"/>
      <c r="AM37" s="1186"/>
      <c r="AN37" s="1187"/>
      <c r="AO37" s="196">
        <v>4607</v>
      </c>
      <c r="AP37" s="196">
        <v>102</v>
      </c>
      <c r="AQ37" s="197">
        <v>345</v>
      </c>
      <c r="AR37" s="198">
        <v>-70.400000000000006</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88" t="s">
        <v>460</v>
      </c>
      <c r="AL38" s="1189"/>
      <c r="AM38" s="1189"/>
      <c r="AN38" s="1190"/>
      <c r="AO38" s="199">
        <v>40</v>
      </c>
      <c r="AP38" s="199">
        <v>1</v>
      </c>
      <c r="AQ38" s="200">
        <v>2</v>
      </c>
      <c r="AR38" s="188">
        <v>-50</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88" t="s">
        <v>461</v>
      </c>
      <c r="AL39" s="1189"/>
      <c r="AM39" s="1189"/>
      <c r="AN39" s="1190"/>
      <c r="AO39" s="196">
        <v>-56186</v>
      </c>
      <c r="AP39" s="196">
        <v>-1240</v>
      </c>
      <c r="AQ39" s="197">
        <v>-6030</v>
      </c>
      <c r="AR39" s="198">
        <v>-79.400000000000006</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85" t="s">
        <v>462</v>
      </c>
      <c r="AL40" s="1186"/>
      <c r="AM40" s="1186"/>
      <c r="AN40" s="1187"/>
      <c r="AO40" s="196">
        <v>-2327103</v>
      </c>
      <c r="AP40" s="196">
        <v>-51340</v>
      </c>
      <c r="AQ40" s="197">
        <v>-49894</v>
      </c>
      <c r="AR40" s="198">
        <v>2.9</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91" t="s">
        <v>229</v>
      </c>
      <c r="AL41" s="1192"/>
      <c r="AM41" s="1192"/>
      <c r="AN41" s="1193"/>
      <c r="AO41" s="196">
        <v>628000</v>
      </c>
      <c r="AP41" s="196">
        <v>13855</v>
      </c>
      <c r="AQ41" s="197">
        <v>22182</v>
      </c>
      <c r="AR41" s="198">
        <v>-37.5</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463</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464</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465</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80" t="s">
        <v>431</v>
      </c>
      <c r="AN49" s="1182" t="s">
        <v>466</v>
      </c>
      <c r="AO49" s="1183"/>
      <c r="AP49" s="1183"/>
      <c r="AQ49" s="1183"/>
      <c r="AR49" s="1184"/>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81"/>
      <c r="AN50" s="212" t="s">
        <v>467</v>
      </c>
      <c r="AO50" s="213" t="s">
        <v>468</v>
      </c>
      <c r="AP50" s="214" t="s">
        <v>469</v>
      </c>
      <c r="AQ50" s="215" t="s">
        <v>470</v>
      </c>
      <c r="AR50" s="216" t="s">
        <v>471</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472</v>
      </c>
      <c r="AL51" s="209"/>
      <c r="AM51" s="217">
        <v>3824308</v>
      </c>
      <c r="AN51" s="218">
        <v>83407</v>
      </c>
      <c r="AO51" s="219">
        <v>35.4</v>
      </c>
      <c r="AP51" s="220">
        <v>85459</v>
      </c>
      <c r="AQ51" s="221">
        <v>-19.8</v>
      </c>
      <c r="AR51" s="222">
        <v>55.2</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473</v>
      </c>
      <c r="AM52" s="225">
        <v>1097550</v>
      </c>
      <c r="AN52" s="226">
        <v>23937</v>
      </c>
      <c r="AO52" s="227">
        <v>35.6</v>
      </c>
      <c r="AP52" s="228">
        <v>44378</v>
      </c>
      <c r="AQ52" s="229">
        <v>-2.6</v>
      </c>
      <c r="AR52" s="230">
        <v>38.200000000000003</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474</v>
      </c>
      <c r="AL53" s="209"/>
      <c r="AM53" s="217">
        <v>2185599</v>
      </c>
      <c r="AN53" s="218">
        <v>47887</v>
      </c>
      <c r="AO53" s="219">
        <v>-42.6</v>
      </c>
      <c r="AP53" s="220">
        <v>66954</v>
      </c>
      <c r="AQ53" s="221">
        <v>-21.7</v>
      </c>
      <c r="AR53" s="222">
        <v>-20.9</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473</v>
      </c>
      <c r="AM54" s="225">
        <v>361400</v>
      </c>
      <c r="AN54" s="226">
        <v>7918</v>
      </c>
      <c r="AO54" s="227">
        <v>-66.900000000000006</v>
      </c>
      <c r="AP54" s="228">
        <v>37305</v>
      </c>
      <c r="AQ54" s="229">
        <v>-15.9</v>
      </c>
      <c r="AR54" s="230">
        <v>-51</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475</v>
      </c>
      <c r="AL55" s="209"/>
      <c r="AM55" s="217">
        <v>4037972</v>
      </c>
      <c r="AN55" s="218">
        <v>88866</v>
      </c>
      <c r="AO55" s="219">
        <v>85.6</v>
      </c>
      <c r="AP55" s="220">
        <v>72656</v>
      </c>
      <c r="AQ55" s="221">
        <v>8.5</v>
      </c>
      <c r="AR55" s="222">
        <v>77.099999999999994</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473</v>
      </c>
      <c r="AM56" s="225">
        <v>1170781</v>
      </c>
      <c r="AN56" s="226">
        <v>25766</v>
      </c>
      <c r="AO56" s="227">
        <v>225.4</v>
      </c>
      <c r="AP56" s="228">
        <v>36448</v>
      </c>
      <c r="AQ56" s="229">
        <v>-2.2999999999999998</v>
      </c>
      <c r="AR56" s="230">
        <v>227.7</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476</v>
      </c>
      <c r="AL57" s="209"/>
      <c r="AM57" s="217">
        <v>2022257</v>
      </c>
      <c r="AN57" s="218">
        <v>44538</v>
      </c>
      <c r="AO57" s="219">
        <v>-49.9</v>
      </c>
      <c r="AP57" s="220">
        <v>65080</v>
      </c>
      <c r="AQ57" s="221">
        <v>-10.4</v>
      </c>
      <c r="AR57" s="222">
        <v>-39.5</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473</v>
      </c>
      <c r="AM58" s="225">
        <v>648620</v>
      </c>
      <c r="AN58" s="226">
        <v>14285</v>
      </c>
      <c r="AO58" s="227">
        <v>-44.6</v>
      </c>
      <c r="AP58" s="228">
        <v>38201</v>
      </c>
      <c r="AQ58" s="229">
        <v>4.8</v>
      </c>
      <c r="AR58" s="230">
        <v>-49.4</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477</v>
      </c>
      <c r="AL59" s="209"/>
      <c r="AM59" s="217">
        <v>1745206</v>
      </c>
      <c r="AN59" s="218">
        <v>38503</v>
      </c>
      <c r="AO59" s="219">
        <v>-13.6</v>
      </c>
      <c r="AP59" s="220">
        <v>79288</v>
      </c>
      <c r="AQ59" s="221">
        <v>21.8</v>
      </c>
      <c r="AR59" s="222">
        <v>-35.4</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473</v>
      </c>
      <c r="AM60" s="225">
        <v>521292</v>
      </c>
      <c r="AN60" s="226">
        <v>11501</v>
      </c>
      <c r="AO60" s="227">
        <v>-19.5</v>
      </c>
      <c r="AP60" s="228">
        <v>41870</v>
      </c>
      <c r="AQ60" s="229">
        <v>9.6</v>
      </c>
      <c r="AR60" s="230">
        <v>-29.1</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478</v>
      </c>
      <c r="AL61" s="231"/>
      <c r="AM61" s="232">
        <v>2763068</v>
      </c>
      <c r="AN61" s="233">
        <v>60640</v>
      </c>
      <c r="AO61" s="234">
        <v>3</v>
      </c>
      <c r="AP61" s="235">
        <v>73887</v>
      </c>
      <c r="AQ61" s="236">
        <v>-4.3</v>
      </c>
      <c r="AR61" s="222">
        <v>7.3</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473</v>
      </c>
      <c r="AM62" s="225">
        <v>759929</v>
      </c>
      <c r="AN62" s="226">
        <v>16681</v>
      </c>
      <c r="AO62" s="227">
        <v>26</v>
      </c>
      <c r="AP62" s="228">
        <v>39640</v>
      </c>
      <c r="AQ62" s="229">
        <v>-1.3</v>
      </c>
      <c r="AR62" s="230">
        <v>27.3</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lQ2rw3rvuLv6g9PUn4AmiuNHh/N4tP6D4tM3MQiRu3t8+47du+lzJpL81Qyr9tcLy3UwjvtSCGdcpqFt444rHw==" saltValue="jwLUCq+hJtvNNp8s91NQO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verticalCentered="1"/>
  <pageMargins left="0" right="0" top="0.19685039370078741" bottom="0" header="0.39370078740157483" footer="0"/>
  <pageSetup paperSize="8" scale="92"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89094-5F6C-4BC0-B3BE-4357D93DDD4B}">
  <sheetPr>
    <pageSetUpPr fitToPage="1"/>
  </sheetPr>
  <dimension ref="A1:DU121"/>
  <sheetViews>
    <sheetView showGridLines="0" tabSelected="1" topLeftCell="A55"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HI/qFa5OR+eKIqgyXrIczu6U8O0aTuQqlMwD9uVazXTAHiT8GIxBQ1ysDcch/wWlJabl2YVKG6pHB1nc69p44w==" saltValue="nBqzQdyrLtZFsBalrX/wXg==" spinCount="100000" sheet="1" objects="1" scenarios="1"/>
  <dataConsolidate/>
  <phoneticPr fontId="2"/>
  <printOptions horizontalCentered="1" verticalCentered="1"/>
  <pageMargins left="0" right="0" top="0.19685039370078741" bottom="0" header="0.39370078740157483" footer="0"/>
  <pageSetup paperSize="8" scale="5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C5365-4BE4-4D02-A231-95732CF19CD9}">
  <sheetPr>
    <pageSetUpPr fitToPage="1"/>
  </sheetPr>
  <dimension ref="A1:EL116"/>
  <sheetViews>
    <sheetView showGridLines="0" tabSelected="1" topLeftCell="AK4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4HEkB+wypwAh3nFRC72gfmpml7aH9xHzp7/S0S8dSUUgqrFvoG+HZjQYq6FtQKypFqiRGTODlhY9sO2PLDvUhw==" saltValue="jyaL870HPP7UqZXnHEw+yw==" spinCount="100000" sheet="1" objects="1" scenarios="1"/>
  <dataConsolidate/>
  <phoneticPr fontId="2"/>
  <printOptions horizontalCentered="1" verticalCentered="1"/>
  <pageMargins left="0" right="0" top="0.19685039370078741" bottom="0" header="0.39370078740157483" footer="0"/>
  <pageSetup paperSize="8" scale="5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FE237-FBC0-413F-AFBA-AFF10674A4F0}">
  <sheetPr>
    <pageSetUpPr fitToPage="1"/>
  </sheetPr>
  <dimension ref="B1:J50"/>
  <sheetViews>
    <sheetView showGridLines="0" tabSelected="1" topLeftCell="F1"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479</v>
      </c>
    </row>
    <row r="46" spans="2:10" ht="29.25" customHeight="1" thickBot="1" x14ac:dyDescent="0.25">
      <c r="B46" s="242" t="s">
        <v>24</v>
      </c>
      <c r="C46" s="243"/>
      <c r="D46" s="243"/>
      <c r="E46" s="244" t="s">
        <v>480</v>
      </c>
      <c r="F46" s="245" t="s">
        <v>4</v>
      </c>
      <c r="G46" s="246" t="s">
        <v>5</v>
      </c>
      <c r="H46" s="246" t="s">
        <v>6</v>
      </c>
      <c r="I46" s="246" t="s">
        <v>7</v>
      </c>
      <c r="J46" s="247" t="s">
        <v>8</v>
      </c>
    </row>
    <row r="47" spans="2:10" ht="57.75" customHeight="1" x14ac:dyDescent="0.15">
      <c r="B47" s="248"/>
      <c r="C47" s="1194" t="s">
        <v>481</v>
      </c>
      <c r="D47" s="1194"/>
      <c r="E47" s="1195"/>
      <c r="F47" s="249">
        <v>14.08</v>
      </c>
      <c r="G47" s="250">
        <v>14.09</v>
      </c>
      <c r="H47" s="250">
        <v>14.41</v>
      </c>
      <c r="I47" s="250">
        <v>14.66</v>
      </c>
      <c r="J47" s="251">
        <v>12.07</v>
      </c>
    </row>
    <row r="48" spans="2:10" ht="57.75" customHeight="1" x14ac:dyDescent="0.15">
      <c r="B48" s="252"/>
      <c r="C48" s="1196" t="s">
        <v>482</v>
      </c>
      <c r="D48" s="1196"/>
      <c r="E48" s="1197"/>
      <c r="F48" s="253">
        <v>3.63</v>
      </c>
      <c r="G48" s="254">
        <v>3.62</v>
      </c>
      <c r="H48" s="254">
        <v>2.7</v>
      </c>
      <c r="I48" s="254">
        <v>2.96</v>
      </c>
      <c r="J48" s="255">
        <v>4.4000000000000004</v>
      </c>
    </row>
    <row r="49" spans="2:10" ht="57.75" customHeight="1" thickBot="1" x14ac:dyDescent="0.2">
      <c r="B49" s="256"/>
      <c r="C49" s="1198" t="s">
        <v>483</v>
      </c>
      <c r="D49" s="1198"/>
      <c r="E49" s="1199"/>
      <c r="F49" s="257">
        <v>5.29</v>
      </c>
      <c r="G49" s="258">
        <v>2.85</v>
      </c>
      <c r="H49" s="258">
        <v>1.58</v>
      </c>
      <c r="I49" s="258">
        <v>2.97</v>
      </c>
      <c r="J49" s="259" t="s">
        <v>484</v>
      </c>
    </row>
    <row r="50" spans="2:10" ht="13.5" customHeight="1" x14ac:dyDescent="0.15"/>
  </sheetData>
  <sheetProtection algorithmName="SHA-512" hashValue="KdbzXJ+hUwVY7xPssq9bZGAfa3Ulzizexgf8R1+3EnMm0BC9G57ut276S8cLtyLEGrU7MrxELaEcuB8HPqV3Zg==" saltValue="RJwtbZwLmCtDckMHHeTTwA==" spinCount="100000" sheet="1" objects="1" scenarios="1"/>
  <mergeCells count="3">
    <mergeCell ref="C47:E47"/>
    <mergeCell ref="C48:E48"/>
    <mergeCell ref="C49:E49"/>
  </mergeCells>
  <phoneticPr fontId="2"/>
  <printOptions horizontalCentered="1" verticalCentered="1"/>
  <pageMargins left="0" right="0" top="0.19685039370078741" bottom="0" header="0.39370078740157483" footer="0"/>
  <pageSetup paperSize="8" scale="9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2021-11-11T07:12:05Z</cp:lastPrinted>
  <dcterms:created xsi:type="dcterms:W3CDTF">2021-07-27T01:23:49Z</dcterms:created>
  <dcterms:modified xsi:type="dcterms:W3CDTF">2021-11-11T07:12:55Z</dcterms:modified>
  <cp:category/>
</cp:coreProperties>
</file>