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3.0.21\各課lg\総務課\【財政・管財係】財政関係調査等\R2\R2調査回答\44.令和元年度財政状況資料集の作成等について\2.回答\"/>
    </mc:Choice>
  </mc:AlternateContent>
  <bookViews>
    <workbookView xWindow="0" yWindow="0" windowWidth="19200" windowHeight="1107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<sst xmlns="http://schemas.openxmlformats.org/spreadsheetml/2006/main" count="1187" uniqueCount="589">
  <si>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</si>
  <si>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</si>
  <si>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</si>
  <si>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</si>
  <si>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</si>
  <si>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</si>
  <si>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</si>
  <si>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</si>
  <si>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</si>
  <si>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</si>
  <si>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</si>
  <si>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</si>
  <si>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</si>
  <si>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</si>
  <si>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</si>
  <si>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</si>
  <si>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</si>
  <si>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</si>
  <si>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</si>
  <si>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</si>
  <si>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</si>
  <si>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</si>
  <si>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</si>
  <si>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</si>
  <si>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</si>
  <si>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</si>
  <si>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</si>
  <si>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</si>
  <si>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</si>
  <si>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</si>
  <si>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</si>
  <si>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</si>
  <si>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</si>
  <si>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</si>
  <si>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</si>
  <si>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</si>
  <si>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</si>
  <si>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</si>
  <si>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</si>
  <si>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</si>
  <si>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</si>
  <si>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</si>
  <si>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</si>
  <si>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</si>
  <si>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</si>
  <si>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</si>
  <si>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</si>
  <si>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</si>
  <si>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</si>
  <si>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</si>
  <si>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</si>
  <si>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</si>
  <si>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</si>
  <si>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</si>
  <si>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</si>
  <si>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</si>
  <si>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</si>
  <si>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</si>
  <si>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</si>
  <si>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</si>
  <si>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</si>
  <si>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</si>
  <si>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</si>
  <si>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</si>
  <si>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</si>
  <si>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</si>
  <si>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</si>
  <si>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</si>
  <si>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</si>
  <si>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</si>
  <si>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</si>
  <si>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</si>
  <si>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</si>
  <si>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</si>
  <si>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</si>
  <si>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</si>
  <si>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</si>
  <si>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</si>
  <si>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</si>
  <si>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</si>
  <si>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</si>
  <si>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</si>
  <si>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</si>
  <si>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</si>
  <si>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</si>
  <si>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</si>
  <si>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</si>
  <si>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</si>
  <si>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</si>
  <si>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</si>
  <si>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</si>
  <si>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</si>
  <si>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</si>
  <si>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</si>
  <si>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</si>
  <si>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</si>
  <si>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</si>
  <si>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玄海町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</si>
  <si>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</si>
  <si>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</si>
  <si>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</si>
  <si>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</si>
  <si>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</si>
  <si>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</si>
  <si>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</si>
  <si>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</si>
  <si>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</si>
  <si>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</si>
  <si>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</si>
  <si>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</si>
  <si>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</si>
  <si>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</si>
  <si>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</si>
  <si>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</si>
  <si>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</si>
  <si>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</si>
  <si>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</si>
  <si>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t>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</si>
  <si>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</si>
  <si>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</si>
  <si>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</si>
  <si>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</si>
  <si>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</si>
  <si>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</si>
  <si>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</si>
  <si>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</si>
  <si>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</si>
  <si>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</si>
  <si>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</si>
  <si>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</si>
  <si>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</si>
  <si>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</si>
  <si>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</si>
  <si>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</si>
  <si>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</si>
  <si>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</si>
  <si>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</si>
  <si>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</si>
  <si>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</si>
  <si>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</si>
  <si>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</si>
  <si>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</si>
  <si>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</si>
  <si>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</si>
  <si>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</si>
  <si>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</si>
  <si>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</si>
  <si>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</si>
  <si>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</si>
  <si>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</si>
  <si>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</si>
  <si>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</si>
  <si>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</si>
  <si>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</si>
  <si>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</si>
  <si>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</si>
  <si>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</si>
  <si>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</si>
  <si>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</si>
  <si>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</si>
  <si>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</si>
  <si>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</si>
  <si>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</si>
  <si>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</si>
  <si>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</si>
  <si>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</si>
  <si>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</si>
  <si>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</si>
  <si>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</si>
  <si>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</si>
  <si>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</si>
  <si>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</si>
  <si>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</si>
  <si>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</si>
  <si>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</si>
  <si>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</si>
  <si>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</si>
  <si>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</si>
  <si>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</si>
  <si>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</si>
  <si>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</si>
  <si>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</si>
  <si>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</si>
  <si>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</si>
  <si>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</si>
  <si>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</si>
  <si>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</si>
  <si>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</si>
  <si>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</si>
  <si>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</si>
  <si>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</si>
  <si>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</si>
  <si>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</si>
  <si>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</si>
  <si>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</si>
  <si>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</si>
  <si>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</si>
  <si>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</si>
  <si>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</si>
  <si>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</si>
  <si>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</si>
  <si>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</si>
  <si>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</si>
  <si>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</si>
  <si>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</si>
  <si>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</si>
  <si>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</si>
  <si>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</si>
  <si>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</si>
  <si>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</si>
  <si>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</si>
  <si>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</si>
  <si>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佐賀県玄海町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</si>
  <si>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</si>
  <si>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</si>
  <si>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</si>
  <si>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</si>
  <si>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</si>
  <si>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</si>
  <si>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</si>
  <si>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</si>
  <si>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</si>
  <si>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</si>
  <si>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</si>
  <si>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</si>
  <si>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</si>
  <si>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</si>
  <si>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</si>
  <si>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</si>
  <si>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</si>
  <si>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</si>
  <si>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</si>
  <si>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</si>
  <si>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</si>
  <si>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</si>
  <si>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</si>
  <si>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</si>
  <si>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</si>
  <si>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</si>
  <si>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</si>
  <si>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</si>
  <si>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</si>
  <si>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</si>
  <si>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</si>
  <si>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</si>
  <si>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</si>
  <si>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</si>
  <si>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</si>
  <si>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</si>
  <si>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</si>
  <si>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</si>
  <si>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</si>
  <si>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</si>
  <si>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</si>
  <si>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</si>
  <si>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</si>
  <si>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</si>
  <si>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</si>
  <si>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</si>
  <si>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</si>
  <si>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</si>
  <si>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</si>
  <si>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</si>
  <si>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</si>
  <si>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</si>
  <si>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</si>
  <si>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</si>
  <si>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</si>
  <si>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</si>
  <si>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</si>
  <si>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</si>
  <si>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</si>
  <si>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</si>
  <si>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</si>
  <si>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</si>
  <si>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</si>
  <si>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</si>
  <si>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</si>
  <si>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</si>
  <si>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</si>
  <si>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</si>
  <si>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</si>
  <si>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</si>
  <si>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</si>
  <si>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</si>
  <si>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</si>
  <si>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</si>
  <si>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</si>
  <si>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</si>
  <si>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</si>
  <si>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</si>
  <si>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</si>
  <si>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</si>
  <si>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</si>
  <si>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</si>
  <si>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</si>
  <si>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</si>
  <si>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</si>
  <si>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</si>
  <si>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</si>
  <si>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</si>
  <si>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</si>
  <si>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</si>
  <si>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</si>
  <si>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</si>
  <si>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</si>
  <si>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</si>
  <si>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</si>
  <si>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</si>
  <si>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</si>
  <si>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</si>
  <si>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</si>
  <si>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</si>
  <si>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</si>
  <si>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</si>
  <si>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</si>
  <si>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</si>
  <si>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</si>
  <si>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</si>
  <si>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</si>
  <si>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</si>
  <si>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</si>
  <si>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</si>
  <si>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</si>
  <si>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</si>
  <si>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</si>
  <si>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</si>
  <si>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</si>
  <si>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</si>
  <si>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</si>
  <si>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</si>
  <si>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</si>
  <si>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</si>
  <si>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</si>
  <si>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</si>
  <si>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</si>
  <si>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</si>
  <si>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</si>
  <si>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</si>
  <si>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</si>
  <si>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</si>
  <si>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</si>
  <si>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</si>
  <si>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</si>
  <si>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</si>
  <si>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</si>
  <si>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</si>
  <si>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</si>
  <si>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</si>
  <si>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</si>
  <si>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</si>
  <si>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</si>
  <si>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</si>
  <si>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</si>
  <si>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</si>
  <si>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</si>
  <si>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</si>
  <si>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</si>
  <si>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</si>
  <si>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</si>
  <si>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</si>
  <si>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</si>
  <si>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</si>
  <si>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</si>
  <si>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</si>
  <si>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</si>
  <si>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佐賀県玄海町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</si>
  <si>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</si>
  <si>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</si>
  <si>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</si>
  <si>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</si>
  <si>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</si>
  <si>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</si>
  <si>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</si>
  <si>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</si>
  <si>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</si>
  <si>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</si>
  <si>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</si>
  <si>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</si>
  <si>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</si>
  <si>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</si>
  <si>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</si>
  <si>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</si>
  <si>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</si>
  <si>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</si>
  <si>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</si>
  <si>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</si>
  <si>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</si>
  <si>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</si>
  <si>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</si>
  <si>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</si>
  <si>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</si>
  <si>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</si>
  <si>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</si>
  <si>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</si>
  <si>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</si>
  <si>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</si>
  <si>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</si>
  <si>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</si>
  <si>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</si>
  <si>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</si>
  <si>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</si>
  <si>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</si>
  <si>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</si>
  <si>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</si>
  <si>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</si>
  <si>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</si>
  <si>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</si>
  <si>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</si>
  <si>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</si>
  <si>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</si>
  <si>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</si>
  <si>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</si>
  <si>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</si>
  <si>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</si>
  <si>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</si>
  <si>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</si>
  <si>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</si>
  <si>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</si>
  <si>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</si>
  <si>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</si>
  <si>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</si>
  <si>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</si>
  <si>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</si>
  <si>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</si>
  <si>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</si>
  <si>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</si>
  <si>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</si>
  <si>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</si>
  <si>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</si>
  <si>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</si>
  <si>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</si>
  <si>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</si>
  <si>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</si>
  <si>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</si>
  <si>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</si>
  <si>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</si>
  <si>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</si>
  <si>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</si>
  <si>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</si>
  <si>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</si>
  <si>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</si>
  <si>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</si>
  <si>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</si>
  <si>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</si>
  <si>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</si>
  <si>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</si>
  <si>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</si>
  <si>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</si>
  <si>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</si>
  <si>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</si>
  <si>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</si>
  <si>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</si>
  <si>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</si>
  <si>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</si>
  <si>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</si>
  <si>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</si>
  <si>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</si>
  <si>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</si>
  <si>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</si>
  <si>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</si>
  <si>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</si>
  <si>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</si>
  <si>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</si>
  <si>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</si>
  <si>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</si>
  <si>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</si>
  <si>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</si>
  <si>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</si>
  <si>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</si>
  <si>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</si>
  <si>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</si>
  <si>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</si>
  <si>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</si>
  <si>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</si>
  <si>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</si>
  <si>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</si>
  <si>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</si>
  <si>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</si>
  <si>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</si>
  <si>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</si>
  <si>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</si>
  <si>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</si>
  <si>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</si>
  <si>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</si>
  <si>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</si>
  <si>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</si>
  <si>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</si>
  <si>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</si>
  <si>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</si>
  <si>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</si>
  <si>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</si>
  <si>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</si>
  <si>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</si>
  <si>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</si>
  <si>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</si>
  <si>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</si>
  <si>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</si>
  <si>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</si>
  <si>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</si>
  <si>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</si>
  <si>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</si>
  <si>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</si>
  <si>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</si>
  <si>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</si>
  <si>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</si>
  <si>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</si>
  <si>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</si>
  <si>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</si>
  <si>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</si>
  <si>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</si>
  <si>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</si>
  <si>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</si>
  <si>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</si>
  <si>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</si>
  <si>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</si>
  <si>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</si>
  <si>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</si>
  <si>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</si>
  <si>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</si>
  <si>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</si>
  <si>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</si>
  <si>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</si>
  <si>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</si>
  <si>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</si>
  <si>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</si>
  <si>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</si>
  <si>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</si>
  <si>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</si>
  <si>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</si>
  <si>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</si>
  <si>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</si>
  <si>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</si>
  <si>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</si>
  <si>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</si>
  <si>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</si>
  <si>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</si>
  <si>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</si>
  <si>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</si>
  <si>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</si>
  <si>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</si>
  <si>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</si>
  <si>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</si>
  <si>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</si>
  <si>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</si>
  <si>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</si>
  <si>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</si>
  <si>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</si>
  <si>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</si>
  <si>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</si>
  <si>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</si>
  <si>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国民健康保険特別会計</t>
  </si>
  <si>
    <t>介護保険特別会計</t>
  </si>
  <si>
    <t>後期高齢者医療特別会計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</si>
  <si>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</si>
  <si>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</si>
  <si>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</si>
  <si>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</si>
  <si>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</si>
  <si>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</si>
  <si>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</si>
  <si>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</si>
  <si>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</si>
  <si>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</si>
  <si>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</si>
  <si>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</si>
  <si>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佐賀県市町総合事務組合(一般会計)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</si>
  <si>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佐賀県後期高齢者医療広域連合(医療)(特別会計)</t>
    <rPh sb="15" eb="17">
      <t>イリョウ</t>
    </rPh>
    <rPh sb="19" eb="21">
      <t>トクベツ</t>
    </rPh>
    <phoneticPr fontId="2"/>
  </si>
  <si>
    <t>佐賀県市町総合事務組合(交通災害)(特別会計)</t>
    <rPh sb="12" eb="14">
      <t>コウツウ</t>
    </rPh>
    <rPh sb="14" eb="16">
      <t>サイガイ</t>
    </rPh>
    <rPh sb="18" eb="20">
      <t>トクベツ</t>
    </rPh>
    <rPh sb="20" eb="22">
      <t>カイケイ</t>
    </rPh>
    <phoneticPr fontId="2"/>
  </si>
  <si>
    <t>-</t>
    <phoneticPr fontId="2"/>
  </si>
  <si>
    <t>公共施設設備基金</t>
    <phoneticPr fontId="2"/>
  </si>
  <si>
    <t>ふるさと応援寄附金基金</t>
    <phoneticPr fontId="2"/>
  </si>
  <si>
    <t>電源立地地域対策交付金基金</t>
    <phoneticPr fontId="2"/>
  </si>
  <si>
    <t>発電用施設周辺地域整備事業施設維持基金</t>
    <phoneticPr fontId="2"/>
  </si>
  <si>
    <t>地域づくり基金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</si>
  <si>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</si>
  <si>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</si>
  <si>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</si>
  <si>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顕在化している将来負担である将来負担比率はなしの状況が続いているが、潜在的な将来負担である有形固定資産減価償却率は上昇傾向となっている。施設によっては老朽化進行していることも予想される為、公共施設等総合管理計画を始めとする各種計画に基づいた対策に取り組んでいく。</t>
    <rPh sb="0" eb="3">
      <t>ケンザイカ</t>
    </rPh>
    <rPh sb="7" eb="11">
      <t>ショウライフタン</t>
    </rPh>
    <rPh sb="14" eb="20">
      <t>ショウライフタンヒリツ</t>
    </rPh>
    <rPh sb="24" eb="26">
      <t>ジョウキョウ</t>
    </rPh>
    <rPh sb="27" eb="28">
      <t>ツヅ</t>
    </rPh>
    <rPh sb="34" eb="37">
      <t>センザイテキ</t>
    </rPh>
    <rPh sb="38" eb="40">
      <t>ショウライ</t>
    </rPh>
    <rPh sb="40" eb="42">
      <t>フタン</t>
    </rPh>
    <rPh sb="45" eb="49">
      <t>ユウケイコテイ</t>
    </rPh>
    <rPh sb="49" eb="51">
      <t>シサン</t>
    </rPh>
    <rPh sb="51" eb="56">
      <t>ゲンカショウキャクリツ</t>
    </rPh>
    <rPh sb="57" eb="59">
      <t>ジョウショウ</t>
    </rPh>
    <rPh sb="59" eb="61">
      <t>ケイコウ</t>
    </rPh>
    <rPh sb="68" eb="70">
      <t>シセツ</t>
    </rPh>
    <rPh sb="75" eb="78">
      <t>ロウキュウカ</t>
    </rPh>
    <rPh sb="78" eb="80">
      <t>シンコウ</t>
    </rPh>
    <rPh sb="87" eb="89">
      <t>ヨソウ</t>
    </rPh>
    <rPh sb="92" eb="93">
      <t>タメ</t>
    </rPh>
    <rPh sb="94" eb="99">
      <t>コウキョウシセツトウ</t>
    </rPh>
    <rPh sb="99" eb="101">
      <t>ソウゴウ</t>
    </rPh>
    <rPh sb="101" eb="103">
      <t>カンリ</t>
    </rPh>
    <rPh sb="103" eb="105">
      <t>ケイカク</t>
    </rPh>
    <rPh sb="106" eb="107">
      <t>ハジ</t>
    </rPh>
    <rPh sb="111" eb="113">
      <t>カクシュ</t>
    </rPh>
    <rPh sb="113" eb="115">
      <t>ケイカク</t>
    </rPh>
    <rPh sb="116" eb="117">
      <t>モト</t>
    </rPh>
    <rPh sb="120" eb="122">
      <t>タイサク</t>
    </rPh>
    <rPh sb="123" eb="124">
      <t>ト</t>
    </rPh>
    <rPh sb="125" eb="126">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</si>
  <si>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</si>
  <si>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</si>
  <si>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</si>
  <si>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</si>
  <si>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</si>
  <si>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</si>
  <si>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充当可能財源が将来負担額を上回っている為比率なしとなっており、公債の償還も完了したことから比率なしの状況が続くことが想定される。</t>
    <rPh sb="0" eb="2">
      <t>ジュウトウ</t>
    </rPh>
    <rPh sb="2" eb="4">
      <t>カノウ</t>
    </rPh>
    <rPh sb="4" eb="6">
      <t>ザイゲン</t>
    </rPh>
    <rPh sb="7" eb="9">
      <t>ショウライ</t>
    </rPh>
    <rPh sb="9" eb="11">
      <t>フタン</t>
    </rPh>
    <rPh sb="11" eb="12">
      <t>ガク</t>
    </rPh>
    <rPh sb="13" eb="15">
      <t>ウワマワ</t>
    </rPh>
    <rPh sb="19" eb="20">
      <t>タメ</t>
    </rPh>
    <rPh sb="20" eb="22">
      <t>ヒリツ</t>
    </rPh>
    <rPh sb="31" eb="33">
      <t>コウサイ</t>
    </rPh>
    <rPh sb="34" eb="36">
      <t>ショウカン</t>
    </rPh>
    <rPh sb="37" eb="39">
      <t>カンリョウ</t>
    </rPh>
    <rPh sb="45" eb="47">
      <t>ヒリツ</t>
    </rPh>
    <rPh sb="50" eb="52">
      <t>ジョウキョウ</t>
    </rPh>
    <rPh sb="53" eb="54">
      <t>ツヅ</t>
    </rPh>
    <rPh sb="58" eb="60">
      <t>ソウテイ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</si>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</sst>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xmlns:c16r2="http://schemas.microsoft.com/office/drawing/2015/06/chart">
            <c:ext xmlns:c16="http://schemas.microsoft.com/office/drawing/2014/chart" uri="{C3380CC4-5D6E-409C-BE32-E72D297353CC}">
              <c16:uniqueId val="{00000000-BE21-46C7-8B24-6AFAB84A09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215888</c:v>
                </c:pt>
                <c:pt idx="1">
                  <c:v>254215</c:v>
                </c:pt>
                <c:pt idx="2">
                  <c:v>406859</c:v>
                </c:pt>
                <c:pt idx="3">
                  <c:v>295493</c:v>
                </c:pt>
                <c:pt idx="4">
                  <c:v>200745</c:v>
                </c:pt>
              </c:numCache>
            </c:numRef>
          </c:val>
          <c:smooth val="0"/>
          <c:extLst xmlns:c16r2="http://schemas.microsoft.com/office/drawing/2015/06/chart">
            <c:ext xmlns:c16="http://schemas.microsoft.com/office/drawing/2014/chart" uri="{C3380CC4-5D6E-409C-BE32-E72D297353CC}">
              <c16:uniqueId val="{00000001-BE21-46C7-8B24-6AFAB84A0962}"/>
            </c:ext>
          </c:extLst>
        </c:ser>
        <c:dLbls>
          <c:showLegendKey val="0"/>
          <c:showVal val="0"/>
          <c:showCatName val="0"/>
          <c:showSerName val="0"/>
          <c:showPercent val="0"/>
          <c:showBubbleSize val="0"/>
        </c:dLbls>
        <c:marker val="1"/>
        <c:smooth val="0"/>
        <c:axId val="295095184"/>
        <c:axId val="295095568"/>
      </c:lineChart>
      <c:catAx>
        <c:axId val="295095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095568"/>
        <c:crosses val="autoZero"/>
        <c:auto val="1"/>
        <c:lblAlgn val="ctr"/>
        <c:lblOffset val="100"/>
        <c:tickLblSkip val="1"/>
        <c:tickMarkSkip val="1"/>
        <c:noMultiLvlLbl val="0"/>
      </c:catAx>
      <c:valAx>
        <c:axId val="29509556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095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8.14</c:v>
                </c:pt>
                <c:pt idx="1">
                  <c:v>9.83</c:v>
                </c:pt>
                <c:pt idx="2">
                  <c:v>5.86</c:v>
                </c:pt>
                <c:pt idx="3">
                  <c:v>6.82</c:v>
                </c:pt>
                <c:pt idx="4">
                  <c:v>5.6</c:v>
                </c:pt>
              </c:numCache>
            </c:numRef>
          </c:val>
          <c:extLst xmlns:c16r2="http://schemas.microsoft.com/office/drawing/2015/06/chart">
            <c:ext xmlns:c16="http://schemas.microsoft.com/office/drawing/2014/chart" uri="{C3380CC4-5D6E-409C-BE32-E72D297353CC}">
              <c16:uniqueId val="{00000000-2DC4-4D33-A96C-F00C5203A0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109.42</c:v>
                </c:pt>
                <c:pt idx="1">
                  <c:v>116.39</c:v>
                </c:pt>
                <c:pt idx="2">
                  <c:v>125</c:v>
                </c:pt>
                <c:pt idx="3">
                  <c:v>130.27000000000001</c:v>
                </c:pt>
                <c:pt idx="4">
                  <c:v>100.01</c:v>
                </c:pt>
              </c:numCache>
            </c:numRef>
          </c:val>
          <c:extLst xmlns:c16r2="http://schemas.microsoft.com/office/drawing/2015/06/chart">
            <c:ext xmlns:c16="http://schemas.microsoft.com/office/drawing/2014/chart" uri="{C3380CC4-5D6E-409C-BE32-E72D297353CC}">
              <c16:uniqueId val="{00000001-2DC4-4D33-A96C-F00C5203A0B8}"/>
            </c:ext>
          </c:extLst>
        </c:ser>
        <c:dLbls>
          <c:showLegendKey val="0"/>
          <c:showVal val="0"/>
          <c:showCatName val="0"/>
          <c:showSerName val="0"/>
          <c:showPercent val="0"/>
          <c:showBubbleSize val="0"/>
        </c:dLbls>
        <c:gapWidth val="250"/>
        <c:overlap val="100"/>
        <c:axId val="307053000"/>
        <c:axId val="307052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4.33</c:v>
                </c:pt>
                <c:pt idx="1">
                  <c:v>5.36</c:v>
                </c:pt>
                <c:pt idx="2">
                  <c:v>1.73</c:v>
                </c:pt>
                <c:pt idx="3">
                  <c:v>3.9</c:v>
                </c:pt>
                <c:pt idx="4">
                  <c:v>9.3800000000000008</c:v>
                </c:pt>
              </c:numCache>
            </c:numRef>
          </c:val>
          <c:smooth val="0"/>
          <c:extLst xmlns:c16r2="http://schemas.microsoft.com/office/drawing/2015/06/chart">
            <c:ext xmlns:c16="http://schemas.microsoft.com/office/drawing/2014/chart" uri="{C3380CC4-5D6E-409C-BE32-E72D297353CC}">
              <c16:uniqueId val="{00000002-2DC4-4D33-A96C-F00C5203A0B8}"/>
            </c:ext>
          </c:extLst>
        </c:ser>
        <c:dLbls>
          <c:showLegendKey val="0"/>
          <c:showVal val="0"/>
          <c:showCatName val="0"/>
          <c:showSerName val="0"/>
          <c:showPercent val="0"/>
          <c:showBubbleSize val="0"/>
        </c:dLbls>
        <c:marker val="1"/>
        <c:smooth val="0"/>
        <c:axId val="307053000"/>
        <c:axId val="307052608"/>
      </c:lineChart>
      <c:catAx>
        <c:axId val="30705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7052608"/>
        <c:crosses val="autoZero"/>
        <c:auto val="1"/>
        <c:lblAlgn val="ctr"/>
        <c:lblOffset val="100"/>
        <c:tickLblSkip val="1"/>
        <c:tickMarkSkip val="1"/>
        <c:noMultiLvlLbl val="0"/>
      </c:catAx>
      <c:valAx>
        <c:axId val="30705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053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1B1-49BF-81BA-0170A632D0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1B1-49BF-81BA-0170A632D0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1B1-49BF-81BA-0170A632D0B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1B1-49BF-81BA-0170A632D0B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1B1-49BF-81BA-0170A632D0B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A1B1-49BF-81BA-0170A632D0B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0.52</c:v>
                </c:pt>
                <c:pt idx="2">
                  <c:v>#N/A</c:v>
                </c:pt>
                <c:pt idx="3">
                  <c:v>0.51</c:v>
                </c:pt>
                <c:pt idx="4">
                  <c:v>#N/A</c:v>
                </c:pt>
                <c:pt idx="5">
                  <c:v>0.72</c:v>
                </c:pt>
                <c:pt idx="6">
                  <c:v>#N/A</c:v>
                </c:pt>
                <c:pt idx="7">
                  <c:v>0.28999999999999998</c:v>
                </c:pt>
                <c:pt idx="8">
                  <c:v>#N/A</c:v>
                </c:pt>
                <c:pt idx="9">
                  <c:v>0.53</c:v>
                </c:pt>
              </c:numCache>
            </c:numRef>
          </c:val>
          <c:extLst xmlns:c16r2="http://schemas.microsoft.com/office/drawing/2015/06/chart">
            <c:ext xmlns:c16="http://schemas.microsoft.com/office/drawing/2014/chart" uri="{C3380CC4-5D6E-409C-BE32-E72D297353CC}">
              <c16:uniqueId val="{00000006-A1B1-49BF-81BA-0170A632D0B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0.83</c:v>
                </c:pt>
                <c:pt idx="2">
                  <c:v>#N/A</c:v>
                </c:pt>
                <c:pt idx="3">
                  <c:v>2.31</c:v>
                </c:pt>
                <c:pt idx="4">
                  <c:v>#N/A</c:v>
                </c:pt>
                <c:pt idx="5">
                  <c:v>1.1299999999999999</c:v>
                </c:pt>
                <c:pt idx="6">
                  <c:v>#N/A</c:v>
                </c:pt>
                <c:pt idx="7">
                  <c:v>1.06</c:v>
                </c:pt>
                <c:pt idx="8">
                  <c:v>#N/A</c:v>
                </c:pt>
                <c:pt idx="9">
                  <c:v>1.63</c:v>
                </c:pt>
              </c:numCache>
            </c:numRef>
          </c:val>
          <c:extLst xmlns:c16r2="http://schemas.microsoft.com/office/drawing/2015/06/chart">
            <c:ext xmlns:c16="http://schemas.microsoft.com/office/drawing/2014/chart" uri="{C3380CC4-5D6E-409C-BE32-E72D297353CC}">
              <c16:uniqueId val="{00000007-A1B1-49BF-81BA-0170A632D0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8.1300000000000008</c:v>
                </c:pt>
                <c:pt idx="2">
                  <c:v>#N/A</c:v>
                </c:pt>
                <c:pt idx="3">
                  <c:v>9.83</c:v>
                </c:pt>
                <c:pt idx="4">
                  <c:v>#N/A</c:v>
                </c:pt>
                <c:pt idx="5">
                  <c:v>5.86</c:v>
                </c:pt>
                <c:pt idx="6">
                  <c:v>#N/A</c:v>
                </c:pt>
                <c:pt idx="7">
                  <c:v>6.82</c:v>
                </c:pt>
                <c:pt idx="8">
                  <c:v>#N/A</c:v>
                </c:pt>
                <c:pt idx="9">
                  <c:v>5.6</c:v>
                </c:pt>
              </c:numCache>
            </c:numRef>
          </c:val>
          <c:extLst xmlns:c16r2="http://schemas.microsoft.com/office/drawing/2015/06/chart">
            <c:ext xmlns:c16="http://schemas.microsoft.com/office/drawing/2014/chart" uri="{C3380CC4-5D6E-409C-BE32-E72D297353CC}">
              <c16:uniqueId val="{00000008-A1B1-49BF-81BA-0170A632D0B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10.32</c:v>
                </c:pt>
                <c:pt idx="2">
                  <c:v>#N/A</c:v>
                </c:pt>
                <c:pt idx="3">
                  <c:v>10.43</c:v>
                </c:pt>
                <c:pt idx="4">
                  <c:v>#N/A</c:v>
                </c:pt>
                <c:pt idx="5">
                  <c:v>9.84</c:v>
                </c:pt>
                <c:pt idx="6">
                  <c:v>#N/A</c:v>
                </c:pt>
                <c:pt idx="7">
                  <c:v>8.99</c:v>
                </c:pt>
                <c:pt idx="8">
                  <c:v>#N/A</c:v>
                </c:pt>
                <c:pt idx="9">
                  <c:v>6.12</c:v>
                </c:pt>
              </c:numCache>
            </c:numRef>
          </c:val>
          <c:extLst xmlns:c16r2="http://schemas.microsoft.com/office/drawing/2015/06/chart">
            <c:ext xmlns:c16="http://schemas.microsoft.com/office/drawing/2014/chart" uri="{C3380CC4-5D6E-409C-BE32-E72D297353CC}">
              <c16:uniqueId val="{00000009-A1B1-49BF-81BA-0170A632D0B4}"/>
            </c:ext>
          </c:extLst>
        </c:ser>
        <c:dLbls>
          <c:showLegendKey val="0"/>
          <c:showVal val="0"/>
          <c:showCatName val="0"/>
          <c:showSerName val="0"/>
          <c:showPercent val="0"/>
          <c:showBubbleSize val="0"/>
        </c:dLbls>
        <c:gapWidth val="150"/>
        <c:overlap val="100"/>
        <c:axId val="307055744"/>
        <c:axId val="307056136"/>
      </c:barChart>
      <c:catAx>
        <c:axId val="30705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056136"/>
        <c:crosses val="autoZero"/>
        <c:auto val="1"/>
        <c:lblAlgn val="ctr"/>
        <c:lblOffset val="100"/>
        <c:tickLblSkip val="1"/>
        <c:tickMarkSkip val="1"/>
        <c:noMultiLvlLbl val="0"/>
      </c:catAx>
      <c:valAx>
        <c:axId val="307056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055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153</c:v>
                </c:pt>
                <c:pt idx="5">
                  <c:v>154</c:v>
                </c:pt>
                <c:pt idx="8">
                  <c:v>214</c:v>
                </c:pt>
                <c:pt idx="11">
                  <c:v>205</c:v>
                </c:pt>
                <c:pt idx="14">
                  <c:v>191</c:v>
                </c:pt>
              </c:numCache>
            </c:numRef>
          </c:val>
          <c:extLst xmlns:c16r2="http://schemas.microsoft.com/office/drawing/2015/06/chart">
            <c:ext xmlns:c16="http://schemas.microsoft.com/office/drawing/2014/chart" uri="{C3380CC4-5D6E-409C-BE32-E72D297353CC}">
              <c16:uniqueId val="{00000000-9F42-4073-9AAA-9F49E42614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F42-4073-9AAA-9F49E42614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110</c:v>
                </c:pt>
                <c:pt idx="3">
                  <c:v>31</c:v>
                </c:pt>
                <c:pt idx="6">
                  <c:v>4</c:v>
                </c:pt>
                <c:pt idx="9">
                  <c:v>1</c:v>
                </c:pt>
                <c:pt idx="12">
                  <c:v>0</c:v>
                </c:pt>
              </c:numCache>
            </c:numRef>
          </c:val>
          <c:extLst xmlns:c16r2="http://schemas.microsoft.com/office/drawing/2015/06/chart">
            <c:ext xmlns:c16="http://schemas.microsoft.com/office/drawing/2014/chart" uri="{C3380CC4-5D6E-409C-BE32-E72D297353CC}">
              <c16:uniqueId val="{00000002-9F42-4073-9AAA-9F49E42614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42-4073-9AAA-9F49E42614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211</c:v>
                </c:pt>
                <c:pt idx="3">
                  <c:v>206</c:v>
                </c:pt>
                <c:pt idx="6">
                  <c:v>213</c:v>
                </c:pt>
                <c:pt idx="9">
                  <c:v>213</c:v>
                </c:pt>
                <c:pt idx="12">
                  <c:v>220</c:v>
                </c:pt>
              </c:numCache>
            </c:numRef>
          </c:val>
          <c:extLst xmlns:c16r2="http://schemas.microsoft.com/office/drawing/2015/06/chart">
            <c:ext xmlns:c16="http://schemas.microsoft.com/office/drawing/2014/chart" uri="{C3380CC4-5D6E-409C-BE32-E72D297353CC}">
              <c16:uniqueId val="{00000004-9F42-4073-9AAA-9F49E42614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42-4073-9AAA-9F49E42614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F42-4073-9AAA-9F49E42614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c:v>
                </c:pt>
                <c:pt idx="3">
                  <c:v>12</c:v>
                </c:pt>
                <c:pt idx="6">
                  <c:v>12</c:v>
                </c:pt>
                <c:pt idx="9">
                  <c:v>6</c:v>
                </c:pt>
                <c:pt idx="12">
                  <c:v>0</c:v>
                </c:pt>
              </c:numCache>
            </c:numRef>
          </c:val>
          <c:extLst xmlns:c16r2="http://schemas.microsoft.com/office/drawing/2015/06/chart">
            <c:ext xmlns:c16="http://schemas.microsoft.com/office/drawing/2014/chart" uri="{C3380CC4-5D6E-409C-BE32-E72D297353CC}">
              <c16:uniqueId val="{00000007-9F42-4073-9AAA-9F49E426145D}"/>
            </c:ext>
          </c:extLst>
        </c:ser>
        <c:dLbls>
          <c:showLegendKey val="0"/>
          <c:showVal val="0"/>
          <c:showCatName val="0"/>
          <c:showSerName val="0"/>
          <c:showPercent val="0"/>
          <c:showBubbleSize val="0"/>
        </c:dLbls>
        <c:gapWidth val="100"/>
        <c:overlap val="100"/>
        <c:axId val="307054960"/>
        <c:axId val="307055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180</c:v>
                </c:pt>
                <c:pt idx="2">
                  <c:v>#N/A</c:v>
                </c:pt>
                <c:pt idx="3">
                  <c:v>#N/A</c:v>
                </c:pt>
                <c:pt idx="4">
                  <c:v>95</c:v>
                </c:pt>
                <c:pt idx="5">
                  <c:v>#N/A</c:v>
                </c:pt>
                <c:pt idx="6">
                  <c:v>#N/A</c:v>
                </c:pt>
                <c:pt idx="7">
                  <c:v>15</c:v>
                </c:pt>
                <c:pt idx="8">
                  <c:v>#N/A</c:v>
                </c:pt>
                <c:pt idx="9">
                  <c:v>#N/A</c:v>
                </c:pt>
                <c:pt idx="10">
                  <c:v>15</c:v>
                </c:pt>
                <c:pt idx="11">
                  <c:v>#N/A</c:v>
                </c:pt>
                <c:pt idx="12">
                  <c:v>#N/A</c:v>
                </c:pt>
                <c:pt idx="13">
                  <c:v>29</c:v>
                </c:pt>
                <c:pt idx="14">
                  <c:v>#N/A</c:v>
                </c:pt>
              </c:numCache>
            </c:numRef>
          </c:val>
          <c:smooth val="0"/>
          <c:extLst xmlns:c16r2="http://schemas.microsoft.com/office/drawing/2015/06/chart">
            <c:ext xmlns:c16="http://schemas.microsoft.com/office/drawing/2014/chart" uri="{C3380CC4-5D6E-409C-BE32-E72D297353CC}">
              <c16:uniqueId val="{00000008-9F42-4073-9AAA-9F49E426145D}"/>
            </c:ext>
          </c:extLst>
        </c:ser>
        <c:dLbls>
          <c:showLegendKey val="0"/>
          <c:showVal val="0"/>
          <c:showCatName val="0"/>
          <c:showSerName val="0"/>
          <c:showPercent val="0"/>
          <c:showBubbleSize val="0"/>
        </c:dLbls>
        <c:marker val="1"/>
        <c:smooth val="0"/>
        <c:axId val="307054960"/>
        <c:axId val="307055352"/>
      </c:lineChart>
      <c:catAx>
        <c:axId val="30705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055352"/>
        <c:crosses val="autoZero"/>
        <c:auto val="1"/>
        <c:lblAlgn val="ctr"/>
        <c:lblOffset val="100"/>
        <c:tickLblSkip val="1"/>
        <c:tickMarkSkip val="1"/>
        <c:noMultiLvlLbl val="0"/>
      </c:catAx>
      <c:valAx>
        <c:axId val="307055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05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2290</c:v>
                </c:pt>
                <c:pt idx="5">
                  <c:v>2109</c:v>
                </c:pt>
                <c:pt idx="8">
                  <c:v>1895</c:v>
                </c:pt>
                <c:pt idx="11">
                  <c:v>1828</c:v>
                </c:pt>
                <c:pt idx="14">
                  <c:v>1673</c:v>
                </c:pt>
              </c:numCache>
            </c:numRef>
          </c:val>
          <c:extLst xmlns:c16r2="http://schemas.microsoft.com/office/drawing/2015/06/chart">
            <c:ext xmlns:c16="http://schemas.microsoft.com/office/drawing/2014/chart" uri="{C3380CC4-5D6E-409C-BE32-E72D297353CC}">
              <c16:uniqueId val="{00000000-BCDD-4173-89CE-52CF0E0B9D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CDD-4173-89CE-52CF0E0B9D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8833</c:v>
                </c:pt>
                <c:pt idx="5">
                  <c:v>8993</c:v>
                </c:pt>
                <c:pt idx="8">
                  <c:v>9391</c:v>
                </c:pt>
                <c:pt idx="11">
                  <c:v>9575</c:v>
                </c:pt>
                <c:pt idx="14">
                  <c:v>11108</c:v>
                </c:pt>
              </c:numCache>
            </c:numRef>
          </c:val>
          <c:extLst xmlns:c16r2="http://schemas.microsoft.com/office/drawing/2015/06/chart">
            <c:ext xmlns:c16="http://schemas.microsoft.com/office/drawing/2014/chart" uri="{C3380CC4-5D6E-409C-BE32-E72D297353CC}">
              <c16:uniqueId val="{00000002-BCDD-4173-89CE-52CF0E0B9D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CDD-4173-89CE-52CF0E0B9D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CDD-4173-89CE-52CF0E0B9D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CDD-4173-89CE-52CF0E0B9D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498</c:v>
                </c:pt>
                <c:pt idx="3">
                  <c:v>720</c:v>
                </c:pt>
                <c:pt idx="6">
                  <c:v>537</c:v>
                </c:pt>
                <c:pt idx="9">
                  <c:v>535</c:v>
                </c:pt>
                <c:pt idx="12">
                  <c:v>538</c:v>
                </c:pt>
              </c:numCache>
            </c:numRef>
          </c:val>
          <c:extLst xmlns:c16r2="http://schemas.microsoft.com/office/drawing/2015/06/chart">
            <c:ext xmlns:c16="http://schemas.microsoft.com/office/drawing/2014/chart" uri="{C3380CC4-5D6E-409C-BE32-E72D297353CC}">
              <c16:uniqueId val="{00000006-BCDD-4173-89CE-52CF0E0B9D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CDD-4173-89CE-52CF0E0B9D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2733</c:v>
                </c:pt>
                <c:pt idx="3">
                  <c:v>2800</c:v>
                </c:pt>
                <c:pt idx="6">
                  <c:v>2863</c:v>
                </c:pt>
                <c:pt idx="9">
                  <c:v>2848</c:v>
                </c:pt>
                <c:pt idx="12">
                  <c:v>2610</c:v>
                </c:pt>
              </c:numCache>
            </c:numRef>
          </c:val>
          <c:extLst xmlns:c16r2="http://schemas.microsoft.com/office/drawing/2015/06/chart">
            <c:ext xmlns:c16="http://schemas.microsoft.com/office/drawing/2014/chart" uri="{C3380CC4-5D6E-409C-BE32-E72D297353CC}">
              <c16:uniqueId val="{00000008-BCDD-4173-89CE-52CF0E0B9D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c:v>
                </c:pt>
                <c:pt idx="3">
                  <c:v>6</c:v>
                </c:pt>
                <c:pt idx="6">
                  <c:v>1</c:v>
                </c:pt>
                <c:pt idx="9">
                  <c:v>0</c:v>
                </c:pt>
                <c:pt idx="12">
                  <c:v>0</c:v>
                </c:pt>
              </c:numCache>
            </c:numRef>
          </c:val>
          <c:extLst xmlns:c16r2="http://schemas.microsoft.com/office/drawing/2015/06/chart">
            <c:ext xmlns:c16="http://schemas.microsoft.com/office/drawing/2014/chart" uri="{C3380CC4-5D6E-409C-BE32-E72D297353CC}">
              <c16:uniqueId val="{00000009-BCDD-4173-89CE-52CF0E0B9D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c:v>
                </c:pt>
                <c:pt idx="3">
                  <c:v>17</c:v>
                </c:pt>
                <c:pt idx="6">
                  <c:v>6</c:v>
                </c:pt>
                <c:pt idx="9">
                  <c:v>0</c:v>
                </c:pt>
                <c:pt idx="12">
                  <c:v>0</c:v>
                </c:pt>
              </c:numCache>
            </c:numRef>
          </c:val>
          <c:extLst xmlns:c16r2="http://schemas.microsoft.com/office/drawing/2015/06/chart">
            <c:ext xmlns:c16="http://schemas.microsoft.com/office/drawing/2014/chart" uri="{C3380CC4-5D6E-409C-BE32-E72D297353CC}">
              <c16:uniqueId val="{0000000A-BCDD-4173-89CE-52CF0E0B9DA8}"/>
            </c:ext>
          </c:extLst>
        </c:ser>
        <c:dLbls>
          <c:showLegendKey val="0"/>
          <c:showVal val="0"/>
          <c:showCatName val="0"/>
          <c:showSerName val="0"/>
          <c:showPercent val="0"/>
          <c:showBubbleSize val="0"/>
        </c:dLbls>
        <c:gapWidth val="100"/>
        <c:overlap val="100"/>
        <c:axId val="307053784"/>
        <c:axId val="299327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CDD-4173-89CE-52CF0E0B9DA8}"/>
            </c:ext>
          </c:extLst>
        </c:ser>
        <c:dLbls>
          <c:showLegendKey val="0"/>
          <c:showVal val="0"/>
          <c:showCatName val="0"/>
          <c:showSerName val="0"/>
          <c:showPercent val="0"/>
          <c:showBubbleSize val="0"/>
        </c:dLbls>
        <c:marker val="1"/>
        <c:smooth val="0"/>
        <c:axId val="307053784"/>
        <c:axId val="299327392"/>
      </c:lineChart>
      <c:catAx>
        <c:axId val="30705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9327392"/>
        <c:crosses val="autoZero"/>
        <c:auto val="1"/>
        <c:lblAlgn val="ctr"/>
        <c:lblOffset val="100"/>
        <c:tickLblSkip val="1"/>
        <c:tickMarkSkip val="1"/>
        <c:noMultiLvlLbl val="0"/>
      </c:catAx>
      <c:valAx>
        <c:axId val="29932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053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3333</c:v>
                </c:pt>
                <c:pt idx="1">
                  <c:v>3413</c:v>
                </c:pt>
                <c:pt idx="2">
                  <c:v>3732</c:v>
                </c:pt>
              </c:numCache>
            </c:numRef>
          </c:val>
          <c:extLst xmlns:c16r2="http://schemas.microsoft.com/office/drawing/2015/06/chart">
            <c:ext xmlns:c16="http://schemas.microsoft.com/office/drawing/2014/chart" uri="{C3380CC4-5D6E-409C-BE32-E72D297353CC}">
              <c16:uniqueId val="{00000000-6B1B-445E-99A4-C1D8663D94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c:v>
                </c:pt>
                <c:pt idx="1">
                  <c:v>7</c:v>
                </c:pt>
                <c:pt idx="2">
                  <c:v>7</c:v>
                </c:pt>
              </c:numCache>
            </c:numRef>
          </c:val>
          <c:extLst xmlns:c16r2="http://schemas.microsoft.com/office/drawing/2015/06/chart">
            <c:ext xmlns:c16="http://schemas.microsoft.com/office/drawing/2014/chart" uri="{C3380CC4-5D6E-409C-BE32-E72D297353CC}">
              <c16:uniqueId val="{00000001-6B1B-445E-99A4-C1D8663D94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8433</c:v>
                </c:pt>
                <c:pt idx="1">
                  <c:v>8544</c:v>
                </c:pt>
                <c:pt idx="2">
                  <c:v>10521</c:v>
                </c:pt>
              </c:numCache>
            </c:numRef>
          </c:val>
          <c:extLst xmlns:c16r2="http://schemas.microsoft.com/office/drawing/2015/06/chart">
            <c:ext xmlns:c16="http://schemas.microsoft.com/office/drawing/2014/chart" uri="{C3380CC4-5D6E-409C-BE32-E72D297353CC}">
              <c16:uniqueId val="{00000002-6B1B-445E-99A4-C1D8663D94AF}"/>
            </c:ext>
          </c:extLst>
        </c:ser>
        <c:dLbls>
          <c:showLegendKey val="0"/>
          <c:showVal val="0"/>
          <c:showCatName val="0"/>
          <c:showSerName val="0"/>
          <c:showPercent val="0"/>
          <c:showBubbleSize val="0"/>
        </c:dLbls>
        <c:gapWidth val="120"/>
        <c:overlap val="100"/>
        <c:axId val="299331704"/>
        <c:axId val="299329352"/>
      </c:barChart>
      <c:catAx>
        <c:axId val="299331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9329352"/>
        <c:crosses val="autoZero"/>
        <c:auto val="1"/>
        <c:lblAlgn val="ctr"/>
        <c:lblOffset val="100"/>
        <c:tickLblSkip val="1"/>
        <c:tickMarkSkip val="1"/>
        <c:noMultiLvlLbl val="0"/>
      </c:catAx>
      <c:valAx>
        <c:axId val="299329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9331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0CD-4B86-88FA-4DF948073472}"/>
                </c:ext>
                <c:ext xmlns:c15="http://schemas.microsoft.com/office/drawing/2012/chart" uri="{CE6537A1-D6FC-4f65-9D91-7224C49458BB}">
                  <c15:dlblFieldTable>
                    <c15:dlblFTEntry>
                      <c15:txfldGUID>{C64F9A82-98B3-43FB-BBEE-8CB8B602C680}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CD-4B86-88FA-4DF948073472}"/>
                </c:ext>
                <c:ext xmlns:c15="http://schemas.microsoft.com/office/drawing/2012/chart" uri="{CE6537A1-D6FC-4f65-9D91-7224C49458BB}">
                  <c15:dlblFieldTable>
                    <c15:dlblFTEntry>
                      <c15:txfldGUID>{A1A975DB-3A24-4DBB-B3B8-25B7842BAFF6}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CD-4B86-88FA-4DF948073472}"/>
                </c:ext>
                <c:ext xmlns:c15="http://schemas.microsoft.com/office/drawing/2012/chart" uri="{CE6537A1-D6FC-4f65-9D91-7224C49458BB}">
                  <c15:dlblFieldTable>
                    <c15:dlblFTEntry>
                      <c15:txfldGUID>{DDABFBD6-F2AF-4C46-8E25-367CFA13FCCD}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CD-4B86-88FA-4DF948073472}"/>
                </c:ext>
                <c:ext xmlns:c15="http://schemas.microsoft.com/office/drawing/2012/chart" uri="{CE6537A1-D6FC-4f65-9D91-7224C49458BB}">
                  <c15:dlblFieldTable>
                    <c15:dlblFTEntry>
                      <c15:txfldGUID>{E1D04FA9-27EC-45AE-B175-CBE98A79B22E}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0CD-4B86-88FA-4DF948073472}"/>
                </c:ext>
                <c:ext xmlns:c15="http://schemas.microsoft.com/office/drawing/2012/chart" uri="{CE6537A1-D6FC-4f65-9D91-7224C49458BB}">
                  <c15:dlblFieldTable>
                    <c15:dlblFTEntry>
                      <c15:txfldGUID>{B414E841-79E3-4662-B50E-DB6A716804D0}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CD-4B86-88FA-4DF948073472}"/>
                </c:ext>
                <c:ext xmlns:c15="http://schemas.microsoft.com/office/drawing/2012/chart" uri="{CE6537A1-D6FC-4f65-9D91-7224C49458BB}">
                  <c15:dlblFieldTable>
                    <c15:dlblFTEntry>
                      <c15:txfldGUID>{DFBB5880-E968-47FE-8C6D-7DDA0761A493}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0CD-4B86-88FA-4DF948073472}"/>
                </c:ext>
                <c:ext xmlns:c15="http://schemas.microsoft.com/office/drawing/2012/chart" uri="{CE6537A1-D6FC-4f65-9D91-7224C49458BB}">
                  <c15:dlblFieldTable>
                    <c15:dlblFTEntry>
                      <c15:txfldGUID>{46905B97-A24C-41B0-8E37-4BE205F36420}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0CD-4B86-88FA-4DF948073472}"/>
                </c:ext>
                <c:ext xmlns:c15="http://schemas.microsoft.com/office/drawing/2012/chart" uri="{CE6537A1-D6FC-4f65-9D91-7224C49458BB}">
                  <c15:dlblFieldTable>
                    <c15:dlblFTEntry>
                      <c15:txfldGUID>{34031E15-FB2C-40A7-BD41-28A692797695}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0CD-4B86-88FA-4DF948073472}"/>
                </c:ext>
                <c:ext xmlns:c15="http://schemas.microsoft.com/office/drawing/2012/chart" uri="{CE6537A1-D6FC-4f65-9D91-7224C49458BB}">
                  <c15:dlblFieldTable>
                    <c15:dlblFTEntry>
                      <c15:txfldGUID>{1C593685-7F0E-47D1-A71C-A091A1A59A25}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26.8</c:v>
                </c:pt>
                <c:pt idx="8">
                  <c:v>46.3</c:v>
                </c:pt>
                <c:pt idx="16">
                  <c:v>46.9</c:v>
                </c:pt>
                <c:pt idx="24">
                  <c:v>47.8</c:v>
                </c:pt>
                <c:pt idx="32">
                  <c:v>47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0CD-4B86-88FA-4DF9480734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0CD-4B86-88FA-4DF948073472}"/>
                </c:ext>
                <c:ext xmlns:c15="http://schemas.microsoft.com/office/drawing/2012/chart" uri="{CE6537A1-D6FC-4f65-9D91-7224C49458BB}">
                  <c15:dlblFieldTable>
                    <c15:dlblFTEntry>
                      <c15:txfldGUID>{04DA23B5-195A-4EDB-A279-746750D52627}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0CD-4B86-88FA-4DF948073472}"/>
                </c:ext>
                <c:ext xmlns:c15="http://schemas.microsoft.com/office/drawing/2012/chart" uri="{CE6537A1-D6FC-4f65-9D91-7224C49458BB}">
                  <c15:dlblFieldTable>
                    <c15:dlblFTEntry>
                      <c15:txfldGUID>{7DCBC1ED-42C7-4F79-B970-6B7F5152D657}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0CD-4B86-88FA-4DF948073472}"/>
                </c:ext>
                <c:ext xmlns:c15="http://schemas.microsoft.com/office/drawing/2012/chart" uri="{CE6537A1-D6FC-4f65-9D91-7224C49458BB}">
                  <c15:dlblFieldTable>
                    <c15:dlblFTEntry>
                      <c15:txfldGUID>{E9770B7A-AA19-478B-9C6C-E1645D996B27}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0CD-4B86-88FA-4DF948073472}"/>
                </c:ext>
                <c:ext xmlns:c15="http://schemas.microsoft.com/office/drawing/2012/chart" uri="{CE6537A1-D6FC-4f65-9D91-7224C49458BB}">
                  <c15:dlblFieldTable>
                    <c15:dlblFTEntry>
                      <c15:txfldGUID>{B1B119D8-1E9C-46B5-BB1C-6FA42E02E9EA}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0CD-4B86-88FA-4DF948073472}"/>
                </c:ext>
                <c:ext xmlns:c15="http://schemas.microsoft.com/office/drawing/2012/chart" uri="{CE6537A1-D6FC-4f65-9D91-7224C49458BB}">
                  <c15:dlblFieldTable>
                    <c15:dlblFTEntry>
                      <c15:txfldGUID>{46B844E0-1C98-4324-B253-196E1F40811B}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0CD-4B86-88FA-4DF948073472}"/>
                </c:ext>
                <c:ext xmlns:c15="http://schemas.microsoft.com/office/drawing/2012/chart" uri="{CE6537A1-D6FC-4f65-9D91-7224C49458BB}">
                  <c15:dlblFieldTable>
                    <c15:dlblFTEntry>
                      <c15:txfldGUID>{3EF87584-0AE1-4B14-B0FE-DD2BA4D93157}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0CD-4B86-88FA-4DF948073472}"/>
                </c:ext>
                <c:ext xmlns:c15="http://schemas.microsoft.com/office/drawing/2012/chart" uri="{CE6537A1-D6FC-4f65-9D91-7224C49458BB}">
                  <c15:dlblFieldTable>
                    <c15:dlblFTEntry>
                      <c15:txfldGUID>{5F94E4B4-E02F-4F49-AFB0-08372F5BD21D}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0CD-4B86-88FA-4DF948073472}"/>
                </c:ext>
                <c:ext xmlns:c15="http://schemas.microsoft.com/office/drawing/2012/chart" uri="{CE6537A1-D6FC-4f65-9D91-7224C49458BB}">
                  <c15:dlblFieldTable>
                    <c15:dlblFTEntry>
                      <c15:txfldGUID>{608407DF-B8D3-4C23-937E-04F537788195}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0CD-4B86-88FA-4DF948073472}"/>
                </c:ext>
                <c:ext xmlns:c15="http://schemas.microsoft.com/office/drawing/2012/chart" uri="{CE6537A1-D6FC-4f65-9D91-7224C49458BB}">
                  <c15:dlblFieldTable>
                    <c15:dlblFTEntry>
                      <c15:txfldGUID>{6E791289-C618-4725-AB4E-52425510279D}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0CD-4B86-88FA-4DF948073472}"/>
            </c:ext>
          </c:extLst>
        </c:ser>
        <c:dLbls>
          <c:showLegendKey val="0"/>
          <c:showVal val="1"/>
          <c:showCatName val="0"/>
          <c:showSerName val="0"/>
          <c:showPercent val="0"/>
          <c:showBubbleSize val="0"/>
        </c:dLbls>
        <c:axId val="627264248"/>
        <c:axId val="627262288"/>
      </c:scatterChart>
      <c:valAx>
        <c:axId val="627264248"/>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7262288"/>
        <c:crosses val="autoZero"/>
        <c:crossBetween val="midCat"/>
      </c:valAx>
      <c:valAx>
        <c:axId val="6272622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7264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B83-452A-BBDC-6BA569946235}"/>
                </c:ext>
                <c:ext xmlns:c15="http://schemas.microsoft.com/office/drawing/2012/chart" uri="{CE6537A1-D6FC-4f65-9D91-7224C49458BB}">
                  <c15:dlblFieldTable>
                    <c15:dlblFTEntry>
                      <c15:txfldGUID>{FABF9D52-26AE-4CCE-9FF9-6DD9988D7472}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B83-452A-BBDC-6BA569946235}"/>
                </c:ext>
                <c:ext xmlns:c15="http://schemas.microsoft.com/office/drawing/2012/chart" uri="{CE6537A1-D6FC-4f65-9D91-7224C49458BB}">
                  <c15:dlblFieldTable>
                    <c15:dlblFTEntry>
                      <c15:txfldGUID>{B58F9891-10F8-424C-9F5E-800BD2C115D7}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B83-452A-BBDC-6BA569946235}"/>
                </c:ext>
                <c:ext xmlns:c15="http://schemas.microsoft.com/office/drawing/2012/chart" uri="{CE6537A1-D6FC-4f65-9D91-7224C49458BB}">
                  <c15:dlblFieldTable>
                    <c15:dlblFTEntry>
                      <c15:txfldGUID>{F5459DBB-535F-4A7E-9C30-AE0F8B27628C}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B83-452A-BBDC-6BA569946235}"/>
                </c:ext>
                <c:ext xmlns:c15="http://schemas.microsoft.com/office/drawing/2012/chart" uri="{CE6537A1-D6FC-4f65-9D91-7224C49458BB}">
                  <c15:dlblFieldTable>
                    <c15:dlblFTEntry>
                      <c15:txfldGUID>{73DD756A-0E7F-4807-843D-94F8B0D680D6}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B83-452A-BBDC-6BA569946235}"/>
                </c:ext>
                <c:ext xmlns:c15="http://schemas.microsoft.com/office/drawing/2012/chart" uri="{CE6537A1-D6FC-4f65-9D91-7224C49458BB}">
                  <c15:dlblFieldTable>
                    <c15:dlblFTEntry>
                      <c15:txfldGUID>{902328D6-1F19-48D6-AD07-0A183CBE9489}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B83-452A-BBDC-6BA569946235}"/>
                </c:ext>
                <c:ext xmlns:c15="http://schemas.microsoft.com/office/drawing/2012/chart" uri="{CE6537A1-D6FC-4f65-9D91-7224C49458BB}">
                  <c15:dlblFieldTable>
                    <c15:dlblFTEntry>
                      <c15:txfldGUID>{6D40FA65-AF2D-45D6-A8E2-8972D1E71AF6}</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B83-452A-BBDC-6BA569946235}"/>
                </c:ext>
                <c:ext xmlns:c15="http://schemas.microsoft.com/office/drawing/2012/chart" uri="{CE6537A1-D6FC-4f65-9D91-7224C49458BB}">
                  <c15:dlblFieldTable>
                    <c15:dlblFTEntry>
                      <c15:txfldGUID>{C6EF99C6-318A-4379-9164-A1614CC97E61}</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B83-452A-BBDC-6BA569946235}"/>
                </c:ext>
                <c:ext xmlns:c15="http://schemas.microsoft.com/office/drawing/2012/chart" uri="{CE6537A1-D6FC-4f65-9D91-7224C49458BB}">
                  <c15:dlblFieldTable>
                    <c15:dlblFTEntry>
                      <c15:txfldGUID>{597E687D-34E2-4A1E-9268-C752C70F782C}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B83-452A-BBDC-6BA569946235}"/>
                </c:ext>
                <c:ext xmlns:c15="http://schemas.microsoft.com/office/drawing/2012/chart" uri="{CE6537A1-D6FC-4f65-9D91-7224C49458BB}">
                  <c15:dlblFieldTable>
                    <c15:dlblFTEntry>
                      <c15:txfldGUID>{5D4274A7-5D95-4BDA-B875-D88B34FB4D84}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4.0999999999999996</c:v>
                </c:pt>
                <c:pt idx="16">
                  <c:v>3.6</c:v>
                </c:pt>
                <c:pt idx="24">
                  <c:v>1.6</c:v>
                </c:pt>
                <c:pt idx="32">
                  <c:v>0.6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B83-452A-BBDC-6BA5699462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B83-452A-BBDC-6BA569946235}"/>
                </c:ext>
                <c:ext xmlns:c15="http://schemas.microsoft.com/office/drawing/2012/chart" uri="{CE6537A1-D6FC-4f65-9D91-7224C49458BB}">
                  <c15:dlblFieldTable>
                    <c15:dlblFTEntry>
                      <c15:txfldGUID>{16750A68-57A9-466C-991E-39A8B76E76E6}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B83-452A-BBDC-6BA569946235}"/>
                </c:ext>
                <c:ext xmlns:c15="http://schemas.microsoft.com/office/drawing/2012/chart" uri="{CE6537A1-D6FC-4f65-9D91-7224C49458BB}">
                  <c15:dlblFieldTable>
                    <c15:dlblFTEntry>
                      <c15:txfldGUID>{8F4C3123-F631-45EC-8B21-72BF6B528FEE}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B83-452A-BBDC-6BA569946235}"/>
                </c:ext>
                <c:ext xmlns:c15="http://schemas.microsoft.com/office/drawing/2012/chart" uri="{CE6537A1-D6FC-4f65-9D91-7224C49458BB}">
                  <c15:dlblFieldTable>
                    <c15:dlblFTEntry>
                      <c15:txfldGUID>{4AFAE704-7161-4A9B-AA42-BBB3B1CF87D0}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B83-452A-BBDC-6BA569946235}"/>
                </c:ext>
                <c:ext xmlns:c15="http://schemas.microsoft.com/office/drawing/2012/chart" uri="{CE6537A1-D6FC-4f65-9D91-7224C49458BB}">
                  <c15:dlblFieldTable>
                    <c15:dlblFTEntry>
                      <c15:txfldGUID>{0681A444-A382-4C34-A8AC-7342D82BD24E}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B83-452A-BBDC-6BA569946235}"/>
                </c:ext>
                <c:ext xmlns:c15="http://schemas.microsoft.com/office/drawing/2012/chart" uri="{CE6537A1-D6FC-4f65-9D91-7224C49458BB}">
                  <c15:dlblFieldTable>
                    <c15:dlblFTEntry>
                      <c15:txfldGUID>{70D0DE2E-7AA8-4325-82A2-4E302F98CA97}</c15:txfldGUID>
                      <c15:f>#REF!</c15:f>
                      <c15:dlblFieldTableCache>
                        <c:ptCount val="1"/>
                        <c:pt idx="0">
                          <c:v>#REF!</c:v>
                        </c:pt>
                      </c15:dlblFieldTableCache>
                    </c15:dlblFTEntry>
                  </c15:dlblFieldTable>
                  <c15:showDataLabelsRange val="0"/>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B83-452A-BBDC-6BA569946235}"/>
                </c:ext>
                <c:ext xmlns:c15="http://schemas.microsoft.com/office/drawing/2012/chart" uri="{CE6537A1-D6FC-4f65-9D91-7224C49458BB}">
                  <c15:dlblFieldTable>
                    <c15:dlblFTEntry>
                      <c15:txfldGUID>{095E79AD-75E2-4F53-9A2C-ECC810056D13}</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B83-452A-BBDC-6BA569946235}"/>
                </c:ext>
                <c:ext xmlns:c15="http://schemas.microsoft.com/office/drawing/2012/chart" uri="{CE6537A1-D6FC-4f65-9D91-7224C49458BB}">
                  <c15:dlblFieldTable>
                    <c15:dlblFTEntry>
                      <c15:txfldGUID>{8ACD483D-C5A9-4644-839E-E1694DD6AD6A}</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B83-452A-BBDC-6BA569946235}"/>
                </c:ext>
                <c:ext xmlns:c15="http://schemas.microsoft.com/office/drawing/2012/chart" uri="{CE6537A1-D6FC-4f65-9D91-7224C49458BB}">
                  <c15:dlblFieldTable>
                    <c15:dlblFTEntry>
                      <c15:txfldGUID>{B7A73807-27EA-4E1A-92AB-C9D4232B99B8}</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B83-452A-BBDC-6BA569946235}"/>
                </c:ext>
                <c:ext xmlns:c15="http://schemas.microsoft.com/office/drawing/2012/chart" uri="{CE6537A1-D6FC-4f65-9D91-7224C49458BB}">
                  <c15:dlblFieldTable>
                    <c15:dlblFTEntry>
                      <c15:txfldGUID>{265BD4BA-F163-4824-86BD-B36476F3E412}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B83-452A-BBDC-6BA569946235}"/>
            </c:ext>
          </c:extLst>
        </c:ser>
        <c:dLbls>
          <c:showLegendKey val="0"/>
          <c:showVal val="1"/>
          <c:showCatName val="0"/>
          <c:showSerName val="0"/>
          <c:showPercent val="0"/>
          <c:showBubbleSize val="0"/>
        </c:dLbls>
        <c:axId val="627256408"/>
        <c:axId val="627267384"/>
      </c:scatterChart>
      <c:valAx>
        <c:axId val="627256408"/>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7267384"/>
        <c:crosses val="autoZero"/>
        <c:crossBetween val="midCat"/>
      </c:valAx>
      <c:valAx>
        <c:axId val="6272673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7256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令和元年度については償還が完了している。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平成２７年度については唐津赤十字病院移転改築の整備事業への補助金により他年度と比べ高い値となっている。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今後とも電源関係の交付金や公共施設整備基金等を活用し、新規の起債が必要とならないような財政運営に努める。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減債基金積立不足算定額については特にないので今後ともでないように努める。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新規の起債や高額な債務負担行為も無く、将来負担額はほぼ横ばいである。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充当可能財源である基金の額については、令和元年度はふるさと応援寄附金の増額により平成３０年度より増額している。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今後とも、将来世代への負担とならないような財政運営に努める。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佐賀県玄海町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３１９百万円積み立てて、取崩は行わなかった。庁舎維持管理経費に伴い公共施設整備基金を３０３百万円取り崩したが、ふるさと応援寄付金の増額により基金全体としては前年度より２，２９７百万円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基金の使途の明確化を図るために、財政調整基金ばかりではなく個々の特定目的基金に計画的に積み立てていくことを予定している。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公共施設整備基金：町内の公共施設を整備し、町民の福祉の向上を図る。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寄附金基金：ふるさと玄海町のまちづくりを応援するために贈られた寄附金を財源として、寄附者のまちづくりに対する意向を具体化することにより、多様な人々の参加による個性と活力のあるふるさとづくりを推進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電源立地地域対策交付金基金：公共用施設の整備を図り、企業導入及び産業の近代化を推進し、地域住民の福祉の向上を図る。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発電用施設周辺地域整備事業施設維持基金：発電用施設周辺地域整備法</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昭和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条の規定に基づく交付金により整備された公共用施設の修繕その他の維持補修に充てる。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地域づくり基金：自ら考え、自ら行う地域づくりを推進する。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ふるさと応援寄付金の増額による。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ふるさと応援寄付金基金を積極的に活用していく。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電源立地地域対策交付金基金を有効的に活用し、一般財源の負担を減らしていく。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積立のみで取崩が無かったため、微増となっている。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短期的には４５億円程度まで増加するものの、中長期的には（令和１０年度目途）には減少していく見込み。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償還が完了したため、平成３０年度がら変動なしとなっている。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平成３０年度に償還が完了したので、今後は利子分のみ積み立てる予定。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低い比率となっているが、比率は上昇傾向となっている。令和元年度比率が下がった要因としてはダム橋の建設が完了したことによる。今後は公共施設等総合管理計画等に基づいた施設管理、更新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 xmlns:a16="http://schemas.microsoft.com/office/drawing/2014/main" id="{00000000-0008-0000-00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 xmlns:a16="http://schemas.microsoft.com/office/drawing/2014/main" id="{00000000-0008-0000-00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 xmlns:a16="http://schemas.microsoft.com/office/drawing/2014/main" id="{00000000-0008-0000-0000-00004B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 xmlns:a16="http://schemas.microsoft.com/office/drawing/2014/main" id="{00000000-0008-0000-0000-00004C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 xmlns:a16="http://schemas.microsoft.com/office/drawing/2014/main" id="{00000000-0008-0000-0000-00004D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 xmlns:a16="http://schemas.microsoft.com/office/drawing/2014/main" id="{00000000-0008-0000-0000-00004E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 xmlns:a16="http://schemas.microsoft.com/office/drawing/2014/main" id="{00000000-0008-0000-0000-00004F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80" name="有形固定資産減価償却率平均値テキスト">
          <a:extLst>
            <a:ext uri="{FF2B5EF4-FFF2-40B4-BE49-F238E27FC236}">
              <a16:creationId xmlns="" xmlns:a16="http://schemas.microsoft.com/office/drawing/2014/main" id="{00000000-0008-0000-0000-000050000000}"/>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 xmlns:a16="http://schemas.microsoft.com/office/drawing/2014/main" id="{00000000-0008-0000-0000-000051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 xmlns:a16="http://schemas.microsoft.com/office/drawing/2014/main" id="{00000000-0008-0000-0000-000052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 xmlns:a16="http://schemas.microsoft.com/office/drawing/2014/main" id="{00000000-0008-0000-0000-000053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 xmlns:a16="http://schemas.microsoft.com/office/drawing/2014/main" id="{00000000-0008-0000-0000-000054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 xmlns:a16="http://schemas.microsoft.com/office/drawing/2014/main" id="{00000000-0008-0000-0000-000055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4233</xdr:rowOff>
    </xdr:from>
    <xdr:to>
      <xdr:col>23</xdr:col>
      <xdr:colOff>136525</xdr:colOff>
      <xdr:row>29</xdr:row>
      <xdr:rowOff>105833</xdr:rowOff>
    </xdr:to>
    <xdr:sp macro="" textlink="">
      <xdr:nvSpPr>
        <xdr:cNvPr id="91" name="楕円 90">
          <a:extLst>
            <a:ext uri="{FF2B5EF4-FFF2-40B4-BE49-F238E27FC236}">
              <a16:creationId xmlns="" xmlns:a16="http://schemas.microsoft.com/office/drawing/2014/main" id="{00000000-0008-0000-0000-00005B000000}"/>
            </a:ext>
          </a:extLst>
        </xdr:cNvPr>
        <xdr:cNvSpPr/>
      </xdr:nvSpPr>
      <xdr:spPr>
        <a:xfrm>
          <a:off x="47117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27110</xdr:rowOff>
    </xdr:from>
    <xdr:ext cx="405111" cy="259045"/>
    <xdr:sp macro="" textlink="">
      <xdr:nvSpPr>
        <xdr:cNvPr id="92" name="有形固定資産減価償却率該当値テキスト">
          <a:extLst>
            <a:ext uri="{FF2B5EF4-FFF2-40B4-BE49-F238E27FC236}">
              <a16:creationId xmlns="" xmlns:a16="http://schemas.microsoft.com/office/drawing/2014/main" id="{00000000-0008-0000-0000-00005C000000}"/>
            </a:ext>
          </a:extLst>
        </xdr:cNvPr>
        <xdr:cNvSpPr txBox="1"/>
      </xdr:nvSpPr>
      <xdr:spPr>
        <a:xfrm>
          <a:off x="4813300" y="559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93" name="楕円 92">
          <a:extLst>
            <a:ext uri="{FF2B5EF4-FFF2-40B4-BE49-F238E27FC236}">
              <a16:creationId xmlns="" xmlns:a16="http://schemas.microsoft.com/office/drawing/2014/main" id="{00000000-0008-0000-0000-00005D000000}"/>
            </a:ext>
          </a:extLst>
        </xdr:cNvPr>
        <xdr:cNvSpPr/>
      </xdr:nvSpPr>
      <xdr:spPr>
        <a:xfrm>
          <a:off x="4000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55033</xdr:rowOff>
    </xdr:from>
    <xdr:to>
      <xdr:col>23</xdr:col>
      <xdr:colOff>85725</xdr:colOff>
      <xdr:row>29</xdr:row>
      <xdr:rowOff>69427</xdr:rowOff>
    </xdr:to>
    <xdr:cxnSp macro="">
      <xdr:nvCxnSpPr>
        <xdr:cNvPr id="94" name="直線コネクタ 93">
          <a:extLst>
            <a:ext uri="{FF2B5EF4-FFF2-40B4-BE49-F238E27FC236}">
              <a16:creationId xmlns="" xmlns:a16="http://schemas.microsoft.com/office/drawing/2014/main" id="{00000000-0008-0000-0000-00005E000000}"/>
            </a:ext>
          </a:extLst>
        </xdr:cNvPr>
        <xdr:cNvCxnSpPr/>
      </xdr:nvCxnSpPr>
      <xdr:spPr>
        <a:xfrm flipV="1">
          <a:off x="4051300" y="5798608"/>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2434</xdr:rowOff>
    </xdr:from>
    <xdr:to>
      <xdr:col>15</xdr:col>
      <xdr:colOff>187325</xdr:colOff>
      <xdr:row>29</xdr:row>
      <xdr:rowOff>104034</xdr:rowOff>
    </xdr:to>
    <xdr:sp macro="" textlink="">
      <xdr:nvSpPr>
        <xdr:cNvPr id="95" name="楕円 94">
          <a:extLst>
            <a:ext uri="{FF2B5EF4-FFF2-40B4-BE49-F238E27FC236}">
              <a16:creationId xmlns="" xmlns:a16="http://schemas.microsoft.com/office/drawing/2014/main" id="{00000000-0008-0000-0000-00005F000000}"/>
            </a:ext>
          </a:extLst>
        </xdr:cNvPr>
        <xdr:cNvSpPr/>
      </xdr:nvSpPr>
      <xdr:spPr>
        <a:xfrm>
          <a:off x="3238500" y="57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53234</xdr:rowOff>
    </xdr:from>
    <xdr:to>
      <xdr:col>19</xdr:col>
      <xdr:colOff>136525</xdr:colOff>
      <xdr:row>29</xdr:row>
      <xdr:rowOff>69427</xdr:rowOff>
    </xdr:to>
    <xdr:cxnSp macro="">
      <xdr:nvCxnSpPr>
        <xdr:cNvPr id="96" name="直線コネクタ 95">
          <a:extLst>
            <a:ext uri="{FF2B5EF4-FFF2-40B4-BE49-F238E27FC236}">
              <a16:creationId xmlns="" xmlns:a16="http://schemas.microsoft.com/office/drawing/2014/main" id="{00000000-0008-0000-0000-000060000000}"/>
            </a:ext>
          </a:extLst>
        </xdr:cNvPr>
        <xdr:cNvCxnSpPr/>
      </xdr:nvCxnSpPr>
      <xdr:spPr>
        <a:xfrm>
          <a:off x="3289300" y="5796809"/>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163089</xdr:rowOff>
    </xdr:from>
    <xdr:to>
      <xdr:col>11</xdr:col>
      <xdr:colOff>187325</xdr:colOff>
      <xdr:row>29</xdr:row>
      <xdr:rowOff>93239</xdr:rowOff>
    </xdr:to>
    <xdr:sp macro="" textlink="">
      <xdr:nvSpPr>
        <xdr:cNvPr id="97" name="楕円 96">
          <a:extLst>
            <a:ext uri="{FF2B5EF4-FFF2-40B4-BE49-F238E27FC236}">
              <a16:creationId xmlns="" xmlns:a16="http://schemas.microsoft.com/office/drawing/2014/main" id="{00000000-0008-0000-0000-000061000000}"/>
            </a:ext>
          </a:extLst>
        </xdr:cNvPr>
        <xdr:cNvSpPr/>
      </xdr:nvSpPr>
      <xdr:spPr>
        <a:xfrm>
          <a:off x="2476500" y="57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42439</xdr:rowOff>
    </xdr:from>
    <xdr:to>
      <xdr:col>15</xdr:col>
      <xdr:colOff>136525</xdr:colOff>
      <xdr:row>29</xdr:row>
      <xdr:rowOff>53234</xdr:rowOff>
    </xdr:to>
    <xdr:cxnSp macro="">
      <xdr:nvCxnSpPr>
        <xdr:cNvPr id="98" name="直線コネクタ 97">
          <a:extLst>
            <a:ext uri="{FF2B5EF4-FFF2-40B4-BE49-F238E27FC236}">
              <a16:creationId xmlns="" xmlns:a16="http://schemas.microsoft.com/office/drawing/2014/main" id="{00000000-0008-0000-0000-000062000000}"/>
            </a:ext>
          </a:extLst>
        </xdr:cNvPr>
        <xdr:cNvCxnSpPr/>
      </xdr:nvCxnSpPr>
      <xdr:spPr>
        <a:xfrm>
          <a:off x="2527300" y="5786014"/>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155152</xdr:rowOff>
    </xdr:from>
    <xdr:to>
      <xdr:col>7</xdr:col>
      <xdr:colOff>187325</xdr:colOff>
      <xdr:row>27</xdr:row>
      <xdr:rowOff>85302</xdr:rowOff>
    </xdr:to>
    <xdr:sp macro="" textlink="">
      <xdr:nvSpPr>
        <xdr:cNvPr id="99" name="楕円 98">
          <a:extLst>
            <a:ext uri="{FF2B5EF4-FFF2-40B4-BE49-F238E27FC236}">
              <a16:creationId xmlns="" xmlns:a16="http://schemas.microsoft.com/office/drawing/2014/main" id="{00000000-0008-0000-0000-000063000000}"/>
            </a:ext>
          </a:extLst>
        </xdr:cNvPr>
        <xdr:cNvSpPr/>
      </xdr:nvSpPr>
      <xdr:spPr>
        <a:xfrm>
          <a:off x="1714500" y="53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34502</xdr:rowOff>
    </xdr:from>
    <xdr:to>
      <xdr:col>11</xdr:col>
      <xdr:colOff>136525</xdr:colOff>
      <xdr:row>29</xdr:row>
      <xdr:rowOff>42439</xdr:rowOff>
    </xdr:to>
    <xdr:cxnSp macro="">
      <xdr:nvCxnSpPr>
        <xdr:cNvPr id="100" name="直線コネクタ 99">
          <a:extLst>
            <a:ext uri="{FF2B5EF4-FFF2-40B4-BE49-F238E27FC236}">
              <a16:creationId xmlns="" xmlns:a16="http://schemas.microsoft.com/office/drawing/2014/main" id="{00000000-0008-0000-0000-000064000000}"/>
            </a:ext>
          </a:extLst>
        </xdr:cNvPr>
        <xdr:cNvCxnSpPr/>
      </xdr:nvCxnSpPr>
      <xdr:spPr>
        <a:xfrm>
          <a:off x="1765300" y="5435177"/>
          <a:ext cx="762000" cy="35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101" name="n_1aveValue有形固定資産減価償却率">
          <a:extLst>
            <a:ext uri="{FF2B5EF4-FFF2-40B4-BE49-F238E27FC236}">
              <a16:creationId xmlns="" xmlns:a16="http://schemas.microsoft.com/office/drawing/2014/main" id="{00000000-0008-0000-0000-000065000000}"/>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102" name="n_2aveValue有形固定資産減価償却率">
          <a:extLst>
            <a:ext uri="{FF2B5EF4-FFF2-40B4-BE49-F238E27FC236}">
              <a16:creationId xmlns="" xmlns:a16="http://schemas.microsoft.com/office/drawing/2014/main" id="{00000000-0008-0000-0000-000066000000}"/>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3" name="n_3aveValue有形固定資産減価償却率">
          <a:extLst>
            <a:ext uri="{FF2B5EF4-FFF2-40B4-BE49-F238E27FC236}">
              <a16:creationId xmlns="" xmlns:a16="http://schemas.microsoft.com/office/drawing/2014/main" id="{00000000-0008-0000-0000-000067000000}"/>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104" name="n_4aveValue有形固定資産減価償却率">
          <a:extLst>
            <a:ext uri="{FF2B5EF4-FFF2-40B4-BE49-F238E27FC236}">
              <a16:creationId xmlns="" xmlns:a16="http://schemas.microsoft.com/office/drawing/2014/main" id="{00000000-0008-0000-0000-000068000000}"/>
            </a:ext>
          </a:extLst>
        </xdr:cNvPr>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105" name="n_1mainValue有形固定資産減価償却率">
          <a:extLst>
            <a:ext uri="{FF2B5EF4-FFF2-40B4-BE49-F238E27FC236}">
              <a16:creationId xmlns="" xmlns:a16="http://schemas.microsoft.com/office/drawing/2014/main" id="{00000000-0008-0000-0000-000069000000}"/>
            </a:ext>
          </a:extLst>
        </xdr:cNvPr>
        <xdr:cNvSpPr txBox="1"/>
      </xdr:nvSpPr>
      <xdr:spPr>
        <a:xfrm>
          <a:off x="38360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120561</xdr:rowOff>
    </xdr:from>
    <xdr:ext cx="405111" cy="259045"/>
    <xdr:sp macro="" textlink="">
      <xdr:nvSpPr>
        <xdr:cNvPr id="106" name="n_2mainValue有形固定資産減価償却率">
          <a:extLst>
            <a:ext uri="{FF2B5EF4-FFF2-40B4-BE49-F238E27FC236}">
              <a16:creationId xmlns="" xmlns:a16="http://schemas.microsoft.com/office/drawing/2014/main" id="{00000000-0008-0000-0000-00006A000000}"/>
            </a:ext>
          </a:extLst>
        </xdr:cNvPr>
        <xdr:cNvSpPr txBox="1"/>
      </xdr:nvSpPr>
      <xdr:spPr>
        <a:xfrm>
          <a:off x="3086744" y="552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109766</xdr:rowOff>
    </xdr:from>
    <xdr:ext cx="405111" cy="259045"/>
    <xdr:sp macro="" textlink="">
      <xdr:nvSpPr>
        <xdr:cNvPr id="107" name="n_3mainValue有形固定資産減価償却率">
          <a:extLst>
            <a:ext uri="{FF2B5EF4-FFF2-40B4-BE49-F238E27FC236}">
              <a16:creationId xmlns="" xmlns:a16="http://schemas.microsoft.com/office/drawing/2014/main" id="{00000000-0008-0000-0000-00006B000000}"/>
            </a:ext>
          </a:extLst>
        </xdr:cNvPr>
        <xdr:cNvSpPr txBox="1"/>
      </xdr:nvSpPr>
      <xdr:spPr>
        <a:xfrm>
          <a:off x="2324744" y="551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101829</xdr:rowOff>
    </xdr:from>
    <xdr:ext cx="405111" cy="259045"/>
    <xdr:sp macro="" textlink="">
      <xdr:nvSpPr>
        <xdr:cNvPr id="108" name="n_4mainValue有形固定資産減価償却率">
          <a:extLst>
            <a:ext uri="{FF2B5EF4-FFF2-40B4-BE49-F238E27FC236}">
              <a16:creationId xmlns="" xmlns:a16="http://schemas.microsoft.com/office/drawing/2014/main" id="{00000000-0008-0000-0000-00006C000000}"/>
            </a:ext>
          </a:extLst>
        </xdr:cNvPr>
        <xdr:cNvSpPr txBox="1"/>
      </xdr:nvSpPr>
      <xdr:spPr>
        <a:xfrm>
          <a:off x="1562744" y="5159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 xmlns:a16="http://schemas.microsoft.com/office/drawing/2014/main" id="{00000000-0008-0000-0000-00006F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充当可能財源が将来負担額を上回っている為比率なしとなっている。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 xmlns:a16="http://schemas.microsoft.com/office/drawing/2014/main" id="{00000000-0008-0000-00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 xmlns:a16="http://schemas.microsoft.com/office/drawing/2014/main" id="{00000000-0008-0000-0000-00008B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 xmlns:a16="http://schemas.microsoft.com/office/drawing/2014/main" id="{00000000-0008-0000-0000-00008C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 xmlns:a16="http://schemas.microsoft.com/office/drawing/2014/main" id="{00000000-0008-0000-0000-00008D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 xmlns:a16="http://schemas.microsoft.com/office/drawing/2014/main" id="{00000000-0008-0000-00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 xmlns:a16="http://schemas.microsoft.com/office/drawing/2014/main" id="{00000000-0008-0000-00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a:extLst>
            <a:ext uri="{FF2B5EF4-FFF2-40B4-BE49-F238E27FC236}">
              <a16:creationId xmlns="" xmlns:a16="http://schemas.microsoft.com/office/drawing/2014/main" id="{00000000-0008-0000-0000-000090000000}"/>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 xmlns:a16="http://schemas.microsoft.com/office/drawing/2014/main" id="{00000000-0008-0000-0000-000091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 xmlns:a16="http://schemas.microsoft.com/office/drawing/2014/main" id="{00000000-0008-0000-0000-000092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 xmlns:a16="http://schemas.microsoft.com/office/drawing/2014/main" id="{00000000-0008-0000-0000-000093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 xmlns:a16="http://schemas.microsoft.com/office/drawing/2014/main" id="{00000000-0008-0000-0000-000094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 xmlns:a16="http://schemas.microsoft.com/office/drawing/2014/main" id="{00000000-0008-0000-0000-000095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56958</xdr:rowOff>
    </xdr:from>
    <xdr:ext cx="469744" cy="259045"/>
    <xdr:sp macro="" textlink="">
      <xdr:nvSpPr>
        <xdr:cNvPr id="155" name="n_1aveValue債務償還比率">
          <a:extLst>
            <a:ext uri="{FF2B5EF4-FFF2-40B4-BE49-F238E27FC236}">
              <a16:creationId xmlns="" xmlns:a16="http://schemas.microsoft.com/office/drawing/2014/main" id="{00000000-0008-0000-0000-00009B000000}"/>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a:extLst>
            <a:ext uri="{FF2B5EF4-FFF2-40B4-BE49-F238E27FC236}">
              <a16:creationId xmlns="" xmlns:a16="http://schemas.microsoft.com/office/drawing/2014/main" id="{00000000-0008-0000-0000-00009C000000}"/>
            </a:ext>
          </a:extLst>
        </xdr:cNvPr>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a:extLst>
            <a:ext uri="{FF2B5EF4-FFF2-40B4-BE49-F238E27FC236}">
              <a16:creationId xmlns="" xmlns:a16="http://schemas.microsoft.com/office/drawing/2014/main" id="{00000000-0008-0000-0000-00009D000000}"/>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a:extLst>
            <a:ext uri="{FF2B5EF4-FFF2-40B4-BE49-F238E27FC236}">
              <a16:creationId xmlns="" xmlns:a16="http://schemas.microsoft.com/office/drawing/2014/main" id="{00000000-0008-0000-0000-00009E000000}"/>
            </a:ext>
          </a:extLst>
        </xdr:cNvPr>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 xmlns:a16="http://schemas.microsoft.com/office/drawing/2014/main" id="{00000000-0008-0000-01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 xmlns:a16="http://schemas.microsoft.com/office/drawing/2014/main" id="{00000000-0008-0000-01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 xmlns:a16="http://schemas.microsoft.com/office/drawing/2014/main" id="{00000000-0008-0000-01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 xmlns:a16="http://schemas.microsoft.com/office/drawing/2014/main" id="{00000000-0008-0000-01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 xmlns:a16="http://schemas.microsoft.com/office/drawing/2014/main" id="{00000000-0008-0000-01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 xmlns:a16="http://schemas.microsoft.com/office/drawing/2014/main" id="{00000000-0008-0000-01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 xmlns:a16="http://schemas.microsoft.com/office/drawing/2014/main" id="{00000000-0008-0000-01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 xmlns:a16="http://schemas.microsoft.com/office/drawing/2014/main" id="{00000000-0008-0000-01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 xmlns:a16="http://schemas.microsoft.com/office/drawing/2014/main" id="{00000000-0008-0000-01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 xmlns:a16="http://schemas.microsoft.com/office/drawing/2014/main" id="{00000000-0008-0000-01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4" name="楕円 73">
          <a:extLst>
            <a:ext uri="{FF2B5EF4-FFF2-40B4-BE49-F238E27FC236}">
              <a16:creationId xmlns="" xmlns:a16="http://schemas.microsoft.com/office/drawing/2014/main" id="{00000000-0008-0000-0100-00004A000000}"/>
            </a:ext>
          </a:extLst>
        </xdr:cNvPr>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5" name="【道路】&#10;有形固定資産減価償却率該当値テキスト">
          <a:extLst>
            <a:ext uri="{FF2B5EF4-FFF2-40B4-BE49-F238E27FC236}">
              <a16:creationId xmlns="" xmlns:a16="http://schemas.microsoft.com/office/drawing/2014/main" id="{00000000-0008-0000-0100-00004B000000}"/>
            </a:ext>
          </a:extLst>
        </xdr:cNvPr>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6" name="楕円 75">
          <a:extLst>
            <a:ext uri="{FF2B5EF4-FFF2-40B4-BE49-F238E27FC236}">
              <a16:creationId xmlns="" xmlns:a16="http://schemas.microsoft.com/office/drawing/2014/main" id="{00000000-0008-0000-0100-00004C000000}"/>
            </a:ext>
          </a:extLst>
        </xdr:cNvPr>
        <xdr:cNvSpPr/>
      </xdr:nvSpPr>
      <xdr:spPr>
        <a:xfrm>
          <a:off x="3746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95794</xdr:rowOff>
    </xdr:to>
    <xdr:cxnSp macro="">
      <xdr:nvCxnSpPr>
        <xdr:cNvPr id="77" name="直線コネクタ 76">
          <a:extLst>
            <a:ext uri="{FF2B5EF4-FFF2-40B4-BE49-F238E27FC236}">
              <a16:creationId xmlns="" xmlns:a16="http://schemas.microsoft.com/office/drawing/2014/main" id="{00000000-0008-0000-0100-00004D000000}"/>
            </a:ext>
          </a:extLst>
        </xdr:cNvPr>
        <xdr:cNvCxnSpPr/>
      </xdr:nvCxnSpPr>
      <xdr:spPr>
        <a:xfrm>
          <a:off x="3797300" y="641005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152763</xdr:rowOff>
    </xdr:from>
    <xdr:to>
      <xdr:col>15</xdr:col>
      <xdr:colOff>101600</xdr:colOff>
      <xdr:row>37</xdr:row>
      <xdr:rowOff>82913</xdr:rowOff>
    </xdr:to>
    <xdr:sp macro="" textlink="">
      <xdr:nvSpPr>
        <xdr:cNvPr id="78" name="楕円 77">
          <a:extLst>
            <a:ext uri="{FF2B5EF4-FFF2-40B4-BE49-F238E27FC236}">
              <a16:creationId xmlns="" xmlns:a16="http://schemas.microsoft.com/office/drawing/2014/main" id="{00000000-0008-0000-0100-00004E000000}"/>
            </a:ext>
          </a:extLst>
        </xdr:cNvPr>
        <xdr:cNvSpPr/>
      </xdr:nvSpPr>
      <xdr:spPr>
        <a:xfrm>
          <a:off x="2857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32113</xdr:rowOff>
    </xdr:from>
    <xdr:to>
      <xdr:col>19</xdr:col>
      <xdr:colOff>177800</xdr:colOff>
      <xdr:row>37</xdr:row>
      <xdr:rowOff>66403</xdr:rowOff>
    </xdr:to>
    <xdr:cxnSp macro="">
      <xdr:nvCxnSpPr>
        <xdr:cNvPr id="79" name="直線コネクタ 78">
          <a:extLst>
            <a:ext uri="{FF2B5EF4-FFF2-40B4-BE49-F238E27FC236}">
              <a16:creationId xmlns="" xmlns:a16="http://schemas.microsoft.com/office/drawing/2014/main" id="{00000000-0008-0000-0100-00004F000000}"/>
            </a:ext>
          </a:extLst>
        </xdr:cNvPr>
        <xdr:cNvCxnSpPr/>
      </xdr:nvCxnSpPr>
      <xdr:spPr>
        <a:xfrm>
          <a:off x="2908300" y="63757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138067</xdr:rowOff>
    </xdr:from>
    <xdr:to>
      <xdr:col>10</xdr:col>
      <xdr:colOff>165100</xdr:colOff>
      <xdr:row>37</xdr:row>
      <xdr:rowOff>68217</xdr:rowOff>
    </xdr:to>
    <xdr:sp macro="" textlink="">
      <xdr:nvSpPr>
        <xdr:cNvPr id="80" name="楕円 79">
          <a:extLst>
            <a:ext uri="{FF2B5EF4-FFF2-40B4-BE49-F238E27FC236}">
              <a16:creationId xmlns="" xmlns:a16="http://schemas.microsoft.com/office/drawing/2014/main" id="{00000000-0008-0000-0100-000050000000}"/>
            </a:ext>
          </a:extLst>
        </xdr:cNvPr>
        <xdr:cNvSpPr/>
      </xdr:nvSpPr>
      <xdr:spPr>
        <a:xfrm>
          <a:off x="1968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17417</xdr:rowOff>
    </xdr:from>
    <xdr:to>
      <xdr:col>15</xdr:col>
      <xdr:colOff>50800</xdr:colOff>
      <xdr:row>37</xdr:row>
      <xdr:rowOff>32113</xdr:rowOff>
    </xdr:to>
    <xdr:cxnSp macro="">
      <xdr:nvCxnSpPr>
        <xdr:cNvPr id="81" name="直線コネクタ 80">
          <a:extLst>
            <a:ext uri="{FF2B5EF4-FFF2-40B4-BE49-F238E27FC236}">
              <a16:creationId xmlns="" xmlns:a16="http://schemas.microsoft.com/office/drawing/2014/main" id="{00000000-0008-0000-0100-000051000000}"/>
            </a:ext>
          </a:extLst>
        </xdr:cNvPr>
        <xdr:cNvCxnSpPr/>
      </xdr:nvCxnSpPr>
      <xdr:spPr>
        <a:xfrm>
          <a:off x="2019300" y="636106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20501</xdr:rowOff>
    </xdr:from>
    <xdr:to>
      <xdr:col>6</xdr:col>
      <xdr:colOff>38100</xdr:colOff>
      <xdr:row>37</xdr:row>
      <xdr:rowOff>122101</xdr:rowOff>
    </xdr:to>
    <xdr:sp macro="" textlink="">
      <xdr:nvSpPr>
        <xdr:cNvPr id="82" name="楕円 81">
          <a:extLst>
            <a:ext uri="{FF2B5EF4-FFF2-40B4-BE49-F238E27FC236}">
              <a16:creationId xmlns="" xmlns:a16="http://schemas.microsoft.com/office/drawing/2014/main" id="{00000000-0008-0000-0100-000052000000}"/>
            </a:ext>
          </a:extLst>
        </xdr:cNvPr>
        <xdr:cNvSpPr/>
      </xdr:nvSpPr>
      <xdr:spPr>
        <a:xfrm>
          <a:off x="1079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17417</xdr:rowOff>
    </xdr:from>
    <xdr:to>
      <xdr:col>10</xdr:col>
      <xdr:colOff>114300</xdr:colOff>
      <xdr:row>37</xdr:row>
      <xdr:rowOff>71301</xdr:rowOff>
    </xdr:to>
    <xdr:cxnSp macro="">
      <xdr:nvCxnSpPr>
        <xdr:cNvPr id="83" name="直線コネクタ 82">
          <a:extLst>
            <a:ext uri="{FF2B5EF4-FFF2-40B4-BE49-F238E27FC236}">
              <a16:creationId xmlns="" xmlns:a16="http://schemas.microsoft.com/office/drawing/2014/main" id="{00000000-0008-0000-0100-000053000000}"/>
            </a:ext>
          </a:extLst>
        </xdr:cNvPr>
        <xdr:cNvCxnSpPr/>
      </xdr:nvCxnSpPr>
      <xdr:spPr>
        <a:xfrm flipV="1">
          <a:off x="1130300" y="636106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a:extLst>
            <a:ext uri="{FF2B5EF4-FFF2-40B4-BE49-F238E27FC236}">
              <a16:creationId xmlns="" xmlns:a16="http://schemas.microsoft.com/office/drawing/2014/main" id="{00000000-0008-0000-0100-000054000000}"/>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a:extLst>
            <a:ext uri="{FF2B5EF4-FFF2-40B4-BE49-F238E27FC236}">
              <a16:creationId xmlns="" xmlns:a16="http://schemas.microsoft.com/office/drawing/2014/main" id="{00000000-0008-0000-0100-000055000000}"/>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a:extLst>
            <a:ext uri="{FF2B5EF4-FFF2-40B4-BE49-F238E27FC236}">
              <a16:creationId xmlns="" xmlns:a16="http://schemas.microsoft.com/office/drawing/2014/main" id="{00000000-0008-0000-0100-000056000000}"/>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a:extLst>
            <a:ext uri="{FF2B5EF4-FFF2-40B4-BE49-F238E27FC236}">
              <a16:creationId xmlns="" xmlns:a16="http://schemas.microsoft.com/office/drawing/2014/main" id="{00000000-0008-0000-0100-000057000000}"/>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133730</xdr:rowOff>
    </xdr:from>
    <xdr:ext cx="405111" cy="259045"/>
    <xdr:sp macro="" textlink="">
      <xdr:nvSpPr>
        <xdr:cNvPr id="88" name="n_1mainValue【道路】&#10;有形固定資産減価償却率">
          <a:extLst>
            <a:ext uri="{FF2B5EF4-FFF2-40B4-BE49-F238E27FC236}">
              <a16:creationId xmlns="" xmlns:a16="http://schemas.microsoft.com/office/drawing/2014/main" id="{00000000-0008-0000-0100-000058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9" name="n_2mainValue【道路】&#10;有形固定資産減価償却率">
          <a:extLst>
            <a:ext uri="{FF2B5EF4-FFF2-40B4-BE49-F238E27FC236}">
              <a16:creationId xmlns="" xmlns:a16="http://schemas.microsoft.com/office/drawing/2014/main" id="{00000000-0008-0000-0100-000059000000}"/>
            </a:ext>
          </a:extLst>
        </xdr:cNvPr>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90" name="n_3mainValue【道路】&#10;有形固定資産減価償却率">
          <a:extLst>
            <a:ext uri="{FF2B5EF4-FFF2-40B4-BE49-F238E27FC236}">
              <a16:creationId xmlns="" xmlns:a16="http://schemas.microsoft.com/office/drawing/2014/main" id="{00000000-0008-0000-0100-00005A000000}"/>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138628</xdr:rowOff>
    </xdr:from>
    <xdr:ext cx="405111" cy="259045"/>
    <xdr:sp macro="" textlink="">
      <xdr:nvSpPr>
        <xdr:cNvPr id="91" name="n_4mainValue【道路】&#10;有形固定資産減価償却率">
          <a:extLst>
            <a:ext uri="{FF2B5EF4-FFF2-40B4-BE49-F238E27FC236}">
              <a16:creationId xmlns="" xmlns:a16="http://schemas.microsoft.com/office/drawing/2014/main" id="{00000000-0008-0000-0100-00005B000000}"/>
            </a:ext>
          </a:extLst>
        </xdr:cNvPr>
        <xdr:cNvSpPr txBox="1"/>
      </xdr:nvSpPr>
      <xdr:spPr>
        <a:xfrm>
          <a:off x="927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 xmlns:a16="http://schemas.microsoft.com/office/drawing/2014/main" id="{00000000-0008-0000-01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 xmlns:a16="http://schemas.microsoft.com/office/drawing/2014/main" id="{00000000-0008-0000-0100-000073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 xmlns:a16="http://schemas.microsoft.com/office/drawing/2014/main" id="{00000000-0008-0000-0100-000074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 xmlns:a16="http://schemas.microsoft.com/office/drawing/2014/main" id="{00000000-0008-0000-0100-000075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 xmlns:a16="http://schemas.microsoft.com/office/drawing/2014/main" id="{00000000-0008-0000-0100-000076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 xmlns:a16="http://schemas.microsoft.com/office/drawing/2014/main" id="{00000000-0008-0000-0100-000077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 xmlns:a16="http://schemas.microsoft.com/office/drawing/2014/main" id="{00000000-0008-0000-0100-000078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 xmlns:a16="http://schemas.microsoft.com/office/drawing/2014/main" id="{00000000-0008-0000-0100-000079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 xmlns:a16="http://schemas.microsoft.com/office/drawing/2014/main" id="{00000000-0008-0000-0100-00007A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 xmlns:a16="http://schemas.microsoft.com/office/drawing/2014/main" id="{00000000-0008-0000-0100-00007B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 xmlns:a16="http://schemas.microsoft.com/office/drawing/2014/main" id="{00000000-0008-0000-0100-00007C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 xmlns:a16="http://schemas.microsoft.com/office/drawing/2014/main" id="{00000000-0008-0000-0100-00007D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66918</xdr:rowOff>
    </xdr:from>
    <xdr:to>
      <xdr:col>55</xdr:col>
      <xdr:colOff>50800</xdr:colOff>
      <xdr:row>41</xdr:row>
      <xdr:rowOff>168518</xdr:rowOff>
    </xdr:to>
    <xdr:sp macro="" textlink="">
      <xdr:nvSpPr>
        <xdr:cNvPr id="131" name="楕円 130">
          <a:extLst>
            <a:ext uri="{FF2B5EF4-FFF2-40B4-BE49-F238E27FC236}">
              <a16:creationId xmlns="" xmlns:a16="http://schemas.microsoft.com/office/drawing/2014/main" id="{00000000-0008-0000-0100-000083000000}"/>
            </a:ext>
          </a:extLst>
        </xdr:cNvPr>
        <xdr:cNvSpPr/>
      </xdr:nvSpPr>
      <xdr:spPr>
        <a:xfrm>
          <a:off x="10426700" y="70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153295</xdr:rowOff>
    </xdr:from>
    <xdr:ext cx="534377" cy="259045"/>
    <xdr:sp macro="" textlink="">
      <xdr:nvSpPr>
        <xdr:cNvPr id="132" name="【道路】&#10;一人当たり延長該当値テキスト">
          <a:extLst>
            <a:ext uri="{FF2B5EF4-FFF2-40B4-BE49-F238E27FC236}">
              <a16:creationId xmlns="" xmlns:a16="http://schemas.microsoft.com/office/drawing/2014/main" id="{00000000-0008-0000-0100-000084000000}"/>
            </a:ext>
          </a:extLst>
        </xdr:cNvPr>
        <xdr:cNvSpPr txBox="1"/>
      </xdr:nvSpPr>
      <xdr:spPr>
        <a:xfrm>
          <a:off x="10515600" y="7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65702</xdr:rowOff>
    </xdr:from>
    <xdr:to>
      <xdr:col>50</xdr:col>
      <xdr:colOff>165100</xdr:colOff>
      <xdr:row>41</xdr:row>
      <xdr:rowOff>167302</xdr:rowOff>
    </xdr:to>
    <xdr:sp macro="" textlink="">
      <xdr:nvSpPr>
        <xdr:cNvPr id="133" name="楕円 132">
          <a:extLst>
            <a:ext uri="{FF2B5EF4-FFF2-40B4-BE49-F238E27FC236}">
              <a16:creationId xmlns="" xmlns:a16="http://schemas.microsoft.com/office/drawing/2014/main" id="{00000000-0008-0000-0100-000085000000}"/>
            </a:ext>
          </a:extLst>
        </xdr:cNvPr>
        <xdr:cNvSpPr/>
      </xdr:nvSpPr>
      <xdr:spPr>
        <a:xfrm>
          <a:off x="9588500" y="70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116502</xdr:rowOff>
    </xdr:from>
    <xdr:to>
      <xdr:col>55</xdr:col>
      <xdr:colOff>0</xdr:colOff>
      <xdr:row>41</xdr:row>
      <xdr:rowOff>117718</xdr:rowOff>
    </xdr:to>
    <xdr:cxnSp macro="">
      <xdr:nvCxnSpPr>
        <xdr:cNvPr id="134" name="直線コネクタ 133">
          <a:extLst>
            <a:ext uri="{FF2B5EF4-FFF2-40B4-BE49-F238E27FC236}">
              <a16:creationId xmlns="" xmlns:a16="http://schemas.microsoft.com/office/drawing/2014/main" id="{00000000-0008-0000-0100-000086000000}"/>
            </a:ext>
          </a:extLst>
        </xdr:cNvPr>
        <xdr:cNvCxnSpPr/>
      </xdr:nvCxnSpPr>
      <xdr:spPr>
        <a:xfrm>
          <a:off x="9639300" y="7145952"/>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66887</xdr:rowOff>
    </xdr:from>
    <xdr:to>
      <xdr:col>46</xdr:col>
      <xdr:colOff>38100</xdr:colOff>
      <xdr:row>41</xdr:row>
      <xdr:rowOff>168487</xdr:rowOff>
    </xdr:to>
    <xdr:sp macro="" textlink="">
      <xdr:nvSpPr>
        <xdr:cNvPr id="135" name="楕円 134">
          <a:extLst>
            <a:ext uri="{FF2B5EF4-FFF2-40B4-BE49-F238E27FC236}">
              <a16:creationId xmlns="" xmlns:a16="http://schemas.microsoft.com/office/drawing/2014/main" id="{00000000-0008-0000-0100-000087000000}"/>
            </a:ext>
          </a:extLst>
        </xdr:cNvPr>
        <xdr:cNvSpPr/>
      </xdr:nvSpPr>
      <xdr:spPr>
        <a:xfrm>
          <a:off x="8699500" y="709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116502</xdr:rowOff>
    </xdr:from>
    <xdr:to>
      <xdr:col>50</xdr:col>
      <xdr:colOff>114300</xdr:colOff>
      <xdr:row>41</xdr:row>
      <xdr:rowOff>117687</xdr:rowOff>
    </xdr:to>
    <xdr:cxnSp macro="">
      <xdr:nvCxnSpPr>
        <xdr:cNvPr id="136" name="直線コネクタ 135">
          <a:extLst>
            <a:ext uri="{FF2B5EF4-FFF2-40B4-BE49-F238E27FC236}">
              <a16:creationId xmlns="" xmlns:a16="http://schemas.microsoft.com/office/drawing/2014/main" id="{00000000-0008-0000-0100-000088000000}"/>
            </a:ext>
          </a:extLst>
        </xdr:cNvPr>
        <xdr:cNvCxnSpPr/>
      </xdr:nvCxnSpPr>
      <xdr:spPr>
        <a:xfrm flipV="1">
          <a:off x="8750300" y="7145952"/>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68731</xdr:rowOff>
    </xdr:from>
    <xdr:to>
      <xdr:col>41</xdr:col>
      <xdr:colOff>101600</xdr:colOff>
      <xdr:row>41</xdr:row>
      <xdr:rowOff>170331</xdr:rowOff>
    </xdr:to>
    <xdr:sp macro="" textlink="">
      <xdr:nvSpPr>
        <xdr:cNvPr id="137" name="楕円 136">
          <a:extLst>
            <a:ext uri="{FF2B5EF4-FFF2-40B4-BE49-F238E27FC236}">
              <a16:creationId xmlns="" xmlns:a16="http://schemas.microsoft.com/office/drawing/2014/main" id="{00000000-0008-0000-0100-000089000000}"/>
            </a:ext>
          </a:extLst>
        </xdr:cNvPr>
        <xdr:cNvSpPr/>
      </xdr:nvSpPr>
      <xdr:spPr>
        <a:xfrm>
          <a:off x="7810500" y="70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117687</xdr:rowOff>
    </xdr:from>
    <xdr:to>
      <xdr:col>45</xdr:col>
      <xdr:colOff>177800</xdr:colOff>
      <xdr:row>41</xdr:row>
      <xdr:rowOff>119531</xdr:rowOff>
    </xdr:to>
    <xdr:cxnSp macro="">
      <xdr:nvCxnSpPr>
        <xdr:cNvPr id="138" name="直線コネクタ 137">
          <a:extLst>
            <a:ext uri="{FF2B5EF4-FFF2-40B4-BE49-F238E27FC236}">
              <a16:creationId xmlns="" xmlns:a16="http://schemas.microsoft.com/office/drawing/2014/main" id="{00000000-0008-0000-0100-00008A000000}"/>
            </a:ext>
          </a:extLst>
        </xdr:cNvPr>
        <xdr:cNvCxnSpPr/>
      </xdr:nvCxnSpPr>
      <xdr:spPr>
        <a:xfrm flipV="1">
          <a:off x="7861300" y="7147137"/>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75307</xdr:rowOff>
    </xdr:from>
    <xdr:to>
      <xdr:col>36</xdr:col>
      <xdr:colOff>165100</xdr:colOff>
      <xdr:row>42</xdr:row>
      <xdr:rowOff>5457</xdr:rowOff>
    </xdr:to>
    <xdr:sp macro="" textlink="">
      <xdr:nvSpPr>
        <xdr:cNvPr id="139" name="楕円 138">
          <a:extLst>
            <a:ext uri="{FF2B5EF4-FFF2-40B4-BE49-F238E27FC236}">
              <a16:creationId xmlns="" xmlns:a16="http://schemas.microsoft.com/office/drawing/2014/main" id="{00000000-0008-0000-0100-00008B000000}"/>
            </a:ext>
          </a:extLst>
        </xdr:cNvPr>
        <xdr:cNvSpPr/>
      </xdr:nvSpPr>
      <xdr:spPr>
        <a:xfrm>
          <a:off x="6921500" y="71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119531</xdr:rowOff>
    </xdr:from>
    <xdr:to>
      <xdr:col>41</xdr:col>
      <xdr:colOff>50800</xdr:colOff>
      <xdr:row>41</xdr:row>
      <xdr:rowOff>126107</xdr:rowOff>
    </xdr:to>
    <xdr:cxnSp macro="">
      <xdr:nvCxnSpPr>
        <xdr:cNvPr id="140" name="直線コネクタ 139">
          <a:extLst>
            <a:ext uri="{FF2B5EF4-FFF2-40B4-BE49-F238E27FC236}">
              <a16:creationId xmlns="" xmlns:a16="http://schemas.microsoft.com/office/drawing/2014/main" id="{00000000-0008-0000-0100-00008C000000}"/>
            </a:ext>
          </a:extLst>
        </xdr:cNvPr>
        <xdr:cNvCxnSpPr/>
      </xdr:nvCxnSpPr>
      <xdr:spPr>
        <a:xfrm flipV="1">
          <a:off x="6972300" y="7148981"/>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 xmlns:a16="http://schemas.microsoft.com/office/drawing/2014/main" id="{00000000-0008-0000-0100-00008D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 xmlns:a16="http://schemas.microsoft.com/office/drawing/2014/main" id="{00000000-0008-0000-0100-00008E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 xmlns:a16="http://schemas.microsoft.com/office/drawing/2014/main" id="{00000000-0008-0000-0100-00008F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 xmlns:a16="http://schemas.microsoft.com/office/drawing/2014/main" id="{00000000-0008-0000-0100-000090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158429</xdr:rowOff>
    </xdr:from>
    <xdr:ext cx="534377" cy="259045"/>
    <xdr:sp macro="" textlink="">
      <xdr:nvSpPr>
        <xdr:cNvPr id="145" name="n_1mainValue【道路】&#10;一人当たり延長">
          <a:extLst>
            <a:ext uri="{FF2B5EF4-FFF2-40B4-BE49-F238E27FC236}">
              <a16:creationId xmlns="" xmlns:a16="http://schemas.microsoft.com/office/drawing/2014/main" id="{00000000-0008-0000-0100-000091000000}"/>
            </a:ext>
          </a:extLst>
        </xdr:cNvPr>
        <xdr:cNvSpPr txBox="1"/>
      </xdr:nvSpPr>
      <xdr:spPr>
        <a:xfrm>
          <a:off x="9359411" y="718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159614</xdr:rowOff>
    </xdr:from>
    <xdr:ext cx="534377" cy="259045"/>
    <xdr:sp macro="" textlink="">
      <xdr:nvSpPr>
        <xdr:cNvPr id="146" name="n_2mainValue【道路】&#10;一人当たり延長">
          <a:extLst>
            <a:ext uri="{FF2B5EF4-FFF2-40B4-BE49-F238E27FC236}">
              <a16:creationId xmlns="" xmlns:a16="http://schemas.microsoft.com/office/drawing/2014/main" id="{00000000-0008-0000-0100-000092000000}"/>
            </a:ext>
          </a:extLst>
        </xdr:cNvPr>
        <xdr:cNvSpPr txBox="1"/>
      </xdr:nvSpPr>
      <xdr:spPr>
        <a:xfrm>
          <a:off x="8483111" y="718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161458</xdr:rowOff>
    </xdr:from>
    <xdr:ext cx="534377" cy="259045"/>
    <xdr:sp macro="" textlink="">
      <xdr:nvSpPr>
        <xdr:cNvPr id="147" name="n_3mainValue【道路】&#10;一人当たり延長">
          <a:extLst>
            <a:ext uri="{FF2B5EF4-FFF2-40B4-BE49-F238E27FC236}">
              <a16:creationId xmlns="" xmlns:a16="http://schemas.microsoft.com/office/drawing/2014/main" id="{00000000-0008-0000-0100-000093000000}"/>
            </a:ext>
          </a:extLst>
        </xdr:cNvPr>
        <xdr:cNvSpPr txBox="1"/>
      </xdr:nvSpPr>
      <xdr:spPr>
        <a:xfrm>
          <a:off x="7594111" y="719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168034</xdr:rowOff>
    </xdr:from>
    <xdr:ext cx="534377" cy="259045"/>
    <xdr:sp macro="" textlink="">
      <xdr:nvSpPr>
        <xdr:cNvPr id="148" name="n_4mainValue【道路】&#10;一人当たり延長">
          <a:extLst>
            <a:ext uri="{FF2B5EF4-FFF2-40B4-BE49-F238E27FC236}">
              <a16:creationId xmlns="" xmlns:a16="http://schemas.microsoft.com/office/drawing/2014/main" id="{00000000-0008-0000-0100-000094000000}"/>
            </a:ext>
          </a:extLst>
        </xdr:cNvPr>
        <xdr:cNvSpPr txBox="1"/>
      </xdr:nvSpPr>
      <xdr:spPr>
        <a:xfrm>
          <a:off x="6705111" y="719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 xmlns:a16="http://schemas.microsoft.com/office/drawing/2014/main" id="{00000000-0008-0000-0100-0000AE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 xmlns:a16="http://schemas.microsoft.com/office/drawing/2014/main" id="{00000000-0008-0000-0100-0000AF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 xmlns:a16="http://schemas.microsoft.com/office/drawing/2014/main" id="{00000000-0008-0000-0100-0000B0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 xmlns:a16="http://schemas.microsoft.com/office/drawing/2014/main" id="{00000000-0008-0000-0100-0000B1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 xmlns:a16="http://schemas.microsoft.com/office/drawing/2014/main" id="{00000000-0008-0000-0100-0000B2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 xmlns:a16="http://schemas.microsoft.com/office/drawing/2014/main" id="{00000000-0008-0000-0100-0000B3000000}"/>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 xmlns:a16="http://schemas.microsoft.com/office/drawing/2014/main" id="{00000000-0008-0000-0100-0000B4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 xmlns:a16="http://schemas.microsoft.com/office/drawing/2014/main" id="{00000000-0008-0000-0100-0000B5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 xmlns:a16="http://schemas.microsoft.com/office/drawing/2014/main" id="{00000000-0008-0000-0100-0000B6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 xmlns:a16="http://schemas.microsoft.com/office/drawing/2014/main" id="{00000000-0008-0000-0100-0000B7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 xmlns:a16="http://schemas.microsoft.com/office/drawing/2014/main" id="{00000000-0008-0000-0100-0000B8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29210</xdr:rowOff>
    </xdr:from>
    <xdr:to>
      <xdr:col>24</xdr:col>
      <xdr:colOff>114300</xdr:colOff>
      <xdr:row>57</xdr:row>
      <xdr:rowOff>130810</xdr:rowOff>
    </xdr:to>
    <xdr:sp macro="" textlink="">
      <xdr:nvSpPr>
        <xdr:cNvPr id="190" name="楕円 189">
          <a:extLst>
            <a:ext uri="{FF2B5EF4-FFF2-40B4-BE49-F238E27FC236}">
              <a16:creationId xmlns="" xmlns:a16="http://schemas.microsoft.com/office/drawing/2014/main" id="{00000000-0008-0000-0100-0000BE000000}"/>
            </a:ext>
          </a:extLst>
        </xdr:cNvPr>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52087</xdr:rowOff>
    </xdr:from>
    <xdr:ext cx="405111" cy="259045"/>
    <xdr:sp macro="" textlink="">
      <xdr:nvSpPr>
        <xdr:cNvPr id="191" name="【橋りょう・トンネル】&#10;有形固定資産減価償却率該当値テキスト">
          <a:extLst>
            <a:ext uri="{FF2B5EF4-FFF2-40B4-BE49-F238E27FC236}">
              <a16:creationId xmlns="" xmlns:a16="http://schemas.microsoft.com/office/drawing/2014/main" id="{00000000-0008-0000-0100-0000BF000000}"/>
            </a:ext>
          </a:extLst>
        </xdr:cNvPr>
        <xdr:cNvSpPr txBox="1"/>
      </xdr:nvSpPr>
      <xdr:spPr>
        <a:xfrm>
          <a:off x="4673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79828</xdr:rowOff>
    </xdr:from>
    <xdr:to>
      <xdr:col>20</xdr:col>
      <xdr:colOff>38100</xdr:colOff>
      <xdr:row>60</xdr:row>
      <xdr:rowOff>9978</xdr:rowOff>
    </xdr:to>
    <xdr:sp macro="" textlink="">
      <xdr:nvSpPr>
        <xdr:cNvPr id="192" name="楕円 191">
          <a:extLst>
            <a:ext uri="{FF2B5EF4-FFF2-40B4-BE49-F238E27FC236}">
              <a16:creationId xmlns="" xmlns:a16="http://schemas.microsoft.com/office/drawing/2014/main" id="{00000000-0008-0000-0100-0000C0000000}"/>
            </a:ext>
          </a:extLst>
        </xdr:cNvPr>
        <xdr:cNvSpPr/>
      </xdr:nvSpPr>
      <xdr:spPr>
        <a:xfrm>
          <a:off x="3746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59</xdr:row>
      <xdr:rowOff>130628</xdr:rowOff>
    </xdr:to>
    <xdr:cxnSp macro="">
      <xdr:nvCxnSpPr>
        <xdr:cNvPr id="193" name="直線コネクタ 192">
          <a:extLst>
            <a:ext uri="{FF2B5EF4-FFF2-40B4-BE49-F238E27FC236}">
              <a16:creationId xmlns="" xmlns:a16="http://schemas.microsoft.com/office/drawing/2014/main" id="{00000000-0008-0000-0100-0000C1000000}"/>
            </a:ext>
          </a:extLst>
        </xdr:cNvPr>
        <xdr:cNvCxnSpPr/>
      </xdr:nvCxnSpPr>
      <xdr:spPr>
        <a:xfrm flipV="1">
          <a:off x="3797300" y="9852660"/>
          <a:ext cx="838200" cy="39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73297</xdr:rowOff>
    </xdr:from>
    <xdr:to>
      <xdr:col>15</xdr:col>
      <xdr:colOff>101600</xdr:colOff>
      <xdr:row>60</xdr:row>
      <xdr:rowOff>3447</xdr:rowOff>
    </xdr:to>
    <xdr:sp macro="" textlink="">
      <xdr:nvSpPr>
        <xdr:cNvPr id="194" name="楕円 193">
          <a:extLst>
            <a:ext uri="{FF2B5EF4-FFF2-40B4-BE49-F238E27FC236}">
              <a16:creationId xmlns="" xmlns:a16="http://schemas.microsoft.com/office/drawing/2014/main" id="{00000000-0008-0000-0100-0000C2000000}"/>
            </a:ext>
          </a:extLst>
        </xdr:cNvPr>
        <xdr:cNvSpPr/>
      </xdr:nvSpPr>
      <xdr:spPr>
        <a:xfrm>
          <a:off x="2857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124097</xdr:rowOff>
    </xdr:from>
    <xdr:to>
      <xdr:col>19</xdr:col>
      <xdr:colOff>177800</xdr:colOff>
      <xdr:row>59</xdr:row>
      <xdr:rowOff>130628</xdr:rowOff>
    </xdr:to>
    <xdr:cxnSp macro="">
      <xdr:nvCxnSpPr>
        <xdr:cNvPr id="195" name="直線コネクタ 194">
          <a:extLst>
            <a:ext uri="{FF2B5EF4-FFF2-40B4-BE49-F238E27FC236}">
              <a16:creationId xmlns="" xmlns:a16="http://schemas.microsoft.com/office/drawing/2014/main" id="{00000000-0008-0000-0100-0000C3000000}"/>
            </a:ext>
          </a:extLst>
        </xdr:cNvPr>
        <xdr:cNvCxnSpPr/>
      </xdr:nvCxnSpPr>
      <xdr:spPr>
        <a:xfrm>
          <a:off x="2908300" y="102396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96" name="楕円 195">
          <a:extLst>
            <a:ext uri="{FF2B5EF4-FFF2-40B4-BE49-F238E27FC236}">
              <a16:creationId xmlns="" xmlns:a16="http://schemas.microsoft.com/office/drawing/2014/main" id="{00000000-0008-0000-0100-0000C4000000}"/>
            </a:ext>
          </a:extLst>
        </xdr:cNvPr>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59</xdr:row>
      <xdr:rowOff>124097</xdr:rowOff>
    </xdr:to>
    <xdr:cxnSp macro="">
      <xdr:nvCxnSpPr>
        <xdr:cNvPr id="197" name="直線コネクタ 196">
          <a:extLst>
            <a:ext uri="{FF2B5EF4-FFF2-40B4-BE49-F238E27FC236}">
              <a16:creationId xmlns="" xmlns:a16="http://schemas.microsoft.com/office/drawing/2014/main" id="{00000000-0008-0000-0100-0000C5000000}"/>
            </a:ext>
          </a:extLst>
        </xdr:cNvPr>
        <xdr:cNvCxnSpPr/>
      </xdr:nvCxnSpPr>
      <xdr:spPr>
        <a:xfrm>
          <a:off x="2019300" y="1022168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198" name="楕円 197">
          <a:extLst>
            <a:ext uri="{FF2B5EF4-FFF2-40B4-BE49-F238E27FC236}">
              <a16:creationId xmlns="" xmlns:a16="http://schemas.microsoft.com/office/drawing/2014/main" id="{00000000-0008-0000-0100-0000C6000000}"/>
            </a:ext>
          </a:extLst>
        </xdr:cNvPr>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101237</xdr:rowOff>
    </xdr:from>
    <xdr:to>
      <xdr:col>10</xdr:col>
      <xdr:colOff>114300</xdr:colOff>
      <xdr:row>59</xdr:row>
      <xdr:rowOff>106135</xdr:rowOff>
    </xdr:to>
    <xdr:cxnSp macro="">
      <xdr:nvCxnSpPr>
        <xdr:cNvPr id="199" name="直線コネクタ 198">
          <a:extLst>
            <a:ext uri="{FF2B5EF4-FFF2-40B4-BE49-F238E27FC236}">
              <a16:creationId xmlns="" xmlns:a16="http://schemas.microsoft.com/office/drawing/2014/main" id="{00000000-0008-0000-0100-0000C7000000}"/>
            </a:ext>
          </a:extLst>
        </xdr:cNvPr>
        <xdr:cNvCxnSpPr/>
      </xdr:nvCxnSpPr>
      <xdr:spPr>
        <a:xfrm>
          <a:off x="1130300" y="1021678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 xmlns:a16="http://schemas.microsoft.com/office/drawing/2014/main" id="{00000000-0008-0000-0100-0000C8000000}"/>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 xmlns:a16="http://schemas.microsoft.com/office/drawing/2014/main" id="{00000000-0008-0000-0100-0000C9000000}"/>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 xmlns:a16="http://schemas.microsoft.com/office/drawing/2014/main" id="{00000000-0008-0000-0100-0000CA000000}"/>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 xmlns:a16="http://schemas.microsoft.com/office/drawing/2014/main" id="{00000000-0008-0000-0100-0000CB000000}"/>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26505</xdr:rowOff>
    </xdr:from>
    <xdr:ext cx="405111" cy="259045"/>
    <xdr:sp macro="" textlink="">
      <xdr:nvSpPr>
        <xdr:cNvPr id="204" name="n_1mainValue【橋りょう・トンネル】&#10;有形固定資産減価償却率">
          <a:extLst>
            <a:ext uri="{FF2B5EF4-FFF2-40B4-BE49-F238E27FC236}">
              <a16:creationId xmlns="" xmlns:a16="http://schemas.microsoft.com/office/drawing/2014/main" id="{00000000-0008-0000-0100-0000CC000000}"/>
            </a:ext>
          </a:extLst>
        </xdr:cNvPr>
        <xdr:cNvSpPr txBox="1"/>
      </xdr:nvSpPr>
      <xdr:spPr>
        <a:xfrm>
          <a:off x="35820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19974</xdr:rowOff>
    </xdr:from>
    <xdr:ext cx="405111" cy="259045"/>
    <xdr:sp macro="" textlink="">
      <xdr:nvSpPr>
        <xdr:cNvPr id="205" name="n_2mainValue【橋りょう・トンネル】&#10;有形固定資産減価償却率">
          <a:extLst>
            <a:ext uri="{FF2B5EF4-FFF2-40B4-BE49-F238E27FC236}">
              <a16:creationId xmlns="" xmlns:a16="http://schemas.microsoft.com/office/drawing/2014/main" id="{00000000-0008-0000-0100-0000CD000000}"/>
            </a:ext>
          </a:extLst>
        </xdr:cNvPr>
        <xdr:cNvSpPr txBox="1"/>
      </xdr:nvSpPr>
      <xdr:spPr>
        <a:xfrm>
          <a:off x="2705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206" name="n_3mainValue【橋りょう・トンネル】&#10;有形固定資産減価償却率">
          <a:extLst>
            <a:ext uri="{FF2B5EF4-FFF2-40B4-BE49-F238E27FC236}">
              <a16:creationId xmlns="" xmlns:a16="http://schemas.microsoft.com/office/drawing/2014/main" id="{00000000-0008-0000-0100-0000CE00000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207" name="n_4mainValue【橋りょう・トンネル】&#10;有形固定資産減価償却率">
          <a:extLst>
            <a:ext uri="{FF2B5EF4-FFF2-40B4-BE49-F238E27FC236}">
              <a16:creationId xmlns="" xmlns:a16="http://schemas.microsoft.com/office/drawing/2014/main" id="{00000000-0008-0000-0100-0000CF000000}"/>
            </a:ext>
          </a:extLst>
        </xdr:cNvPr>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 xmlns:a16="http://schemas.microsoft.com/office/drawing/2014/main" id="{00000000-0008-0000-0100-0000E7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 xmlns:a16="http://schemas.microsoft.com/office/drawing/2014/main" id="{00000000-0008-0000-0100-0000E8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 xmlns:a16="http://schemas.microsoft.com/office/drawing/2014/main" id="{00000000-0008-0000-0100-0000E9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 xmlns:a16="http://schemas.microsoft.com/office/drawing/2014/main" id="{00000000-0008-0000-0100-0000EA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 xmlns:a16="http://schemas.microsoft.com/office/drawing/2014/main" id="{00000000-0008-0000-0100-0000EB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 xmlns:a16="http://schemas.microsoft.com/office/drawing/2014/main" id="{00000000-0008-0000-0100-0000EC00000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 xmlns:a16="http://schemas.microsoft.com/office/drawing/2014/main" id="{00000000-0008-0000-0100-0000ED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 xmlns:a16="http://schemas.microsoft.com/office/drawing/2014/main" id="{00000000-0008-0000-0100-0000EE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 xmlns:a16="http://schemas.microsoft.com/office/drawing/2014/main" id="{00000000-0008-0000-0100-0000EF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 xmlns:a16="http://schemas.microsoft.com/office/drawing/2014/main" id="{00000000-0008-0000-0100-0000F0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 xmlns:a16="http://schemas.microsoft.com/office/drawing/2014/main" id="{00000000-0008-0000-0100-0000F1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53220</xdr:rowOff>
    </xdr:from>
    <xdr:to>
      <xdr:col>55</xdr:col>
      <xdr:colOff>50800</xdr:colOff>
      <xdr:row>63</xdr:row>
      <xdr:rowOff>154820</xdr:rowOff>
    </xdr:to>
    <xdr:sp macro="" textlink="">
      <xdr:nvSpPr>
        <xdr:cNvPr id="247" name="楕円 246">
          <a:extLst>
            <a:ext uri="{FF2B5EF4-FFF2-40B4-BE49-F238E27FC236}">
              <a16:creationId xmlns="" xmlns:a16="http://schemas.microsoft.com/office/drawing/2014/main" id="{00000000-0008-0000-0100-0000F7000000}"/>
            </a:ext>
          </a:extLst>
        </xdr:cNvPr>
        <xdr:cNvSpPr/>
      </xdr:nvSpPr>
      <xdr:spPr>
        <a:xfrm>
          <a:off x="10426700" y="1085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31647</xdr:rowOff>
    </xdr:from>
    <xdr:ext cx="599010" cy="259045"/>
    <xdr:sp macro="" textlink="">
      <xdr:nvSpPr>
        <xdr:cNvPr id="248" name="【橋りょう・トンネル】&#10;一人当たり有形固定資産（償却資産）額該当値テキスト">
          <a:extLst>
            <a:ext uri="{FF2B5EF4-FFF2-40B4-BE49-F238E27FC236}">
              <a16:creationId xmlns="" xmlns:a16="http://schemas.microsoft.com/office/drawing/2014/main" id="{00000000-0008-0000-0100-0000F8000000}"/>
            </a:ext>
          </a:extLst>
        </xdr:cNvPr>
        <xdr:cNvSpPr txBox="1"/>
      </xdr:nvSpPr>
      <xdr:spPr>
        <a:xfrm>
          <a:off x="10515600" y="1083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130051</xdr:rowOff>
    </xdr:from>
    <xdr:to>
      <xdr:col>50</xdr:col>
      <xdr:colOff>165100</xdr:colOff>
      <xdr:row>64</xdr:row>
      <xdr:rowOff>60201</xdr:rowOff>
    </xdr:to>
    <xdr:sp macro="" textlink="">
      <xdr:nvSpPr>
        <xdr:cNvPr id="249" name="楕円 248">
          <a:extLst>
            <a:ext uri="{FF2B5EF4-FFF2-40B4-BE49-F238E27FC236}">
              <a16:creationId xmlns="" xmlns:a16="http://schemas.microsoft.com/office/drawing/2014/main" id="{00000000-0008-0000-0100-0000F9000000}"/>
            </a:ext>
          </a:extLst>
        </xdr:cNvPr>
        <xdr:cNvSpPr/>
      </xdr:nvSpPr>
      <xdr:spPr>
        <a:xfrm>
          <a:off x="9588500" y="109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104020</xdr:rowOff>
    </xdr:from>
    <xdr:to>
      <xdr:col>55</xdr:col>
      <xdr:colOff>0</xdr:colOff>
      <xdr:row>64</xdr:row>
      <xdr:rowOff>9401</xdr:rowOff>
    </xdr:to>
    <xdr:cxnSp macro="">
      <xdr:nvCxnSpPr>
        <xdr:cNvPr id="250" name="直線コネクタ 249">
          <a:extLst>
            <a:ext uri="{FF2B5EF4-FFF2-40B4-BE49-F238E27FC236}">
              <a16:creationId xmlns="" xmlns:a16="http://schemas.microsoft.com/office/drawing/2014/main" id="{00000000-0008-0000-0100-0000FA000000}"/>
            </a:ext>
          </a:extLst>
        </xdr:cNvPr>
        <xdr:cNvCxnSpPr/>
      </xdr:nvCxnSpPr>
      <xdr:spPr>
        <a:xfrm flipV="1">
          <a:off x="9639300" y="10905370"/>
          <a:ext cx="838200" cy="7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132644</xdr:rowOff>
    </xdr:from>
    <xdr:to>
      <xdr:col>46</xdr:col>
      <xdr:colOff>38100</xdr:colOff>
      <xdr:row>64</xdr:row>
      <xdr:rowOff>62794</xdr:rowOff>
    </xdr:to>
    <xdr:sp macro="" textlink="">
      <xdr:nvSpPr>
        <xdr:cNvPr id="251" name="楕円 250">
          <a:extLst>
            <a:ext uri="{FF2B5EF4-FFF2-40B4-BE49-F238E27FC236}">
              <a16:creationId xmlns="" xmlns:a16="http://schemas.microsoft.com/office/drawing/2014/main" id="{00000000-0008-0000-0100-0000FB000000}"/>
            </a:ext>
          </a:extLst>
        </xdr:cNvPr>
        <xdr:cNvSpPr/>
      </xdr:nvSpPr>
      <xdr:spPr>
        <a:xfrm>
          <a:off x="8699500" y="1093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9401</xdr:rowOff>
    </xdr:from>
    <xdr:to>
      <xdr:col>50</xdr:col>
      <xdr:colOff>114300</xdr:colOff>
      <xdr:row>64</xdr:row>
      <xdr:rowOff>11994</xdr:rowOff>
    </xdr:to>
    <xdr:cxnSp macro="">
      <xdr:nvCxnSpPr>
        <xdr:cNvPr id="252" name="直線コネクタ 251">
          <a:extLst>
            <a:ext uri="{FF2B5EF4-FFF2-40B4-BE49-F238E27FC236}">
              <a16:creationId xmlns="" xmlns:a16="http://schemas.microsoft.com/office/drawing/2014/main" id="{00000000-0008-0000-0100-0000FC000000}"/>
            </a:ext>
          </a:extLst>
        </xdr:cNvPr>
        <xdr:cNvCxnSpPr/>
      </xdr:nvCxnSpPr>
      <xdr:spPr>
        <a:xfrm flipV="1">
          <a:off x="8750300" y="10982201"/>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135014</xdr:rowOff>
    </xdr:from>
    <xdr:to>
      <xdr:col>41</xdr:col>
      <xdr:colOff>101600</xdr:colOff>
      <xdr:row>64</xdr:row>
      <xdr:rowOff>65164</xdr:rowOff>
    </xdr:to>
    <xdr:sp macro="" textlink="">
      <xdr:nvSpPr>
        <xdr:cNvPr id="253" name="楕円 252">
          <a:extLst>
            <a:ext uri="{FF2B5EF4-FFF2-40B4-BE49-F238E27FC236}">
              <a16:creationId xmlns="" xmlns:a16="http://schemas.microsoft.com/office/drawing/2014/main" id="{00000000-0008-0000-0100-0000FD000000}"/>
            </a:ext>
          </a:extLst>
        </xdr:cNvPr>
        <xdr:cNvSpPr/>
      </xdr:nvSpPr>
      <xdr:spPr>
        <a:xfrm>
          <a:off x="7810500" y="1093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11994</xdr:rowOff>
    </xdr:from>
    <xdr:to>
      <xdr:col>45</xdr:col>
      <xdr:colOff>177800</xdr:colOff>
      <xdr:row>64</xdr:row>
      <xdr:rowOff>14364</xdr:rowOff>
    </xdr:to>
    <xdr:cxnSp macro="">
      <xdr:nvCxnSpPr>
        <xdr:cNvPr id="254" name="直線コネクタ 253">
          <a:extLst>
            <a:ext uri="{FF2B5EF4-FFF2-40B4-BE49-F238E27FC236}">
              <a16:creationId xmlns="" xmlns:a16="http://schemas.microsoft.com/office/drawing/2014/main" id="{00000000-0008-0000-0100-0000FE000000}"/>
            </a:ext>
          </a:extLst>
        </xdr:cNvPr>
        <xdr:cNvCxnSpPr/>
      </xdr:nvCxnSpPr>
      <xdr:spPr>
        <a:xfrm flipV="1">
          <a:off x="7861300" y="10984794"/>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138318</xdr:rowOff>
    </xdr:from>
    <xdr:to>
      <xdr:col>36</xdr:col>
      <xdr:colOff>165100</xdr:colOff>
      <xdr:row>64</xdr:row>
      <xdr:rowOff>68468</xdr:rowOff>
    </xdr:to>
    <xdr:sp macro="" textlink="">
      <xdr:nvSpPr>
        <xdr:cNvPr id="255" name="楕円 254">
          <a:extLst>
            <a:ext uri="{FF2B5EF4-FFF2-40B4-BE49-F238E27FC236}">
              <a16:creationId xmlns="" xmlns:a16="http://schemas.microsoft.com/office/drawing/2014/main" id="{00000000-0008-0000-0100-0000FF000000}"/>
            </a:ext>
          </a:extLst>
        </xdr:cNvPr>
        <xdr:cNvSpPr/>
      </xdr:nvSpPr>
      <xdr:spPr>
        <a:xfrm>
          <a:off x="6921500" y="109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14364</xdr:rowOff>
    </xdr:from>
    <xdr:to>
      <xdr:col>41</xdr:col>
      <xdr:colOff>50800</xdr:colOff>
      <xdr:row>64</xdr:row>
      <xdr:rowOff>17668</xdr:rowOff>
    </xdr:to>
    <xdr:cxnSp macro="">
      <xdr:nvCxnSpPr>
        <xdr:cNvPr id="256" name="直線コネクタ 255">
          <a:extLst>
            <a:ext uri="{FF2B5EF4-FFF2-40B4-BE49-F238E27FC236}">
              <a16:creationId xmlns="" xmlns:a16="http://schemas.microsoft.com/office/drawing/2014/main" id="{00000000-0008-0000-0100-000000010000}"/>
            </a:ext>
          </a:extLst>
        </xdr:cNvPr>
        <xdr:cNvCxnSpPr/>
      </xdr:nvCxnSpPr>
      <xdr:spPr>
        <a:xfrm flipV="1">
          <a:off x="6972300" y="10987164"/>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 xmlns:a16="http://schemas.microsoft.com/office/drawing/2014/main" id="{00000000-0008-0000-0100-00000101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 xmlns:a16="http://schemas.microsoft.com/office/drawing/2014/main" id="{00000000-0008-0000-0100-00000201000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 xmlns:a16="http://schemas.microsoft.com/office/drawing/2014/main" id="{00000000-0008-0000-0100-00000301000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 xmlns:a16="http://schemas.microsoft.com/office/drawing/2014/main" id="{00000000-0008-0000-0100-000004010000}"/>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51328</xdr:rowOff>
    </xdr:from>
    <xdr:ext cx="599010" cy="259045"/>
    <xdr:sp macro="" textlink="">
      <xdr:nvSpPr>
        <xdr:cNvPr id="261" name="n_1mainValue【橋りょう・トンネル】&#10;一人当たり有形固定資産（償却資産）額">
          <a:extLst>
            <a:ext uri="{FF2B5EF4-FFF2-40B4-BE49-F238E27FC236}">
              <a16:creationId xmlns="" xmlns:a16="http://schemas.microsoft.com/office/drawing/2014/main" id="{00000000-0008-0000-0100-000005010000}"/>
            </a:ext>
          </a:extLst>
        </xdr:cNvPr>
        <xdr:cNvSpPr txBox="1"/>
      </xdr:nvSpPr>
      <xdr:spPr>
        <a:xfrm>
          <a:off x="9327095" y="1102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53921</xdr:rowOff>
    </xdr:from>
    <xdr:ext cx="599010" cy="259045"/>
    <xdr:sp macro="" textlink="">
      <xdr:nvSpPr>
        <xdr:cNvPr id="262" name="n_2mainValue【橋りょう・トンネル】&#10;一人当たり有形固定資産（償却資産）額">
          <a:extLst>
            <a:ext uri="{FF2B5EF4-FFF2-40B4-BE49-F238E27FC236}">
              <a16:creationId xmlns="" xmlns:a16="http://schemas.microsoft.com/office/drawing/2014/main" id="{00000000-0008-0000-0100-000006010000}"/>
            </a:ext>
          </a:extLst>
        </xdr:cNvPr>
        <xdr:cNvSpPr txBox="1"/>
      </xdr:nvSpPr>
      <xdr:spPr>
        <a:xfrm>
          <a:off x="8450795" y="1102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56291</xdr:rowOff>
    </xdr:from>
    <xdr:ext cx="599010" cy="259045"/>
    <xdr:sp macro="" textlink="">
      <xdr:nvSpPr>
        <xdr:cNvPr id="263" name="n_3mainValue【橋りょう・トンネル】&#10;一人当たり有形固定資産（償却資産）額">
          <a:extLst>
            <a:ext uri="{FF2B5EF4-FFF2-40B4-BE49-F238E27FC236}">
              <a16:creationId xmlns="" xmlns:a16="http://schemas.microsoft.com/office/drawing/2014/main" id="{00000000-0008-0000-0100-000007010000}"/>
            </a:ext>
          </a:extLst>
        </xdr:cNvPr>
        <xdr:cNvSpPr txBox="1"/>
      </xdr:nvSpPr>
      <xdr:spPr>
        <a:xfrm>
          <a:off x="7561795" y="1102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59595</xdr:rowOff>
    </xdr:from>
    <xdr:ext cx="599010" cy="259045"/>
    <xdr:sp macro="" textlink="">
      <xdr:nvSpPr>
        <xdr:cNvPr id="264" name="n_4mainValue【橋りょう・トンネル】&#10;一人当たり有形固定資産（償却資産）額">
          <a:extLst>
            <a:ext uri="{FF2B5EF4-FFF2-40B4-BE49-F238E27FC236}">
              <a16:creationId xmlns="" xmlns:a16="http://schemas.microsoft.com/office/drawing/2014/main" id="{00000000-0008-0000-0100-000008010000}"/>
            </a:ext>
          </a:extLst>
        </xdr:cNvPr>
        <xdr:cNvSpPr txBox="1"/>
      </xdr:nvSpPr>
      <xdr:spPr>
        <a:xfrm>
          <a:off x="6672795" y="1103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 xmlns:a16="http://schemas.microsoft.com/office/drawing/2014/main" id="{00000000-0008-0000-0100-000022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 xmlns:a16="http://schemas.microsoft.com/office/drawing/2014/main" id="{00000000-0008-0000-0100-000025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 xmlns:a16="http://schemas.microsoft.com/office/drawing/2014/main" id="{00000000-0008-0000-0100-000026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a:extLst>
            <a:ext uri="{FF2B5EF4-FFF2-40B4-BE49-F238E27FC236}">
              <a16:creationId xmlns="" xmlns:a16="http://schemas.microsoft.com/office/drawing/2014/main" id="{00000000-0008-0000-0100-000027010000}"/>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 xmlns:a16="http://schemas.microsoft.com/office/drawing/2014/main" id="{00000000-0008-0000-0100-000028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 xmlns:a16="http://schemas.microsoft.com/office/drawing/2014/main" id="{00000000-0008-0000-0100-000029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 xmlns:a16="http://schemas.microsoft.com/office/drawing/2014/main" id="{00000000-0008-0000-0100-00002A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 xmlns:a16="http://schemas.microsoft.com/office/drawing/2014/main" id="{00000000-0008-0000-0100-00002B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 xmlns:a16="http://schemas.microsoft.com/office/drawing/2014/main" id="{00000000-0008-0000-0100-00002C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306" name="楕円 305">
          <a:extLst>
            <a:ext uri="{FF2B5EF4-FFF2-40B4-BE49-F238E27FC236}">
              <a16:creationId xmlns="" xmlns:a16="http://schemas.microsoft.com/office/drawing/2014/main" id="{00000000-0008-0000-0100-000032010000}"/>
            </a:ext>
          </a:extLst>
        </xdr:cNvPr>
        <xdr:cNvSpPr/>
      </xdr:nvSpPr>
      <xdr:spPr>
        <a:xfrm>
          <a:off x="4584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83656</xdr:rowOff>
    </xdr:from>
    <xdr:ext cx="405111" cy="259045"/>
    <xdr:sp macro="" textlink="">
      <xdr:nvSpPr>
        <xdr:cNvPr id="307" name="【公営住宅】&#10;有形固定資産減価償却率該当値テキスト">
          <a:extLst>
            <a:ext uri="{FF2B5EF4-FFF2-40B4-BE49-F238E27FC236}">
              <a16:creationId xmlns="" xmlns:a16="http://schemas.microsoft.com/office/drawing/2014/main" id="{00000000-0008-0000-0100-000033010000}"/>
            </a:ext>
          </a:extLst>
        </xdr:cNvPr>
        <xdr:cNvSpPr txBox="1"/>
      </xdr:nvSpPr>
      <xdr:spPr>
        <a:xfrm>
          <a:off x="4673600" y="1397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34652</xdr:rowOff>
    </xdr:from>
    <xdr:to>
      <xdr:col>20</xdr:col>
      <xdr:colOff>38100</xdr:colOff>
      <xdr:row>82</xdr:row>
      <xdr:rowOff>136252</xdr:rowOff>
    </xdr:to>
    <xdr:sp macro="" textlink="">
      <xdr:nvSpPr>
        <xdr:cNvPr id="308" name="楕円 307">
          <a:extLst>
            <a:ext uri="{FF2B5EF4-FFF2-40B4-BE49-F238E27FC236}">
              <a16:creationId xmlns="" xmlns:a16="http://schemas.microsoft.com/office/drawing/2014/main" id="{00000000-0008-0000-0100-000034010000}"/>
            </a:ext>
          </a:extLst>
        </xdr:cNvPr>
        <xdr:cNvSpPr/>
      </xdr:nvSpPr>
      <xdr:spPr>
        <a:xfrm>
          <a:off x="3746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85452</xdr:rowOff>
    </xdr:from>
    <xdr:to>
      <xdr:col>24</xdr:col>
      <xdr:colOff>63500</xdr:colOff>
      <xdr:row>82</xdr:row>
      <xdr:rowOff>111579</xdr:rowOff>
    </xdr:to>
    <xdr:cxnSp macro="">
      <xdr:nvCxnSpPr>
        <xdr:cNvPr id="309" name="直線コネクタ 308">
          <a:extLst>
            <a:ext uri="{FF2B5EF4-FFF2-40B4-BE49-F238E27FC236}">
              <a16:creationId xmlns="" xmlns:a16="http://schemas.microsoft.com/office/drawing/2014/main" id="{00000000-0008-0000-0100-000035010000}"/>
            </a:ext>
          </a:extLst>
        </xdr:cNvPr>
        <xdr:cNvCxnSpPr/>
      </xdr:nvCxnSpPr>
      <xdr:spPr>
        <a:xfrm>
          <a:off x="3797300" y="1414435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19957</xdr:rowOff>
    </xdr:from>
    <xdr:to>
      <xdr:col>15</xdr:col>
      <xdr:colOff>101600</xdr:colOff>
      <xdr:row>82</xdr:row>
      <xdr:rowOff>121557</xdr:rowOff>
    </xdr:to>
    <xdr:sp macro="" textlink="">
      <xdr:nvSpPr>
        <xdr:cNvPr id="310" name="楕円 309">
          <a:extLst>
            <a:ext uri="{FF2B5EF4-FFF2-40B4-BE49-F238E27FC236}">
              <a16:creationId xmlns="" xmlns:a16="http://schemas.microsoft.com/office/drawing/2014/main" id="{00000000-0008-0000-0100-000036010000}"/>
            </a:ext>
          </a:extLst>
        </xdr:cNvPr>
        <xdr:cNvSpPr/>
      </xdr:nvSpPr>
      <xdr:spPr>
        <a:xfrm>
          <a:off x="2857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70757</xdr:rowOff>
    </xdr:from>
    <xdr:to>
      <xdr:col>19</xdr:col>
      <xdr:colOff>177800</xdr:colOff>
      <xdr:row>82</xdr:row>
      <xdr:rowOff>85452</xdr:rowOff>
    </xdr:to>
    <xdr:cxnSp macro="">
      <xdr:nvCxnSpPr>
        <xdr:cNvPr id="311" name="直線コネクタ 310">
          <a:extLst>
            <a:ext uri="{FF2B5EF4-FFF2-40B4-BE49-F238E27FC236}">
              <a16:creationId xmlns="" xmlns:a16="http://schemas.microsoft.com/office/drawing/2014/main" id="{00000000-0008-0000-0100-000037010000}"/>
            </a:ext>
          </a:extLst>
        </xdr:cNvPr>
        <xdr:cNvCxnSpPr/>
      </xdr:nvCxnSpPr>
      <xdr:spPr>
        <a:xfrm>
          <a:off x="2908300" y="1412965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2" name="楕円 311">
          <a:extLst>
            <a:ext uri="{FF2B5EF4-FFF2-40B4-BE49-F238E27FC236}">
              <a16:creationId xmlns="" xmlns:a16="http://schemas.microsoft.com/office/drawing/2014/main" id="{00000000-0008-0000-0100-000038010000}"/>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70757</xdr:rowOff>
    </xdr:from>
    <xdr:to>
      <xdr:col>15</xdr:col>
      <xdr:colOff>50800</xdr:colOff>
      <xdr:row>82</xdr:row>
      <xdr:rowOff>72389</xdr:rowOff>
    </xdr:to>
    <xdr:cxnSp macro="">
      <xdr:nvCxnSpPr>
        <xdr:cNvPr id="313" name="直線コネクタ 312">
          <a:extLst>
            <a:ext uri="{FF2B5EF4-FFF2-40B4-BE49-F238E27FC236}">
              <a16:creationId xmlns="" xmlns:a16="http://schemas.microsoft.com/office/drawing/2014/main" id="{00000000-0008-0000-0100-000039010000}"/>
            </a:ext>
          </a:extLst>
        </xdr:cNvPr>
        <xdr:cNvCxnSpPr/>
      </xdr:nvCxnSpPr>
      <xdr:spPr>
        <a:xfrm flipV="1">
          <a:off x="2019300" y="141296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64044</xdr:rowOff>
    </xdr:from>
    <xdr:to>
      <xdr:col>6</xdr:col>
      <xdr:colOff>38100</xdr:colOff>
      <xdr:row>81</xdr:row>
      <xdr:rowOff>165644</xdr:rowOff>
    </xdr:to>
    <xdr:sp macro="" textlink="">
      <xdr:nvSpPr>
        <xdr:cNvPr id="314" name="楕円 313">
          <a:extLst>
            <a:ext uri="{FF2B5EF4-FFF2-40B4-BE49-F238E27FC236}">
              <a16:creationId xmlns="" xmlns:a16="http://schemas.microsoft.com/office/drawing/2014/main" id="{00000000-0008-0000-0100-00003A010000}"/>
            </a:ext>
          </a:extLst>
        </xdr:cNvPr>
        <xdr:cNvSpPr/>
      </xdr:nvSpPr>
      <xdr:spPr>
        <a:xfrm>
          <a:off x="1079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114844</xdr:rowOff>
    </xdr:from>
    <xdr:to>
      <xdr:col>10</xdr:col>
      <xdr:colOff>114300</xdr:colOff>
      <xdr:row>82</xdr:row>
      <xdr:rowOff>72389</xdr:rowOff>
    </xdr:to>
    <xdr:cxnSp macro="">
      <xdr:nvCxnSpPr>
        <xdr:cNvPr id="315" name="直線コネクタ 314">
          <a:extLst>
            <a:ext uri="{FF2B5EF4-FFF2-40B4-BE49-F238E27FC236}">
              <a16:creationId xmlns="" xmlns:a16="http://schemas.microsoft.com/office/drawing/2014/main" id="{00000000-0008-0000-0100-00003B010000}"/>
            </a:ext>
          </a:extLst>
        </xdr:cNvPr>
        <xdr:cNvCxnSpPr/>
      </xdr:nvCxnSpPr>
      <xdr:spPr>
        <a:xfrm>
          <a:off x="1130300" y="14002294"/>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a:extLst>
            <a:ext uri="{FF2B5EF4-FFF2-40B4-BE49-F238E27FC236}">
              <a16:creationId xmlns="" xmlns:a16="http://schemas.microsoft.com/office/drawing/2014/main" id="{00000000-0008-0000-0100-00003C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a:extLst>
            <a:ext uri="{FF2B5EF4-FFF2-40B4-BE49-F238E27FC236}">
              <a16:creationId xmlns="" xmlns:a16="http://schemas.microsoft.com/office/drawing/2014/main" id="{00000000-0008-0000-0100-00003D010000}"/>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a:extLst>
            <a:ext uri="{FF2B5EF4-FFF2-40B4-BE49-F238E27FC236}">
              <a16:creationId xmlns="" xmlns:a16="http://schemas.microsoft.com/office/drawing/2014/main" id="{00000000-0008-0000-0100-00003E010000}"/>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a:extLst>
            <a:ext uri="{FF2B5EF4-FFF2-40B4-BE49-F238E27FC236}">
              <a16:creationId xmlns="" xmlns:a16="http://schemas.microsoft.com/office/drawing/2014/main" id="{00000000-0008-0000-0100-00003F010000}"/>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152779</xdr:rowOff>
    </xdr:from>
    <xdr:ext cx="405111" cy="259045"/>
    <xdr:sp macro="" textlink="">
      <xdr:nvSpPr>
        <xdr:cNvPr id="320" name="n_1mainValue【公営住宅】&#10;有形固定資産減価償却率">
          <a:extLst>
            <a:ext uri="{FF2B5EF4-FFF2-40B4-BE49-F238E27FC236}">
              <a16:creationId xmlns="" xmlns:a16="http://schemas.microsoft.com/office/drawing/2014/main" id="{00000000-0008-0000-0100-00004001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138084</xdr:rowOff>
    </xdr:from>
    <xdr:ext cx="405111" cy="259045"/>
    <xdr:sp macro="" textlink="">
      <xdr:nvSpPr>
        <xdr:cNvPr id="321" name="n_2mainValue【公営住宅】&#10;有形固定資産減価償却率">
          <a:extLst>
            <a:ext uri="{FF2B5EF4-FFF2-40B4-BE49-F238E27FC236}">
              <a16:creationId xmlns="" xmlns:a16="http://schemas.microsoft.com/office/drawing/2014/main" id="{00000000-0008-0000-0100-000041010000}"/>
            </a:ext>
          </a:extLst>
        </xdr:cNvPr>
        <xdr:cNvSpPr txBox="1"/>
      </xdr:nvSpPr>
      <xdr:spPr>
        <a:xfrm>
          <a:off x="2705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2" name="n_3mainValue【公営住宅】&#10;有形固定資産減価償却率">
          <a:extLst>
            <a:ext uri="{FF2B5EF4-FFF2-40B4-BE49-F238E27FC236}">
              <a16:creationId xmlns="" xmlns:a16="http://schemas.microsoft.com/office/drawing/2014/main" id="{00000000-0008-0000-0100-00004201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10721</xdr:rowOff>
    </xdr:from>
    <xdr:ext cx="405111" cy="259045"/>
    <xdr:sp macro="" textlink="">
      <xdr:nvSpPr>
        <xdr:cNvPr id="323" name="n_4mainValue【公営住宅】&#10;有形固定資産減価償却率">
          <a:extLst>
            <a:ext uri="{FF2B5EF4-FFF2-40B4-BE49-F238E27FC236}">
              <a16:creationId xmlns="" xmlns:a16="http://schemas.microsoft.com/office/drawing/2014/main" id="{00000000-0008-0000-0100-000043010000}"/>
            </a:ext>
          </a:extLst>
        </xdr:cNvPr>
        <xdr:cNvSpPr txBox="1"/>
      </xdr:nvSpPr>
      <xdr:spPr>
        <a:xfrm>
          <a:off x="927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 xmlns:a16="http://schemas.microsoft.com/office/drawing/2014/main" id="{00000000-0008-0000-01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 xmlns:a16="http://schemas.microsoft.com/office/drawing/2014/main" id="{00000000-0008-0000-01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 xmlns:a16="http://schemas.microsoft.com/office/drawing/2014/main" id="{00000000-0008-0000-01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 xmlns:a16="http://schemas.microsoft.com/office/drawing/2014/main" id="{00000000-0008-0000-0100-00005B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 xmlns:a16="http://schemas.microsoft.com/office/drawing/2014/main" id="{00000000-0008-0000-0100-00005C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 xmlns:a16="http://schemas.microsoft.com/office/drawing/2014/main" id="{00000000-0008-0000-0100-00005D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 xmlns:a16="http://schemas.microsoft.com/office/drawing/2014/main" id="{00000000-0008-0000-0100-00005E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 xmlns:a16="http://schemas.microsoft.com/office/drawing/2014/main" id="{00000000-0008-0000-0100-00005F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a:extLst>
            <a:ext uri="{FF2B5EF4-FFF2-40B4-BE49-F238E27FC236}">
              <a16:creationId xmlns="" xmlns:a16="http://schemas.microsoft.com/office/drawing/2014/main" id="{00000000-0008-0000-0100-000060010000}"/>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 xmlns:a16="http://schemas.microsoft.com/office/drawing/2014/main" id="{00000000-0008-0000-0100-000061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 xmlns:a16="http://schemas.microsoft.com/office/drawing/2014/main" id="{00000000-0008-0000-0100-000062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 xmlns:a16="http://schemas.microsoft.com/office/drawing/2014/main" id="{00000000-0008-0000-0100-000063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 xmlns:a16="http://schemas.microsoft.com/office/drawing/2014/main" id="{00000000-0008-0000-0100-000064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 xmlns:a16="http://schemas.microsoft.com/office/drawing/2014/main" id="{00000000-0008-0000-0100-000065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99848</xdr:rowOff>
    </xdr:from>
    <xdr:to>
      <xdr:col>55</xdr:col>
      <xdr:colOff>50800</xdr:colOff>
      <xdr:row>86</xdr:row>
      <xdr:rowOff>29998</xdr:rowOff>
    </xdr:to>
    <xdr:sp macro="" textlink="">
      <xdr:nvSpPr>
        <xdr:cNvPr id="363" name="楕円 362">
          <a:extLst>
            <a:ext uri="{FF2B5EF4-FFF2-40B4-BE49-F238E27FC236}">
              <a16:creationId xmlns="" xmlns:a16="http://schemas.microsoft.com/office/drawing/2014/main" id="{00000000-0008-0000-0100-00006B010000}"/>
            </a:ext>
          </a:extLst>
        </xdr:cNvPr>
        <xdr:cNvSpPr/>
      </xdr:nvSpPr>
      <xdr:spPr>
        <a:xfrm>
          <a:off x="10426700" y="146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78275</xdr:rowOff>
    </xdr:from>
    <xdr:ext cx="469744" cy="259045"/>
    <xdr:sp macro="" textlink="">
      <xdr:nvSpPr>
        <xdr:cNvPr id="364" name="【公営住宅】&#10;一人当たり面積該当値テキスト">
          <a:extLst>
            <a:ext uri="{FF2B5EF4-FFF2-40B4-BE49-F238E27FC236}">
              <a16:creationId xmlns="" xmlns:a16="http://schemas.microsoft.com/office/drawing/2014/main" id="{00000000-0008-0000-0100-00006C010000}"/>
            </a:ext>
          </a:extLst>
        </xdr:cNvPr>
        <xdr:cNvSpPr txBox="1"/>
      </xdr:nvSpPr>
      <xdr:spPr>
        <a:xfrm>
          <a:off x="10515600" y="1465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110516</xdr:rowOff>
    </xdr:from>
    <xdr:to>
      <xdr:col>50</xdr:col>
      <xdr:colOff>165100</xdr:colOff>
      <xdr:row>86</xdr:row>
      <xdr:rowOff>40666</xdr:rowOff>
    </xdr:to>
    <xdr:sp macro="" textlink="">
      <xdr:nvSpPr>
        <xdr:cNvPr id="365" name="楕円 364">
          <a:extLst>
            <a:ext uri="{FF2B5EF4-FFF2-40B4-BE49-F238E27FC236}">
              <a16:creationId xmlns="" xmlns:a16="http://schemas.microsoft.com/office/drawing/2014/main" id="{00000000-0008-0000-0100-00006D010000}"/>
            </a:ext>
          </a:extLst>
        </xdr:cNvPr>
        <xdr:cNvSpPr/>
      </xdr:nvSpPr>
      <xdr:spPr>
        <a:xfrm>
          <a:off x="9588500" y="146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150648</xdr:rowOff>
    </xdr:from>
    <xdr:to>
      <xdr:col>55</xdr:col>
      <xdr:colOff>0</xdr:colOff>
      <xdr:row>85</xdr:row>
      <xdr:rowOff>161316</xdr:rowOff>
    </xdr:to>
    <xdr:cxnSp macro="">
      <xdr:nvCxnSpPr>
        <xdr:cNvPr id="366" name="直線コネクタ 365">
          <a:extLst>
            <a:ext uri="{FF2B5EF4-FFF2-40B4-BE49-F238E27FC236}">
              <a16:creationId xmlns="" xmlns:a16="http://schemas.microsoft.com/office/drawing/2014/main" id="{00000000-0008-0000-0100-00006E010000}"/>
            </a:ext>
          </a:extLst>
        </xdr:cNvPr>
        <xdr:cNvCxnSpPr/>
      </xdr:nvCxnSpPr>
      <xdr:spPr>
        <a:xfrm flipV="1">
          <a:off x="9639300" y="1472389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112268</xdr:rowOff>
    </xdr:from>
    <xdr:to>
      <xdr:col>46</xdr:col>
      <xdr:colOff>38100</xdr:colOff>
      <xdr:row>86</xdr:row>
      <xdr:rowOff>42418</xdr:rowOff>
    </xdr:to>
    <xdr:sp macro="" textlink="">
      <xdr:nvSpPr>
        <xdr:cNvPr id="367" name="楕円 366">
          <a:extLst>
            <a:ext uri="{FF2B5EF4-FFF2-40B4-BE49-F238E27FC236}">
              <a16:creationId xmlns="" xmlns:a16="http://schemas.microsoft.com/office/drawing/2014/main" id="{00000000-0008-0000-0100-00006F010000}"/>
            </a:ext>
          </a:extLst>
        </xdr:cNvPr>
        <xdr:cNvSpPr/>
      </xdr:nvSpPr>
      <xdr:spPr>
        <a:xfrm>
          <a:off x="8699500" y="146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161316</xdr:rowOff>
    </xdr:from>
    <xdr:to>
      <xdr:col>50</xdr:col>
      <xdr:colOff>114300</xdr:colOff>
      <xdr:row>85</xdr:row>
      <xdr:rowOff>163068</xdr:rowOff>
    </xdr:to>
    <xdr:cxnSp macro="">
      <xdr:nvCxnSpPr>
        <xdr:cNvPr id="368" name="直線コネクタ 367">
          <a:extLst>
            <a:ext uri="{FF2B5EF4-FFF2-40B4-BE49-F238E27FC236}">
              <a16:creationId xmlns="" xmlns:a16="http://schemas.microsoft.com/office/drawing/2014/main" id="{00000000-0008-0000-0100-000070010000}"/>
            </a:ext>
          </a:extLst>
        </xdr:cNvPr>
        <xdr:cNvCxnSpPr/>
      </xdr:nvCxnSpPr>
      <xdr:spPr>
        <a:xfrm flipV="1">
          <a:off x="8750300" y="1473456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114402</xdr:rowOff>
    </xdr:from>
    <xdr:to>
      <xdr:col>41</xdr:col>
      <xdr:colOff>101600</xdr:colOff>
      <xdr:row>86</xdr:row>
      <xdr:rowOff>44552</xdr:rowOff>
    </xdr:to>
    <xdr:sp macro="" textlink="">
      <xdr:nvSpPr>
        <xdr:cNvPr id="369" name="楕円 368">
          <a:extLst>
            <a:ext uri="{FF2B5EF4-FFF2-40B4-BE49-F238E27FC236}">
              <a16:creationId xmlns="" xmlns:a16="http://schemas.microsoft.com/office/drawing/2014/main" id="{00000000-0008-0000-0100-000071010000}"/>
            </a:ext>
          </a:extLst>
        </xdr:cNvPr>
        <xdr:cNvSpPr/>
      </xdr:nvSpPr>
      <xdr:spPr>
        <a:xfrm>
          <a:off x="7810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163068</xdr:rowOff>
    </xdr:from>
    <xdr:to>
      <xdr:col>45</xdr:col>
      <xdr:colOff>177800</xdr:colOff>
      <xdr:row>85</xdr:row>
      <xdr:rowOff>165202</xdr:rowOff>
    </xdr:to>
    <xdr:cxnSp macro="">
      <xdr:nvCxnSpPr>
        <xdr:cNvPr id="370" name="直線コネクタ 369">
          <a:extLst>
            <a:ext uri="{FF2B5EF4-FFF2-40B4-BE49-F238E27FC236}">
              <a16:creationId xmlns="" xmlns:a16="http://schemas.microsoft.com/office/drawing/2014/main" id="{00000000-0008-0000-0100-000072010000}"/>
            </a:ext>
          </a:extLst>
        </xdr:cNvPr>
        <xdr:cNvCxnSpPr/>
      </xdr:nvCxnSpPr>
      <xdr:spPr>
        <a:xfrm flipV="1">
          <a:off x="7861300" y="14736318"/>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111810</xdr:rowOff>
    </xdr:from>
    <xdr:to>
      <xdr:col>36</xdr:col>
      <xdr:colOff>165100</xdr:colOff>
      <xdr:row>86</xdr:row>
      <xdr:rowOff>41960</xdr:rowOff>
    </xdr:to>
    <xdr:sp macro="" textlink="">
      <xdr:nvSpPr>
        <xdr:cNvPr id="371" name="楕円 370">
          <a:extLst>
            <a:ext uri="{FF2B5EF4-FFF2-40B4-BE49-F238E27FC236}">
              <a16:creationId xmlns="" xmlns:a16="http://schemas.microsoft.com/office/drawing/2014/main" id="{00000000-0008-0000-0100-000073010000}"/>
            </a:ext>
          </a:extLst>
        </xdr:cNvPr>
        <xdr:cNvSpPr/>
      </xdr:nvSpPr>
      <xdr:spPr>
        <a:xfrm>
          <a:off x="6921500" y="146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162610</xdr:rowOff>
    </xdr:from>
    <xdr:to>
      <xdr:col>41</xdr:col>
      <xdr:colOff>50800</xdr:colOff>
      <xdr:row>85</xdr:row>
      <xdr:rowOff>165202</xdr:rowOff>
    </xdr:to>
    <xdr:cxnSp macro="">
      <xdr:nvCxnSpPr>
        <xdr:cNvPr id="372" name="直線コネクタ 371">
          <a:extLst>
            <a:ext uri="{FF2B5EF4-FFF2-40B4-BE49-F238E27FC236}">
              <a16:creationId xmlns="" xmlns:a16="http://schemas.microsoft.com/office/drawing/2014/main" id="{00000000-0008-0000-0100-000074010000}"/>
            </a:ext>
          </a:extLst>
        </xdr:cNvPr>
        <xdr:cNvCxnSpPr/>
      </xdr:nvCxnSpPr>
      <xdr:spPr>
        <a:xfrm>
          <a:off x="6972300" y="14735860"/>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 xmlns:a16="http://schemas.microsoft.com/office/drawing/2014/main" id="{00000000-0008-0000-0100-000075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 xmlns:a16="http://schemas.microsoft.com/office/drawing/2014/main" id="{00000000-0008-0000-0100-000076010000}"/>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a:extLst>
            <a:ext uri="{FF2B5EF4-FFF2-40B4-BE49-F238E27FC236}">
              <a16:creationId xmlns="" xmlns:a16="http://schemas.microsoft.com/office/drawing/2014/main" id="{00000000-0008-0000-0100-00007701000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a:extLst>
            <a:ext uri="{FF2B5EF4-FFF2-40B4-BE49-F238E27FC236}">
              <a16:creationId xmlns="" xmlns:a16="http://schemas.microsoft.com/office/drawing/2014/main" id="{00000000-0008-0000-0100-00007801000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31793</xdr:rowOff>
    </xdr:from>
    <xdr:ext cx="469744" cy="259045"/>
    <xdr:sp macro="" textlink="">
      <xdr:nvSpPr>
        <xdr:cNvPr id="377" name="n_1mainValue【公営住宅】&#10;一人当たり面積">
          <a:extLst>
            <a:ext uri="{FF2B5EF4-FFF2-40B4-BE49-F238E27FC236}">
              <a16:creationId xmlns="" xmlns:a16="http://schemas.microsoft.com/office/drawing/2014/main" id="{00000000-0008-0000-0100-000079010000}"/>
            </a:ext>
          </a:extLst>
        </xdr:cNvPr>
        <xdr:cNvSpPr txBox="1"/>
      </xdr:nvSpPr>
      <xdr:spPr>
        <a:xfrm>
          <a:off x="9391727" y="1477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33545</xdr:rowOff>
    </xdr:from>
    <xdr:ext cx="469744" cy="259045"/>
    <xdr:sp macro="" textlink="">
      <xdr:nvSpPr>
        <xdr:cNvPr id="378" name="n_2mainValue【公営住宅】&#10;一人当たり面積">
          <a:extLst>
            <a:ext uri="{FF2B5EF4-FFF2-40B4-BE49-F238E27FC236}">
              <a16:creationId xmlns="" xmlns:a16="http://schemas.microsoft.com/office/drawing/2014/main" id="{00000000-0008-0000-0100-00007A010000}"/>
            </a:ext>
          </a:extLst>
        </xdr:cNvPr>
        <xdr:cNvSpPr txBox="1"/>
      </xdr:nvSpPr>
      <xdr:spPr>
        <a:xfrm>
          <a:off x="8515427" y="1477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35679</xdr:rowOff>
    </xdr:from>
    <xdr:ext cx="469744" cy="259045"/>
    <xdr:sp macro="" textlink="">
      <xdr:nvSpPr>
        <xdr:cNvPr id="379" name="n_3mainValue【公営住宅】&#10;一人当たり面積">
          <a:extLst>
            <a:ext uri="{FF2B5EF4-FFF2-40B4-BE49-F238E27FC236}">
              <a16:creationId xmlns="" xmlns:a16="http://schemas.microsoft.com/office/drawing/2014/main" id="{00000000-0008-0000-0100-00007B010000}"/>
            </a:ext>
          </a:extLst>
        </xdr:cNvPr>
        <xdr:cNvSpPr txBox="1"/>
      </xdr:nvSpPr>
      <xdr:spPr>
        <a:xfrm>
          <a:off x="76264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33087</xdr:rowOff>
    </xdr:from>
    <xdr:ext cx="469744" cy="259045"/>
    <xdr:sp macro="" textlink="">
      <xdr:nvSpPr>
        <xdr:cNvPr id="380" name="n_4mainValue【公営住宅】&#10;一人当たり面積">
          <a:extLst>
            <a:ext uri="{FF2B5EF4-FFF2-40B4-BE49-F238E27FC236}">
              <a16:creationId xmlns="" xmlns:a16="http://schemas.microsoft.com/office/drawing/2014/main" id="{00000000-0008-0000-0100-00007C010000}"/>
            </a:ext>
          </a:extLst>
        </xdr:cNvPr>
        <xdr:cNvSpPr txBox="1"/>
      </xdr:nvSpPr>
      <xdr:spPr>
        <a:xfrm>
          <a:off x="6737427" y="1477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 xmlns:a16="http://schemas.microsoft.com/office/drawing/2014/main" id="{00000000-0008-0000-01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 xmlns:a16="http://schemas.microsoft.com/office/drawing/2014/main" id="{00000000-0008-0000-01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 xmlns:a16="http://schemas.microsoft.com/office/drawing/2014/main" id="{00000000-0008-0000-01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 xmlns:a16="http://schemas.microsoft.com/office/drawing/2014/main" id="{00000000-0008-0000-01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 xmlns:a16="http://schemas.microsoft.com/office/drawing/2014/main" id="{00000000-0008-0000-01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 xmlns:a16="http://schemas.microsoft.com/office/drawing/2014/main" id="{00000000-0008-0000-01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 xmlns:a16="http://schemas.microsoft.com/office/drawing/2014/main" id="{00000000-0008-0000-01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 xmlns:a16="http://schemas.microsoft.com/office/drawing/2014/main" id="{00000000-0008-0000-01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 xmlns:a16="http://schemas.microsoft.com/office/drawing/2014/main" id="{00000000-0008-0000-01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 xmlns:a16="http://schemas.microsoft.com/office/drawing/2014/main" id="{00000000-0008-0000-01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 xmlns:a16="http://schemas.microsoft.com/office/drawing/2014/main" id="{00000000-0008-0000-01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 xmlns:a16="http://schemas.microsoft.com/office/drawing/2014/main" id="{00000000-0008-0000-01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 xmlns:a16="http://schemas.microsoft.com/office/drawing/2014/main" id="{00000000-0008-0000-01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 xmlns:a16="http://schemas.microsoft.com/office/drawing/2014/main" id="{00000000-0008-0000-01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406" name="直線コネクタ 405">
          <a:extLst>
            <a:ext uri="{FF2B5EF4-FFF2-40B4-BE49-F238E27FC236}">
              <a16:creationId xmlns="" xmlns:a16="http://schemas.microsoft.com/office/drawing/2014/main" id="{00000000-0008-0000-0100-000096010000}"/>
            </a:ext>
          </a:extLst>
        </xdr:cNvPr>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 xmlns:a16="http://schemas.microsoft.com/office/drawing/2014/main" id="{00000000-0008-0000-0100-000097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 xmlns:a16="http://schemas.microsoft.com/office/drawing/2014/main" id="{00000000-0008-0000-0100-000098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9" name="【港湾・漁港】&#10;有形固定資産減価償却率最大値テキスト">
          <a:extLst>
            <a:ext uri="{FF2B5EF4-FFF2-40B4-BE49-F238E27FC236}">
              <a16:creationId xmlns="" xmlns:a16="http://schemas.microsoft.com/office/drawing/2014/main" id="{00000000-0008-0000-0100-000099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0" name="直線コネクタ 409">
          <a:extLst>
            <a:ext uri="{FF2B5EF4-FFF2-40B4-BE49-F238E27FC236}">
              <a16:creationId xmlns="" xmlns:a16="http://schemas.microsoft.com/office/drawing/2014/main" id="{00000000-0008-0000-0100-00009A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11" name="【港湾・漁港】&#10;有形固定資産減価償却率平均値テキスト">
          <a:extLst>
            <a:ext uri="{FF2B5EF4-FFF2-40B4-BE49-F238E27FC236}">
              <a16:creationId xmlns="" xmlns:a16="http://schemas.microsoft.com/office/drawing/2014/main" id="{00000000-0008-0000-0100-00009B01000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12" name="フローチャート: 判断 411">
          <a:extLst>
            <a:ext uri="{FF2B5EF4-FFF2-40B4-BE49-F238E27FC236}">
              <a16:creationId xmlns="" xmlns:a16="http://schemas.microsoft.com/office/drawing/2014/main" id="{00000000-0008-0000-0100-00009C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413" name="フローチャート: 判断 412">
          <a:extLst>
            <a:ext uri="{FF2B5EF4-FFF2-40B4-BE49-F238E27FC236}">
              <a16:creationId xmlns="" xmlns:a16="http://schemas.microsoft.com/office/drawing/2014/main" id="{00000000-0008-0000-0100-00009D010000}"/>
            </a:ext>
          </a:extLst>
        </xdr:cNvPr>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a:extLst>
            <a:ext uri="{FF2B5EF4-FFF2-40B4-BE49-F238E27FC236}">
              <a16:creationId xmlns="" xmlns:a16="http://schemas.microsoft.com/office/drawing/2014/main" id="{00000000-0008-0000-0100-00009E010000}"/>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15" name="フローチャート: 判断 414">
          <a:extLst>
            <a:ext uri="{FF2B5EF4-FFF2-40B4-BE49-F238E27FC236}">
              <a16:creationId xmlns="" xmlns:a16="http://schemas.microsoft.com/office/drawing/2014/main" id="{00000000-0008-0000-0100-00009F010000}"/>
            </a:ext>
          </a:extLst>
        </xdr:cNvPr>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16" name="フローチャート: 判断 415">
          <a:extLst>
            <a:ext uri="{FF2B5EF4-FFF2-40B4-BE49-F238E27FC236}">
              <a16:creationId xmlns="" xmlns:a16="http://schemas.microsoft.com/office/drawing/2014/main" id="{00000000-0008-0000-0100-0000A0010000}"/>
            </a:ext>
          </a:extLst>
        </xdr:cNvPr>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00000000-0008-0000-01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 xmlns:a16="http://schemas.microsoft.com/office/drawing/2014/main" id="{00000000-0008-0000-01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 xmlns:a16="http://schemas.microsoft.com/office/drawing/2014/main" id="{00000000-0008-0000-01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 xmlns:a16="http://schemas.microsoft.com/office/drawing/2014/main" id="{00000000-0008-0000-01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 xmlns:a16="http://schemas.microsoft.com/office/drawing/2014/main" id="{00000000-0008-0000-01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169092</xdr:rowOff>
    </xdr:from>
    <xdr:to>
      <xdr:col>24</xdr:col>
      <xdr:colOff>114300</xdr:colOff>
      <xdr:row>105</xdr:row>
      <xdr:rowOff>99242</xdr:rowOff>
    </xdr:to>
    <xdr:sp macro="" textlink="">
      <xdr:nvSpPr>
        <xdr:cNvPr id="422" name="楕円 421">
          <a:extLst>
            <a:ext uri="{FF2B5EF4-FFF2-40B4-BE49-F238E27FC236}">
              <a16:creationId xmlns="" xmlns:a16="http://schemas.microsoft.com/office/drawing/2014/main" id="{00000000-0008-0000-0100-0000A6010000}"/>
            </a:ext>
          </a:extLst>
        </xdr:cNvPr>
        <xdr:cNvSpPr/>
      </xdr:nvSpPr>
      <xdr:spPr>
        <a:xfrm>
          <a:off x="4584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20519</xdr:rowOff>
    </xdr:from>
    <xdr:ext cx="405111" cy="259045"/>
    <xdr:sp macro="" textlink="">
      <xdr:nvSpPr>
        <xdr:cNvPr id="423" name="【港湾・漁港】&#10;有形固定資産減価償却率該当値テキスト">
          <a:extLst>
            <a:ext uri="{FF2B5EF4-FFF2-40B4-BE49-F238E27FC236}">
              <a16:creationId xmlns="" xmlns:a16="http://schemas.microsoft.com/office/drawing/2014/main" id="{00000000-0008-0000-0100-0000A7010000}"/>
            </a:ext>
          </a:extLst>
        </xdr:cNvPr>
        <xdr:cNvSpPr txBox="1"/>
      </xdr:nvSpPr>
      <xdr:spPr>
        <a:xfrm>
          <a:off x="4673600" y="1785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79284</xdr:rowOff>
    </xdr:from>
    <xdr:to>
      <xdr:col>20</xdr:col>
      <xdr:colOff>38100</xdr:colOff>
      <xdr:row>105</xdr:row>
      <xdr:rowOff>9434</xdr:rowOff>
    </xdr:to>
    <xdr:sp macro="" textlink="">
      <xdr:nvSpPr>
        <xdr:cNvPr id="424" name="楕円 423">
          <a:extLst>
            <a:ext uri="{FF2B5EF4-FFF2-40B4-BE49-F238E27FC236}">
              <a16:creationId xmlns="" xmlns:a16="http://schemas.microsoft.com/office/drawing/2014/main" id="{00000000-0008-0000-0100-0000A8010000}"/>
            </a:ext>
          </a:extLst>
        </xdr:cNvPr>
        <xdr:cNvSpPr/>
      </xdr:nvSpPr>
      <xdr:spPr>
        <a:xfrm>
          <a:off x="3746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130084</xdr:rowOff>
    </xdr:from>
    <xdr:to>
      <xdr:col>24</xdr:col>
      <xdr:colOff>63500</xdr:colOff>
      <xdr:row>105</xdr:row>
      <xdr:rowOff>48442</xdr:rowOff>
    </xdr:to>
    <xdr:cxnSp macro="">
      <xdr:nvCxnSpPr>
        <xdr:cNvPr id="425" name="直線コネクタ 424">
          <a:extLst>
            <a:ext uri="{FF2B5EF4-FFF2-40B4-BE49-F238E27FC236}">
              <a16:creationId xmlns="" xmlns:a16="http://schemas.microsoft.com/office/drawing/2014/main" id="{00000000-0008-0000-0100-0000A9010000}"/>
            </a:ext>
          </a:extLst>
        </xdr:cNvPr>
        <xdr:cNvCxnSpPr/>
      </xdr:nvCxnSpPr>
      <xdr:spPr>
        <a:xfrm>
          <a:off x="3797300" y="17960884"/>
          <a:ext cx="8382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426" name="楕円 425">
          <a:extLst>
            <a:ext uri="{FF2B5EF4-FFF2-40B4-BE49-F238E27FC236}">
              <a16:creationId xmlns="" xmlns:a16="http://schemas.microsoft.com/office/drawing/2014/main" id="{00000000-0008-0000-0100-0000AA010000}"/>
            </a:ext>
          </a:extLst>
        </xdr:cNvPr>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130084</xdr:rowOff>
    </xdr:from>
    <xdr:to>
      <xdr:col>19</xdr:col>
      <xdr:colOff>177800</xdr:colOff>
      <xdr:row>104</xdr:row>
      <xdr:rowOff>156211</xdr:rowOff>
    </xdr:to>
    <xdr:cxnSp macro="">
      <xdr:nvCxnSpPr>
        <xdr:cNvPr id="427" name="直線コネクタ 426">
          <a:extLst>
            <a:ext uri="{FF2B5EF4-FFF2-40B4-BE49-F238E27FC236}">
              <a16:creationId xmlns="" xmlns:a16="http://schemas.microsoft.com/office/drawing/2014/main" id="{00000000-0008-0000-0100-0000AB010000}"/>
            </a:ext>
          </a:extLst>
        </xdr:cNvPr>
        <xdr:cNvCxnSpPr/>
      </xdr:nvCxnSpPr>
      <xdr:spPr>
        <a:xfrm flipV="1">
          <a:off x="2908300" y="1796088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139700</xdr:rowOff>
    </xdr:from>
    <xdr:to>
      <xdr:col>10</xdr:col>
      <xdr:colOff>165100</xdr:colOff>
      <xdr:row>105</xdr:row>
      <xdr:rowOff>69850</xdr:rowOff>
    </xdr:to>
    <xdr:sp macro="" textlink="">
      <xdr:nvSpPr>
        <xdr:cNvPr id="428" name="楕円 427">
          <a:extLst>
            <a:ext uri="{FF2B5EF4-FFF2-40B4-BE49-F238E27FC236}">
              <a16:creationId xmlns="" xmlns:a16="http://schemas.microsoft.com/office/drawing/2014/main" id="{00000000-0008-0000-0100-0000AC010000}"/>
            </a:ext>
          </a:extLst>
        </xdr:cNvPr>
        <xdr:cNvSpPr/>
      </xdr:nvSpPr>
      <xdr:spPr>
        <a:xfrm>
          <a:off x="196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156211</xdr:rowOff>
    </xdr:from>
    <xdr:to>
      <xdr:col>15</xdr:col>
      <xdr:colOff>50800</xdr:colOff>
      <xdr:row>105</xdr:row>
      <xdr:rowOff>19050</xdr:rowOff>
    </xdr:to>
    <xdr:cxnSp macro="">
      <xdr:nvCxnSpPr>
        <xdr:cNvPr id="429" name="直線コネクタ 428">
          <a:extLst>
            <a:ext uri="{FF2B5EF4-FFF2-40B4-BE49-F238E27FC236}">
              <a16:creationId xmlns="" xmlns:a16="http://schemas.microsoft.com/office/drawing/2014/main" id="{00000000-0008-0000-0100-0000AD010000}"/>
            </a:ext>
          </a:extLst>
        </xdr:cNvPr>
        <xdr:cNvCxnSpPr/>
      </xdr:nvCxnSpPr>
      <xdr:spPr>
        <a:xfrm flipV="1">
          <a:off x="2019300" y="17987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97245</xdr:rowOff>
    </xdr:from>
    <xdr:to>
      <xdr:col>6</xdr:col>
      <xdr:colOff>38100</xdr:colOff>
      <xdr:row>108</xdr:row>
      <xdr:rowOff>27395</xdr:rowOff>
    </xdr:to>
    <xdr:sp macro="" textlink="">
      <xdr:nvSpPr>
        <xdr:cNvPr id="430" name="楕円 429">
          <a:extLst>
            <a:ext uri="{FF2B5EF4-FFF2-40B4-BE49-F238E27FC236}">
              <a16:creationId xmlns="" xmlns:a16="http://schemas.microsoft.com/office/drawing/2014/main" id="{00000000-0008-0000-0100-0000AE010000}"/>
            </a:ext>
          </a:extLst>
        </xdr:cNvPr>
        <xdr:cNvSpPr/>
      </xdr:nvSpPr>
      <xdr:spPr>
        <a:xfrm>
          <a:off x="1079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19050</xdr:rowOff>
    </xdr:from>
    <xdr:to>
      <xdr:col>10</xdr:col>
      <xdr:colOff>114300</xdr:colOff>
      <xdr:row>107</xdr:row>
      <xdr:rowOff>148045</xdr:rowOff>
    </xdr:to>
    <xdr:cxnSp macro="">
      <xdr:nvCxnSpPr>
        <xdr:cNvPr id="431" name="直線コネクタ 430">
          <a:extLst>
            <a:ext uri="{FF2B5EF4-FFF2-40B4-BE49-F238E27FC236}">
              <a16:creationId xmlns="" xmlns:a16="http://schemas.microsoft.com/office/drawing/2014/main" id="{00000000-0008-0000-0100-0000AF010000}"/>
            </a:ext>
          </a:extLst>
        </xdr:cNvPr>
        <xdr:cNvCxnSpPr/>
      </xdr:nvCxnSpPr>
      <xdr:spPr>
        <a:xfrm flipV="1">
          <a:off x="1130300" y="18021300"/>
          <a:ext cx="889000" cy="4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32" name="n_1aveValue【港湾・漁港】&#10;有形固定資産減価償却率">
          <a:extLst>
            <a:ext uri="{FF2B5EF4-FFF2-40B4-BE49-F238E27FC236}">
              <a16:creationId xmlns="" xmlns:a16="http://schemas.microsoft.com/office/drawing/2014/main" id="{00000000-0008-0000-0100-0000B0010000}"/>
            </a:ext>
          </a:extLst>
        </xdr:cNvPr>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港湾・漁港】&#10;有形固定資産減価償却率">
          <a:extLst>
            <a:ext uri="{FF2B5EF4-FFF2-40B4-BE49-F238E27FC236}">
              <a16:creationId xmlns="" xmlns:a16="http://schemas.microsoft.com/office/drawing/2014/main" id="{00000000-0008-0000-0100-0000B101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34" name="n_3aveValue【港湾・漁港】&#10;有形固定資産減価償却率">
          <a:extLst>
            <a:ext uri="{FF2B5EF4-FFF2-40B4-BE49-F238E27FC236}">
              <a16:creationId xmlns="" xmlns:a16="http://schemas.microsoft.com/office/drawing/2014/main" id="{00000000-0008-0000-0100-0000B2010000}"/>
            </a:ext>
          </a:extLst>
        </xdr:cNvPr>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35" name="n_4aveValue【港湾・漁港】&#10;有形固定資産減価償却率">
          <a:extLst>
            <a:ext uri="{FF2B5EF4-FFF2-40B4-BE49-F238E27FC236}">
              <a16:creationId xmlns="" xmlns:a16="http://schemas.microsoft.com/office/drawing/2014/main" id="{00000000-0008-0000-0100-0000B3010000}"/>
            </a:ext>
          </a:extLst>
        </xdr:cNvPr>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25961</xdr:rowOff>
    </xdr:from>
    <xdr:ext cx="405111" cy="259045"/>
    <xdr:sp macro="" textlink="">
      <xdr:nvSpPr>
        <xdr:cNvPr id="436" name="n_1mainValue【港湾・漁港】&#10;有形固定資産減価償却率">
          <a:extLst>
            <a:ext uri="{FF2B5EF4-FFF2-40B4-BE49-F238E27FC236}">
              <a16:creationId xmlns="" xmlns:a16="http://schemas.microsoft.com/office/drawing/2014/main" id="{00000000-0008-0000-0100-0000B401000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52088</xdr:rowOff>
    </xdr:from>
    <xdr:ext cx="405111" cy="259045"/>
    <xdr:sp macro="" textlink="">
      <xdr:nvSpPr>
        <xdr:cNvPr id="437" name="n_2mainValue【港湾・漁港】&#10;有形固定資産減価償却率">
          <a:extLst>
            <a:ext uri="{FF2B5EF4-FFF2-40B4-BE49-F238E27FC236}">
              <a16:creationId xmlns="" xmlns:a16="http://schemas.microsoft.com/office/drawing/2014/main" id="{00000000-0008-0000-0100-0000B5010000}"/>
            </a:ext>
          </a:extLst>
        </xdr:cNvPr>
        <xdr:cNvSpPr txBox="1"/>
      </xdr:nvSpPr>
      <xdr:spPr>
        <a:xfrm>
          <a:off x="2705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86377</xdr:rowOff>
    </xdr:from>
    <xdr:ext cx="405111" cy="259045"/>
    <xdr:sp macro="" textlink="">
      <xdr:nvSpPr>
        <xdr:cNvPr id="438" name="n_3mainValue【港湾・漁港】&#10;有形固定資産減価償却率">
          <a:extLst>
            <a:ext uri="{FF2B5EF4-FFF2-40B4-BE49-F238E27FC236}">
              <a16:creationId xmlns="" xmlns:a16="http://schemas.microsoft.com/office/drawing/2014/main" id="{00000000-0008-0000-0100-0000B6010000}"/>
            </a:ext>
          </a:extLst>
        </xdr:cNvPr>
        <xdr:cNvSpPr txBox="1"/>
      </xdr:nvSpPr>
      <xdr:spPr>
        <a:xfrm>
          <a:off x="1816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18522</xdr:rowOff>
    </xdr:from>
    <xdr:ext cx="405111" cy="259045"/>
    <xdr:sp macro="" textlink="">
      <xdr:nvSpPr>
        <xdr:cNvPr id="439" name="n_4mainValue【港湾・漁港】&#10;有形固定資産減価償却率">
          <a:extLst>
            <a:ext uri="{FF2B5EF4-FFF2-40B4-BE49-F238E27FC236}">
              <a16:creationId xmlns="" xmlns:a16="http://schemas.microsoft.com/office/drawing/2014/main" id="{00000000-0008-0000-0100-0000B7010000}"/>
            </a:ext>
          </a:extLst>
        </xdr:cNvPr>
        <xdr:cNvSpPr txBox="1"/>
      </xdr:nvSpPr>
      <xdr:spPr>
        <a:xfrm>
          <a:off x="927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 xmlns:a16="http://schemas.microsoft.com/office/drawing/2014/main" id="{00000000-0008-0000-01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 xmlns:a16="http://schemas.microsoft.com/office/drawing/2014/main" id="{00000000-0008-0000-01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 xmlns:a16="http://schemas.microsoft.com/office/drawing/2014/main" id="{00000000-0008-0000-01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 xmlns:a16="http://schemas.microsoft.com/office/drawing/2014/main" id="{00000000-0008-0000-01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 xmlns:a16="http://schemas.microsoft.com/office/drawing/2014/main" id="{00000000-0008-0000-01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 xmlns:a16="http://schemas.microsoft.com/office/drawing/2014/main" id="{00000000-0008-0000-01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 xmlns:a16="http://schemas.microsoft.com/office/drawing/2014/main" id="{00000000-0008-0000-01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 xmlns:a16="http://schemas.microsoft.com/office/drawing/2014/main" id="{00000000-0008-0000-01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 xmlns:a16="http://schemas.microsoft.com/office/drawing/2014/main" id="{00000000-0008-0000-01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 xmlns:a16="http://schemas.microsoft.com/office/drawing/2014/main" id="{00000000-0008-0000-01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 xmlns:a16="http://schemas.microsoft.com/office/drawing/2014/main" id="{00000000-0008-0000-0100-0000C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 xmlns:a16="http://schemas.microsoft.com/office/drawing/2014/main" id="{00000000-0008-0000-0100-0000C3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 xmlns:a16="http://schemas.microsoft.com/office/drawing/2014/main" id="{00000000-0008-0000-0100-0000C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a:extLst>
            <a:ext uri="{FF2B5EF4-FFF2-40B4-BE49-F238E27FC236}">
              <a16:creationId xmlns="" xmlns:a16="http://schemas.microsoft.com/office/drawing/2014/main" id="{00000000-0008-0000-0100-0000C5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 xmlns:a16="http://schemas.microsoft.com/office/drawing/2014/main" id="{00000000-0008-0000-0100-0000C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a:extLst>
            <a:ext uri="{FF2B5EF4-FFF2-40B4-BE49-F238E27FC236}">
              <a16:creationId xmlns="" xmlns:a16="http://schemas.microsoft.com/office/drawing/2014/main" id="{00000000-0008-0000-0100-0000C7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 xmlns:a16="http://schemas.microsoft.com/office/drawing/2014/main" id="{00000000-0008-0000-0100-0000C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a:extLst>
            <a:ext uri="{FF2B5EF4-FFF2-40B4-BE49-F238E27FC236}">
              <a16:creationId xmlns="" xmlns:a16="http://schemas.microsoft.com/office/drawing/2014/main" id="{00000000-0008-0000-0100-0000C9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 xmlns:a16="http://schemas.microsoft.com/office/drawing/2014/main" id="{00000000-0008-0000-01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 xmlns:a16="http://schemas.microsoft.com/office/drawing/2014/main" id="{00000000-0008-0000-0100-0000CB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 xmlns:a16="http://schemas.microsoft.com/office/drawing/2014/main" id="{00000000-0008-0000-01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61" name="直線コネクタ 460">
          <a:extLst>
            <a:ext uri="{FF2B5EF4-FFF2-40B4-BE49-F238E27FC236}">
              <a16:creationId xmlns="" xmlns:a16="http://schemas.microsoft.com/office/drawing/2014/main" id="{00000000-0008-0000-0100-0000CD010000}"/>
            </a:ext>
          </a:extLst>
        </xdr:cNvPr>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62" name="【港湾・漁港】&#10;一人当たり有形固定資産（償却資産）額最小値テキスト">
          <a:extLst>
            <a:ext uri="{FF2B5EF4-FFF2-40B4-BE49-F238E27FC236}">
              <a16:creationId xmlns="" xmlns:a16="http://schemas.microsoft.com/office/drawing/2014/main" id="{00000000-0008-0000-0100-0000CE010000}"/>
            </a:ext>
          </a:extLst>
        </xdr:cNvPr>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63" name="直線コネクタ 462">
          <a:extLst>
            <a:ext uri="{FF2B5EF4-FFF2-40B4-BE49-F238E27FC236}">
              <a16:creationId xmlns="" xmlns:a16="http://schemas.microsoft.com/office/drawing/2014/main" id="{00000000-0008-0000-0100-0000CF010000}"/>
            </a:ext>
          </a:extLst>
        </xdr:cNvPr>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64" name="【港湾・漁港】&#10;一人当たり有形固定資産（償却資産）額最大値テキスト">
          <a:extLst>
            <a:ext uri="{FF2B5EF4-FFF2-40B4-BE49-F238E27FC236}">
              <a16:creationId xmlns="" xmlns:a16="http://schemas.microsoft.com/office/drawing/2014/main" id="{00000000-0008-0000-0100-0000D0010000}"/>
            </a:ext>
          </a:extLst>
        </xdr:cNvPr>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65" name="直線コネクタ 464">
          <a:extLst>
            <a:ext uri="{FF2B5EF4-FFF2-40B4-BE49-F238E27FC236}">
              <a16:creationId xmlns="" xmlns:a16="http://schemas.microsoft.com/office/drawing/2014/main" id="{00000000-0008-0000-0100-0000D1010000}"/>
            </a:ext>
          </a:extLst>
        </xdr:cNvPr>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66" name="【港湾・漁港】&#10;一人当たり有形固定資産（償却資産）額平均値テキスト">
          <a:extLst>
            <a:ext uri="{FF2B5EF4-FFF2-40B4-BE49-F238E27FC236}">
              <a16:creationId xmlns="" xmlns:a16="http://schemas.microsoft.com/office/drawing/2014/main" id="{00000000-0008-0000-0100-0000D2010000}"/>
            </a:ext>
          </a:extLst>
        </xdr:cNvPr>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67" name="フローチャート: 判断 466">
          <a:extLst>
            <a:ext uri="{FF2B5EF4-FFF2-40B4-BE49-F238E27FC236}">
              <a16:creationId xmlns="" xmlns:a16="http://schemas.microsoft.com/office/drawing/2014/main" id="{00000000-0008-0000-0100-0000D3010000}"/>
            </a:ext>
          </a:extLst>
        </xdr:cNvPr>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68" name="フローチャート: 判断 467">
          <a:extLst>
            <a:ext uri="{FF2B5EF4-FFF2-40B4-BE49-F238E27FC236}">
              <a16:creationId xmlns="" xmlns:a16="http://schemas.microsoft.com/office/drawing/2014/main" id="{00000000-0008-0000-0100-0000D4010000}"/>
            </a:ext>
          </a:extLst>
        </xdr:cNvPr>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69" name="フローチャート: 判断 468">
          <a:extLst>
            <a:ext uri="{FF2B5EF4-FFF2-40B4-BE49-F238E27FC236}">
              <a16:creationId xmlns="" xmlns:a16="http://schemas.microsoft.com/office/drawing/2014/main" id="{00000000-0008-0000-0100-0000D5010000}"/>
            </a:ext>
          </a:extLst>
        </xdr:cNvPr>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70" name="フローチャート: 判断 469">
          <a:extLst>
            <a:ext uri="{FF2B5EF4-FFF2-40B4-BE49-F238E27FC236}">
              <a16:creationId xmlns="" xmlns:a16="http://schemas.microsoft.com/office/drawing/2014/main" id="{00000000-0008-0000-0100-0000D6010000}"/>
            </a:ext>
          </a:extLst>
        </xdr:cNvPr>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71" name="フローチャート: 判断 470">
          <a:extLst>
            <a:ext uri="{FF2B5EF4-FFF2-40B4-BE49-F238E27FC236}">
              <a16:creationId xmlns="" xmlns:a16="http://schemas.microsoft.com/office/drawing/2014/main" id="{00000000-0008-0000-0100-0000D7010000}"/>
            </a:ext>
          </a:extLst>
        </xdr:cNvPr>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 xmlns:a16="http://schemas.microsoft.com/office/drawing/2014/main" id="{00000000-0008-0000-01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 xmlns:a16="http://schemas.microsoft.com/office/drawing/2014/main" id="{00000000-0008-0000-01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 xmlns:a16="http://schemas.microsoft.com/office/drawing/2014/main" id="{00000000-0008-0000-01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 xmlns:a16="http://schemas.microsoft.com/office/drawing/2014/main" id="{00000000-0008-0000-01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 xmlns:a16="http://schemas.microsoft.com/office/drawing/2014/main" id="{00000000-0008-0000-01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79147</xdr:rowOff>
    </xdr:from>
    <xdr:to>
      <xdr:col>55</xdr:col>
      <xdr:colOff>50800</xdr:colOff>
      <xdr:row>108</xdr:row>
      <xdr:rowOff>9297</xdr:rowOff>
    </xdr:to>
    <xdr:sp macro="" textlink="">
      <xdr:nvSpPr>
        <xdr:cNvPr id="477" name="楕円 476">
          <a:extLst>
            <a:ext uri="{FF2B5EF4-FFF2-40B4-BE49-F238E27FC236}">
              <a16:creationId xmlns="" xmlns:a16="http://schemas.microsoft.com/office/drawing/2014/main" id="{00000000-0008-0000-0100-0000DD010000}"/>
            </a:ext>
          </a:extLst>
        </xdr:cNvPr>
        <xdr:cNvSpPr/>
      </xdr:nvSpPr>
      <xdr:spPr>
        <a:xfrm>
          <a:off x="10426700" y="1842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165524</xdr:rowOff>
    </xdr:from>
    <xdr:ext cx="599010" cy="259045"/>
    <xdr:sp macro="" textlink="">
      <xdr:nvSpPr>
        <xdr:cNvPr id="478" name="【港湾・漁港】&#10;一人当たり有形固定資産（償却資産）額該当値テキスト">
          <a:extLst>
            <a:ext uri="{FF2B5EF4-FFF2-40B4-BE49-F238E27FC236}">
              <a16:creationId xmlns="" xmlns:a16="http://schemas.microsoft.com/office/drawing/2014/main" id="{00000000-0008-0000-0100-0000DE010000}"/>
            </a:ext>
          </a:extLst>
        </xdr:cNvPr>
        <xdr:cNvSpPr txBox="1"/>
      </xdr:nvSpPr>
      <xdr:spPr>
        <a:xfrm>
          <a:off x="10515600" y="1833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93551</xdr:rowOff>
    </xdr:from>
    <xdr:to>
      <xdr:col>50</xdr:col>
      <xdr:colOff>165100</xdr:colOff>
      <xdr:row>108</xdr:row>
      <xdr:rowOff>23701</xdr:rowOff>
    </xdr:to>
    <xdr:sp macro="" textlink="">
      <xdr:nvSpPr>
        <xdr:cNvPr id="479" name="楕円 478">
          <a:extLst>
            <a:ext uri="{FF2B5EF4-FFF2-40B4-BE49-F238E27FC236}">
              <a16:creationId xmlns="" xmlns:a16="http://schemas.microsoft.com/office/drawing/2014/main" id="{00000000-0008-0000-0100-0000DF010000}"/>
            </a:ext>
          </a:extLst>
        </xdr:cNvPr>
        <xdr:cNvSpPr/>
      </xdr:nvSpPr>
      <xdr:spPr>
        <a:xfrm>
          <a:off x="9588500" y="184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129947</xdr:rowOff>
    </xdr:from>
    <xdr:to>
      <xdr:col>55</xdr:col>
      <xdr:colOff>0</xdr:colOff>
      <xdr:row>107</xdr:row>
      <xdr:rowOff>144351</xdr:rowOff>
    </xdr:to>
    <xdr:cxnSp macro="">
      <xdr:nvCxnSpPr>
        <xdr:cNvPr id="480" name="直線コネクタ 479">
          <a:extLst>
            <a:ext uri="{FF2B5EF4-FFF2-40B4-BE49-F238E27FC236}">
              <a16:creationId xmlns="" xmlns:a16="http://schemas.microsoft.com/office/drawing/2014/main" id="{00000000-0008-0000-0100-0000E0010000}"/>
            </a:ext>
          </a:extLst>
        </xdr:cNvPr>
        <xdr:cNvCxnSpPr/>
      </xdr:nvCxnSpPr>
      <xdr:spPr>
        <a:xfrm flipV="1">
          <a:off x="9639300" y="18475097"/>
          <a:ext cx="838200" cy="1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101155</xdr:rowOff>
    </xdr:from>
    <xdr:to>
      <xdr:col>46</xdr:col>
      <xdr:colOff>38100</xdr:colOff>
      <xdr:row>108</xdr:row>
      <xdr:rowOff>31305</xdr:rowOff>
    </xdr:to>
    <xdr:sp macro="" textlink="">
      <xdr:nvSpPr>
        <xdr:cNvPr id="481" name="楕円 480">
          <a:extLst>
            <a:ext uri="{FF2B5EF4-FFF2-40B4-BE49-F238E27FC236}">
              <a16:creationId xmlns="" xmlns:a16="http://schemas.microsoft.com/office/drawing/2014/main" id="{00000000-0008-0000-0100-0000E1010000}"/>
            </a:ext>
          </a:extLst>
        </xdr:cNvPr>
        <xdr:cNvSpPr/>
      </xdr:nvSpPr>
      <xdr:spPr>
        <a:xfrm>
          <a:off x="8699500" y="184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144351</xdr:rowOff>
    </xdr:from>
    <xdr:to>
      <xdr:col>50</xdr:col>
      <xdr:colOff>114300</xdr:colOff>
      <xdr:row>107</xdr:row>
      <xdr:rowOff>151955</xdr:rowOff>
    </xdr:to>
    <xdr:cxnSp macro="">
      <xdr:nvCxnSpPr>
        <xdr:cNvPr id="482" name="直線コネクタ 481">
          <a:extLst>
            <a:ext uri="{FF2B5EF4-FFF2-40B4-BE49-F238E27FC236}">
              <a16:creationId xmlns="" xmlns:a16="http://schemas.microsoft.com/office/drawing/2014/main" id="{00000000-0008-0000-0100-0000E2010000}"/>
            </a:ext>
          </a:extLst>
        </xdr:cNvPr>
        <xdr:cNvCxnSpPr/>
      </xdr:nvCxnSpPr>
      <xdr:spPr>
        <a:xfrm flipV="1">
          <a:off x="8750300" y="18489501"/>
          <a:ext cx="8890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93125</xdr:rowOff>
    </xdr:from>
    <xdr:to>
      <xdr:col>41</xdr:col>
      <xdr:colOff>101600</xdr:colOff>
      <xdr:row>108</xdr:row>
      <xdr:rowOff>23275</xdr:rowOff>
    </xdr:to>
    <xdr:sp macro="" textlink="">
      <xdr:nvSpPr>
        <xdr:cNvPr id="483" name="楕円 482">
          <a:extLst>
            <a:ext uri="{FF2B5EF4-FFF2-40B4-BE49-F238E27FC236}">
              <a16:creationId xmlns="" xmlns:a16="http://schemas.microsoft.com/office/drawing/2014/main" id="{00000000-0008-0000-0100-0000E3010000}"/>
            </a:ext>
          </a:extLst>
        </xdr:cNvPr>
        <xdr:cNvSpPr/>
      </xdr:nvSpPr>
      <xdr:spPr>
        <a:xfrm>
          <a:off x="7810500" y="184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143925</xdr:rowOff>
    </xdr:from>
    <xdr:to>
      <xdr:col>45</xdr:col>
      <xdr:colOff>177800</xdr:colOff>
      <xdr:row>107</xdr:row>
      <xdr:rowOff>151955</xdr:rowOff>
    </xdr:to>
    <xdr:cxnSp macro="">
      <xdr:nvCxnSpPr>
        <xdr:cNvPr id="484" name="直線コネクタ 483">
          <a:extLst>
            <a:ext uri="{FF2B5EF4-FFF2-40B4-BE49-F238E27FC236}">
              <a16:creationId xmlns="" xmlns:a16="http://schemas.microsoft.com/office/drawing/2014/main" id="{00000000-0008-0000-0100-0000E4010000}"/>
            </a:ext>
          </a:extLst>
        </xdr:cNvPr>
        <xdr:cNvCxnSpPr/>
      </xdr:nvCxnSpPr>
      <xdr:spPr>
        <a:xfrm>
          <a:off x="7861300" y="18489075"/>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15095</xdr:rowOff>
    </xdr:from>
    <xdr:to>
      <xdr:col>36</xdr:col>
      <xdr:colOff>165100</xdr:colOff>
      <xdr:row>108</xdr:row>
      <xdr:rowOff>116695</xdr:rowOff>
    </xdr:to>
    <xdr:sp macro="" textlink="">
      <xdr:nvSpPr>
        <xdr:cNvPr id="485" name="楕円 484">
          <a:extLst>
            <a:ext uri="{FF2B5EF4-FFF2-40B4-BE49-F238E27FC236}">
              <a16:creationId xmlns="" xmlns:a16="http://schemas.microsoft.com/office/drawing/2014/main" id="{00000000-0008-0000-0100-0000E5010000}"/>
            </a:ext>
          </a:extLst>
        </xdr:cNvPr>
        <xdr:cNvSpPr/>
      </xdr:nvSpPr>
      <xdr:spPr>
        <a:xfrm>
          <a:off x="6921500" y="185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143925</xdr:rowOff>
    </xdr:from>
    <xdr:to>
      <xdr:col>41</xdr:col>
      <xdr:colOff>50800</xdr:colOff>
      <xdr:row>108</xdr:row>
      <xdr:rowOff>65895</xdr:rowOff>
    </xdr:to>
    <xdr:cxnSp macro="">
      <xdr:nvCxnSpPr>
        <xdr:cNvPr id="486" name="直線コネクタ 485">
          <a:extLst>
            <a:ext uri="{FF2B5EF4-FFF2-40B4-BE49-F238E27FC236}">
              <a16:creationId xmlns="" xmlns:a16="http://schemas.microsoft.com/office/drawing/2014/main" id="{00000000-0008-0000-0100-0000E6010000}"/>
            </a:ext>
          </a:extLst>
        </xdr:cNvPr>
        <xdr:cNvCxnSpPr/>
      </xdr:nvCxnSpPr>
      <xdr:spPr>
        <a:xfrm flipV="1">
          <a:off x="6972300" y="18489075"/>
          <a:ext cx="889000" cy="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87" name="n_1aveValue【港湾・漁港】&#10;一人当たり有形固定資産（償却資産）額">
          <a:extLst>
            <a:ext uri="{FF2B5EF4-FFF2-40B4-BE49-F238E27FC236}">
              <a16:creationId xmlns="" xmlns:a16="http://schemas.microsoft.com/office/drawing/2014/main" id="{00000000-0008-0000-0100-0000E7010000}"/>
            </a:ext>
          </a:extLst>
        </xdr:cNvPr>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88" name="n_2aveValue【港湾・漁港】&#10;一人当たり有形固定資産（償却資産）額">
          <a:extLst>
            <a:ext uri="{FF2B5EF4-FFF2-40B4-BE49-F238E27FC236}">
              <a16:creationId xmlns="" xmlns:a16="http://schemas.microsoft.com/office/drawing/2014/main" id="{00000000-0008-0000-0100-0000E8010000}"/>
            </a:ext>
          </a:extLst>
        </xdr:cNvPr>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89" name="n_3aveValue【港湾・漁港】&#10;一人当たり有形固定資産（償却資産）額">
          <a:extLst>
            <a:ext uri="{FF2B5EF4-FFF2-40B4-BE49-F238E27FC236}">
              <a16:creationId xmlns="" xmlns:a16="http://schemas.microsoft.com/office/drawing/2014/main" id="{00000000-0008-0000-0100-0000E9010000}"/>
            </a:ext>
          </a:extLst>
        </xdr:cNvPr>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90" name="n_4aveValue【港湾・漁港】&#10;一人当たり有形固定資産（償却資産）額">
          <a:extLst>
            <a:ext uri="{FF2B5EF4-FFF2-40B4-BE49-F238E27FC236}">
              <a16:creationId xmlns="" xmlns:a16="http://schemas.microsoft.com/office/drawing/2014/main" id="{00000000-0008-0000-0100-0000EA010000}"/>
            </a:ext>
          </a:extLst>
        </xdr:cNvPr>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14828</xdr:rowOff>
    </xdr:from>
    <xdr:ext cx="599010" cy="259045"/>
    <xdr:sp macro="" textlink="">
      <xdr:nvSpPr>
        <xdr:cNvPr id="491" name="n_1mainValue【港湾・漁港】&#10;一人当たり有形固定資産（償却資産）額">
          <a:extLst>
            <a:ext uri="{FF2B5EF4-FFF2-40B4-BE49-F238E27FC236}">
              <a16:creationId xmlns="" xmlns:a16="http://schemas.microsoft.com/office/drawing/2014/main" id="{00000000-0008-0000-0100-0000EB010000}"/>
            </a:ext>
          </a:extLst>
        </xdr:cNvPr>
        <xdr:cNvSpPr txBox="1"/>
      </xdr:nvSpPr>
      <xdr:spPr>
        <a:xfrm>
          <a:off x="9327095" y="1853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22432</xdr:rowOff>
    </xdr:from>
    <xdr:ext cx="599010" cy="259045"/>
    <xdr:sp macro="" textlink="">
      <xdr:nvSpPr>
        <xdr:cNvPr id="492" name="n_2mainValue【港湾・漁港】&#10;一人当たり有形固定資産（償却資産）額">
          <a:extLst>
            <a:ext uri="{FF2B5EF4-FFF2-40B4-BE49-F238E27FC236}">
              <a16:creationId xmlns="" xmlns:a16="http://schemas.microsoft.com/office/drawing/2014/main" id="{00000000-0008-0000-0100-0000EC010000}"/>
            </a:ext>
          </a:extLst>
        </xdr:cNvPr>
        <xdr:cNvSpPr txBox="1"/>
      </xdr:nvSpPr>
      <xdr:spPr>
        <a:xfrm>
          <a:off x="8450795" y="1853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14402</xdr:rowOff>
    </xdr:from>
    <xdr:ext cx="599010" cy="259045"/>
    <xdr:sp macro="" textlink="">
      <xdr:nvSpPr>
        <xdr:cNvPr id="493" name="n_3mainValue【港湾・漁港】&#10;一人当たり有形固定資産（償却資産）額">
          <a:extLst>
            <a:ext uri="{FF2B5EF4-FFF2-40B4-BE49-F238E27FC236}">
              <a16:creationId xmlns="" xmlns:a16="http://schemas.microsoft.com/office/drawing/2014/main" id="{00000000-0008-0000-0100-0000ED010000}"/>
            </a:ext>
          </a:extLst>
        </xdr:cNvPr>
        <xdr:cNvSpPr txBox="1"/>
      </xdr:nvSpPr>
      <xdr:spPr>
        <a:xfrm>
          <a:off x="7561795" y="185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107822</xdr:rowOff>
    </xdr:from>
    <xdr:ext cx="534377" cy="259045"/>
    <xdr:sp macro="" textlink="">
      <xdr:nvSpPr>
        <xdr:cNvPr id="494" name="n_4mainValue【港湾・漁港】&#10;一人当たり有形固定資産（償却資産）額">
          <a:extLst>
            <a:ext uri="{FF2B5EF4-FFF2-40B4-BE49-F238E27FC236}">
              <a16:creationId xmlns="" xmlns:a16="http://schemas.microsoft.com/office/drawing/2014/main" id="{00000000-0008-0000-0100-0000EE010000}"/>
            </a:ext>
          </a:extLst>
        </xdr:cNvPr>
        <xdr:cNvSpPr txBox="1"/>
      </xdr:nvSpPr>
      <xdr:spPr>
        <a:xfrm>
          <a:off x="6705111" y="186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 xmlns:a16="http://schemas.microsoft.com/office/drawing/2014/main" id="{00000000-0008-0000-01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 xmlns:a16="http://schemas.microsoft.com/office/drawing/2014/main" id="{00000000-0008-0000-01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 xmlns:a16="http://schemas.microsoft.com/office/drawing/2014/main" id="{00000000-0008-0000-01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 xmlns:a16="http://schemas.microsoft.com/office/drawing/2014/main" id="{00000000-0008-0000-01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 xmlns:a16="http://schemas.microsoft.com/office/drawing/2014/main" id="{00000000-0008-0000-01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 xmlns:a16="http://schemas.microsoft.com/office/drawing/2014/main" id="{00000000-0008-0000-01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 xmlns:a16="http://schemas.microsoft.com/office/drawing/2014/main" id="{00000000-0008-0000-01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 xmlns:a16="http://schemas.microsoft.com/office/drawing/2014/main" id="{00000000-0008-0000-01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 xmlns:a16="http://schemas.microsoft.com/office/drawing/2014/main" id="{00000000-0008-0000-01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 xmlns:a16="http://schemas.microsoft.com/office/drawing/2014/main" id="{00000000-0008-0000-01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 xmlns:a16="http://schemas.microsoft.com/office/drawing/2014/main" id="{00000000-0008-0000-01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 xmlns:a16="http://schemas.microsoft.com/office/drawing/2014/main" id="{00000000-0008-0000-01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 xmlns:a16="http://schemas.microsoft.com/office/drawing/2014/main" id="{00000000-0008-0000-01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 xmlns:a16="http://schemas.microsoft.com/office/drawing/2014/main" id="{00000000-0008-0000-01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 xmlns:a16="http://schemas.microsoft.com/office/drawing/2014/main" id="{00000000-0008-0000-01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 xmlns:a16="http://schemas.microsoft.com/office/drawing/2014/main" id="{00000000-0008-0000-01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 xmlns:a16="http://schemas.microsoft.com/office/drawing/2014/main" id="{00000000-0008-0000-01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 xmlns:a16="http://schemas.microsoft.com/office/drawing/2014/main" id="{00000000-0008-0000-01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 xmlns:a16="http://schemas.microsoft.com/office/drawing/2014/main" id="{00000000-0008-0000-01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 xmlns:a16="http://schemas.microsoft.com/office/drawing/2014/main" id="{00000000-0008-0000-01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 xmlns:a16="http://schemas.microsoft.com/office/drawing/2014/main" id="{00000000-0008-0000-01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 xmlns:a16="http://schemas.microsoft.com/office/drawing/2014/main" id="{00000000-0008-0000-01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 xmlns:a16="http://schemas.microsoft.com/office/drawing/2014/main" id="{00000000-0008-0000-01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 xmlns:a16="http://schemas.microsoft.com/office/drawing/2014/main" id="{00000000-0008-0000-01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 xmlns:a16="http://schemas.microsoft.com/office/drawing/2014/main" id="{00000000-0008-0000-01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520" name="直線コネクタ 519">
          <a:extLst>
            <a:ext uri="{FF2B5EF4-FFF2-40B4-BE49-F238E27FC236}">
              <a16:creationId xmlns="" xmlns:a16="http://schemas.microsoft.com/office/drawing/2014/main" id="{00000000-0008-0000-0100-00000802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a:extLst>
            <a:ext uri="{FF2B5EF4-FFF2-40B4-BE49-F238E27FC236}">
              <a16:creationId xmlns="" xmlns:a16="http://schemas.microsoft.com/office/drawing/2014/main" id="{00000000-0008-0000-0100-000009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 xmlns:a16="http://schemas.microsoft.com/office/drawing/2014/main" id="{00000000-0008-0000-0100-00000A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523" name="【認定こども園・幼稚園・保育所】&#10;有形固定資産減価償却率最大値テキスト">
          <a:extLst>
            <a:ext uri="{FF2B5EF4-FFF2-40B4-BE49-F238E27FC236}">
              <a16:creationId xmlns="" xmlns:a16="http://schemas.microsoft.com/office/drawing/2014/main" id="{00000000-0008-0000-0100-00000B02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24" name="直線コネクタ 523">
          <a:extLst>
            <a:ext uri="{FF2B5EF4-FFF2-40B4-BE49-F238E27FC236}">
              <a16:creationId xmlns="" xmlns:a16="http://schemas.microsoft.com/office/drawing/2014/main" id="{00000000-0008-0000-0100-00000C02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525" name="【認定こども園・幼稚園・保育所】&#10;有形固定資産減価償却率平均値テキスト">
          <a:extLst>
            <a:ext uri="{FF2B5EF4-FFF2-40B4-BE49-F238E27FC236}">
              <a16:creationId xmlns="" xmlns:a16="http://schemas.microsoft.com/office/drawing/2014/main" id="{00000000-0008-0000-0100-00000D020000}"/>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26" name="フローチャート: 判断 525">
          <a:extLst>
            <a:ext uri="{FF2B5EF4-FFF2-40B4-BE49-F238E27FC236}">
              <a16:creationId xmlns="" xmlns:a16="http://schemas.microsoft.com/office/drawing/2014/main" id="{00000000-0008-0000-0100-00000E02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27" name="フローチャート: 判断 526">
          <a:extLst>
            <a:ext uri="{FF2B5EF4-FFF2-40B4-BE49-F238E27FC236}">
              <a16:creationId xmlns="" xmlns:a16="http://schemas.microsoft.com/office/drawing/2014/main" id="{00000000-0008-0000-0100-00000F02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28" name="フローチャート: 判断 527">
          <a:extLst>
            <a:ext uri="{FF2B5EF4-FFF2-40B4-BE49-F238E27FC236}">
              <a16:creationId xmlns="" xmlns:a16="http://schemas.microsoft.com/office/drawing/2014/main" id="{00000000-0008-0000-0100-00001002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29" name="フローチャート: 判断 528">
          <a:extLst>
            <a:ext uri="{FF2B5EF4-FFF2-40B4-BE49-F238E27FC236}">
              <a16:creationId xmlns="" xmlns:a16="http://schemas.microsoft.com/office/drawing/2014/main" id="{00000000-0008-0000-0100-00001102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30" name="フローチャート: 判断 529">
          <a:extLst>
            <a:ext uri="{FF2B5EF4-FFF2-40B4-BE49-F238E27FC236}">
              <a16:creationId xmlns="" xmlns:a16="http://schemas.microsoft.com/office/drawing/2014/main" id="{00000000-0008-0000-0100-00001202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 xmlns:a16="http://schemas.microsoft.com/office/drawing/2014/main" id="{00000000-0008-0000-01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 xmlns:a16="http://schemas.microsoft.com/office/drawing/2014/main" id="{00000000-0008-0000-01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 xmlns:a16="http://schemas.microsoft.com/office/drawing/2014/main" id="{00000000-0008-0000-01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 xmlns:a16="http://schemas.microsoft.com/office/drawing/2014/main" id="{00000000-0008-0000-01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 xmlns:a16="http://schemas.microsoft.com/office/drawing/2014/main" id="{00000000-0008-0000-01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36" name="楕円 535">
          <a:extLst>
            <a:ext uri="{FF2B5EF4-FFF2-40B4-BE49-F238E27FC236}">
              <a16:creationId xmlns="" xmlns:a16="http://schemas.microsoft.com/office/drawing/2014/main" id="{00000000-0008-0000-0100-000018020000}"/>
            </a:ext>
          </a:extLst>
        </xdr:cNvPr>
        <xdr:cNvSpPr/>
      </xdr:nvSpPr>
      <xdr:spPr>
        <a:xfrm>
          <a:off x="16268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34851</xdr:rowOff>
    </xdr:from>
    <xdr:ext cx="405111" cy="259045"/>
    <xdr:sp macro="" textlink="">
      <xdr:nvSpPr>
        <xdr:cNvPr id="537" name="【認定こども園・幼稚園・保育所】&#10;有形固定資産減価償却率該当値テキスト">
          <a:extLst>
            <a:ext uri="{FF2B5EF4-FFF2-40B4-BE49-F238E27FC236}">
              <a16:creationId xmlns="" xmlns:a16="http://schemas.microsoft.com/office/drawing/2014/main" id="{00000000-0008-0000-0100-000019020000}"/>
            </a:ext>
          </a:extLst>
        </xdr:cNvPr>
        <xdr:cNvSpPr txBox="1"/>
      </xdr:nvSpPr>
      <xdr:spPr>
        <a:xfrm>
          <a:off x="16357600"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538" name="楕円 537">
          <a:extLst>
            <a:ext uri="{FF2B5EF4-FFF2-40B4-BE49-F238E27FC236}">
              <a16:creationId xmlns="" xmlns:a16="http://schemas.microsoft.com/office/drawing/2014/main" id="{00000000-0008-0000-0100-00001A020000}"/>
            </a:ext>
          </a:extLst>
        </xdr:cNvPr>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37</xdr:row>
      <xdr:rowOff>107224</xdr:rowOff>
    </xdr:to>
    <xdr:cxnSp macro="">
      <xdr:nvCxnSpPr>
        <xdr:cNvPr id="539" name="直線コネクタ 538">
          <a:extLst>
            <a:ext uri="{FF2B5EF4-FFF2-40B4-BE49-F238E27FC236}">
              <a16:creationId xmlns="" xmlns:a16="http://schemas.microsoft.com/office/drawing/2014/main" id="{00000000-0008-0000-0100-00001B020000}"/>
            </a:ext>
          </a:extLst>
        </xdr:cNvPr>
        <xdr:cNvCxnSpPr/>
      </xdr:nvCxnSpPr>
      <xdr:spPr>
        <a:xfrm>
          <a:off x="15481300" y="642638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40096</xdr:rowOff>
    </xdr:from>
    <xdr:to>
      <xdr:col>76</xdr:col>
      <xdr:colOff>165100</xdr:colOff>
      <xdr:row>37</xdr:row>
      <xdr:rowOff>141696</xdr:rowOff>
    </xdr:to>
    <xdr:sp macro="" textlink="">
      <xdr:nvSpPr>
        <xdr:cNvPr id="540" name="楕円 539">
          <a:extLst>
            <a:ext uri="{FF2B5EF4-FFF2-40B4-BE49-F238E27FC236}">
              <a16:creationId xmlns="" xmlns:a16="http://schemas.microsoft.com/office/drawing/2014/main" id="{00000000-0008-0000-0100-00001C020000}"/>
            </a:ext>
          </a:extLst>
        </xdr:cNvPr>
        <xdr:cNvSpPr/>
      </xdr:nvSpPr>
      <xdr:spPr>
        <a:xfrm>
          <a:off x="14541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82731</xdr:rowOff>
    </xdr:from>
    <xdr:to>
      <xdr:col>81</xdr:col>
      <xdr:colOff>50800</xdr:colOff>
      <xdr:row>37</xdr:row>
      <xdr:rowOff>90896</xdr:rowOff>
    </xdr:to>
    <xdr:cxnSp macro="">
      <xdr:nvCxnSpPr>
        <xdr:cNvPr id="541" name="直線コネクタ 540">
          <a:extLst>
            <a:ext uri="{FF2B5EF4-FFF2-40B4-BE49-F238E27FC236}">
              <a16:creationId xmlns="" xmlns:a16="http://schemas.microsoft.com/office/drawing/2014/main" id="{00000000-0008-0000-0100-00001D020000}"/>
            </a:ext>
          </a:extLst>
        </xdr:cNvPr>
        <xdr:cNvCxnSpPr/>
      </xdr:nvCxnSpPr>
      <xdr:spPr>
        <a:xfrm flipV="1">
          <a:off x="14592300" y="64263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12337</xdr:rowOff>
    </xdr:from>
    <xdr:to>
      <xdr:col>72</xdr:col>
      <xdr:colOff>38100</xdr:colOff>
      <xdr:row>37</xdr:row>
      <xdr:rowOff>113937</xdr:rowOff>
    </xdr:to>
    <xdr:sp macro="" textlink="">
      <xdr:nvSpPr>
        <xdr:cNvPr id="542" name="楕円 541">
          <a:extLst>
            <a:ext uri="{FF2B5EF4-FFF2-40B4-BE49-F238E27FC236}">
              <a16:creationId xmlns="" xmlns:a16="http://schemas.microsoft.com/office/drawing/2014/main" id="{00000000-0008-0000-0100-00001E020000}"/>
            </a:ext>
          </a:extLst>
        </xdr:cNvPr>
        <xdr:cNvSpPr/>
      </xdr:nvSpPr>
      <xdr:spPr>
        <a:xfrm>
          <a:off x="13652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63137</xdr:rowOff>
    </xdr:from>
    <xdr:to>
      <xdr:col>76</xdr:col>
      <xdr:colOff>114300</xdr:colOff>
      <xdr:row>37</xdr:row>
      <xdr:rowOff>90896</xdr:rowOff>
    </xdr:to>
    <xdr:cxnSp macro="">
      <xdr:nvCxnSpPr>
        <xdr:cNvPr id="543" name="直線コネクタ 542">
          <a:extLst>
            <a:ext uri="{FF2B5EF4-FFF2-40B4-BE49-F238E27FC236}">
              <a16:creationId xmlns="" xmlns:a16="http://schemas.microsoft.com/office/drawing/2014/main" id="{00000000-0008-0000-0100-00001F020000}"/>
            </a:ext>
          </a:extLst>
        </xdr:cNvPr>
        <xdr:cNvCxnSpPr/>
      </xdr:nvCxnSpPr>
      <xdr:spPr>
        <a:xfrm>
          <a:off x="13703300" y="64067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156028</xdr:rowOff>
    </xdr:from>
    <xdr:to>
      <xdr:col>67</xdr:col>
      <xdr:colOff>101600</xdr:colOff>
      <xdr:row>37</xdr:row>
      <xdr:rowOff>86178</xdr:rowOff>
    </xdr:to>
    <xdr:sp macro="" textlink="">
      <xdr:nvSpPr>
        <xdr:cNvPr id="544" name="楕円 543">
          <a:extLst>
            <a:ext uri="{FF2B5EF4-FFF2-40B4-BE49-F238E27FC236}">
              <a16:creationId xmlns="" xmlns:a16="http://schemas.microsoft.com/office/drawing/2014/main" id="{00000000-0008-0000-0100-000020020000}"/>
            </a:ext>
          </a:extLst>
        </xdr:cNvPr>
        <xdr:cNvSpPr/>
      </xdr:nvSpPr>
      <xdr:spPr>
        <a:xfrm>
          <a:off x="12763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35378</xdr:rowOff>
    </xdr:from>
    <xdr:to>
      <xdr:col>71</xdr:col>
      <xdr:colOff>177800</xdr:colOff>
      <xdr:row>37</xdr:row>
      <xdr:rowOff>63137</xdr:rowOff>
    </xdr:to>
    <xdr:cxnSp macro="">
      <xdr:nvCxnSpPr>
        <xdr:cNvPr id="545" name="直線コネクタ 544">
          <a:extLst>
            <a:ext uri="{FF2B5EF4-FFF2-40B4-BE49-F238E27FC236}">
              <a16:creationId xmlns="" xmlns:a16="http://schemas.microsoft.com/office/drawing/2014/main" id="{00000000-0008-0000-0100-000021020000}"/>
            </a:ext>
          </a:extLst>
        </xdr:cNvPr>
        <xdr:cNvCxnSpPr/>
      </xdr:nvCxnSpPr>
      <xdr:spPr>
        <a:xfrm>
          <a:off x="12814300" y="63790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546" name="n_1aveValue【認定こども園・幼稚園・保育所】&#10;有形固定資産減価償却率">
          <a:extLst>
            <a:ext uri="{FF2B5EF4-FFF2-40B4-BE49-F238E27FC236}">
              <a16:creationId xmlns="" xmlns:a16="http://schemas.microsoft.com/office/drawing/2014/main" id="{00000000-0008-0000-0100-000022020000}"/>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547" name="n_2aveValue【認定こども園・幼稚園・保育所】&#10;有形固定資産減価償却率">
          <a:extLst>
            <a:ext uri="{FF2B5EF4-FFF2-40B4-BE49-F238E27FC236}">
              <a16:creationId xmlns="" xmlns:a16="http://schemas.microsoft.com/office/drawing/2014/main" id="{00000000-0008-0000-0100-000023020000}"/>
            </a:ext>
          </a:extLst>
        </xdr:cNvPr>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548" name="n_3aveValue【認定こども園・幼稚園・保育所】&#10;有形固定資産減価償却率">
          <a:extLst>
            <a:ext uri="{FF2B5EF4-FFF2-40B4-BE49-F238E27FC236}">
              <a16:creationId xmlns="" xmlns:a16="http://schemas.microsoft.com/office/drawing/2014/main" id="{00000000-0008-0000-0100-000024020000}"/>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111596</xdr:rowOff>
    </xdr:from>
    <xdr:ext cx="405111" cy="259045"/>
    <xdr:sp macro="" textlink="">
      <xdr:nvSpPr>
        <xdr:cNvPr id="549" name="n_4aveValue【認定こども園・幼稚園・保育所】&#10;有形固定資産減価償却率">
          <a:extLst>
            <a:ext uri="{FF2B5EF4-FFF2-40B4-BE49-F238E27FC236}">
              <a16:creationId xmlns="" xmlns:a16="http://schemas.microsoft.com/office/drawing/2014/main" id="{00000000-0008-0000-0100-000025020000}"/>
            </a:ext>
          </a:extLst>
        </xdr:cNvPr>
        <xdr:cNvSpPr txBox="1"/>
      </xdr:nvSpPr>
      <xdr:spPr>
        <a:xfrm>
          <a:off x="12611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550" name="n_1mainValue【認定こども園・幼稚園・保育所】&#10;有形固定資産減価償却率">
          <a:extLst>
            <a:ext uri="{FF2B5EF4-FFF2-40B4-BE49-F238E27FC236}">
              <a16:creationId xmlns="" xmlns:a16="http://schemas.microsoft.com/office/drawing/2014/main" id="{00000000-0008-0000-0100-000026020000}"/>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158223</xdr:rowOff>
    </xdr:from>
    <xdr:ext cx="405111" cy="259045"/>
    <xdr:sp macro="" textlink="">
      <xdr:nvSpPr>
        <xdr:cNvPr id="551" name="n_2mainValue【認定こども園・幼稚園・保育所】&#10;有形固定資産減価償却率">
          <a:extLst>
            <a:ext uri="{FF2B5EF4-FFF2-40B4-BE49-F238E27FC236}">
              <a16:creationId xmlns="" xmlns:a16="http://schemas.microsoft.com/office/drawing/2014/main" id="{00000000-0008-0000-0100-000027020000}"/>
            </a:ext>
          </a:extLst>
        </xdr:cNvPr>
        <xdr:cNvSpPr txBox="1"/>
      </xdr:nvSpPr>
      <xdr:spPr>
        <a:xfrm>
          <a:off x="14389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130464</xdr:rowOff>
    </xdr:from>
    <xdr:ext cx="405111" cy="259045"/>
    <xdr:sp macro="" textlink="">
      <xdr:nvSpPr>
        <xdr:cNvPr id="552" name="n_3mainValue【認定こども園・幼稚園・保育所】&#10;有形固定資産減価償却率">
          <a:extLst>
            <a:ext uri="{FF2B5EF4-FFF2-40B4-BE49-F238E27FC236}">
              <a16:creationId xmlns="" xmlns:a16="http://schemas.microsoft.com/office/drawing/2014/main" id="{00000000-0008-0000-0100-000028020000}"/>
            </a:ext>
          </a:extLst>
        </xdr:cNvPr>
        <xdr:cNvSpPr txBox="1"/>
      </xdr:nvSpPr>
      <xdr:spPr>
        <a:xfrm>
          <a:off x="13500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102705</xdr:rowOff>
    </xdr:from>
    <xdr:ext cx="405111" cy="259045"/>
    <xdr:sp macro="" textlink="">
      <xdr:nvSpPr>
        <xdr:cNvPr id="553" name="n_4mainValue【認定こども園・幼稚園・保育所】&#10;有形固定資産減価償却率">
          <a:extLst>
            <a:ext uri="{FF2B5EF4-FFF2-40B4-BE49-F238E27FC236}">
              <a16:creationId xmlns="" xmlns:a16="http://schemas.microsoft.com/office/drawing/2014/main" id="{00000000-0008-0000-0100-000029020000}"/>
            </a:ext>
          </a:extLst>
        </xdr:cNvPr>
        <xdr:cNvSpPr txBox="1"/>
      </xdr:nvSpPr>
      <xdr:spPr>
        <a:xfrm>
          <a:off x="12611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 xmlns:a16="http://schemas.microsoft.com/office/drawing/2014/main" id="{00000000-0008-0000-01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 xmlns:a16="http://schemas.microsoft.com/office/drawing/2014/main" id="{00000000-0008-0000-01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 xmlns:a16="http://schemas.microsoft.com/office/drawing/2014/main" id="{00000000-0008-0000-01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 xmlns:a16="http://schemas.microsoft.com/office/drawing/2014/main" id="{00000000-0008-0000-01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 xmlns:a16="http://schemas.microsoft.com/office/drawing/2014/main" id="{00000000-0008-0000-01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 xmlns:a16="http://schemas.microsoft.com/office/drawing/2014/main" id="{00000000-0008-0000-01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 xmlns:a16="http://schemas.microsoft.com/office/drawing/2014/main" id="{00000000-0008-0000-01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 xmlns:a16="http://schemas.microsoft.com/office/drawing/2014/main" id="{00000000-0008-0000-01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 xmlns:a16="http://schemas.microsoft.com/office/drawing/2014/main" id="{00000000-0008-0000-01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 xmlns:a16="http://schemas.microsoft.com/office/drawing/2014/main" id="{00000000-0008-0000-01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 xmlns:a16="http://schemas.microsoft.com/office/drawing/2014/main" id="{00000000-0008-0000-01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 xmlns:a16="http://schemas.microsoft.com/office/drawing/2014/main" id="{00000000-0008-0000-0100-000035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 xmlns:a16="http://schemas.microsoft.com/office/drawing/2014/main" id="{00000000-0008-0000-01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 xmlns:a16="http://schemas.microsoft.com/office/drawing/2014/main" id="{00000000-0008-0000-0100-000037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 xmlns:a16="http://schemas.microsoft.com/office/drawing/2014/main" id="{00000000-0008-0000-01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 xmlns:a16="http://schemas.microsoft.com/office/drawing/2014/main" id="{00000000-0008-0000-0100-000039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 xmlns:a16="http://schemas.microsoft.com/office/drawing/2014/main" id="{00000000-0008-0000-01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 xmlns:a16="http://schemas.microsoft.com/office/drawing/2014/main" id="{00000000-0008-0000-0100-00003B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 xmlns:a16="http://schemas.microsoft.com/office/drawing/2014/main"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 xmlns:a16="http://schemas.microsoft.com/office/drawing/2014/main"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 xmlns:a16="http://schemas.microsoft.com/office/drawing/2014/main"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75" name="直線コネクタ 574">
          <a:extLst>
            <a:ext uri="{FF2B5EF4-FFF2-40B4-BE49-F238E27FC236}">
              <a16:creationId xmlns="" xmlns:a16="http://schemas.microsoft.com/office/drawing/2014/main" id="{00000000-0008-0000-0100-00003F02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a:extLst>
            <a:ext uri="{FF2B5EF4-FFF2-40B4-BE49-F238E27FC236}">
              <a16:creationId xmlns="" xmlns:a16="http://schemas.microsoft.com/office/drawing/2014/main" id="{00000000-0008-0000-0100-00004002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a:extLst>
            <a:ext uri="{FF2B5EF4-FFF2-40B4-BE49-F238E27FC236}">
              <a16:creationId xmlns="" xmlns:a16="http://schemas.microsoft.com/office/drawing/2014/main" id="{00000000-0008-0000-0100-00004102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78" name="【認定こども園・幼稚園・保育所】&#10;一人当たり面積最大値テキスト">
          <a:extLst>
            <a:ext uri="{FF2B5EF4-FFF2-40B4-BE49-F238E27FC236}">
              <a16:creationId xmlns="" xmlns:a16="http://schemas.microsoft.com/office/drawing/2014/main" id="{00000000-0008-0000-0100-00004202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79" name="直線コネクタ 578">
          <a:extLst>
            <a:ext uri="{FF2B5EF4-FFF2-40B4-BE49-F238E27FC236}">
              <a16:creationId xmlns="" xmlns:a16="http://schemas.microsoft.com/office/drawing/2014/main" id="{00000000-0008-0000-0100-00004302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a:extLst>
            <a:ext uri="{FF2B5EF4-FFF2-40B4-BE49-F238E27FC236}">
              <a16:creationId xmlns="" xmlns:a16="http://schemas.microsoft.com/office/drawing/2014/main" id="{00000000-0008-0000-0100-00004402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a:extLst>
            <a:ext uri="{FF2B5EF4-FFF2-40B4-BE49-F238E27FC236}">
              <a16:creationId xmlns="" xmlns:a16="http://schemas.microsoft.com/office/drawing/2014/main" id="{00000000-0008-0000-0100-00004502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82" name="フローチャート: 判断 581">
          <a:extLst>
            <a:ext uri="{FF2B5EF4-FFF2-40B4-BE49-F238E27FC236}">
              <a16:creationId xmlns="" xmlns:a16="http://schemas.microsoft.com/office/drawing/2014/main" id="{00000000-0008-0000-0100-00004602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83" name="フローチャート: 判断 582">
          <a:extLst>
            <a:ext uri="{FF2B5EF4-FFF2-40B4-BE49-F238E27FC236}">
              <a16:creationId xmlns="" xmlns:a16="http://schemas.microsoft.com/office/drawing/2014/main" id="{00000000-0008-0000-0100-00004702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84" name="フローチャート: 判断 583">
          <a:extLst>
            <a:ext uri="{FF2B5EF4-FFF2-40B4-BE49-F238E27FC236}">
              <a16:creationId xmlns="" xmlns:a16="http://schemas.microsoft.com/office/drawing/2014/main" id="{00000000-0008-0000-0100-00004802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85" name="フローチャート: 判断 584">
          <a:extLst>
            <a:ext uri="{FF2B5EF4-FFF2-40B4-BE49-F238E27FC236}">
              <a16:creationId xmlns="" xmlns:a16="http://schemas.microsoft.com/office/drawing/2014/main" id="{00000000-0008-0000-0100-00004902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 xmlns:a16="http://schemas.microsoft.com/office/drawing/2014/main"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 xmlns:a16="http://schemas.microsoft.com/office/drawing/2014/main"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 xmlns:a16="http://schemas.microsoft.com/office/drawing/2014/main"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 xmlns:a16="http://schemas.microsoft.com/office/drawing/2014/main"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 xmlns:a16="http://schemas.microsoft.com/office/drawing/2014/main"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154330</xdr:rowOff>
    </xdr:from>
    <xdr:to>
      <xdr:col>116</xdr:col>
      <xdr:colOff>114300</xdr:colOff>
      <xdr:row>39</xdr:row>
      <xdr:rowOff>84480</xdr:rowOff>
    </xdr:to>
    <xdr:sp macro="" textlink="">
      <xdr:nvSpPr>
        <xdr:cNvPr id="591" name="楕円 590">
          <a:extLst>
            <a:ext uri="{FF2B5EF4-FFF2-40B4-BE49-F238E27FC236}">
              <a16:creationId xmlns="" xmlns:a16="http://schemas.microsoft.com/office/drawing/2014/main" id="{00000000-0008-0000-0100-00004F020000}"/>
            </a:ext>
          </a:extLst>
        </xdr:cNvPr>
        <xdr:cNvSpPr/>
      </xdr:nvSpPr>
      <xdr:spPr>
        <a:xfrm>
          <a:off x="22110700" y="66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5757</xdr:rowOff>
    </xdr:from>
    <xdr:ext cx="469744" cy="259045"/>
    <xdr:sp macro="" textlink="">
      <xdr:nvSpPr>
        <xdr:cNvPr id="592" name="【認定こども園・幼稚園・保育所】&#10;一人当たり面積該当値テキスト">
          <a:extLst>
            <a:ext uri="{FF2B5EF4-FFF2-40B4-BE49-F238E27FC236}">
              <a16:creationId xmlns="" xmlns:a16="http://schemas.microsoft.com/office/drawing/2014/main" id="{00000000-0008-0000-0100-000050020000}"/>
            </a:ext>
          </a:extLst>
        </xdr:cNvPr>
        <xdr:cNvSpPr txBox="1"/>
      </xdr:nvSpPr>
      <xdr:spPr>
        <a:xfrm>
          <a:off x="22199600" y="65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165303</xdr:rowOff>
    </xdr:from>
    <xdr:to>
      <xdr:col>112</xdr:col>
      <xdr:colOff>38100</xdr:colOff>
      <xdr:row>39</xdr:row>
      <xdr:rowOff>95453</xdr:rowOff>
    </xdr:to>
    <xdr:sp macro="" textlink="">
      <xdr:nvSpPr>
        <xdr:cNvPr id="593" name="楕円 592">
          <a:extLst>
            <a:ext uri="{FF2B5EF4-FFF2-40B4-BE49-F238E27FC236}">
              <a16:creationId xmlns="" xmlns:a16="http://schemas.microsoft.com/office/drawing/2014/main" id="{00000000-0008-0000-0100-000051020000}"/>
            </a:ext>
          </a:extLst>
        </xdr:cNvPr>
        <xdr:cNvSpPr/>
      </xdr:nvSpPr>
      <xdr:spPr>
        <a:xfrm>
          <a:off x="21272500" y="66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33680</xdr:rowOff>
    </xdr:from>
    <xdr:to>
      <xdr:col>116</xdr:col>
      <xdr:colOff>63500</xdr:colOff>
      <xdr:row>39</xdr:row>
      <xdr:rowOff>44653</xdr:rowOff>
    </xdr:to>
    <xdr:cxnSp macro="">
      <xdr:nvCxnSpPr>
        <xdr:cNvPr id="594" name="直線コネクタ 593">
          <a:extLst>
            <a:ext uri="{FF2B5EF4-FFF2-40B4-BE49-F238E27FC236}">
              <a16:creationId xmlns="" xmlns:a16="http://schemas.microsoft.com/office/drawing/2014/main" id="{00000000-0008-0000-0100-000052020000}"/>
            </a:ext>
          </a:extLst>
        </xdr:cNvPr>
        <xdr:cNvCxnSpPr/>
      </xdr:nvCxnSpPr>
      <xdr:spPr>
        <a:xfrm flipV="1">
          <a:off x="21323300" y="672023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xdr:rowOff>
    </xdr:from>
    <xdr:to>
      <xdr:col>107</xdr:col>
      <xdr:colOff>101600</xdr:colOff>
      <xdr:row>39</xdr:row>
      <xdr:rowOff>101854</xdr:rowOff>
    </xdr:to>
    <xdr:sp macro="" textlink="">
      <xdr:nvSpPr>
        <xdr:cNvPr id="595" name="楕円 594">
          <a:extLst>
            <a:ext uri="{FF2B5EF4-FFF2-40B4-BE49-F238E27FC236}">
              <a16:creationId xmlns="" xmlns:a16="http://schemas.microsoft.com/office/drawing/2014/main" id="{00000000-0008-0000-0100-000053020000}"/>
            </a:ext>
          </a:extLst>
        </xdr:cNvPr>
        <xdr:cNvSpPr/>
      </xdr:nvSpPr>
      <xdr:spPr>
        <a:xfrm>
          <a:off x="20383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44653</xdr:rowOff>
    </xdr:from>
    <xdr:to>
      <xdr:col>111</xdr:col>
      <xdr:colOff>177800</xdr:colOff>
      <xdr:row>39</xdr:row>
      <xdr:rowOff>51054</xdr:rowOff>
    </xdr:to>
    <xdr:cxnSp macro="">
      <xdr:nvCxnSpPr>
        <xdr:cNvPr id="596" name="直線コネクタ 595">
          <a:extLst>
            <a:ext uri="{FF2B5EF4-FFF2-40B4-BE49-F238E27FC236}">
              <a16:creationId xmlns="" xmlns:a16="http://schemas.microsoft.com/office/drawing/2014/main" id="{00000000-0008-0000-0100-000054020000}"/>
            </a:ext>
          </a:extLst>
        </xdr:cNvPr>
        <xdr:cNvCxnSpPr/>
      </xdr:nvCxnSpPr>
      <xdr:spPr>
        <a:xfrm flipV="1">
          <a:off x="20434300" y="673120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97" name="楕円 596">
          <a:extLst>
            <a:ext uri="{FF2B5EF4-FFF2-40B4-BE49-F238E27FC236}">
              <a16:creationId xmlns="" xmlns:a16="http://schemas.microsoft.com/office/drawing/2014/main" id="{00000000-0008-0000-0100-000055020000}"/>
            </a:ext>
          </a:extLst>
        </xdr:cNvPr>
        <xdr:cNvSpPr/>
      </xdr:nvSpPr>
      <xdr:spPr>
        <a:xfrm>
          <a:off x="19494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51054</xdr:rowOff>
    </xdr:from>
    <xdr:to>
      <xdr:col>107</xdr:col>
      <xdr:colOff>50800</xdr:colOff>
      <xdr:row>39</xdr:row>
      <xdr:rowOff>69342</xdr:rowOff>
    </xdr:to>
    <xdr:cxnSp macro="">
      <xdr:nvCxnSpPr>
        <xdr:cNvPr id="598" name="直線コネクタ 597">
          <a:extLst>
            <a:ext uri="{FF2B5EF4-FFF2-40B4-BE49-F238E27FC236}">
              <a16:creationId xmlns="" xmlns:a16="http://schemas.microsoft.com/office/drawing/2014/main" id="{00000000-0008-0000-0100-000056020000}"/>
            </a:ext>
          </a:extLst>
        </xdr:cNvPr>
        <xdr:cNvCxnSpPr/>
      </xdr:nvCxnSpPr>
      <xdr:spPr>
        <a:xfrm flipV="1">
          <a:off x="19545300" y="6737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22199</xdr:rowOff>
    </xdr:from>
    <xdr:to>
      <xdr:col>98</xdr:col>
      <xdr:colOff>38100</xdr:colOff>
      <xdr:row>39</xdr:row>
      <xdr:rowOff>123799</xdr:rowOff>
    </xdr:to>
    <xdr:sp macro="" textlink="">
      <xdr:nvSpPr>
        <xdr:cNvPr id="599" name="楕円 598">
          <a:extLst>
            <a:ext uri="{FF2B5EF4-FFF2-40B4-BE49-F238E27FC236}">
              <a16:creationId xmlns="" xmlns:a16="http://schemas.microsoft.com/office/drawing/2014/main" id="{00000000-0008-0000-0100-000057020000}"/>
            </a:ext>
          </a:extLst>
        </xdr:cNvPr>
        <xdr:cNvSpPr/>
      </xdr:nvSpPr>
      <xdr:spPr>
        <a:xfrm>
          <a:off x="18605500" y="6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69342</xdr:rowOff>
    </xdr:from>
    <xdr:to>
      <xdr:col>102</xdr:col>
      <xdr:colOff>114300</xdr:colOff>
      <xdr:row>39</xdr:row>
      <xdr:rowOff>72999</xdr:rowOff>
    </xdr:to>
    <xdr:cxnSp macro="">
      <xdr:nvCxnSpPr>
        <xdr:cNvPr id="600" name="直線コネクタ 599">
          <a:extLst>
            <a:ext uri="{FF2B5EF4-FFF2-40B4-BE49-F238E27FC236}">
              <a16:creationId xmlns="" xmlns:a16="http://schemas.microsoft.com/office/drawing/2014/main" id="{00000000-0008-0000-0100-000058020000}"/>
            </a:ext>
          </a:extLst>
        </xdr:cNvPr>
        <xdr:cNvCxnSpPr/>
      </xdr:nvCxnSpPr>
      <xdr:spPr>
        <a:xfrm flipV="1">
          <a:off x="18656300" y="675589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601" name="n_1aveValue【認定こども園・幼稚園・保育所】&#10;一人当たり面積">
          <a:extLst>
            <a:ext uri="{FF2B5EF4-FFF2-40B4-BE49-F238E27FC236}">
              <a16:creationId xmlns="" xmlns:a16="http://schemas.microsoft.com/office/drawing/2014/main" id="{00000000-0008-0000-0100-00005902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602" name="n_2aveValue【認定こども園・幼稚園・保育所】&#10;一人当たり面積">
          <a:extLst>
            <a:ext uri="{FF2B5EF4-FFF2-40B4-BE49-F238E27FC236}">
              <a16:creationId xmlns="" xmlns:a16="http://schemas.microsoft.com/office/drawing/2014/main" id="{00000000-0008-0000-0100-00005A020000}"/>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603" name="n_3aveValue【認定こども園・幼稚園・保育所】&#10;一人当たり面積">
          <a:extLst>
            <a:ext uri="{FF2B5EF4-FFF2-40B4-BE49-F238E27FC236}">
              <a16:creationId xmlns="" xmlns:a16="http://schemas.microsoft.com/office/drawing/2014/main" id="{00000000-0008-0000-0100-00005B020000}"/>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604" name="n_4aveValue【認定こども園・幼稚園・保育所】&#10;一人当たり面積">
          <a:extLst>
            <a:ext uri="{FF2B5EF4-FFF2-40B4-BE49-F238E27FC236}">
              <a16:creationId xmlns="" xmlns:a16="http://schemas.microsoft.com/office/drawing/2014/main" id="{00000000-0008-0000-0100-00005C020000}"/>
            </a:ext>
          </a:extLst>
        </xdr:cNvPr>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86580</xdr:rowOff>
    </xdr:from>
    <xdr:ext cx="469744" cy="259045"/>
    <xdr:sp macro="" textlink="">
      <xdr:nvSpPr>
        <xdr:cNvPr id="605" name="n_1mainValue【認定こども園・幼稚園・保育所】&#10;一人当たり面積">
          <a:extLst>
            <a:ext uri="{FF2B5EF4-FFF2-40B4-BE49-F238E27FC236}">
              <a16:creationId xmlns="" xmlns:a16="http://schemas.microsoft.com/office/drawing/2014/main" id="{00000000-0008-0000-0100-00005D020000}"/>
            </a:ext>
          </a:extLst>
        </xdr:cNvPr>
        <xdr:cNvSpPr txBox="1"/>
      </xdr:nvSpPr>
      <xdr:spPr>
        <a:xfrm>
          <a:off x="21075727" y="677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118381</xdr:rowOff>
    </xdr:from>
    <xdr:ext cx="469744" cy="259045"/>
    <xdr:sp macro="" textlink="">
      <xdr:nvSpPr>
        <xdr:cNvPr id="606" name="n_2mainValue【認定こども園・幼稚園・保育所】&#10;一人当たり面積">
          <a:extLst>
            <a:ext uri="{FF2B5EF4-FFF2-40B4-BE49-F238E27FC236}">
              <a16:creationId xmlns="" xmlns:a16="http://schemas.microsoft.com/office/drawing/2014/main" id="{00000000-0008-0000-0100-00005E020000}"/>
            </a:ext>
          </a:extLst>
        </xdr:cNvPr>
        <xdr:cNvSpPr txBox="1"/>
      </xdr:nvSpPr>
      <xdr:spPr>
        <a:xfrm>
          <a:off x="20199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607" name="n_3mainValue【認定こども園・幼稚園・保育所】&#10;一人当たり面積">
          <a:extLst>
            <a:ext uri="{FF2B5EF4-FFF2-40B4-BE49-F238E27FC236}">
              <a16:creationId xmlns="" xmlns:a16="http://schemas.microsoft.com/office/drawing/2014/main" id="{00000000-0008-0000-0100-00005F020000}"/>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140326</xdr:rowOff>
    </xdr:from>
    <xdr:ext cx="469744" cy="259045"/>
    <xdr:sp macro="" textlink="">
      <xdr:nvSpPr>
        <xdr:cNvPr id="608" name="n_4mainValue【認定こども園・幼稚園・保育所】&#10;一人当たり面積">
          <a:extLst>
            <a:ext uri="{FF2B5EF4-FFF2-40B4-BE49-F238E27FC236}">
              <a16:creationId xmlns="" xmlns:a16="http://schemas.microsoft.com/office/drawing/2014/main" id="{00000000-0008-0000-0100-000060020000}"/>
            </a:ext>
          </a:extLst>
        </xdr:cNvPr>
        <xdr:cNvSpPr txBox="1"/>
      </xdr:nvSpPr>
      <xdr:spPr>
        <a:xfrm>
          <a:off x="18421427" y="64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 xmlns:a16="http://schemas.microsoft.com/office/drawing/2014/main"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 xmlns:a16="http://schemas.microsoft.com/office/drawing/2014/main"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 xmlns:a16="http://schemas.microsoft.com/office/drawing/2014/main"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 xmlns:a16="http://schemas.microsoft.com/office/drawing/2014/main"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 xmlns:a16="http://schemas.microsoft.com/office/drawing/2014/main"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 xmlns:a16="http://schemas.microsoft.com/office/drawing/2014/main"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 xmlns:a16="http://schemas.microsoft.com/office/drawing/2014/main"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 xmlns:a16="http://schemas.microsoft.com/office/drawing/2014/main"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 xmlns:a16="http://schemas.microsoft.com/office/drawing/2014/main"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 xmlns:a16="http://schemas.microsoft.com/office/drawing/2014/main"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 xmlns:a16="http://schemas.microsoft.com/office/drawing/2014/main"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 xmlns:a16="http://schemas.microsoft.com/office/drawing/2014/main" id="{00000000-0008-0000-0100-00006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 xmlns:a16="http://schemas.microsoft.com/office/drawing/2014/main" id="{00000000-0008-0000-0100-00006D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 xmlns:a16="http://schemas.microsoft.com/office/drawing/2014/main" id="{00000000-0008-0000-0100-00006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 xmlns:a16="http://schemas.microsoft.com/office/drawing/2014/main" id="{00000000-0008-0000-0100-00006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 xmlns:a16="http://schemas.microsoft.com/office/drawing/2014/main" id="{00000000-0008-0000-0100-00007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 xmlns:a16="http://schemas.microsoft.com/office/drawing/2014/main" id="{00000000-0008-0000-0100-00007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 xmlns:a16="http://schemas.microsoft.com/office/drawing/2014/main" id="{00000000-0008-0000-0100-00007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 xmlns:a16="http://schemas.microsoft.com/office/drawing/2014/main" id="{00000000-0008-0000-0100-00007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 xmlns:a16="http://schemas.microsoft.com/office/drawing/2014/main" id="{00000000-0008-0000-0100-00007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 xmlns:a16="http://schemas.microsoft.com/office/drawing/2014/main" id="{00000000-0008-0000-0100-00007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 xmlns:a16="http://schemas.microsoft.com/office/drawing/2014/main" id="{00000000-0008-0000-0100-00007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 xmlns:a16="http://schemas.microsoft.com/office/drawing/2014/main" id="{00000000-0008-0000-0100-000077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 xmlns:a16="http://schemas.microsoft.com/office/drawing/2014/main" id="{00000000-0008-0000-0100-00007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 xmlns:a16="http://schemas.microsoft.com/office/drawing/2014/main" id="{00000000-0008-0000-0100-00007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107769</xdr:rowOff>
    </xdr:from>
    <xdr:to>
      <xdr:col>85</xdr:col>
      <xdr:colOff>126364</xdr:colOff>
      <xdr:row>64</xdr:row>
      <xdr:rowOff>42454</xdr:rowOff>
    </xdr:to>
    <xdr:cxnSp macro="">
      <xdr:nvCxnSpPr>
        <xdr:cNvPr id="634" name="直線コネクタ 633">
          <a:extLst>
            <a:ext uri="{FF2B5EF4-FFF2-40B4-BE49-F238E27FC236}">
              <a16:creationId xmlns="" xmlns:a16="http://schemas.microsoft.com/office/drawing/2014/main" id="{00000000-0008-0000-0100-00007A020000}"/>
            </a:ext>
          </a:extLst>
        </xdr:cNvPr>
        <xdr:cNvCxnSpPr/>
      </xdr:nvCxnSpPr>
      <xdr:spPr>
        <a:xfrm flipV="1">
          <a:off x="16318864" y="9708969"/>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5" name="【学校施設】&#10;有形固定資産減価償却率最小値テキスト">
          <a:extLst>
            <a:ext uri="{FF2B5EF4-FFF2-40B4-BE49-F238E27FC236}">
              <a16:creationId xmlns="" xmlns:a16="http://schemas.microsoft.com/office/drawing/2014/main" id="{00000000-0008-0000-0100-00007B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6" name="直線コネクタ 635">
          <a:extLst>
            <a:ext uri="{FF2B5EF4-FFF2-40B4-BE49-F238E27FC236}">
              <a16:creationId xmlns="" xmlns:a16="http://schemas.microsoft.com/office/drawing/2014/main" id="{00000000-0008-0000-0100-00007C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54446</xdr:rowOff>
    </xdr:from>
    <xdr:ext cx="405111" cy="259045"/>
    <xdr:sp macro="" textlink="">
      <xdr:nvSpPr>
        <xdr:cNvPr id="637" name="【学校施設】&#10;有形固定資産減価償却率最大値テキスト">
          <a:extLst>
            <a:ext uri="{FF2B5EF4-FFF2-40B4-BE49-F238E27FC236}">
              <a16:creationId xmlns="" xmlns:a16="http://schemas.microsoft.com/office/drawing/2014/main" id="{00000000-0008-0000-0100-00007D020000}"/>
            </a:ext>
          </a:extLst>
        </xdr:cNvPr>
        <xdr:cNvSpPr txBox="1"/>
      </xdr:nvSpPr>
      <xdr:spPr>
        <a:xfrm>
          <a:off x="16357600" y="9484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107769</xdr:rowOff>
    </xdr:from>
    <xdr:to>
      <xdr:col>86</xdr:col>
      <xdr:colOff>25400</xdr:colOff>
      <xdr:row>56</xdr:row>
      <xdr:rowOff>107769</xdr:rowOff>
    </xdr:to>
    <xdr:cxnSp macro="">
      <xdr:nvCxnSpPr>
        <xdr:cNvPr id="638" name="直線コネクタ 637">
          <a:extLst>
            <a:ext uri="{FF2B5EF4-FFF2-40B4-BE49-F238E27FC236}">
              <a16:creationId xmlns="" xmlns:a16="http://schemas.microsoft.com/office/drawing/2014/main" id="{00000000-0008-0000-0100-00007E020000}"/>
            </a:ext>
          </a:extLst>
        </xdr:cNvPr>
        <xdr:cNvCxnSpPr/>
      </xdr:nvCxnSpPr>
      <xdr:spPr>
        <a:xfrm>
          <a:off x="16230600" y="9708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97444</xdr:rowOff>
    </xdr:from>
    <xdr:ext cx="405111" cy="259045"/>
    <xdr:sp macro="" textlink="">
      <xdr:nvSpPr>
        <xdr:cNvPr id="639" name="【学校施設】&#10;有形固定資産減価償却率平均値テキスト">
          <a:extLst>
            <a:ext uri="{FF2B5EF4-FFF2-40B4-BE49-F238E27FC236}">
              <a16:creationId xmlns="" xmlns:a16="http://schemas.microsoft.com/office/drawing/2014/main" id="{00000000-0008-0000-0100-00007F020000}"/>
            </a:ext>
          </a:extLst>
        </xdr:cNvPr>
        <xdr:cNvSpPr txBox="1"/>
      </xdr:nvSpPr>
      <xdr:spPr>
        <a:xfrm>
          <a:off x="16357600" y="1038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640" name="フローチャート: 判断 639">
          <a:extLst>
            <a:ext uri="{FF2B5EF4-FFF2-40B4-BE49-F238E27FC236}">
              <a16:creationId xmlns="" xmlns:a16="http://schemas.microsoft.com/office/drawing/2014/main" id="{00000000-0008-0000-0100-000080020000}"/>
            </a:ext>
          </a:extLst>
        </xdr:cNvPr>
        <xdr:cNvSpPr/>
      </xdr:nvSpPr>
      <xdr:spPr>
        <a:xfrm>
          <a:off x="162687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96157</xdr:rowOff>
    </xdr:from>
    <xdr:to>
      <xdr:col>81</xdr:col>
      <xdr:colOff>101600</xdr:colOff>
      <xdr:row>61</xdr:row>
      <xdr:rowOff>26307</xdr:rowOff>
    </xdr:to>
    <xdr:sp macro="" textlink="">
      <xdr:nvSpPr>
        <xdr:cNvPr id="641" name="フローチャート: 判断 640">
          <a:extLst>
            <a:ext uri="{FF2B5EF4-FFF2-40B4-BE49-F238E27FC236}">
              <a16:creationId xmlns="" xmlns:a16="http://schemas.microsoft.com/office/drawing/2014/main" id="{00000000-0008-0000-0100-000081020000}"/>
            </a:ext>
          </a:extLst>
        </xdr:cNvPr>
        <xdr:cNvSpPr/>
      </xdr:nvSpPr>
      <xdr:spPr>
        <a:xfrm>
          <a:off x="15430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74930</xdr:rowOff>
    </xdr:from>
    <xdr:to>
      <xdr:col>76</xdr:col>
      <xdr:colOff>165100</xdr:colOff>
      <xdr:row>61</xdr:row>
      <xdr:rowOff>5080</xdr:rowOff>
    </xdr:to>
    <xdr:sp macro="" textlink="">
      <xdr:nvSpPr>
        <xdr:cNvPr id="642" name="フローチャート: 判断 641">
          <a:extLst>
            <a:ext uri="{FF2B5EF4-FFF2-40B4-BE49-F238E27FC236}">
              <a16:creationId xmlns="" xmlns:a16="http://schemas.microsoft.com/office/drawing/2014/main" id="{00000000-0008-0000-0100-000082020000}"/>
            </a:ext>
          </a:extLst>
        </xdr:cNvPr>
        <xdr:cNvSpPr/>
      </xdr:nvSpPr>
      <xdr:spPr>
        <a:xfrm>
          <a:off x="14541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3" name="フローチャート: 判断 642">
          <a:extLst>
            <a:ext uri="{FF2B5EF4-FFF2-40B4-BE49-F238E27FC236}">
              <a16:creationId xmlns="" xmlns:a16="http://schemas.microsoft.com/office/drawing/2014/main" id="{00000000-0008-0000-0100-000083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45538</xdr:rowOff>
    </xdr:from>
    <xdr:to>
      <xdr:col>67</xdr:col>
      <xdr:colOff>101600</xdr:colOff>
      <xdr:row>60</xdr:row>
      <xdr:rowOff>147138</xdr:rowOff>
    </xdr:to>
    <xdr:sp macro="" textlink="">
      <xdr:nvSpPr>
        <xdr:cNvPr id="644" name="フローチャート: 判断 643">
          <a:extLst>
            <a:ext uri="{FF2B5EF4-FFF2-40B4-BE49-F238E27FC236}">
              <a16:creationId xmlns="" xmlns:a16="http://schemas.microsoft.com/office/drawing/2014/main" id="{00000000-0008-0000-0100-000084020000}"/>
            </a:ext>
          </a:extLst>
        </xdr:cNvPr>
        <xdr:cNvSpPr/>
      </xdr:nvSpPr>
      <xdr:spPr>
        <a:xfrm>
          <a:off x="12763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 xmlns:a16="http://schemas.microsoft.com/office/drawing/2014/main" id="{00000000-0008-0000-0100-00008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 xmlns:a16="http://schemas.microsoft.com/office/drawing/2014/main" id="{00000000-0008-0000-0100-00008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 xmlns:a16="http://schemas.microsoft.com/office/drawing/2014/main" id="{00000000-0008-0000-0100-00008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 xmlns:a16="http://schemas.microsoft.com/office/drawing/2014/main" id="{00000000-0008-0000-0100-00008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 xmlns:a16="http://schemas.microsoft.com/office/drawing/2014/main" id="{00000000-0008-0000-0100-00008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56969</xdr:rowOff>
    </xdr:from>
    <xdr:to>
      <xdr:col>85</xdr:col>
      <xdr:colOff>177800</xdr:colOff>
      <xdr:row>56</xdr:row>
      <xdr:rowOff>158569</xdr:rowOff>
    </xdr:to>
    <xdr:sp macro="" textlink="">
      <xdr:nvSpPr>
        <xdr:cNvPr id="650" name="楕円 649">
          <a:extLst>
            <a:ext uri="{FF2B5EF4-FFF2-40B4-BE49-F238E27FC236}">
              <a16:creationId xmlns="" xmlns:a16="http://schemas.microsoft.com/office/drawing/2014/main" id="{00000000-0008-0000-0100-00008A020000}"/>
            </a:ext>
          </a:extLst>
        </xdr:cNvPr>
        <xdr:cNvSpPr/>
      </xdr:nvSpPr>
      <xdr:spPr>
        <a:xfrm>
          <a:off x="162687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9996</xdr:rowOff>
    </xdr:from>
    <xdr:ext cx="405111" cy="259045"/>
    <xdr:sp macro="" textlink="">
      <xdr:nvSpPr>
        <xdr:cNvPr id="651" name="【学校施設】&#10;有形固定資産減価償却率該当値テキスト">
          <a:extLst>
            <a:ext uri="{FF2B5EF4-FFF2-40B4-BE49-F238E27FC236}">
              <a16:creationId xmlns="" xmlns:a16="http://schemas.microsoft.com/office/drawing/2014/main" id="{00000000-0008-0000-0100-00008B020000}"/>
            </a:ext>
          </a:extLst>
        </xdr:cNvPr>
        <xdr:cNvSpPr txBox="1"/>
      </xdr:nvSpPr>
      <xdr:spPr>
        <a:xfrm>
          <a:off x="16357600" y="9611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12881</xdr:rowOff>
    </xdr:from>
    <xdr:to>
      <xdr:col>81</xdr:col>
      <xdr:colOff>101600</xdr:colOff>
      <xdr:row>56</xdr:row>
      <xdr:rowOff>114481</xdr:rowOff>
    </xdr:to>
    <xdr:sp macro="" textlink="">
      <xdr:nvSpPr>
        <xdr:cNvPr id="652" name="楕円 651">
          <a:extLst>
            <a:ext uri="{FF2B5EF4-FFF2-40B4-BE49-F238E27FC236}">
              <a16:creationId xmlns="" xmlns:a16="http://schemas.microsoft.com/office/drawing/2014/main" id="{00000000-0008-0000-0100-00008C020000}"/>
            </a:ext>
          </a:extLst>
        </xdr:cNvPr>
        <xdr:cNvSpPr/>
      </xdr:nvSpPr>
      <xdr:spPr>
        <a:xfrm>
          <a:off x="15430500" y="96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63681</xdr:rowOff>
    </xdr:from>
    <xdr:to>
      <xdr:col>85</xdr:col>
      <xdr:colOff>127000</xdr:colOff>
      <xdr:row>56</xdr:row>
      <xdr:rowOff>107769</xdr:rowOff>
    </xdr:to>
    <xdr:cxnSp macro="">
      <xdr:nvCxnSpPr>
        <xdr:cNvPr id="653" name="直線コネクタ 652">
          <a:extLst>
            <a:ext uri="{FF2B5EF4-FFF2-40B4-BE49-F238E27FC236}">
              <a16:creationId xmlns="" xmlns:a16="http://schemas.microsoft.com/office/drawing/2014/main" id="{00000000-0008-0000-0100-00008D020000}"/>
            </a:ext>
          </a:extLst>
        </xdr:cNvPr>
        <xdr:cNvCxnSpPr/>
      </xdr:nvCxnSpPr>
      <xdr:spPr>
        <a:xfrm>
          <a:off x="15481300" y="966488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135346</xdr:rowOff>
    </xdr:from>
    <xdr:to>
      <xdr:col>76</xdr:col>
      <xdr:colOff>165100</xdr:colOff>
      <xdr:row>56</xdr:row>
      <xdr:rowOff>65496</xdr:rowOff>
    </xdr:to>
    <xdr:sp macro="" textlink="">
      <xdr:nvSpPr>
        <xdr:cNvPr id="654" name="楕円 653">
          <a:extLst>
            <a:ext uri="{FF2B5EF4-FFF2-40B4-BE49-F238E27FC236}">
              <a16:creationId xmlns="" xmlns:a16="http://schemas.microsoft.com/office/drawing/2014/main" id="{00000000-0008-0000-0100-00008E020000}"/>
            </a:ext>
          </a:extLst>
        </xdr:cNvPr>
        <xdr:cNvSpPr/>
      </xdr:nvSpPr>
      <xdr:spPr>
        <a:xfrm>
          <a:off x="14541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14696</xdr:rowOff>
    </xdr:from>
    <xdr:to>
      <xdr:col>81</xdr:col>
      <xdr:colOff>50800</xdr:colOff>
      <xdr:row>56</xdr:row>
      <xdr:rowOff>63681</xdr:rowOff>
    </xdr:to>
    <xdr:cxnSp macro="">
      <xdr:nvCxnSpPr>
        <xdr:cNvPr id="655" name="直線コネクタ 654">
          <a:extLst>
            <a:ext uri="{FF2B5EF4-FFF2-40B4-BE49-F238E27FC236}">
              <a16:creationId xmlns="" xmlns:a16="http://schemas.microsoft.com/office/drawing/2014/main" id="{00000000-0008-0000-0100-00008F020000}"/>
            </a:ext>
          </a:extLst>
        </xdr:cNvPr>
        <xdr:cNvCxnSpPr/>
      </xdr:nvCxnSpPr>
      <xdr:spPr>
        <a:xfrm>
          <a:off x="14592300" y="961589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84727</xdr:rowOff>
    </xdr:from>
    <xdr:to>
      <xdr:col>72</xdr:col>
      <xdr:colOff>38100</xdr:colOff>
      <xdr:row>56</xdr:row>
      <xdr:rowOff>14877</xdr:rowOff>
    </xdr:to>
    <xdr:sp macro="" textlink="">
      <xdr:nvSpPr>
        <xdr:cNvPr id="656" name="楕円 655">
          <a:extLst>
            <a:ext uri="{FF2B5EF4-FFF2-40B4-BE49-F238E27FC236}">
              <a16:creationId xmlns="" xmlns:a16="http://schemas.microsoft.com/office/drawing/2014/main" id="{00000000-0008-0000-0100-000090020000}"/>
            </a:ext>
          </a:extLst>
        </xdr:cNvPr>
        <xdr:cNvSpPr/>
      </xdr:nvSpPr>
      <xdr:spPr>
        <a:xfrm>
          <a:off x="136525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135527</xdr:rowOff>
    </xdr:from>
    <xdr:to>
      <xdr:col>76</xdr:col>
      <xdr:colOff>114300</xdr:colOff>
      <xdr:row>56</xdr:row>
      <xdr:rowOff>14696</xdr:rowOff>
    </xdr:to>
    <xdr:cxnSp macro="">
      <xdr:nvCxnSpPr>
        <xdr:cNvPr id="657" name="直線コネクタ 656">
          <a:extLst>
            <a:ext uri="{FF2B5EF4-FFF2-40B4-BE49-F238E27FC236}">
              <a16:creationId xmlns="" xmlns:a16="http://schemas.microsoft.com/office/drawing/2014/main" id="{00000000-0008-0000-0100-000091020000}"/>
            </a:ext>
          </a:extLst>
        </xdr:cNvPr>
        <xdr:cNvCxnSpPr/>
      </xdr:nvCxnSpPr>
      <xdr:spPr>
        <a:xfrm>
          <a:off x="13703300" y="956527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25944</xdr:rowOff>
    </xdr:from>
    <xdr:to>
      <xdr:col>67</xdr:col>
      <xdr:colOff>101600</xdr:colOff>
      <xdr:row>55</xdr:row>
      <xdr:rowOff>127544</xdr:rowOff>
    </xdr:to>
    <xdr:sp macro="" textlink="">
      <xdr:nvSpPr>
        <xdr:cNvPr id="658" name="楕円 657">
          <a:extLst>
            <a:ext uri="{FF2B5EF4-FFF2-40B4-BE49-F238E27FC236}">
              <a16:creationId xmlns="" xmlns:a16="http://schemas.microsoft.com/office/drawing/2014/main" id="{00000000-0008-0000-0100-000092020000}"/>
            </a:ext>
          </a:extLst>
        </xdr:cNvPr>
        <xdr:cNvSpPr/>
      </xdr:nvSpPr>
      <xdr:spPr>
        <a:xfrm>
          <a:off x="12763500" y="94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76744</xdr:rowOff>
    </xdr:from>
    <xdr:to>
      <xdr:col>71</xdr:col>
      <xdr:colOff>177800</xdr:colOff>
      <xdr:row>55</xdr:row>
      <xdr:rowOff>135527</xdr:rowOff>
    </xdr:to>
    <xdr:cxnSp macro="">
      <xdr:nvCxnSpPr>
        <xdr:cNvPr id="659" name="直線コネクタ 658">
          <a:extLst>
            <a:ext uri="{FF2B5EF4-FFF2-40B4-BE49-F238E27FC236}">
              <a16:creationId xmlns="" xmlns:a16="http://schemas.microsoft.com/office/drawing/2014/main" id="{00000000-0008-0000-0100-000093020000}"/>
            </a:ext>
          </a:extLst>
        </xdr:cNvPr>
        <xdr:cNvCxnSpPr/>
      </xdr:nvCxnSpPr>
      <xdr:spPr>
        <a:xfrm>
          <a:off x="12814300" y="95064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17434</xdr:rowOff>
    </xdr:from>
    <xdr:ext cx="405111" cy="259045"/>
    <xdr:sp macro="" textlink="">
      <xdr:nvSpPr>
        <xdr:cNvPr id="660" name="n_1aveValue【学校施設】&#10;有形固定資産減価償却率">
          <a:extLst>
            <a:ext uri="{FF2B5EF4-FFF2-40B4-BE49-F238E27FC236}">
              <a16:creationId xmlns="" xmlns:a16="http://schemas.microsoft.com/office/drawing/2014/main" id="{00000000-0008-0000-0100-000094020000}"/>
            </a:ext>
          </a:extLst>
        </xdr:cNvPr>
        <xdr:cNvSpPr txBox="1"/>
      </xdr:nvSpPr>
      <xdr:spPr>
        <a:xfrm>
          <a:off x="15266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661" name="n_2aveValue【学校施設】&#10;有形固定資産減価償却率">
          <a:extLst>
            <a:ext uri="{FF2B5EF4-FFF2-40B4-BE49-F238E27FC236}">
              <a16:creationId xmlns="" xmlns:a16="http://schemas.microsoft.com/office/drawing/2014/main" id="{00000000-0008-0000-0100-000095020000}"/>
            </a:ext>
          </a:extLst>
        </xdr:cNvPr>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62" name="n_3aveValue【学校施設】&#10;有形固定資産減価償却率">
          <a:extLst>
            <a:ext uri="{FF2B5EF4-FFF2-40B4-BE49-F238E27FC236}">
              <a16:creationId xmlns="" xmlns:a16="http://schemas.microsoft.com/office/drawing/2014/main" id="{00000000-0008-0000-0100-000096020000}"/>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138265</xdr:rowOff>
    </xdr:from>
    <xdr:ext cx="405111" cy="259045"/>
    <xdr:sp macro="" textlink="">
      <xdr:nvSpPr>
        <xdr:cNvPr id="663" name="n_4aveValue【学校施設】&#10;有形固定資産減価償却率">
          <a:extLst>
            <a:ext uri="{FF2B5EF4-FFF2-40B4-BE49-F238E27FC236}">
              <a16:creationId xmlns="" xmlns:a16="http://schemas.microsoft.com/office/drawing/2014/main" id="{00000000-0008-0000-0100-000097020000}"/>
            </a:ext>
          </a:extLst>
        </xdr:cNvPr>
        <xdr:cNvSpPr txBox="1"/>
      </xdr:nvSpPr>
      <xdr:spPr>
        <a:xfrm>
          <a:off x="12611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131008</xdr:rowOff>
    </xdr:from>
    <xdr:ext cx="405111" cy="259045"/>
    <xdr:sp macro="" textlink="">
      <xdr:nvSpPr>
        <xdr:cNvPr id="664" name="n_1mainValue【学校施設】&#10;有形固定資産減価償却率">
          <a:extLst>
            <a:ext uri="{FF2B5EF4-FFF2-40B4-BE49-F238E27FC236}">
              <a16:creationId xmlns="" xmlns:a16="http://schemas.microsoft.com/office/drawing/2014/main" id="{00000000-0008-0000-0100-000098020000}"/>
            </a:ext>
          </a:extLst>
        </xdr:cNvPr>
        <xdr:cNvSpPr txBox="1"/>
      </xdr:nvSpPr>
      <xdr:spPr>
        <a:xfrm>
          <a:off x="15266044" y="938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82023</xdr:rowOff>
    </xdr:from>
    <xdr:ext cx="340478" cy="259045"/>
    <xdr:sp macro="" textlink="">
      <xdr:nvSpPr>
        <xdr:cNvPr id="665" name="n_2mainValue【学校施設】&#10;有形固定資産減価償却率">
          <a:extLst>
            <a:ext uri="{FF2B5EF4-FFF2-40B4-BE49-F238E27FC236}">
              <a16:creationId xmlns="" xmlns:a16="http://schemas.microsoft.com/office/drawing/2014/main" id="{00000000-0008-0000-0100-000099020000}"/>
            </a:ext>
          </a:extLst>
        </xdr:cNvPr>
        <xdr:cNvSpPr txBox="1"/>
      </xdr:nvSpPr>
      <xdr:spPr>
        <a:xfrm>
          <a:off x="14422061" y="934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31404</xdr:rowOff>
    </xdr:from>
    <xdr:ext cx="340478" cy="259045"/>
    <xdr:sp macro="" textlink="">
      <xdr:nvSpPr>
        <xdr:cNvPr id="666" name="n_3mainValue【学校施設】&#10;有形固定資産減価償却率">
          <a:extLst>
            <a:ext uri="{FF2B5EF4-FFF2-40B4-BE49-F238E27FC236}">
              <a16:creationId xmlns="" xmlns:a16="http://schemas.microsoft.com/office/drawing/2014/main" id="{00000000-0008-0000-0100-00009A020000}"/>
            </a:ext>
          </a:extLst>
        </xdr:cNvPr>
        <xdr:cNvSpPr txBox="1"/>
      </xdr:nvSpPr>
      <xdr:spPr>
        <a:xfrm>
          <a:off x="13533061" y="928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144071</xdr:rowOff>
    </xdr:from>
    <xdr:ext cx="340478" cy="259045"/>
    <xdr:sp macro="" textlink="">
      <xdr:nvSpPr>
        <xdr:cNvPr id="667" name="n_4mainValue【学校施設】&#10;有形固定資産減価償却率">
          <a:extLst>
            <a:ext uri="{FF2B5EF4-FFF2-40B4-BE49-F238E27FC236}">
              <a16:creationId xmlns="" xmlns:a16="http://schemas.microsoft.com/office/drawing/2014/main" id="{00000000-0008-0000-0100-00009B020000}"/>
            </a:ext>
          </a:extLst>
        </xdr:cNvPr>
        <xdr:cNvSpPr txBox="1"/>
      </xdr:nvSpPr>
      <xdr:spPr>
        <a:xfrm>
          <a:off x="12644061" y="923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 xmlns:a16="http://schemas.microsoft.com/office/drawing/2014/main" id="{00000000-0008-0000-01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 xmlns:a16="http://schemas.microsoft.com/office/drawing/2014/main" id="{00000000-0008-0000-0100-00009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 xmlns:a16="http://schemas.microsoft.com/office/drawing/2014/main" id="{00000000-0008-0000-0100-00009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 xmlns:a16="http://schemas.microsoft.com/office/drawing/2014/main" id="{00000000-0008-0000-0100-00009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 xmlns:a16="http://schemas.microsoft.com/office/drawing/2014/main" id="{00000000-0008-0000-0100-0000A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 xmlns:a16="http://schemas.microsoft.com/office/drawing/2014/main" id="{00000000-0008-0000-0100-0000A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 xmlns:a16="http://schemas.microsoft.com/office/drawing/2014/main" id="{00000000-0008-0000-0100-0000A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 xmlns:a16="http://schemas.microsoft.com/office/drawing/2014/main" id="{00000000-0008-0000-01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 xmlns:a16="http://schemas.microsoft.com/office/drawing/2014/main" id="{00000000-0008-0000-0100-0000A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 xmlns:a16="http://schemas.microsoft.com/office/drawing/2014/main" id="{00000000-0008-0000-0100-0000A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 xmlns:a16="http://schemas.microsoft.com/office/drawing/2014/main" id="{00000000-0008-0000-0100-0000A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 xmlns:a16="http://schemas.microsoft.com/office/drawing/2014/main" id="{00000000-0008-0000-0100-0000A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 xmlns:a16="http://schemas.microsoft.com/office/drawing/2014/main" id="{00000000-0008-0000-0100-0000A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 xmlns:a16="http://schemas.microsoft.com/office/drawing/2014/main" id="{00000000-0008-0000-0100-0000A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 xmlns:a16="http://schemas.microsoft.com/office/drawing/2014/main" id="{00000000-0008-0000-0100-0000A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3" name="テキスト ボックス 682">
          <a:extLst>
            <a:ext uri="{FF2B5EF4-FFF2-40B4-BE49-F238E27FC236}">
              <a16:creationId xmlns="" xmlns:a16="http://schemas.microsoft.com/office/drawing/2014/main" id="{00000000-0008-0000-0100-0000AB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 xmlns:a16="http://schemas.microsoft.com/office/drawing/2014/main" id="{00000000-0008-0000-0100-0000A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5" name="テキスト ボックス 684">
          <a:extLst>
            <a:ext uri="{FF2B5EF4-FFF2-40B4-BE49-F238E27FC236}">
              <a16:creationId xmlns="" xmlns:a16="http://schemas.microsoft.com/office/drawing/2014/main" id="{00000000-0008-0000-0100-0000AD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 xmlns:a16="http://schemas.microsoft.com/office/drawing/2014/main" id="{00000000-0008-0000-0100-0000A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7" name="テキスト ボックス 686">
          <a:extLst>
            <a:ext uri="{FF2B5EF4-FFF2-40B4-BE49-F238E27FC236}">
              <a16:creationId xmlns="" xmlns:a16="http://schemas.microsoft.com/office/drawing/2014/main" id="{00000000-0008-0000-0100-0000AF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 xmlns:a16="http://schemas.microsoft.com/office/drawing/2014/main" id="{00000000-0008-0000-01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9" name="テキスト ボックス 688">
          <a:extLst>
            <a:ext uri="{FF2B5EF4-FFF2-40B4-BE49-F238E27FC236}">
              <a16:creationId xmlns="" xmlns:a16="http://schemas.microsoft.com/office/drawing/2014/main" id="{00000000-0008-0000-0100-0000B1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a:extLst>
            <a:ext uri="{FF2B5EF4-FFF2-40B4-BE49-F238E27FC236}">
              <a16:creationId xmlns="" xmlns:a16="http://schemas.microsoft.com/office/drawing/2014/main" id="{00000000-0008-0000-01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91" name="直線コネクタ 690">
          <a:extLst>
            <a:ext uri="{FF2B5EF4-FFF2-40B4-BE49-F238E27FC236}">
              <a16:creationId xmlns="" xmlns:a16="http://schemas.microsoft.com/office/drawing/2014/main" id="{00000000-0008-0000-0100-0000B3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92" name="【学校施設】&#10;一人当たり面積最小値テキスト">
          <a:extLst>
            <a:ext uri="{FF2B5EF4-FFF2-40B4-BE49-F238E27FC236}">
              <a16:creationId xmlns="" xmlns:a16="http://schemas.microsoft.com/office/drawing/2014/main" id="{00000000-0008-0000-0100-0000B4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93" name="直線コネクタ 692">
          <a:extLst>
            <a:ext uri="{FF2B5EF4-FFF2-40B4-BE49-F238E27FC236}">
              <a16:creationId xmlns="" xmlns:a16="http://schemas.microsoft.com/office/drawing/2014/main" id="{00000000-0008-0000-0100-0000B5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94" name="【学校施設】&#10;一人当たり面積最大値テキスト">
          <a:extLst>
            <a:ext uri="{FF2B5EF4-FFF2-40B4-BE49-F238E27FC236}">
              <a16:creationId xmlns="" xmlns:a16="http://schemas.microsoft.com/office/drawing/2014/main" id="{00000000-0008-0000-0100-0000B6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95" name="直線コネクタ 694">
          <a:extLst>
            <a:ext uri="{FF2B5EF4-FFF2-40B4-BE49-F238E27FC236}">
              <a16:creationId xmlns="" xmlns:a16="http://schemas.microsoft.com/office/drawing/2014/main" id="{00000000-0008-0000-0100-0000B7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696" name="【学校施設】&#10;一人当たり面積平均値テキスト">
          <a:extLst>
            <a:ext uri="{FF2B5EF4-FFF2-40B4-BE49-F238E27FC236}">
              <a16:creationId xmlns="" xmlns:a16="http://schemas.microsoft.com/office/drawing/2014/main" id="{00000000-0008-0000-0100-0000B8020000}"/>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97" name="フローチャート: 判断 696">
          <a:extLst>
            <a:ext uri="{FF2B5EF4-FFF2-40B4-BE49-F238E27FC236}">
              <a16:creationId xmlns="" xmlns:a16="http://schemas.microsoft.com/office/drawing/2014/main" id="{00000000-0008-0000-0100-0000B9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98" name="フローチャート: 判断 697">
          <a:extLst>
            <a:ext uri="{FF2B5EF4-FFF2-40B4-BE49-F238E27FC236}">
              <a16:creationId xmlns="" xmlns:a16="http://schemas.microsoft.com/office/drawing/2014/main" id="{00000000-0008-0000-0100-0000BA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99" name="フローチャート: 判断 698">
          <a:extLst>
            <a:ext uri="{FF2B5EF4-FFF2-40B4-BE49-F238E27FC236}">
              <a16:creationId xmlns="" xmlns:a16="http://schemas.microsoft.com/office/drawing/2014/main" id="{00000000-0008-0000-0100-0000BB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700" name="フローチャート: 判断 699">
          <a:extLst>
            <a:ext uri="{FF2B5EF4-FFF2-40B4-BE49-F238E27FC236}">
              <a16:creationId xmlns="" xmlns:a16="http://schemas.microsoft.com/office/drawing/2014/main" id="{00000000-0008-0000-0100-0000BC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701" name="フローチャート: 判断 700">
          <a:extLst>
            <a:ext uri="{FF2B5EF4-FFF2-40B4-BE49-F238E27FC236}">
              <a16:creationId xmlns="" xmlns:a16="http://schemas.microsoft.com/office/drawing/2014/main" id="{00000000-0008-0000-0100-0000BD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 xmlns:a16="http://schemas.microsoft.com/office/drawing/2014/main" id="{00000000-0008-0000-01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 xmlns:a16="http://schemas.microsoft.com/office/drawing/2014/main" id="{00000000-0008-0000-01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 xmlns:a16="http://schemas.microsoft.com/office/drawing/2014/main" id="{00000000-0008-0000-01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 xmlns:a16="http://schemas.microsoft.com/office/drawing/2014/main" id="{00000000-0008-0000-01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 xmlns:a16="http://schemas.microsoft.com/office/drawing/2014/main" id="{00000000-0008-0000-01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137643</xdr:rowOff>
    </xdr:from>
    <xdr:to>
      <xdr:col>116</xdr:col>
      <xdr:colOff>114300</xdr:colOff>
      <xdr:row>63</xdr:row>
      <xdr:rowOff>67793</xdr:rowOff>
    </xdr:to>
    <xdr:sp macro="" textlink="">
      <xdr:nvSpPr>
        <xdr:cNvPr id="707" name="楕円 706">
          <a:extLst>
            <a:ext uri="{FF2B5EF4-FFF2-40B4-BE49-F238E27FC236}">
              <a16:creationId xmlns="" xmlns:a16="http://schemas.microsoft.com/office/drawing/2014/main" id="{00000000-0008-0000-0100-0000C3020000}"/>
            </a:ext>
          </a:extLst>
        </xdr:cNvPr>
        <xdr:cNvSpPr/>
      </xdr:nvSpPr>
      <xdr:spPr>
        <a:xfrm>
          <a:off x="22110700" y="107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84218</xdr:rowOff>
    </xdr:from>
    <xdr:ext cx="469744" cy="259045"/>
    <xdr:sp macro="" textlink="">
      <xdr:nvSpPr>
        <xdr:cNvPr id="708" name="【学校施設】&#10;一人当たり面積該当値テキスト">
          <a:extLst>
            <a:ext uri="{FF2B5EF4-FFF2-40B4-BE49-F238E27FC236}">
              <a16:creationId xmlns="" xmlns:a16="http://schemas.microsoft.com/office/drawing/2014/main" id="{00000000-0008-0000-0100-0000C4020000}"/>
            </a:ext>
          </a:extLst>
        </xdr:cNvPr>
        <xdr:cNvSpPr txBox="1"/>
      </xdr:nvSpPr>
      <xdr:spPr>
        <a:xfrm>
          <a:off x="22199600"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157302</xdr:rowOff>
    </xdr:from>
    <xdr:to>
      <xdr:col>112</xdr:col>
      <xdr:colOff>38100</xdr:colOff>
      <xdr:row>63</xdr:row>
      <xdr:rowOff>87452</xdr:rowOff>
    </xdr:to>
    <xdr:sp macro="" textlink="">
      <xdr:nvSpPr>
        <xdr:cNvPr id="709" name="楕円 708">
          <a:extLst>
            <a:ext uri="{FF2B5EF4-FFF2-40B4-BE49-F238E27FC236}">
              <a16:creationId xmlns="" xmlns:a16="http://schemas.microsoft.com/office/drawing/2014/main" id="{00000000-0008-0000-0100-0000C5020000}"/>
            </a:ext>
          </a:extLst>
        </xdr:cNvPr>
        <xdr:cNvSpPr/>
      </xdr:nvSpPr>
      <xdr:spPr>
        <a:xfrm>
          <a:off x="21272500" y="107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16993</xdr:rowOff>
    </xdr:from>
    <xdr:to>
      <xdr:col>116</xdr:col>
      <xdr:colOff>63500</xdr:colOff>
      <xdr:row>63</xdr:row>
      <xdr:rowOff>36652</xdr:rowOff>
    </xdr:to>
    <xdr:cxnSp macro="">
      <xdr:nvCxnSpPr>
        <xdr:cNvPr id="710" name="直線コネクタ 709">
          <a:extLst>
            <a:ext uri="{FF2B5EF4-FFF2-40B4-BE49-F238E27FC236}">
              <a16:creationId xmlns="" xmlns:a16="http://schemas.microsoft.com/office/drawing/2014/main" id="{00000000-0008-0000-0100-0000C6020000}"/>
            </a:ext>
          </a:extLst>
        </xdr:cNvPr>
        <xdr:cNvCxnSpPr/>
      </xdr:nvCxnSpPr>
      <xdr:spPr>
        <a:xfrm flipV="1">
          <a:off x="21323300" y="10818343"/>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160274</xdr:rowOff>
    </xdr:from>
    <xdr:to>
      <xdr:col>107</xdr:col>
      <xdr:colOff>101600</xdr:colOff>
      <xdr:row>63</xdr:row>
      <xdr:rowOff>90424</xdr:rowOff>
    </xdr:to>
    <xdr:sp macro="" textlink="">
      <xdr:nvSpPr>
        <xdr:cNvPr id="711" name="楕円 710">
          <a:extLst>
            <a:ext uri="{FF2B5EF4-FFF2-40B4-BE49-F238E27FC236}">
              <a16:creationId xmlns="" xmlns:a16="http://schemas.microsoft.com/office/drawing/2014/main" id="{00000000-0008-0000-0100-0000C7020000}"/>
            </a:ext>
          </a:extLst>
        </xdr:cNvPr>
        <xdr:cNvSpPr/>
      </xdr:nvSpPr>
      <xdr:spPr>
        <a:xfrm>
          <a:off x="20383500" y="1079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36652</xdr:rowOff>
    </xdr:from>
    <xdr:to>
      <xdr:col>111</xdr:col>
      <xdr:colOff>177800</xdr:colOff>
      <xdr:row>63</xdr:row>
      <xdr:rowOff>39624</xdr:rowOff>
    </xdr:to>
    <xdr:cxnSp macro="">
      <xdr:nvCxnSpPr>
        <xdr:cNvPr id="712" name="直線コネクタ 711">
          <a:extLst>
            <a:ext uri="{FF2B5EF4-FFF2-40B4-BE49-F238E27FC236}">
              <a16:creationId xmlns="" xmlns:a16="http://schemas.microsoft.com/office/drawing/2014/main" id="{00000000-0008-0000-0100-0000C8020000}"/>
            </a:ext>
          </a:extLst>
        </xdr:cNvPr>
        <xdr:cNvCxnSpPr/>
      </xdr:nvCxnSpPr>
      <xdr:spPr>
        <a:xfrm flipV="1">
          <a:off x="20434300" y="1083800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166065</xdr:rowOff>
    </xdr:from>
    <xdr:to>
      <xdr:col>102</xdr:col>
      <xdr:colOff>165100</xdr:colOff>
      <xdr:row>63</xdr:row>
      <xdr:rowOff>96215</xdr:rowOff>
    </xdr:to>
    <xdr:sp macro="" textlink="">
      <xdr:nvSpPr>
        <xdr:cNvPr id="713" name="楕円 712">
          <a:extLst>
            <a:ext uri="{FF2B5EF4-FFF2-40B4-BE49-F238E27FC236}">
              <a16:creationId xmlns="" xmlns:a16="http://schemas.microsoft.com/office/drawing/2014/main" id="{00000000-0008-0000-0100-0000C9020000}"/>
            </a:ext>
          </a:extLst>
        </xdr:cNvPr>
        <xdr:cNvSpPr/>
      </xdr:nvSpPr>
      <xdr:spPr>
        <a:xfrm>
          <a:off x="19494500" y="107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39624</xdr:rowOff>
    </xdr:from>
    <xdr:to>
      <xdr:col>107</xdr:col>
      <xdr:colOff>50800</xdr:colOff>
      <xdr:row>63</xdr:row>
      <xdr:rowOff>45415</xdr:rowOff>
    </xdr:to>
    <xdr:cxnSp macro="">
      <xdr:nvCxnSpPr>
        <xdr:cNvPr id="714" name="直線コネクタ 713">
          <a:extLst>
            <a:ext uri="{FF2B5EF4-FFF2-40B4-BE49-F238E27FC236}">
              <a16:creationId xmlns="" xmlns:a16="http://schemas.microsoft.com/office/drawing/2014/main" id="{00000000-0008-0000-0100-0000CA020000}"/>
            </a:ext>
          </a:extLst>
        </xdr:cNvPr>
        <xdr:cNvCxnSpPr/>
      </xdr:nvCxnSpPr>
      <xdr:spPr>
        <a:xfrm flipV="1">
          <a:off x="19545300" y="1084097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158064</xdr:rowOff>
    </xdr:from>
    <xdr:to>
      <xdr:col>98</xdr:col>
      <xdr:colOff>38100</xdr:colOff>
      <xdr:row>63</xdr:row>
      <xdr:rowOff>88214</xdr:rowOff>
    </xdr:to>
    <xdr:sp macro="" textlink="">
      <xdr:nvSpPr>
        <xdr:cNvPr id="715" name="楕円 714">
          <a:extLst>
            <a:ext uri="{FF2B5EF4-FFF2-40B4-BE49-F238E27FC236}">
              <a16:creationId xmlns="" xmlns:a16="http://schemas.microsoft.com/office/drawing/2014/main" id="{00000000-0008-0000-0100-0000CB020000}"/>
            </a:ext>
          </a:extLst>
        </xdr:cNvPr>
        <xdr:cNvSpPr/>
      </xdr:nvSpPr>
      <xdr:spPr>
        <a:xfrm>
          <a:off x="18605500" y="107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37414</xdr:rowOff>
    </xdr:from>
    <xdr:to>
      <xdr:col>102</xdr:col>
      <xdr:colOff>114300</xdr:colOff>
      <xdr:row>63</xdr:row>
      <xdr:rowOff>45415</xdr:rowOff>
    </xdr:to>
    <xdr:cxnSp macro="">
      <xdr:nvCxnSpPr>
        <xdr:cNvPr id="716" name="直線コネクタ 715">
          <a:extLst>
            <a:ext uri="{FF2B5EF4-FFF2-40B4-BE49-F238E27FC236}">
              <a16:creationId xmlns="" xmlns:a16="http://schemas.microsoft.com/office/drawing/2014/main" id="{00000000-0008-0000-0100-0000CC020000}"/>
            </a:ext>
          </a:extLst>
        </xdr:cNvPr>
        <xdr:cNvCxnSpPr/>
      </xdr:nvCxnSpPr>
      <xdr:spPr>
        <a:xfrm>
          <a:off x="18656300" y="1083876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717" name="n_1aveValue【学校施設】&#10;一人当たり面積">
          <a:extLst>
            <a:ext uri="{FF2B5EF4-FFF2-40B4-BE49-F238E27FC236}">
              <a16:creationId xmlns="" xmlns:a16="http://schemas.microsoft.com/office/drawing/2014/main" id="{00000000-0008-0000-0100-0000CD02000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718" name="n_2aveValue【学校施設】&#10;一人当たり面積">
          <a:extLst>
            <a:ext uri="{FF2B5EF4-FFF2-40B4-BE49-F238E27FC236}">
              <a16:creationId xmlns="" xmlns:a16="http://schemas.microsoft.com/office/drawing/2014/main" id="{00000000-0008-0000-0100-0000CE020000}"/>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719" name="n_3aveValue【学校施設】&#10;一人当たり面積">
          <a:extLst>
            <a:ext uri="{FF2B5EF4-FFF2-40B4-BE49-F238E27FC236}">
              <a16:creationId xmlns="" xmlns:a16="http://schemas.microsoft.com/office/drawing/2014/main" id="{00000000-0008-0000-0100-0000CF020000}"/>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720" name="n_4aveValue【学校施設】&#10;一人当たり面積">
          <a:extLst>
            <a:ext uri="{FF2B5EF4-FFF2-40B4-BE49-F238E27FC236}">
              <a16:creationId xmlns="" xmlns:a16="http://schemas.microsoft.com/office/drawing/2014/main" id="{00000000-0008-0000-0100-0000D0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78579</xdr:rowOff>
    </xdr:from>
    <xdr:ext cx="469744" cy="259045"/>
    <xdr:sp macro="" textlink="">
      <xdr:nvSpPr>
        <xdr:cNvPr id="721" name="n_1mainValue【学校施設】&#10;一人当たり面積">
          <a:extLst>
            <a:ext uri="{FF2B5EF4-FFF2-40B4-BE49-F238E27FC236}">
              <a16:creationId xmlns="" xmlns:a16="http://schemas.microsoft.com/office/drawing/2014/main" id="{00000000-0008-0000-0100-0000D1020000}"/>
            </a:ext>
          </a:extLst>
        </xdr:cNvPr>
        <xdr:cNvSpPr txBox="1"/>
      </xdr:nvSpPr>
      <xdr:spPr>
        <a:xfrm>
          <a:off x="21075727" y="1087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81551</xdr:rowOff>
    </xdr:from>
    <xdr:ext cx="469744" cy="259045"/>
    <xdr:sp macro="" textlink="">
      <xdr:nvSpPr>
        <xdr:cNvPr id="722" name="n_2mainValue【学校施設】&#10;一人当たり面積">
          <a:extLst>
            <a:ext uri="{FF2B5EF4-FFF2-40B4-BE49-F238E27FC236}">
              <a16:creationId xmlns="" xmlns:a16="http://schemas.microsoft.com/office/drawing/2014/main" id="{00000000-0008-0000-0100-0000D2020000}"/>
            </a:ext>
          </a:extLst>
        </xdr:cNvPr>
        <xdr:cNvSpPr txBox="1"/>
      </xdr:nvSpPr>
      <xdr:spPr>
        <a:xfrm>
          <a:off x="20199427" y="108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87342</xdr:rowOff>
    </xdr:from>
    <xdr:ext cx="469744" cy="259045"/>
    <xdr:sp macro="" textlink="">
      <xdr:nvSpPr>
        <xdr:cNvPr id="723" name="n_3mainValue【学校施設】&#10;一人当たり面積">
          <a:extLst>
            <a:ext uri="{FF2B5EF4-FFF2-40B4-BE49-F238E27FC236}">
              <a16:creationId xmlns="" xmlns:a16="http://schemas.microsoft.com/office/drawing/2014/main" id="{00000000-0008-0000-0100-0000D3020000}"/>
            </a:ext>
          </a:extLst>
        </xdr:cNvPr>
        <xdr:cNvSpPr txBox="1"/>
      </xdr:nvSpPr>
      <xdr:spPr>
        <a:xfrm>
          <a:off x="19310427" y="1088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79341</xdr:rowOff>
    </xdr:from>
    <xdr:ext cx="469744" cy="259045"/>
    <xdr:sp macro="" textlink="">
      <xdr:nvSpPr>
        <xdr:cNvPr id="724" name="n_4mainValue【学校施設】&#10;一人当たり面積">
          <a:extLst>
            <a:ext uri="{FF2B5EF4-FFF2-40B4-BE49-F238E27FC236}">
              <a16:creationId xmlns="" xmlns:a16="http://schemas.microsoft.com/office/drawing/2014/main" id="{00000000-0008-0000-0100-0000D4020000}"/>
            </a:ext>
          </a:extLst>
        </xdr:cNvPr>
        <xdr:cNvSpPr txBox="1"/>
      </xdr:nvSpPr>
      <xdr:spPr>
        <a:xfrm>
          <a:off x="18421427" y="108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 xmlns:a16="http://schemas.microsoft.com/office/drawing/2014/main" id="{00000000-0008-0000-01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 xmlns:a16="http://schemas.microsoft.com/office/drawing/2014/main" id="{00000000-0008-0000-01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 xmlns:a16="http://schemas.microsoft.com/office/drawing/2014/main" id="{00000000-0008-0000-01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 xmlns:a16="http://schemas.microsoft.com/office/drawing/2014/main" id="{00000000-0008-0000-01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 xmlns:a16="http://schemas.microsoft.com/office/drawing/2014/main" id="{00000000-0008-0000-01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 xmlns:a16="http://schemas.microsoft.com/office/drawing/2014/main" id="{00000000-0008-0000-01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 xmlns:a16="http://schemas.microsoft.com/office/drawing/2014/main" id="{00000000-0008-0000-01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 xmlns:a16="http://schemas.microsoft.com/office/drawing/2014/main" id="{00000000-0008-0000-01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 xmlns:a16="http://schemas.microsoft.com/office/drawing/2014/main" id="{00000000-0008-0000-01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 xmlns:a16="http://schemas.microsoft.com/office/drawing/2014/main" id="{00000000-0008-0000-01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 xmlns:a16="http://schemas.microsoft.com/office/drawing/2014/main" id="{00000000-0008-0000-01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 xmlns:a16="http://schemas.microsoft.com/office/drawing/2014/main" id="{00000000-0008-0000-01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 xmlns:a16="http://schemas.microsoft.com/office/drawing/2014/main" id="{00000000-0008-0000-01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 xmlns:a16="http://schemas.microsoft.com/office/drawing/2014/main" id="{00000000-0008-0000-01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 xmlns:a16="http://schemas.microsoft.com/office/drawing/2014/main" id="{00000000-0008-0000-01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 xmlns:a16="http://schemas.microsoft.com/office/drawing/2014/main" id="{00000000-0008-0000-01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 xmlns:a16="http://schemas.microsoft.com/office/drawing/2014/main" id="{00000000-0008-0000-01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 xmlns:a16="http://schemas.microsoft.com/office/drawing/2014/main" id="{00000000-0008-0000-01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 xmlns:a16="http://schemas.microsoft.com/office/drawing/2014/main" id="{00000000-0008-0000-01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 xmlns:a16="http://schemas.microsoft.com/office/drawing/2014/main" id="{00000000-0008-0000-01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 xmlns:a16="http://schemas.microsoft.com/office/drawing/2014/main" id="{00000000-0008-0000-01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 xmlns:a16="http://schemas.microsoft.com/office/drawing/2014/main" id="{00000000-0008-0000-01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 xmlns:a16="http://schemas.microsoft.com/office/drawing/2014/main" id="{00000000-0008-0000-01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 xmlns:a16="http://schemas.microsoft.com/office/drawing/2014/main" id="{00000000-0008-0000-01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a:extLst>
            <a:ext uri="{FF2B5EF4-FFF2-40B4-BE49-F238E27FC236}">
              <a16:creationId xmlns="" xmlns:a16="http://schemas.microsoft.com/office/drawing/2014/main" id="{00000000-0008-0000-01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50" name="直線コネクタ 749">
          <a:extLst>
            <a:ext uri="{FF2B5EF4-FFF2-40B4-BE49-F238E27FC236}">
              <a16:creationId xmlns="" xmlns:a16="http://schemas.microsoft.com/office/drawing/2014/main" id="{00000000-0008-0000-0100-0000EE02000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児童館】&#10;有形固定資産減価償却率最小値テキスト">
          <a:extLst>
            <a:ext uri="{FF2B5EF4-FFF2-40B4-BE49-F238E27FC236}">
              <a16:creationId xmlns="" xmlns:a16="http://schemas.microsoft.com/office/drawing/2014/main" id="{00000000-0008-0000-0100-0000EF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 xmlns:a16="http://schemas.microsoft.com/office/drawing/2014/main" id="{00000000-0008-0000-0100-0000F0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53" name="【児童館】&#10;有形固定資産減価償却率最大値テキスト">
          <a:extLst>
            <a:ext uri="{FF2B5EF4-FFF2-40B4-BE49-F238E27FC236}">
              <a16:creationId xmlns="" xmlns:a16="http://schemas.microsoft.com/office/drawing/2014/main" id="{00000000-0008-0000-0100-0000F102000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54" name="直線コネクタ 753">
          <a:extLst>
            <a:ext uri="{FF2B5EF4-FFF2-40B4-BE49-F238E27FC236}">
              <a16:creationId xmlns="" xmlns:a16="http://schemas.microsoft.com/office/drawing/2014/main" id="{00000000-0008-0000-0100-0000F2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755" name="【児童館】&#10;有形固定資産減価償却率平均値テキスト">
          <a:extLst>
            <a:ext uri="{FF2B5EF4-FFF2-40B4-BE49-F238E27FC236}">
              <a16:creationId xmlns="" xmlns:a16="http://schemas.microsoft.com/office/drawing/2014/main" id="{00000000-0008-0000-0100-0000F3020000}"/>
            </a:ext>
          </a:extLst>
        </xdr:cNvPr>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756" name="フローチャート: 判断 755">
          <a:extLst>
            <a:ext uri="{FF2B5EF4-FFF2-40B4-BE49-F238E27FC236}">
              <a16:creationId xmlns="" xmlns:a16="http://schemas.microsoft.com/office/drawing/2014/main" id="{00000000-0008-0000-0100-0000F4020000}"/>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757" name="フローチャート: 判断 756">
          <a:extLst>
            <a:ext uri="{FF2B5EF4-FFF2-40B4-BE49-F238E27FC236}">
              <a16:creationId xmlns="" xmlns:a16="http://schemas.microsoft.com/office/drawing/2014/main" id="{00000000-0008-0000-0100-0000F5020000}"/>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758" name="フローチャート: 判断 757">
          <a:extLst>
            <a:ext uri="{FF2B5EF4-FFF2-40B4-BE49-F238E27FC236}">
              <a16:creationId xmlns="" xmlns:a16="http://schemas.microsoft.com/office/drawing/2014/main" id="{00000000-0008-0000-0100-0000F6020000}"/>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759" name="フローチャート: 判断 758">
          <a:extLst>
            <a:ext uri="{FF2B5EF4-FFF2-40B4-BE49-F238E27FC236}">
              <a16:creationId xmlns="" xmlns:a16="http://schemas.microsoft.com/office/drawing/2014/main" id="{00000000-0008-0000-0100-0000F7020000}"/>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760" name="フローチャート: 判断 759">
          <a:extLst>
            <a:ext uri="{FF2B5EF4-FFF2-40B4-BE49-F238E27FC236}">
              <a16:creationId xmlns="" xmlns:a16="http://schemas.microsoft.com/office/drawing/2014/main" id="{00000000-0008-0000-0100-0000F8020000}"/>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 xmlns:a16="http://schemas.microsoft.com/office/drawing/2014/main" id="{00000000-0008-0000-01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 xmlns:a16="http://schemas.microsoft.com/office/drawing/2014/main" id="{00000000-0008-0000-01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 xmlns:a16="http://schemas.microsoft.com/office/drawing/2014/main" id="{00000000-0008-0000-01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 xmlns:a16="http://schemas.microsoft.com/office/drawing/2014/main" id="{00000000-0008-0000-01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 xmlns:a16="http://schemas.microsoft.com/office/drawing/2014/main" id="{00000000-0008-0000-01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155484</xdr:rowOff>
    </xdr:from>
    <xdr:to>
      <xdr:col>85</xdr:col>
      <xdr:colOff>177800</xdr:colOff>
      <xdr:row>86</xdr:row>
      <xdr:rowOff>85634</xdr:rowOff>
    </xdr:to>
    <xdr:sp macro="" textlink="">
      <xdr:nvSpPr>
        <xdr:cNvPr id="766" name="楕円 765">
          <a:extLst>
            <a:ext uri="{FF2B5EF4-FFF2-40B4-BE49-F238E27FC236}">
              <a16:creationId xmlns="" xmlns:a16="http://schemas.microsoft.com/office/drawing/2014/main" id="{00000000-0008-0000-0100-0000FE020000}"/>
            </a:ext>
          </a:extLst>
        </xdr:cNvPr>
        <xdr:cNvSpPr/>
      </xdr:nvSpPr>
      <xdr:spPr>
        <a:xfrm>
          <a:off x="162687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133911</xdr:rowOff>
    </xdr:from>
    <xdr:ext cx="405111" cy="259045"/>
    <xdr:sp macro="" textlink="">
      <xdr:nvSpPr>
        <xdr:cNvPr id="767" name="【児童館】&#10;有形固定資産減価償却率該当値テキスト">
          <a:extLst>
            <a:ext uri="{FF2B5EF4-FFF2-40B4-BE49-F238E27FC236}">
              <a16:creationId xmlns="" xmlns:a16="http://schemas.microsoft.com/office/drawing/2014/main" id="{00000000-0008-0000-0100-0000FF020000}"/>
            </a:ext>
          </a:extLst>
        </xdr:cNvPr>
        <xdr:cNvSpPr txBox="1"/>
      </xdr:nvSpPr>
      <xdr:spPr>
        <a:xfrm>
          <a:off x="16357600"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148952</xdr:rowOff>
    </xdr:from>
    <xdr:to>
      <xdr:col>81</xdr:col>
      <xdr:colOff>101600</xdr:colOff>
      <xdr:row>86</xdr:row>
      <xdr:rowOff>79102</xdr:rowOff>
    </xdr:to>
    <xdr:sp macro="" textlink="">
      <xdr:nvSpPr>
        <xdr:cNvPr id="768" name="楕円 767">
          <a:extLst>
            <a:ext uri="{FF2B5EF4-FFF2-40B4-BE49-F238E27FC236}">
              <a16:creationId xmlns="" xmlns:a16="http://schemas.microsoft.com/office/drawing/2014/main" id="{00000000-0008-0000-0100-000000030000}"/>
            </a:ext>
          </a:extLst>
        </xdr:cNvPr>
        <xdr:cNvSpPr/>
      </xdr:nvSpPr>
      <xdr:spPr>
        <a:xfrm>
          <a:off x="15430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28302</xdr:rowOff>
    </xdr:from>
    <xdr:to>
      <xdr:col>85</xdr:col>
      <xdr:colOff>127000</xdr:colOff>
      <xdr:row>86</xdr:row>
      <xdr:rowOff>34834</xdr:rowOff>
    </xdr:to>
    <xdr:cxnSp macro="">
      <xdr:nvCxnSpPr>
        <xdr:cNvPr id="769" name="直線コネクタ 768">
          <a:extLst>
            <a:ext uri="{FF2B5EF4-FFF2-40B4-BE49-F238E27FC236}">
              <a16:creationId xmlns="" xmlns:a16="http://schemas.microsoft.com/office/drawing/2014/main" id="{00000000-0008-0000-0100-000001030000}"/>
            </a:ext>
          </a:extLst>
        </xdr:cNvPr>
        <xdr:cNvCxnSpPr/>
      </xdr:nvCxnSpPr>
      <xdr:spPr>
        <a:xfrm>
          <a:off x="15481300" y="1477300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50981</xdr:rowOff>
    </xdr:from>
    <xdr:to>
      <xdr:col>76</xdr:col>
      <xdr:colOff>165100</xdr:colOff>
      <xdr:row>85</xdr:row>
      <xdr:rowOff>152581</xdr:rowOff>
    </xdr:to>
    <xdr:sp macro="" textlink="">
      <xdr:nvSpPr>
        <xdr:cNvPr id="770" name="楕円 769">
          <a:extLst>
            <a:ext uri="{FF2B5EF4-FFF2-40B4-BE49-F238E27FC236}">
              <a16:creationId xmlns="" xmlns:a16="http://schemas.microsoft.com/office/drawing/2014/main" id="{00000000-0008-0000-0100-000002030000}"/>
            </a:ext>
          </a:extLst>
        </xdr:cNvPr>
        <xdr:cNvSpPr/>
      </xdr:nvSpPr>
      <xdr:spPr>
        <a:xfrm>
          <a:off x="14541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101781</xdr:rowOff>
    </xdr:from>
    <xdr:to>
      <xdr:col>81</xdr:col>
      <xdr:colOff>50800</xdr:colOff>
      <xdr:row>86</xdr:row>
      <xdr:rowOff>28302</xdr:rowOff>
    </xdr:to>
    <xdr:cxnSp macro="">
      <xdr:nvCxnSpPr>
        <xdr:cNvPr id="771" name="直線コネクタ 770">
          <a:extLst>
            <a:ext uri="{FF2B5EF4-FFF2-40B4-BE49-F238E27FC236}">
              <a16:creationId xmlns="" xmlns:a16="http://schemas.microsoft.com/office/drawing/2014/main" id="{00000000-0008-0000-0100-000003030000}"/>
            </a:ext>
          </a:extLst>
        </xdr:cNvPr>
        <xdr:cNvCxnSpPr/>
      </xdr:nvCxnSpPr>
      <xdr:spPr>
        <a:xfrm>
          <a:off x="14592300" y="14675031"/>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29755</xdr:rowOff>
    </xdr:from>
    <xdr:to>
      <xdr:col>72</xdr:col>
      <xdr:colOff>38100</xdr:colOff>
      <xdr:row>85</xdr:row>
      <xdr:rowOff>131355</xdr:rowOff>
    </xdr:to>
    <xdr:sp macro="" textlink="">
      <xdr:nvSpPr>
        <xdr:cNvPr id="772" name="楕円 771">
          <a:extLst>
            <a:ext uri="{FF2B5EF4-FFF2-40B4-BE49-F238E27FC236}">
              <a16:creationId xmlns="" xmlns:a16="http://schemas.microsoft.com/office/drawing/2014/main" id="{00000000-0008-0000-0100-000004030000}"/>
            </a:ext>
          </a:extLst>
        </xdr:cNvPr>
        <xdr:cNvSpPr/>
      </xdr:nvSpPr>
      <xdr:spPr>
        <a:xfrm>
          <a:off x="13652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80555</xdr:rowOff>
    </xdr:from>
    <xdr:to>
      <xdr:col>76</xdr:col>
      <xdr:colOff>114300</xdr:colOff>
      <xdr:row>85</xdr:row>
      <xdr:rowOff>101781</xdr:rowOff>
    </xdr:to>
    <xdr:cxnSp macro="">
      <xdr:nvCxnSpPr>
        <xdr:cNvPr id="773" name="直線コネクタ 772">
          <a:extLst>
            <a:ext uri="{FF2B5EF4-FFF2-40B4-BE49-F238E27FC236}">
              <a16:creationId xmlns="" xmlns:a16="http://schemas.microsoft.com/office/drawing/2014/main" id="{00000000-0008-0000-0100-000005030000}"/>
            </a:ext>
          </a:extLst>
        </xdr:cNvPr>
        <xdr:cNvCxnSpPr/>
      </xdr:nvCxnSpPr>
      <xdr:spPr>
        <a:xfrm>
          <a:off x="13703300" y="1465380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74" name="楕円 773">
          <a:extLst>
            <a:ext uri="{FF2B5EF4-FFF2-40B4-BE49-F238E27FC236}">
              <a16:creationId xmlns="" xmlns:a16="http://schemas.microsoft.com/office/drawing/2014/main" id="{00000000-0008-0000-0100-00000603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80555</xdr:rowOff>
    </xdr:from>
    <xdr:to>
      <xdr:col>71</xdr:col>
      <xdr:colOff>177800</xdr:colOff>
      <xdr:row>86</xdr:row>
      <xdr:rowOff>168729</xdr:rowOff>
    </xdr:to>
    <xdr:cxnSp macro="">
      <xdr:nvCxnSpPr>
        <xdr:cNvPr id="775" name="直線コネクタ 774">
          <a:extLst>
            <a:ext uri="{FF2B5EF4-FFF2-40B4-BE49-F238E27FC236}">
              <a16:creationId xmlns="" xmlns:a16="http://schemas.microsoft.com/office/drawing/2014/main" id="{00000000-0008-0000-0100-000007030000}"/>
            </a:ext>
          </a:extLst>
        </xdr:cNvPr>
        <xdr:cNvCxnSpPr/>
      </xdr:nvCxnSpPr>
      <xdr:spPr>
        <a:xfrm flipV="1">
          <a:off x="12814300" y="14653805"/>
          <a:ext cx="889000" cy="2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776" name="n_1aveValue【児童館】&#10;有形固定資産減価償却率">
          <a:extLst>
            <a:ext uri="{FF2B5EF4-FFF2-40B4-BE49-F238E27FC236}">
              <a16:creationId xmlns="" xmlns:a16="http://schemas.microsoft.com/office/drawing/2014/main" id="{00000000-0008-0000-0100-000008030000}"/>
            </a:ext>
          </a:extLst>
        </xdr:cNvPr>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777" name="n_2aveValue【児童館】&#10;有形固定資産減価償却率">
          <a:extLst>
            <a:ext uri="{FF2B5EF4-FFF2-40B4-BE49-F238E27FC236}">
              <a16:creationId xmlns="" xmlns:a16="http://schemas.microsoft.com/office/drawing/2014/main" id="{00000000-0008-0000-0100-000009030000}"/>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778" name="n_3aveValue【児童館】&#10;有形固定資産減価償却率">
          <a:extLst>
            <a:ext uri="{FF2B5EF4-FFF2-40B4-BE49-F238E27FC236}">
              <a16:creationId xmlns="" xmlns:a16="http://schemas.microsoft.com/office/drawing/2014/main" id="{00000000-0008-0000-0100-00000A030000}"/>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779" name="n_4aveValue【児童館】&#10;有形固定資産減価償却率">
          <a:extLst>
            <a:ext uri="{FF2B5EF4-FFF2-40B4-BE49-F238E27FC236}">
              <a16:creationId xmlns="" xmlns:a16="http://schemas.microsoft.com/office/drawing/2014/main" id="{00000000-0008-0000-0100-00000B030000}"/>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70229</xdr:rowOff>
    </xdr:from>
    <xdr:ext cx="405111" cy="259045"/>
    <xdr:sp macro="" textlink="">
      <xdr:nvSpPr>
        <xdr:cNvPr id="780" name="n_1mainValue【児童館】&#10;有形固定資産減価償却率">
          <a:extLst>
            <a:ext uri="{FF2B5EF4-FFF2-40B4-BE49-F238E27FC236}">
              <a16:creationId xmlns="" xmlns:a16="http://schemas.microsoft.com/office/drawing/2014/main" id="{00000000-0008-0000-0100-00000C030000}"/>
            </a:ext>
          </a:extLst>
        </xdr:cNvPr>
        <xdr:cNvSpPr txBox="1"/>
      </xdr:nvSpPr>
      <xdr:spPr>
        <a:xfrm>
          <a:off x="15266044" y="1481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143708</xdr:rowOff>
    </xdr:from>
    <xdr:ext cx="405111" cy="259045"/>
    <xdr:sp macro="" textlink="">
      <xdr:nvSpPr>
        <xdr:cNvPr id="781" name="n_2mainValue【児童館】&#10;有形固定資産減価償却率">
          <a:extLst>
            <a:ext uri="{FF2B5EF4-FFF2-40B4-BE49-F238E27FC236}">
              <a16:creationId xmlns="" xmlns:a16="http://schemas.microsoft.com/office/drawing/2014/main" id="{00000000-0008-0000-0100-00000D030000}"/>
            </a:ext>
          </a:extLst>
        </xdr:cNvPr>
        <xdr:cNvSpPr txBox="1"/>
      </xdr:nvSpPr>
      <xdr:spPr>
        <a:xfrm>
          <a:off x="14389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122482</xdr:rowOff>
    </xdr:from>
    <xdr:ext cx="405111" cy="259045"/>
    <xdr:sp macro="" textlink="">
      <xdr:nvSpPr>
        <xdr:cNvPr id="782" name="n_3mainValue【児童館】&#10;有形固定資産減価償却率">
          <a:extLst>
            <a:ext uri="{FF2B5EF4-FFF2-40B4-BE49-F238E27FC236}">
              <a16:creationId xmlns="" xmlns:a16="http://schemas.microsoft.com/office/drawing/2014/main" id="{00000000-0008-0000-0100-00000E030000}"/>
            </a:ext>
          </a:extLst>
        </xdr:cNvPr>
        <xdr:cNvSpPr txBox="1"/>
      </xdr:nvSpPr>
      <xdr:spPr>
        <a:xfrm>
          <a:off x="13500744"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83" name="n_4mainValue【児童館】&#10;有形固定資産減価償却率">
          <a:extLst>
            <a:ext uri="{FF2B5EF4-FFF2-40B4-BE49-F238E27FC236}">
              <a16:creationId xmlns="" xmlns:a16="http://schemas.microsoft.com/office/drawing/2014/main" id="{00000000-0008-0000-0100-00000F03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 xmlns:a16="http://schemas.microsoft.com/office/drawing/2014/main" id="{00000000-0008-0000-01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 xmlns:a16="http://schemas.microsoft.com/office/drawing/2014/main" id="{00000000-0008-0000-01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 xmlns:a16="http://schemas.microsoft.com/office/drawing/2014/main" id="{00000000-0008-0000-01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 xmlns:a16="http://schemas.microsoft.com/office/drawing/2014/main" id="{00000000-0008-0000-01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 xmlns:a16="http://schemas.microsoft.com/office/drawing/2014/main" id="{00000000-0008-0000-01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 xmlns:a16="http://schemas.microsoft.com/office/drawing/2014/main" id="{00000000-0008-0000-01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 xmlns:a16="http://schemas.microsoft.com/office/drawing/2014/main" id="{00000000-0008-0000-01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 xmlns:a16="http://schemas.microsoft.com/office/drawing/2014/main" id="{00000000-0008-0000-01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 xmlns:a16="http://schemas.microsoft.com/office/drawing/2014/main" id="{00000000-0008-0000-01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 xmlns:a16="http://schemas.microsoft.com/office/drawing/2014/main" id="{00000000-0008-0000-01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 xmlns:a16="http://schemas.microsoft.com/office/drawing/2014/main" id="{00000000-0008-0000-0100-00001A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 xmlns:a16="http://schemas.microsoft.com/office/drawing/2014/main" id="{00000000-0008-0000-0100-00001B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 xmlns:a16="http://schemas.microsoft.com/office/drawing/2014/main" id="{00000000-0008-0000-0100-00001C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 xmlns:a16="http://schemas.microsoft.com/office/drawing/2014/main" id="{00000000-0008-0000-0100-00001D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 xmlns:a16="http://schemas.microsoft.com/office/drawing/2014/main" id="{00000000-0008-0000-0100-00001E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 xmlns:a16="http://schemas.microsoft.com/office/drawing/2014/main" id="{00000000-0008-0000-0100-00001F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 xmlns:a16="http://schemas.microsoft.com/office/drawing/2014/main" id="{00000000-0008-0000-0100-000020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 xmlns:a16="http://schemas.microsoft.com/office/drawing/2014/main" id="{00000000-0008-0000-0100-000021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 xmlns:a16="http://schemas.microsoft.com/office/drawing/2014/main" id="{00000000-0008-0000-01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 xmlns:a16="http://schemas.microsoft.com/office/drawing/2014/main" id="{00000000-0008-0000-01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 xmlns:a16="http://schemas.microsoft.com/office/drawing/2014/main" id="{00000000-0008-0000-01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805" name="直線コネクタ 804">
          <a:extLst>
            <a:ext uri="{FF2B5EF4-FFF2-40B4-BE49-F238E27FC236}">
              <a16:creationId xmlns="" xmlns:a16="http://schemas.microsoft.com/office/drawing/2014/main" id="{00000000-0008-0000-0100-000025030000}"/>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806" name="【児童館】&#10;一人当たり面積最小値テキスト">
          <a:extLst>
            <a:ext uri="{FF2B5EF4-FFF2-40B4-BE49-F238E27FC236}">
              <a16:creationId xmlns="" xmlns:a16="http://schemas.microsoft.com/office/drawing/2014/main" id="{00000000-0008-0000-0100-00002603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807" name="直線コネクタ 806">
          <a:extLst>
            <a:ext uri="{FF2B5EF4-FFF2-40B4-BE49-F238E27FC236}">
              <a16:creationId xmlns="" xmlns:a16="http://schemas.microsoft.com/office/drawing/2014/main" id="{00000000-0008-0000-0100-00002703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8" name="【児童館】&#10;一人当たり面積最大値テキスト">
          <a:extLst>
            <a:ext uri="{FF2B5EF4-FFF2-40B4-BE49-F238E27FC236}">
              <a16:creationId xmlns="" xmlns:a16="http://schemas.microsoft.com/office/drawing/2014/main" id="{00000000-0008-0000-0100-000028030000}"/>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9" name="直線コネクタ 808">
          <a:extLst>
            <a:ext uri="{FF2B5EF4-FFF2-40B4-BE49-F238E27FC236}">
              <a16:creationId xmlns="" xmlns:a16="http://schemas.microsoft.com/office/drawing/2014/main" id="{00000000-0008-0000-0100-000029030000}"/>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810" name="【児童館】&#10;一人当たり面積平均値テキスト">
          <a:extLst>
            <a:ext uri="{FF2B5EF4-FFF2-40B4-BE49-F238E27FC236}">
              <a16:creationId xmlns="" xmlns:a16="http://schemas.microsoft.com/office/drawing/2014/main" id="{00000000-0008-0000-0100-00002A030000}"/>
            </a:ext>
          </a:extLst>
        </xdr:cNvPr>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811" name="フローチャート: 判断 810">
          <a:extLst>
            <a:ext uri="{FF2B5EF4-FFF2-40B4-BE49-F238E27FC236}">
              <a16:creationId xmlns="" xmlns:a16="http://schemas.microsoft.com/office/drawing/2014/main" id="{00000000-0008-0000-0100-00002B030000}"/>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12" name="フローチャート: 判断 811">
          <a:extLst>
            <a:ext uri="{FF2B5EF4-FFF2-40B4-BE49-F238E27FC236}">
              <a16:creationId xmlns="" xmlns:a16="http://schemas.microsoft.com/office/drawing/2014/main" id="{00000000-0008-0000-0100-00002C03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813" name="フローチャート: 判断 812">
          <a:extLst>
            <a:ext uri="{FF2B5EF4-FFF2-40B4-BE49-F238E27FC236}">
              <a16:creationId xmlns="" xmlns:a16="http://schemas.microsoft.com/office/drawing/2014/main" id="{00000000-0008-0000-0100-00002D030000}"/>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4" name="フローチャート: 判断 813">
          <a:extLst>
            <a:ext uri="{FF2B5EF4-FFF2-40B4-BE49-F238E27FC236}">
              <a16:creationId xmlns="" xmlns:a16="http://schemas.microsoft.com/office/drawing/2014/main" id="{00000000-0008-0000-0100-00002E03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815" name="フローチャート: 判断 814">
          <a:extLst>
            <a:ext uri="{FF2B5EF4-FFF2-40B4-BE49-F238E27FC236}">
              <a16:creationId xmlns="" xmlns:a16="http://schemas.microsoft.com/office/drawing/2014/main" id="{00000000-0008-0000-0100-00002F030000}"/>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 xmlns:a16="http://schemas.microsoft.com/office/drawing/2014/main" id="{00000000-0008-0000-01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 xmlns:a16="http://schemas.microsoft.com/office/drawing/2014/main" id="{00000000-0008-0000-01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 xmlns:a16="http://schemas.microsoft.com/office/drawing/2014/main" id="{00000000-0008-0000-01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 xmlns:a16="http://schemas.microsoft.com/office/drawing/2014/main" id="{00000000-0008-0000-01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 xmlns:a16="http://schemas.microsoft.com/office/drawing/2014/main" id="{00000000-0008-0000-01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53594</xdr:rowOff>
    </xdr:from>
    <xdr:to>
      <xdr:col>116</xdr:col>
      <xdr:colOff>114300</xdr:colOff>
      <xdr:row>79</xdr:row>
      <xdr:rowOff>155194</xdr:rowOff>
    </xdr:to>
    <xdr:sp macro="" textlink="">
      <xdr:nvSpPr>
        <xdr:cNvPr id="821" name="楕円 820">
          <a:extLst>
            <a:ext uri="{FF2B5EF4-FFF2-40B4-BE49-F238E27FC236}">
              <a16:creationId xmlns="" xmlns:a16="http://schemas.microsoft.com/office/drawing/2014/main" id="{00000000-0008-0000-0100-000035030000}"/>
            </a:ext>
          </a:extLst>
        </xdr:cNvPr>
        <xdr:cNvSpPr/>
      </xdr:nvSpPr>
      <xdr:spPr>
        <a:xfrm>
          <a:off x="221107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6621</xdr:rowOff>
    </xdr:from>
    <xdr:ext cx="469744" cy="259045"/>
    <xdr:sp macro="" textlink="">
      <xdr:nvSpPr>
        <xdr:cNvPr id="822" name="【児童館】&#10;一人当たり面積該当値テキスト">
          <a:extLst>
            <a:ext uri="{FF2B5EF4-FFF2-40B4-BE49-F238E27FC236}">
              <a16:creationId xmlns="" xmlns:a16="http://schemas.microsoft.com/office/drawing/2014/main" id="{00000000-0008-0000-0100-000036030000}"/>
            </a:ext>
          </a:extLst>
        </xdr:cNvPr>
        <xdr:cNvSpPr txBox="1"/>
      </xdr:nvSpPr>
      <xdr:spPr>
        <a:xfrm>
          <a:off x="22199600" y="135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154178</xdr:rowOff>
    </xdr:from>
    <xdr:to>
      <xdr:col>112</xdr:col>
      <xdr:colOff>38100</xdr:colOff>
      <xdr:row>82</xdr:row>
      <xdr:rowOff>84328</xdr:rowOff>
    </xdr:to>
    <xdr:sp macro="" textlink="">
      <xdr:nvSpPr>
        <xdr:cNvPr id="823" name="楕円 822">
          <a:extLst>
            <a:ext uri="{FF2B5EF4-FFF2-40B4-BE49-F238E27FC236}">
              <a16:creationId xmlns="" xmlns:a16="http://schemas.microsoft.com/office/drawing/2014/main" id="{00000000-0008-0000-0100-000037030000}"/>
            </a:ext>
          </a:extLst>
        </xdr:cNvPr>
        <xdr:cNvSpPr/>
      </xdr:nvSpPr>
      <xdr:spPr>
        <a:xfrm>
          <a:off x="21272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104394</xdr:rowOff>
    </xdr:from>
    <xdr:to>
      <xdr:col>116</xdr:col>
      <xdr:colOff>63500</xdr:colOff>
      <xdr:row>82</xdr:row>
      <xdr:rowOff>33528</xdr:rowOff>
    </xdr:to>
    <xdr:cxnSp macro="">
      <xdr:nvCxnSpPr>
        <xdr:cNvPr id="824" name="直線コネクタ 823">
          <a:extLst>
            <a:ext uri="{FF2B5EF4-FFF2-40B4-BE49-F238E27FC236}">
              <a16:creationId xmlns="" xmlns:a16="http://schemas.microsoft.com/office/drawing/2014/main" id="{00000000-0008-0000-0100-000038030000}"/>
            </a:ext>
          </a:extLst>
        </xdr:cNvPr>
        <xdr:cNvCxnSpPr/>
      </xdr:nvCxnSpPr>
      <xdr:spPr>
        <a:xfrm flipV="1">
          <a:off x="21323300" y="13648944"/>
          <a:ext cx="8382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167894</xdr:rowOff>
    </xdr:from>
    <xdr:to>
      <xdr:col>107</xdr:col>
      <xdr:colOff>101600</xdr:colOff>
      <xdr:row>82</xdr:row>
      <xdr:rowOff>98044</xdr:rowOff>
    </xdr:to>
    <xdr:sp macro="" textlink="">
      <xdr:nvSpPr>
        <xdr:cNvPr id="825" name="楕円 824">
          <a:extLst>
            <a:ext uri="{FF2B5EF4-FFF2-40B4-BE49-F238E27FC236}">
              <a16:creationId xmlns="" xmlns:a16="http://schemas.microsoft.com/office/drawing/2014/main" id="{00000000-0008-0000-0100-000039030000}"/>
            </a:ext>
          </a:extLst>
        </xdr:cNvPr>
        <xdr:cNvSpPr/>
      </xdr:nvSpPr>
      <xdr:spPr>
        <a:xfrm>
          <a:off x="20383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33528</xdr:rowOff>
    </xdr:from>
    <xdr:to>
      <xdr:col>111</xdr:col>
      <xdr:colOff>177800</xdr:colOff>
      <xdr:row>82</xdr:row>
      <xdr:rowOff>47244</xdr:rowOff>
    </xdr:to>
    <xdr:cxnSp macro="">
      <xdr:nvCxnSpPr>
        <xdr:cNvPr id="826" name="直線コネクタ 825">
          <a:extLst>
            <a:ext uri="{FF2B5EF4-FFF2-40B4-BE49-F238E27FC236}">
              <a16:creationId xmlns="" xmlns:a16="http://schemas.microsoft.com/office/drawing/2014/main" id="{00000000-0008-0000-0100-00003A030000}"/>
            </a:ext>
          </a:extLst>
        </xdr:cNvPr>
        <xdr:cNvCxnSpPr/>
      </xdr:nvCxnSpPr>
      <xdr:spPr>
        <a:xfrm flipV="1">
          <a:off x="20434300" y="140924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163322</xdr:rowOff>
    </xdr:from>
    <xdr:to>
      <xdr:col>102</xdr:col>
      <xdr:colOff>165100</xdr:colOff>
      <xdr:row>82</xdr:row>
      <xdr:rowOff>93472</xdr:rowOff>
    </xdr:to>
    <xdr:sp macro="" textlink="">
      <xdr:nvSpPr>
        <xdr:cNvPr id="827" name="楕円 826">
          <a:extLst>
            <a:ext uri="{FF2B5EF4-FFF2-40B4-BE49-F238E27FC236}">
              <a16:creationId xmlns="" xmlns:a16="http://schemas.microsoft.com/office/drawing/2014/main" id="{00000000-0008-0000-0100-00003B030000}"/>
            </a:ext>
          </a:extLst>
        </xdr:cNvPr>
        <xdr:cNvSpPr/>
      </xdr:nvSpPr>
      <xdr:spPr>
        <a:xfrm>
          <a:off x="19494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42672</xdr:rowOff>
    </xdr:from>
    <xdr:to>
      <xdr:col>107</xdr:col>
      <xdr:colOff>50800</xdr:colOff>
      <xdr:row>82</xdr:row>
      <xdr:rowOff>47244</xdr:rowOff>
    </xdr:to>
    <xdr:cxnSp macro="">
      <xdr:nvCxnSpPr>
        <xdr:cNvPr id="828" name="直線コネクタ 827">
          <a:extLst>
            <a:ext uri="{FF2B5EF4-FFF2-40B4-BE49-F238E27FC236}">
              <a16:creationId xmlns="" xmlns:a16="http://schemas.microsoft.com/office/drawing/2014/main" id="{00000000-0008-0000-0100-00003C030000}"/>
            </a:ext>
          </a:extLst>
        </xdr:cNvPr>
        <xdr:cNvCxnSpPr/>
      </xdr:nvCxnSpPr>
      <xdr:spPr>
        <a:xfrm>
          <a:off x="19545300" y="1410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28448</xdr:rowOff>
    </xdr:from>
    <xdr:to>
      <xdr:col>98</xdr:col>
      <xdr:colOff>38100</xdr:colOff>
      <xdr:row>82</xdr:row>
      <xdr:rowOff>130048</xdr:rowOff>
    </xdr:to>
    <xdr:sp macro="" textlink="">
      <xdr:nvSpPr>
        <xdr:cNvPr id="829" name="楕円 828">
          <a:extLst>
            <a:ext uri="{FF2B5EF4-FFF2-40B4-BE49-F238E27FC236}">
              <a16:creationId xmlns="" xmlns:a16="http://schemas.microsoft.com/office/drawing/2014/main" id="{00000000-0008-0000-0100-00003D030000}"/>
            </a:ext>
          </a:extLst>
        </xdr:cNvPr>
        <xdr:cNvSpPr/>
      </xdr:nvSpPr>
      <xdr:spPr>
        <a:xfrm>
          <a:off x="18605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42672</xdr:rowOff>
    </xdr:from>
    <xdr:to>
      <xdr:col>102</xdr:col>
      <xdr:colOff>114300</xdr:colOff>
      <xdr:row>82</xdr:row>
      <xdr:rowOff>79248</xdr:rowOff>
    </xdr:to>
    <xdr:cxnSp macro="">
      <xdr:nvCxnSpPr>
        <xdr:cNvPr id="830" name="直線コネクタ 829">
          <a:extLst>
            <a:ext uri="{FF2B5EF4-FFF2-40B4-BE49-F238E27FC236}">
              <a16:creationId xmlns="" xmlns:a16="http://schemas.microsoft.com/office/drawing/2014/main" id="{00000000-0008-0000-0100-00003E030000}"/>
            </a:ext>
          </a:extLst>
        </xdr:cNvPr>
        <xdr:cNvCxnSpPr/>
      </xdr:nvCxnSpPr>
      <xdr:spPr>
        <a:xfrm flipV="1">
          <a:off x="18656300" y="141015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831" name="n_1aveValue【児童館】&#10;一人当たり面積">
          <a:extLst>
            <a:ext uri="{FF2B5EF4-FFF2-40B4-BE49-F238E27FC236}">
              <a16:creationId xmlns="" xmlns:a16="http://schemas.microsoft.com/office/drawing/2014/main" id="{00000000-0008-0000-0100-00003F030000}"/>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832" name="n_2aveValue【児童館】&#10;一人当たり面積">
          <a:extLst>
            <a:ext uri="{FF2B5EF4-FFF2-40B4-BE49-F238E27FC236}">
              <a16:creationId xmlns="" xmlns:a16="http://schemas.microsoft.com/office/drawing/2014/main" id="{00000000-0008-0000-0100-000040030000}"/>
            </a:ext>
          </a:extLst>
        </xdr:cNvPr>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833" name="n_3aveValue【児童館】&#10;一人当たり面積">
          <a:extLst>
            <a:ext uri="{FF2B5EF4-FFF2-40B4-BE49-F238E27FC236}">
              <a16:creationId xmlns="" xmlns:a16="http://schemas.microsoft.com/office/drawing/2014/main" id="{00000000-0008-0000-0100-000041030000}"/>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834" name="n_4aveValue【児童館】&#10;一人当たり面積">
          <a:extLst>
            <a:ext uri="{FF2B5EF4-FFF2-40B4-BE49-F238E27FC236}">
              <a16:creationId xmlns="" xmlns:a16="http://schemas.microsoft.com/office/drawing/2014/main" id="{00000000-0008-0000-0100-000042030000}"/>
            </a:ext>
          </a:extLst>
        </xdr:cNvPr>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100855</xdr:rowOff>
    </xdr:from>
    <xdr:ext cx="469744" cy="259045"/>
    <xdr:sp macro="" textlink="">
      <xdr:nvSpPr>
        <xdr:cNvPr id="835" name="n_1mainValue【児童館】&#10;一人当たり面積">
          <a:extLst>
            <a:ext uri="{FF2B5EF4-FFF2-40B4-BE49-F238E27FC236}">
              <a16:creationId xmlns="" xmlns:a16="http://schemas.microsoft.com/office/drawing/2014/main" id="{00000000-0008-0000-0100-000043030000}"/>
            </a:ext>
          </a:extLst>
        </xdr:cNvPr>
        <xdr:cNvSpPr txBox="1"/>
      </xdr:nvSpPr>
      <xdr:spPr>
        <a:xfrm>
          <a:off x="210757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114571</xdr:rowOff>
    </xdr:from>
    <xdr:ext cx="469744" cy="259045"/>
    <xdr:sp macro="" textlink="">
      <xdr:nvSpPr>
        <xdr:cNvPr id="836" name="n_2mainValue【児童館】&#10;一人当たり面積">
          <a:extLst>
            <a:ext uri="{FF2B5EF4-FFF2-40B4-BE49-F238E27FC236}">
              <a16:creationId xmlns="" xmlns:a16="http://schemas.microsoft.com/office/drawing/2014/main" id="{00000000-0008-0000-0100-000044030000}"/>
            </a:ext>
          </a:extLst>
        </xdr:cNvPr>
        <xdr:cNvSpPr txBox="1"/>
      </xdr:nvSpPr>
      <xdr:spPr>
        <a:xfrm>
          <a:off x="20199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109999</xdr:rowOff>
    </xdr:from>
    <xdr:ext cx="469744" cy="259045"/>
    <xdr:sp macro="" textlink="">
      <xdr:nvSpPr>
        <xdr:cNvPr id="837" name="n_3mainValue【児童館】&#10;一人当たり面積">
          <a:extLst>
            <a:ext uri="{FF2B5EF4-FFF2-40B4-BE49-F238E27FC236}">
              <a16:creationId xmlns="" xmlns:a16="http://schemas.microsoft.com/office/drawing/2014/main" id="{00000000-0008-0000-0100-000045030000}"/>
            </a:ext>
          </a:extLst>
        </xdr:cNvPr>
        <xdr:cNvSpPr txBox="1"/>
      </xdr:nvSpPr>
      <xdr:spPr>
        <a:xfrm>
          <a:off x="193104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146575</xdr:rowOff>
    </xdr:from>
    <xdr:ext cx="469744" cy="259045"/>
    <xdr:sp macro="" textlink="">
      <xdr:nvSpPr>
        <xdr:cNvPr id="838" name="n_4mainValue【児童館】&#10;一人当たり面積">
          <a:extLst>
            <a:ext uri="{FF2B5EF4-FFF2-40B4-BE49-F238E27FC236}">
              <a16:creationId xmlns="" xmlns:a16="http://schemas.microsoft.com/office/drawing/2014/main" id="{00000000-0008-0000-0100-000046030000}"/>
            </a:ext>
          </a:extLst>
        </xdr:cNvPr>
        <xdr:cNvSpPr txBox="1"/>
      </xdr:nvSpPr>
      <xdr:spPr>
        <a:xfrm>
          <a:off x="18421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 xmlns:a16="http://schemas.microsoft.com/office/drawing/2014/main" id="{00000000-0008-0000-01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 xmlns:a16="http://schemas.microsoft.com/office/drawing/2014/main" id="{00000000-0008-0000-01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 xmlns:a16="http://schemas.microsoft.com/office/drawing/2014/main" id="{00000000-0008-0000-01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 xmlns:a16="http://schemas.microsoft.com/office/drawing/2014/main" id="{00000000-0008-0000-01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 xmlns:a16="http://schemas.microsoft.com/office/drawing/2014/main" id="{00000000-0008-0000-01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 xmlns:a16="http://schemas.microsoft.com/office/drawing/2014/main" id="{00000000-0008-0000-01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 xmlns:a16="http://schemas.microsoft.com/office/drawing/2014/main" id="{00000000-0008-0000-01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 xmlns:a16="http://schemas.microsoft.com/office/drawing/2014/main" id="{00000000-0008-0000-01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 xmlns:a16="http://schemas.microsoft.com/office/drawing/2014/main" id="{00000000-0008-0000-01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 xmlns:a16="http://schemas.microsoft.com/office/drawing/2014/main" id="{00000000-0008-0000-01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 xmlns:a16="http://schemas.microsoft.com/office/drawing/2014/main" id="{00000000-0008-0000-01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 xmlns:a16="http://schemas.microsoft.com/office/drawing/2014/main" id="{00000000-0008-0000-01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 xmlns:a16="http://schemas.microsoft.com/office/drawing/2014/main" id="{00000000-0008-0000-01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 xmlns:a16="http://schemas.microsoft.com/office/drawing/2014/main" id="{00000000-0008-0000-01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 xmlns:a16="http://schemas.microsoft.com/office/drawing/2014/main" id="{00000000-0008-0000-01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 xmlns:a16="http://schemas.microsoft.com/office/drawing/2014/main" id="{00000000-0008-0000-01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 xmlns:a16="http://schemas.microsoft.com/office/drawing/2014/main" id="{00000000-0008-0000-01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 xmlns:a16="http://schemas.microsoft.com/office/drawing/2014/main" id="{00000000-0008-0000-01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 xmlns:a16="http://schemas.microsoft.com/office/drawing/2014/main" id="{00000000-0008-0000-01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 xmlns:a16="http://schemas.microsoft.com/office/drawing/2014/main" id="{00000000-0008-0000-01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 xmlns:a16="http://schemas.microsoft.com/office/drawing/2014/main" id="{00000000-0008-0000-01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 xmlns:a16="http://schemas.microsoft.com/office/drawing/2014/main" id="{00000000-0008-0000-01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 xmlns:a16="http://schemas.microsoft.com/office/drawing/2014/main" id="{00000000-0008-0000-01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 xmlns:a16="http://schemas.microsoft.com/office/drawing/2014/main" id="{00000000-0008-0000-01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 xmlns:a16="http://schemas.microsoft.com/office/drawing/2014/main" id="{00000000-0008-0000-01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864" name="直線コネクタ 863">
          <a:extLst>
            <a:ext uri="{FF2B5EF4-FFF2-40B4-BE49-F238E27FC236}">
              <a16:creationId xmlns="" xmlns:a16="http://schemas.microsoft.com/office/drawing/2014/main" id="{00000000-0008-0000-0100-00006003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公民館】&#10;有形固定資産減価償却率最小値テキスト">
          <a:extLst>
            <a:ext uri="{FF2B5EF4-FFF2-40B4-BE49-F238E27FC236}">
              <a16:creationId xmlns="" xmlns:a16="http://schemas.microsoft.com/office/drawing/2014/main" id="{00000000-0008-0000-0100-000061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 xmlns:a16="http://schemas.microsoft.com/office/drawing/2014/main" id="{00000000-0008-0000-0100-000062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867" name="【公民館】&#10;有形固定資産減価償却率最大値テキスト">
          <a:extLst>
            <a:ext uri="{FF2B5EF4-FFF2-40B4-BE49-F238E27FC236}">
              <a16:creationId xmlns="" xmlns:a16="http://schemas.microsoft.com/office/drawing/2014/main" id="{00000000-0008-0000-0100-00006303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868" name="直線コネクタ 867">
          <a:extLst>
            <a:ext uri="{FF2B5EF4-FFF2-40B4-BE49-F238E27FC236}">
              <a16:creationId xmlns="" xmlns:a16="http://schemas.microsoft.com/office/drawing/2014/main" id="{00000000-0008-0000-0100-00006403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869" name="【公民館】&#10;有形固定資産減価償却率平均値テキスト">
          <a:extLst>
            <a:ext uri="{FF2B5EF4-FFF2-40B4-BE49-F238E27FC236}">
              <a16:creationId xmlns="" xmlns:a16="http://schemas.microsoft.com/office/drawing/2014/main" id="{00000000-0008-0000-0100-000065030000}"/>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870" name="フローチャート: 判断 869">
          <a:extLst>
            <a:ext uri="{FF2B5EF4-FFF2-40B4-BE49-F238E27FC236}">
              <a16:creationId xmlns="" xmlns:a16="http://schemas.microsoft.com/office/drawing/2014/main" id="{00000000-0008-0000-0100-00006603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871" name="フローチャート: 判断 870">
          <a:extLst>
            <a:ext uri="{FF2B5EF4-FFF2-40B4-BE49-F238E27FC236}">
              <a16:creationId xmlns="" xmlns:a16="http://schemas.microsoft.com/office/drawing/2014/main" id="{00000000-0008-0000-0100-00006703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872" name="フローチャート: 判断 871">
          <a:extLst>
            <a:ext uri="{FF2B5EF4-FFF2-40B4-BE49-F238E27FC236}">
              <a16:creationId xmlns="" xmlns:a16="http://schemas.microsoft.com/office/drawing/2014/main" id="{00000000-0008-0000-0100-00006803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873" name="フローチャート: 判断 872">
          <a:extLst>
            <a:ext uri="{FF2B5EF4-FFF2-40B4-BE49-F238E27FC236}">
              <a16:creationId xmlns="" xmlns:a16="http://schemas.microsoft.com/office/drawing/2014/main" id="{00000000-0008-0000-0100-00006903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874" name="フローチャート: 判断 873">
          <a:extLst>
            <a:ext uri="{FF2B5EF4-FFF2-40B4-BE49-F238E27FC236}">
              <a16:creationId xmlns="" xmlns:a16="http://schemas.microsoft.com/office/drawing/2014/main" id="{00000000-0008-0000-0100-00006A03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 xmlns:a16="http://schemas.microsoft.com/office/drawing/2014/main" id="{00000000-0008-0000-01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 xmlns:a16="http://schemas.microsoft.com/office/drawing/2014/main" id="{00000000-0008-0000-01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 xmlns:a16="http://schemas.microsoft.com/office/drawing/2014/main" id="{00000000-0008-0000-01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 xmlns:a16="http://schemas.microsoft.com/office/drawing/2014/main" id="{00000000-0008-0000-01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 xmlns:a16="http://schemas.microsoft.com/office/drawing/2014/main" id="{00000000-0008-0000-01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10705</xdr:rowOff>
    </xdr:from>
    <xdr:to>
      <xdr:col>85</xdr:col>
      <xdr:colOff>177800</xdr:colOff>
      <xdr:row>105</xdr:row>
      <xdr:rowOff>112305</xdr:rowOff>
    </xdr:to>
    <xdr:sp macro="" textlink="">
      <xdr:nvSpPr>
        <xdr:cNvPr id="880" name="楕円 879">
          <a:extLst>
            <a:ext uri="{FF2B5EF4-FFF2-40B4-BE49-F238E27FC236}">
              <a16:creationId xmlns="" xmlns:a16="http://schemas.microsoft.com/office/drawing/2014/main" id="{00000000-0008-0000-0100-000070030000}"/>
            </a:ext>
          </a:extLst>
        </xdr:cNvPr>
        <xdr:cNvSpPr/>
      </xdr:nvSpPr>
      <xdr:spPr>
        <a:xfrm>
          <a:off x="16268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33582</xdr:rowOff>
    </xdr:from>
    <xdr:ext cx="405111" cy="259045"/>
    <xdr:sp macro="" textlink="">
      <xdr:nvSpPr>
        <xdr:cNvPr id="881" name="【公民館】&#10;有形固定資産減価償却率該当値テキスト">
          <a:extLst>
            <a:ext uri="{FF2B5EF4-FFF2-40B4-BE49-F238E27FC236}">
              <a16:creationId xmlns="" xmlns:a16="http://schemas.microsoft.com/office/drawing/2014/main" id="{00000000-0008-0000-0100-000071030000}"/>
            </a:ext>
          </a:extLst>
        </xdr:cNvPr>
        <xdr:cNvSpPr txBox="1"/>
      </xdr:nvSpPr>
      <xdr:spPr>
        <a:xfrm>
          <a:off x="16357600" y="1786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64588</xdr:rowOff>
    </xdr:from>
    <xdr:to>
      <xdr:col>81</xdr:col>
      <xdr:colOff>101600</xdr:colOff>
      <xdr:row>105</xdr:row>
      <xdr:rowOff>166188</xdr:rowOff>
    </xdr:to>
    <xdr:sp macro="" textlink="">
      <xdr:nvSpPr>
        <xdr:cNvPr id="882" name="楕円 881">
          <a:extLst>
            <a:ext uri="{FF2B5EF4-FFF2-40B4-BE49-F238E27FC236}">
              <a16:creationId xmlns="" xmlns:a16="http://schemas.microsoft.com/office/drawing/2014/main" id="{00000000-0008-0000-0100-000072030000}"/>
            </a:ext>
          </a:extLst>
        </xdr:cNvPr>
        <xdr:cNvSpPr/>
      </xdr:nvSpPr>
      <xdr:spPr>
        <a:xfrm>
          <a:off x="15430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61505</xdr:rowOff>
    </xdr:from>
    <xdr:to>
      <xdr:col>85</xdr:col>
      <xdr:colOff>127000</xdr:colOff>
      <xdr:row>105</xdr:row>
      <xdr:rowOff>115388</xdr:rowOff>
    </xdr:to>
    <xdr:cxnSp macro="">
      <xdr:nvCxnSpPr>
        <xdr:cNvPr id="883" name="直線コネクタ 882">
          <a:extLst>
            <a:ext uri="{FF2B5EF4-FFF2-40B4-BE49-F238E27FC236}">
              <a16:creationId xmlns="" xmlns:a16="http://schemas.microsoft.com/office/drawing/2014/main" id="{00000000-0008-0000-0100-000073030000}"/>
            </a:ext>
          </a:extLst>
        </xdr:cNvPr>
        <xdr:cNvCxnSpPr/>
      </xdr:nvCxnSpPr>
      <xdr:spPr>
        <a:xfrm flipV="1">
          <a:off x="15481300" y="18063755"/>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41729</xdr:rowOff>
    </xdr:from>
    <xdr:to>
      <xdr:col>76</xdr:col>
      <xdr:colOff>165100</xdr:colOff>
      <xdr:row>105</xdr:row>
      <xdr:rowOff>143329</xdr:rowOff>
    </xdr:to>
    <xdr:sp macro="" textlink="">
      <xdr:nvSpPr>
        <xdr:cNvPr id="884" name="楕円 883">
          <a:extLst>
            <a:ext uri="{FF2B5EF4-FFF2-40B4-BE49-F238E27FC236}">
              <a16:creationId xmlns="" xmlns:a16="http://schemas.microsoft.com/office/drawing/2014/main" id="{00000000-0008-0000-0100-000074030000}"/>
            </a:ext>
          </a:extLst>
        </xdr:cNvPr>
        <xdr:cNvSpPr/>
      </xdr:nvSpPr>
      <xdr:spPr>
        <a:xfrm>
          <a:off x="14541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92529</xdr:rowOff>
    </xdr:from>
    <xdr:to>
      <xdr:col>81</xdr:col>
      <xdr:colOff>50800</xdr:colOff>
      <xdr:row>105</xdr:row>
      <xdr:rowOff>115388</xdr:rowOff>
    </xdr:to>
    <xdr:cxnSp macro="">
      <xdr:nvCxnSpPr>
        <xdr:cNvPr id="885" name="直線コネクタ 884">
          <a:extLst>
            <a:ext uri="{FF2B5EF4-FFF2-40B4-BE49-F238E27FC236}">
              <a16:creationId xmlns="" xmlns:a16="http://schemas.microsoft.com/office/drawing/2014/main" id="{00000000-0008-0000-0100-000075030000}"/>
            </a:ext>
          </a:extLst>
        </xdr:cNvPr>
        <xdr:cNvCxnSpPr/>
      </xdr:nvCxnSpPr>
      <xdr:spPr>
        <a:xfrm>
          <a:off x="14592300" y="1809477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86" name="楕円 885">
          <a:extLst>
            <a:ext uri="{FF2B5EF4-FFF2-40B4-BE49-F238E27FC236}">
              <a16:creationId xmlns="" xmlns:a16="http://schemas.microsoft.com/office/drawing/2014/main" id="{00000000-0008-0000-0100-000076030000}"/>
            </a:ext>
          </a:extLst>
        </xdr:cNvPr>
        <xdr:cNvSpPr/>
      </xdr:nvSpPr>
      <xdr:spPr>
        <a:xfrm>
          <a:off x="1365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58238</xdr:rowOff>
    </xdr:from>
    <xdr:to>
      <xdr:col>76</xdr:col>
      <xdr:colOff>114300</xdr:colOff>
      <xdr:row>105</xdr:row>
      <xdr:rowOff>92529</xdr:rowOff>
    </xdr:to>
    <xdr:cxnSp macro="">
      <xdr:nvCxnSpPr>
        <xdr:cNvPr id="887" name="直線コネクタ 886">
          <a:extLst>
            <a:ext uri="{FF2B5EF4-FFF2-40B4-BE49-F238E27FC236}">
              <a16:creationId xmlns="" xmlns:a16="http://schemas.microsoft.com/office/drawing/2014/main" id="{00000000-0008-0000-0100-000077030000}"/>
            </a:ext>
          </a:extLst>
        </xdr:cNvPr>
        <xdr:cNvCxnSpPr/>
      </xdr:nvCxnSpPr>
      <xdr:spPr>
        <a:xfrm>
          <a:off x="13703300" y="180604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129902</xdr:rowOff>
    </xdr:from>
    <xdr:to>
      <xdr:col>67</xdr:col>
      <xdr:colOff>101600</xdr:colOff>
      <xdr:row>107</xdr:row>
      <xdr:rowOff>60052</xdr:rowOff>
    </xdr:to>
    <xdr:sp macro="" textlink="">
      <xdr:nvSpPr>
        <xdr:cNvPr id="888" name="楕円 887">
          <a:extLst>
            <a:ext uri="{FF2B5EF4-FFF2-40B4-BE49-F238E27FC236}">
              <a16:creationId xmlns="" xmlns:a16="http://schemas.microsoft.com/office/drawing/2014/main" id="{00000000-0008-0000-0100-000078030000}"/>
            </a:ext>
          </a:extLst>
        </xdr:cNvPr>
        <xdr:cNvSpPr/>
      </xdr:nvSpPr>
      <xdr:spPr>
        <a:xfrm>
          <a:off x="1276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58238</xdr:rowOff>
    </xdr:from>
    <xdr:to>
      <xdr:col>71</xdr:col>
      <xdr:colOff>177800</xdr:colOff>
      <xdr:row>107</xdr:row>
      <xdr:rowOff>9252</xdr:rowOff>
    </xdr:to>
    <xdr:cxnSp macro="">
      <xdr:nvCxnSpPr>
        <xdr:cNvPr id="889" name="直線コネクタ 888">
          <a:extLst>
            <a:ext uri="{FF2B5EF4-FFF2-40B4-BE49-F238E27FC236}">
              <a16:creationId xmlns="" xmlns:a16="http://schemas.microsoft.com/office/drawing/2014/main" id="{00000000-0008-0000-0100-000079030000}"/>
            </a:ext>
          </a:extLst>
        </xdr:cNvPr>
        <xdr:cNvCxnSpPr/>
      </xdr:nvCxnSpPr>
      <xdr:spPr>
        <a:xfrm flipV="1">
          <a:off x="12814300" y="18060488"/>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890" name="n_1aveValue【公民館】&#10;有形固定資産減価償却率">
          <a:extLst>
            <a:ext uri="{FF2B5EF4-FFF2-40B4-BE49-F238E27FC236}">
              <a16:creationId xmlns="" xmlns:a16="http://schemas.microsoft.com/office/drawing/2014/main" id="{00000000-0008-0000-0100-00007A030000}"/>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891" name="n_2aveValue【公民館】&#10;有形固定資産減価償却率">
          <a:extLst>
            <a:ext uri="{FF2B5EF4-FFF2-40B4-BE49-F238E27FC236}">
              <a16:creationId xmlns="" xmlns:a16="http://schemas.microsoft.com/office/drawing/2014/main" id="{00000000-0008-0000-0100-00007B030000}"/>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892" name="n_3aveValue【公民館】&#10;有形固定資産減価償却率">
          <a:extLst>
            <a:ext uri="{FF2B5EF4-FFF2-40B4-BE49-F238E27FC236}">
              <a16:creationId xmlns="" xmlns:a16="http://schemas.microsoft.com/office/drawing/2014/main" id="{00000000-0008-0000-0100-00007C030000}"/>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893" name="n_4aveValue【公民館】&#10;有形固定資産減価償却率">
          <a:extLst>
            <a:ext uri="{FF2B5EF4-FFF2-40B4-BE49-F238E27FC236}">
              <a16:creationId xmlns="" xmlns:a16="http://schemas.microsoft.com/office/drawing/2014/main" id="{00000000-0008-0000-0100-00007D030000}"/>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11265</xdr:rowOff>
    </xdr:from>
    <xdr:ext cx="405111" cy="259045"/>
    <xdr:sp macro="" textlink="">
      <xdr:nvSpPr>
        <xdr:cNvPr id="894" name="n_1mainValue【公民館】&#10;有形固定資産減価償却率">
          <a:extLst>
            <a:ext uri="{FF2B5EF4-FFF2-40B4-BE49-F238E27FC236}">
              <a16:creationId xmlns="" xmlns:a16="http://schemas.microsoft.com/office/drawing/2014/main" id="{00000000-0008-0000-0100-00007E030000}"/>
            </a:ext>
          </a:extLst>
        </xdr:cNvPr>
        <xdr:cNvSpPr txBox="1"/>
      </xdr:nvSpPr>
      <xdr:spPr>
        <a:xfrm>
          <a:off x="152660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159856</xdr:rowOff>
    </xdr:from>
    <xdr:ext cx="405111" cy="259045"/>
    <xdr:sp macro="" textlink="">
      <xdr:nvSpPr>
        <xdr:cNvPr id="895" name="n_2mainValue【公民館】&#10;有形固定資産減価償却率">
          <a:extLst>
            <a:ext uri="{FF2B5EF4-FFF2-40B4-BE49-F238E27FC236}">
              <a16:creationId xmlns="" xmlns:a16="http://schemas.microsoft.com/office/drawing/2014/main" id="{00000000-0008-0000-0100-00007F030000}"/>
            </a:ext>
          </a:extLst>
        </xdr:cNvPr>
        <xdr:cNvSpPr txBox="1"/>
      </xdr:nvSpPr>
      <xdr:spPr>
        <a:xfrm>
          <a:off x="14389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896" name="n_3mainValue【公民館】&#10;有形固定資産減価償却率">
          <a:extLst>
            <a:ext uri="{FF2B5EF4-FFF2-40B4-BE49-F238E27FC236}">
              <a16:creationId xmlns="" xmlns:a16="http://schemas.microsoft.com/office/drawing/2014/main" id="{00000000-0008-0000-0100-000080030000}"/>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51179</xdr:rowOff>
    </xdr:from>
    <xdr:ext cx="405111" cy="259045"/>
    <xdr:sp macro="" textlink="">
      <xdr:nvSpPr>
        <xdr:cNvPr id="897" name="n_4mainValue【公民館】&#10;有形固定資産減価償却率">
          <a:extLst>
            <a:ext uri="{FF2B5EF4-FFF2-40B4-BE49-F238E27FC236}">
              <a16:creationId xmlns="" xmlns:a16="http://schemas.microsoft.com/office/drawing/2014/main" id="{00000000-0008-0000-0100-000081030000}"/>
            </a:ext>
          </a:extLst>
        </xdr:cNvPr>
        <xdr:cNvSpPr txBox="1"/>
      </xdr:nvSpPr>
      <xdr:spPr>
        <a:xfrm>
          <a:off x="12611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 xmlns:a16="http://schemas.microsoft.com/office/drawing/2014/main" id="{00000000-0008-0000-01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 xmlns:a16="http://schemas.microsoft.com/office/drawing/2014/main" id="{00000000-0008-0000-01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 xmlns:a16="http://schemas.microsoft.com/office/drawing/2014/main" id="{00000000-0008-0000-01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 xmlns:a16="http://schemas.microsoft.com/office/drawing/2014/main" id="{00000000-0008-0000-01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 xmlns:a16="http://schemas.microsoft.com/office/drawing/2014/main" id="{00000000-0008-0000-01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 xmlns:a16="http://schemas.microsoft.com/office/drawing/2014/main" id="{00000000-0008-0000-01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 xmlns:a16="http://schemas.microsoft.com/office/drawing/2014/main" id="{00000000-0008-0000-01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 xmlns:a16="http://schemas.microsoft.com/office/drawing/2014/main" id="{00000000-0008-0000-01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 xmlns:a16="http://schemas.microsoft.com/office/drawing/2014/main" id="{00000000-0008-0000-01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 xmlns:a16="http://schemas.microsoft.com/office/drawing/2014/main" id="{00000000-0008-0000-01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 xmlns:a16="http://schemas.microsoft.com/office/drawing/2014/main" id="{00000000-0008-0000-0100-00008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 xmlns:a16="http://schemas.microsoft.com/office/drawing/2014/main" id="{00000000-0008-0000-0100-00008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 xmlns:a16="http://schemas.microsoft.com/office/drawing/2014/main" id="{00000000-0008-0000-0100-00008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 xmlns:a16="http://schemas.microsoft.com/office/drawing/2014/main" id="{00000000-0008-0000-0100-00008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 xmlns:a16="http://schemas.microsoft.com/office/drawing/2014/main" id="{00000000-0008-0000-0100-00009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 xmlns:a16="http://schemas.microsoft.com/office/drawing/2014/main" id="{00000000-0008-0000-0100-00009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 xmlns:a16="http://schemas.microsoft.com/office/drawing/2014/main" id="{00000000-0008-0000-0100-00009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 xmlns:a16="http://schemas.microsoft.com/office/drawing/2014/main" id="{00000000-0008-0000-0100-00009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 xmlns:a16="http://schemas.microsoft.com/office/drawing/2014/main" id="{00000000-0008-0000-0100-00009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 xmlns:a16="http://schemas.microsoft.com/office/drawing/2014/main" id="{00000000-0008-0000-0100-00009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 xmlns:a16="http://schemas.microsoft.com/office/drawing/2014/main" id="{00000000-0008-0000-0100-00009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 xmlns:a16="http://schemas.microsoft.com/office/drawing/2014/main" id="{00000000-0008-0000-0100-00009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 xmlns:a16="http://schemas.microsoft.com/office/drawing/2014/main" id="{00000000-0008-0000-0100-00009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921" name="直線コネクタ 920">
          <a:extLst>
            <a:ext uri="{FF2B5EF4-FFF2-40B4-BE49-F238E27FC236}">
              <a16:creationId xmlns="" xmlns:a16="http://schemas.microsoft.com/office/drawing/2014/main" id="{00000000-0008-0000-0100-00009903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922" name="【公民館】&#10;一人当たり面積最小値テキスト">
          <a:extLst>
            <a:ext uri="{FF2B5EF4-FFF2-40B4-BE49-F238E27FC236}">
              <a16:creationId xmlns="" xmlns:a16="http://schemas.microsoft.com/office/drawing/2014/main" id="{00000000-0008-0000-0100-00009A03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923" name="直線コネクタ 922">
          <a:extLst>
            <a:ext uri="{FF2B5EF4-FFF2-40B4-BE49-F238E27FC236}">
              <a16:creationId xmlns="" xmlns:a16="http://schemas.microsoft.com/office/drawing/2014/main" id="{00000000-0008-0000-0100-00009B03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924" name="【公民館】&#10;一人当たり面積最大値テキスト">
          <a:extLst>
            <a:ext uri="{FF2B5EF4-FFF2-40B4-BE49-F238E27FC236}">
              <a16:creationId xmlns="" xmlns:a16="http://schemas.microsoft.com/office/drawing/2014/main" id="{00000000-0008-0000-0100-00009C03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925" name="直線コネクタ 924">
          <a:extLst>
            <a:ext uri="{FF2B5EF4-FFF2-40B4-BE49-F238E27FC236}">
              <a16:creationId xmlns="" xmlns:a16="http://schemas.microsoft.com/office/drawing/2014/main" id="{00000000-0008-0000-0100-00009D03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926" name="【公民館】&#10;一人当たり面積平均値テキスト">
          <a:extLst>
            <a:ext uri="{FF2B5EF4-FFF2-40B4-BE49-F238E27FC236}">
              <a16:creationId xmlns="" xmlns:a16="http://schemas.microsoft.com/office/drawing/2014/main" id="{00000000-0008-0000-0100-00009E0300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927" name="フローチャート: 判断 926">
          <a:extLst>
            <a:ext uri="{FF2B5EF4-FFF2-40B4-BE49-F238E27FC236}">
              <a16:creationId xmlns="" xmlns:a16="http://schemas.microsoft.com/office/drawing/2014/main" id="{00000000-0008-0000-0100-00009F03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928" name="フローチャート: 判断 927">
          <a:extLst>
            <a:ext uri="{FF2B5EF4-FFF2-40B4-BE49-F238E27FC236}">
              <a16:creationId xmlns="" xmlns:a16="http://schemas.microsoft.com/office/drawing/2014/main" id="{00000000-0008-0000-0100-0000A003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929" name="フローチャート: 判断 928">
          <a:extLst>
            <a:ext uri="{FF2B5EF4-FFF2-40B4-BE49-F238E27FC236}">
              <a16:creationId xmlns="" xmlns:a16="http://schemas.microsoft.com/office/drawing/2014/main" id="{00000000-0008-0000-0100-0000A103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930" name="フローチャート: 判断 929">
          <a:extLst>
            <a:ext uri="{FF2B5EF4-FFF2-40B4-BE49-F238E27FC236}">
              <a16:creationId xmlns="" xmlns:a16="http://schemas.microsoft.com/office/drawing/2014/main" id="{00000000-0008-0000-0100-0000A203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931" name="フローチャート: 判断 930">
          <a:extLst>
            <a:ext uri="{FF2B5EF4-FFF2-40B4-BE49-F238E27FC236}">
              <a16:creationId xmlns="" xmlns:a16="http://schemas.microsoft.com/office/drawing/2014/main" id="{00000000-0008-0000-0100-0000A303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 xmlns:a16="http://schemas.microsoft.com/office/drawing/2014/main" id="{00000000-0008-0000-0100-0000A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 xmlns:a16="http://schemas.microsoft.com/office/drawing/2014/main" id="{00000000-0008-0000-0100-0000A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 xmlns:a16="http://schemas.microsoft.com/office/drawing/2014/main" id="{00000000-0008-0000-0100-0000A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 xmlns:a16="http://schemas.microsoft.com/office/drawing/2014/main" id="{00000000-0008-0000-0100-0000A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 xmlns:a16="http://schemas.microsoft.com/office/drawing/2014/main" id="{00000000-0008-0000-0100-0000A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125985</xdr:rowOff>
    </xdr:from>
    <xdr:to>
      <xdr:col>116</xdr:col>
      <xdr:colOff>114300</xdr:colOff>
      <xdr:row>108</xdr:row>
      <xdr:rowOff>56135</xdr:rowOff>
    </xdr:to>
    <xdr:sp macro="" textlink="">
      <xdr:nvSpPr>
        <xdr:cNvPr id="937" name="楕円 936">
          <a:extLst>
            <a:ext uri="{FF2B5EF4-FFF2-40B4-BE49-F238E27FC236}">
              <a16:creationId xmlns="" xmlns:a16="http://schemas.microsoft.com/office/drawing/2014/main" id="{00000000-0008-0000-0100-0000A9030000}"/>
            </a:ext>
          </a:extLst>
        </xdr:cNvPr>
        <xdr:cNvSpPr/>
      </xdr:nvSpPr>
      <xdr:spPr>
        <a:xfrm>
          <a:off x="221107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40912</xdr:rowOff>
    </xdr:from>
    <xdr:ext cx="469744" cy="259045"/>
    <xdr:sp macro="" textlink="">
      <xdr:nvSpPr>
        <xdr:cNvPr id="938" name="【公民館】&#10;一人当たり面積該当値テキスト">
          <a:extLst>
            <a:ext uri="{FF2B5EF4-FFF2-40B4-BE49-F238E27FC236}">
              <a16:creationId xmlns="" xmlns:a16="http://schemas.microsoft.com/office/drawing/2014/main" id="{00000000-0008-0000-0100-0000AA030000}"/>
            </a:ext>
          </a:extLst>
        </xdr:cNvPr>
        <xdr:cNvSpPr txBox="1"/>
      </xdr:nvSpPr>
      <xdr:spPr>
        <a:xfrm>
          <a:off x="22199600" y="183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129794</xdr:rowOff>
    </xdr:from>
    <xdr:to>
      <xdr:col>112</xdr:col>
      <xdr:colOff>38100</xdr:colOff>
      <xdr:row>105</xdr:row>
      <xdr:rowOff>59944</xdr:rowOff>
    </xdr:to>
    <xdr:sp macro="" textlink="">
      <xdr:nvSpPr>
        <xdr:cNvPr id="939" name="楕円 938">
          <a:extLst>
            <a:ext uri="{FF2B5EF4-FFF2-40B4-BE49-F238E27FC236}">
              <a16:creationId xmlns="" xmlns:a16="http://schemas.microsoft.com/office/drawing/2014/main" id="{00000000-0008-0000-0100-0000AB030000}"/>
            </a:ext>
          </a:extLst>
        </xdr:cNvPr>
        <xdr:cNvSpPr/>
      </xdr:nvSpPr>
      <xdr:spPr>
        <a:xfrm>
          <a:off x="21272500" y="179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9144</xdr:rowOff>
    </xdr:from>
    <xdr:to>
      <xdr:col>116</xdr:col>
      <xdr:colOff>63500</xdr:colOff>
      <xdr:row>108</xdr:row>
      <xdr:rowOff>5335</xdr:rowOff>
    </xdr:to>
    <xdr:cxnSp macro="">
      <xdr:nvCxnSpPr>
        <xdr:cNvPr id="940" name="直線コネクタ 939">
          <a:extLst>
            <a:ext uri="{FF2B5EF4-FFF2-40B4-BE49-F238E27FC236}">
              <a16:creationId xmlns="" xmlns:a16="http://schemas.microsoft.com/office/drawing/2014/main" id="{00000000-0008-0000-0100-0000AC030000}"/>
            </a:ext>
          </a:extLst>
        </xdr:cNvPr>
        <xdr:cNvCxnSpPr/>
      </xdr:nvCxnSpPr>
      <xdr:spPr>
        <a:xfrm>
          <a:off x="21323300" y="18011394"/>
          <a:ext cx="838200" cy="5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138937</xdr:rowOff>
    </xdr:from>
    <xdr:to>
      <xdr:col>107</xdr:col>
      <xdr:colOff>101600</xdr:colOff>
      <xdr:row>105</xdr:row>
      <xdr:rowOff>69087</xdr:rowOff>
    </xdr:to>
    <xdr:sp macro="" textlink="">
      <xdr:nvSpPr>
        <xdr:cNvPr id="941" name="楕円 940">
          <a:extLst>
            <a:ext uri="{FF2B5EF4-FFF2-40B4-BE49-F238E27FC236}">
              <a16:creationId xmlns="" xmlns:a16="http://schemas.microsoft.com/office/drawing/2014/main" id="{00000000-0008-0000-0100-0000AD030000}"/>
            </a:ext>
          </a:extLst>
        </xdr:cNvPr>
        <xdr:cNvSpPr/>
      </xdr:nvSpPr>
      <xdr:spPr>
        <a:xfrm>
          <a:off x="20383500" y="179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9144</xdr:rowOff>
    </xdr:from>
    <xdr:to>
      <xdr:col>111</xdr:col>
      <xdr:colOff>177800</xdr:colOff>
      <xdr:row>105</xdr:row>
      <xdr:rowOff>18287</xdr:rowOff>
    </xdr:to>
    <xdr:cxnSp macro="">
      <xdr:nvCxnSpPr>
        <xdr:cNvPr id="942" name="直線コネクタ 941">
          <a:extLst>
            <a:ext uri="{FF2B5EF4-FFF2-40B4-BE49-F238E27FC236}">
              <a16:creationId xmlns="" xmlns:a16="http://schemas.microsoft.com/office/drawing/2014/main" id="{00000000-0008-0000-0100-0000AE030000}"/>
            </a:ext>
          </a:extLst>
        </xdr:cNvPr>
        <xdr:cNvCxnSpPr/>
      </xdr:nvCxnSpPr>
      <xdr:spPr>
        <a:xfrm flipV="1">
          <a:off x="20434300" y="1801139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157226</xdr:rowOff>
    </xdr:from>
    <xdr:to>
      <xdr:col>102</xdr:col>
      <xdr:colOff>165100</xdr:colOff>
      <xdr:row>105</xdr:row>
      <xdr:rowOff>87376</xdr:rowOff>
    </xdr:to>
    <xdr:sp macro="" textlink="">
      <xdr:nvSpPr>
        <xdr:cNvPr id="943" name="楕円 942">
          <a:extLst>
            <a:ext uri="{FF2B5EF4-FFF2-40B4-BE49-F238E27FC236}">
              <a16:creationId xmlns="" xmlns:a16="http://schemas.microsoft.com/office/drawing/2014/main" id="{00000000-0008-0000-0100-0000AF030000}"/>
            </a:ext>
          </a:extLst>
        </xdr:cNvPr>
        <xdr:cNvSpPr/>
      </xdr:nvSpPr>
      <xdr:spPr>
        <a:xfrm>
          <a:off x="19494500" y="1798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18287</xdr:rowOff>
    </xdr:from>
    <xdr:to>
      <xdr:col>107</xdr:col>
      <xdr:colOff>50800</xdr:colOff>
      <xdr:row>105</xdr:row>
      <xdr:rowOff>36576</xdr:rowOff>
    </xdr:to>
    <xdr:cxnSp macro="">
      <xdr:nvCxnSpPr>
        <xdr:cNvPr id="944" name="直線コネクタ 943">
          <a:extLst>
            <a:ext uri="{FF2B5EF4-FFF2-40B4-BE49-F238E27FC236}">
              <a16:creationId xmlns="" xmlns:a16="http://schemas.microsoft.com/office/drawing/2014/main" id="{00000000-0008-0000-0100-0000B0030000}"/>
            </a:ext>
          </a:extLst>
        </xdr:cNvPr>
        <xdr:cNvCxnSpPr/>
      </xdr:nvCxnSpPr>
      <xdr:spPr>
        <a:xfrm flipV="1">
          <a:off x="19545300" y="180205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167132</xdr:rowOff>
    </xdr:from>
    <xdr:to>
      <xdr:col>98</xdr:col>
      <xdr:colOff>38100</xdr:colOff>
      <xdr:row>108</xdr:row>
      <xdr:rowOff>97282</xdr:rowOff>
    </xdr:to>
    <xdr:sp macro="" textlink="">
      <xdr:nvSpPr>
        <xdr:cNvPr id="945" name="楕円 944">
          <a:extLst>
            <a:ext uri="{FF2B5EF4-FFF2-40B4-BE49-F238E27FC236}">
              <a16:creationId xmlns="" xmlns:a16="http://schemas.microsoft.com/office/drawing/2014/main" id="{00000000-0008-0000-0100-0000B1030000}"/>
            </a:ext>
          </a:extLst>
        </xdr:cNvPr>
        <xdr:cNvSpPr/>
      </xdr:nvSpPr>
      <xdr:spPr>
        <a:xfrm>
          <a:off x="18605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36576</xdr:rowOff>
    </xdr:from>
    <xdr:to>
      <xdr:col>102</xdr:col>
      <xdr:colOff>114300</xdr:colOff>
      <xdr:row>108</xdr:row>
      <xdr:rowOff>46482</xdr:rowOff>
    </xdr:to>
    <xdr:cxnSp macro="">
      <xdr:nvCxnSpPr>
        <xdr:cNvPr id="946" name="直線コネクタ 945">
          <a:extLst>
            <a:ext uri="{FF2B5EF4-FFF2-40B4-BE49-F238E27FC236}">
              <a16:creationId xmlns="" xmlns:a16="http://schemas.microsoft.com/office/drawing/2014/main" id="{00000000-0008-0000-0100-0000B2030000}"/>
            </a:ext>
          </a:extLst>
        </xdr:cNvPr>
        <xdr:cNvCxnSpPr/>
      </xdr:nvCxnSpPr>
      <xdr:spPr>
        <a:xfrm flipV="1">
          <a:off x="18656300" y="18038826"/>
          <a:ext cx="889000" cy="5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947" name="n_1aveValue【公民館】&#10;一人当たり面積">
          <a:extLst>
            <a:ext uri="{FF2B5EF4-FFF2-40B4-BE49-F238E27FC236}">
              <a16:creationId xmlns="" xmlns:a16="http://schemas.microsoft.com/office/drawing/2014/main" id="{00000000-0008-0000-0100-0000B3030000}"/>
            </a:ext>
          </a:extLst>
        </xdr:cNvPr>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948" name="n_2aveValue【公民館】&#10;一人当たり面積">
          <a:extLst>
            <a:ext uri="{FF2B5EF4-FFF2-40B4-BE49-F238E27FC236}">
              <a16:creationId xmlns="" xmlns:a16="http://schemas.microsoft.com/office/drawing/2014/main" id="{00000000-0008-0000-0100-0000B4030000}"/>
            </a:ext>
          </a:extLst>
        </xdr:cNvPr>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949" name="n_3aveValue【公民館】&#10;一人当たり面積">
          <a:extLst>
            <a:ext uri="{FF2B5EF4-FFF2-40B4-BE49-F238E27FC236}">
              <a16:creationId xmlns="" xmlns:a16="http://schemas.microsoft.com/office/drawing/2014/main" id="{00000000-0008-0000-0100-0000B5030000}"/>
            </a:ext>
          </a:extLst>
        </xdr:cNvPr>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950" name="n_4aveValue【公民館】&#10;一人当たり面積">
          <a:extLst>
            <a:ext uri="{FF2B5EF4-FFF2-40B4-BE49-F238E27FC236}">
              <a16:creationId xmlns="" xmlns:a16="http://schemas.microsoft.com/office/drawing/2014/main" id="{00000000-0008-0000-0100-0000B603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76471</xdr:rowOff>
    </xdr:from>
    <xdr:ext cx="469744" cy="259045"/>
    <xdr:sp macro="" textlink="">
      <xdr:nvSpPr>
        <xdr:cNvPr id="951" name="n_1mainValue【公民館】&#10;一人当たり面積">
          <a:extLst>
            <a:ext uri="{FF2B5EF4-FFF2-40B4-BE49-F238E27FC236}">
              <a16:creationId xmlns="" xmlns:a16="http://schemas.microsoft.com/office/drawing/2014/main" id="{00000000-0008-0000-0100-0000B7030000}"/>
            </a:ext>
          </a:extLst>
        </xdr:cNvPr>
        <xdr:cNvSpPr txBox="1"/>
      </xdr:nvSpPr>
      <xdr:spPr>
        <a:xfrm>
          <a:off x="21075727" y="1773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85614</xdr:rowOff>
    </xdr:from>
    <xdr:ext cx="469744" cy="259045"/>
    <xdr:sp macro="" textlink="">
      <xdr:nvSpPr>
        <xdr:cNvPr id="952" name="n_2mainValue【公民館】&#10;一人当たり面積">
          <a:extLst>
            <a:ext uri="{FF2B5EF4-FFF2-40B4-BE49-F238E27FC236}">
              <a16:creationId xmlns="" xmlns:a16="http://schemas.microsoft.com/office/drawing/2014/main" id="{00000000-0008-0000-0100-0000B8030000}"/>
            </a:ext>
          </a:extLst>
        </xdr:cNvPr>
        <xdr:cNvSpPr txBox="1"/>
      </xdr:nvSpPr>
      <xdr:spPr>
        <a:xfrm>
          <a:off x="20199427" y="177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103903</xdr:rowOff>
    </xdr:from>
    <xdr:ext cx="469744" cy="259045"/>
    <xdr:sp macro="" textlink="">
      <xdr:nvSpPr>
        <xdr:cNvPr id="953" name="n_3mainValue【公民館】&#10;一人当たり面積">
          <a:extLst>
            <a:ext uri="{FF2B5EF4-FFF2-40B4-BE49-F238E27FC236}">
              <a16:creationId xmlns="" xmlns:a16="http://schemas.microsoft.com/office/drawing/2014/main" id="{00000000-0008-0000-0100-0000B9030000}"/>
            </a:ext>
          </a:extLst>
        </xdr:cNvPr>
        <xdr:cNvSpPr txBox="1"/>
      </xdr:nvSpPr>
      <xdr:spPr>
        <a:xfrm>
          <a:off x="19310427" y="1776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88409</xdr:rowOff>
    </xdr:from>
    <xdr:ext cx="469744" cy="259045"/>
    <xdr:sp macro="" textlink="">
      <xdr:nvSpPr>
        <xdr:cNvPr id="954" name="n_4mainValue【公民館】&#10;一人当たり面積">
          <a:extLst>
            <a:ext uri="{FF2B5EF4-FFF2-40B4-BE49-F238E27FC236}">
              <a16:creationId xmlns="" xmlns:a16="http://schemas.microsoft.com/office/drawing/2014/main" id="{00000000-0008-0000-0100-0000BA030000}"/>
            </a:ext>
          </a:extLst>
        </xdr:cNvPr>
        <xdr:cNvSpPr txBox="1"/>
      </xdr:nvSpPr>
      <xdr:spPr>
        <a:xfrm>
          <a:off x="184214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 xmlns:a16="http://schemas.microsoft.com/office/drawing/2014/main" id="{00000000-0008-0000-0100-0000B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 xmlns:a16="http://schemas.microsoft.com/office/drawing/2014/main" id="{00000000-0008-0000-0100-0000B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 xmlns:a16="http://schemas.microsoft.com/office/drawing/2014/main" id="{00000000-0008-0000-0100-0000B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ほとんどの施設類型において類似団体比率を下回っており、喫緊で対策は少ないものと思われる。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しかし、児童館においては非常に高い比率を示している為対策を講じる必要があるものと思われる。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全体的に低い比率となっているものの、更新時期が重なってくることが予想される為、公共施設等総合管理に基づいた施設管理に取り組んでいく。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 xmlns:a16="http://schemas.microsoft.com/office/drawing/2014/main" id="{00000000-0008-0000-02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00000000-0008-0000-02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 xmlns:a16="http://schemas.microsoft.com/office/drawing/2014/main" id="{00000000-0008-0000-02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00000000-0008-0000-0200-00003F000000}"/>
            </a:ext>
          </a:extLst>
        </xdr:cNvPr>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 xmlns:a16="http://schemas.microsoft.com/office/drawing/2014/main" id="{00000000-0008-0000-0200-000040000000}"/>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 xmlns:a16="http://schemas.microsoft.com/office/drawing/2014/main" id="{00000000-0008-0000-02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 xmlns:a16="http://schemas.microsoft.com/office/drawing/2014/main" id="{00000000-0008-0000-0200-000042000000}"/>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 xmlns:a16="http://schemas.microsoft.com/office/drawing/2014/main" id="{00000000-0008-0000-0200-000043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 xmlns:a16="http://schemas.microsoft.com/office/drawing/2014/main" id="{00000000-0008-0000-02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125004</xdr:rowOff>
    </xdr:from>
    <xdr:to>
      <xdr:col>24</xdr:col>
      <xdr:colOff>114300</xdr:colOff>
      <xdr:row>42</xdr:row>
      <xdr:rowOff>55154</xdr:rowOff>
    </xdr:to>
    <xdr:sp macro="" textlink="">
      <xdr:nvSpPr>
        <xdr:cNvPr id="74" name="楕円 73">
          <a:extLst>
            <a:ext uri="{FF2B5EF4-FFF2-40B4-BE49-F238E27FC236}">
              <a16:creationId xmlns="" xmlns:a16="http://schemas.microsoft.com/office/drawing/2014/main" id="{00000000-0008-0000-0200-00004A000000}"/>
            </a:ext>
          </a:extLst>
        </xdr:cNvPr>
        <xdr:cNvSpPr/>
      </xdr:nvSpPr>
      <xdr:spPr>
        <a:xfrm>
          <a:off x="4584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39931</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00000000-0008-0000-0200-00004B000000}"/>
            </a:ext>
          </a:extLst>
        </xdr:cNvPr>
        <xdr:cNvSpPr txBox="1"/>
      </xdr:nvSpPr>
      <xdr:spPr>
        <a:xfrm>
          <a:off x="4673600" y="706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66222</xdr:rowOff>
    </xdr:from>
    <xdr:to>
      <xdr:col>20</xdr:col>
      <xdr:colOff>38100</xdr:colOff>
      <xdr:row>41</xdr:row>
      <xdr:rowOff>167822</xdr:rowOff>
    </xdr:to>
    <xdr:sp macro="" textlink="">
      <xdr:nvSpPr>
        <xdr:cNvPr id="76" name="楕円 75">
          <a:extLst>
            <a:ext uri="{FF2B5EF4-FFF2-40B4-BE49-F238E27FC236}">
              <a16:creationId xmlns="" xmlns:a16="http://schemas.microsoft.com/office/drawing/2014/main" id="{00000000-0008-0000-0200-00004C000000}"/>
            </a:ext>
          </a:extLst>
        </xdr:cNvPr>
        <xdr:cNvSpPr/>
      </xdr:nvSpPr>
      <xdr:spPr>
        <a:xfrm>
          <a:off x="3746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117022</xdr:rowOff>
    </xdr:from>
    <xdr:to>
      <xdr:col>24</xdr:col>
      <xdr:colOff>63500</xdr:colOff>
      <xdr:row>42</xdr:row>
      <xdr:rowOff>4354</xdr:rowOff>
    </xdr:to>
    <xdr:cxnSp macro="">
      <xdr:nvCxnSpPr>
        <xdr:cNvPr id="77" name="直線コネクタ 76">
          <a:extLst>
            <a:ext uri="{FF2B5EF4-FFF2-40B4-BE49-F238E27FC236}">
              <a16:creationId xmlns="" xmlns:a16="http://schemas.microsoft.com/office/drawing/2014/main" id="{00000000-0008-0000-0200-00004D000000}"/>
            </a:ext>
          </a:extLst>
        </xdr:cNvPr>
        <xdr:cNvCxnSpPr/>
      </xdr:nvCxnSpPr>
      <xdr:spPr>
        <a:xfrm>
          <a:off x="3797300" y="714647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7438</xdr:rowOff>
    </xdr:from>
    <xdr:to>
      <xdr:col>15</xdr:col>
      <xdr:colOff>101600</xdr:colOff>
      <xdr:row>41</xdr:row>
      <xdr:rowOff>109038</xdr:rowOff>
    </xdr:to>
    <xdr:sp macro="" textlink="">
      <xdr:nvSpPr>
        <xdr:cNvPr id="78" name="楕円 77">
          <a:extLst>
            <a:ext uri="{FF2B5EF4-FFF2-40B4-BE49-F238E27FC236}">
              <a16:creationId xmlns="" xmlns:a16="http://schemas.microsoft.com/office/drawing/2014/main" id="{00000000-0008-0000-0200-00004E000000}"/>
            </a:ext>
          </a:extLst>
        </xdr:cNvPr>
        <xdr:cNvSpPr/>
      </xdr:nvSpPr>
      <xdr:spPr>
        <a:xfrm>
          <a:off x="2857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58238</xdr:rowOff>
    </xdr:from>
    <xdr:to>
      <xdr:col>19</xdr:col>
      <xdr:colOff>177800</xdr:colOff>
      <xdr:row>41</xdr:row>
      <xdr:rowOff>117022</xdr:rowOff>
    </xdr:to>
    <xdr:cxnSp macro="">
      <xdr:nvCxnSpPr>
        <xdr:cNvPr id="79" name="直線コネクタ 78">
          <a:extLst>
            <a:ext uri="{FF2B5EF4-FFF2-40B4-BE49-F238E27FC236}">
              <a16:creationId xmlns="" xmlns:a16="http://schemas.microsoft.com/office/drawing/2014/main" id="{00000000-0008-0000-0200-00004F000000}"/>
            </a:ext>
          </a:extLst>
        </xdr:cNvPr>
        <xdr:cNvCxnSpPr/>
      </xdr:nvCxnSpPr>
      <xdr:spPr>
        <a:xfrm>
          <a:off x="2908300" y="708768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121738</xdr:rowOff>
    </xdr:from>
    <xdr:to>
      <xdr:col>10</xdr:col>
      <xdr:colOff>165100</xdr:colOff>
      <xdr:row>41</xdr:row>
      <xdr:rowOff>51888</xdr:rowOff>
    </xdr:to>
    <xdr:sp macro="" textlink="">
      <xdr:nvSpPr>
        <xdr:cNvPr id="80" name="楕円 79">
          <a:extLst>
            <a:ext uri="{FF2B5EF4-FFF2-40B4-BE49-F238E27FC236}">
              <a16:creationId xmlns="" xmlns:a16="http://schemas.microsoft.com/office/drawing/2014/main" id="{00000000-0008-0000-0200-000050000000}"/>
            </a:ext>
          </a:extLst>
        </xdr:cNvPr>
        <xdr:cNvSpPr/>
      </xdr:nvSpPr>
      <xdr:spPr>
        <a:xfrm>
          <a:off x="1968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1088</xdr:rowOff>
    </xdr:from>
    <xdr:to>
      <xdr:col>15</xdr:col>
      <xdr:colOff>50800</xdr:colOff>
      <xdr:row>41</xdr:row>
      <xdr:rowOff>58238</xdr:rowOff>
    </xdr:to>
    <xdr:cxnSp macro="">
      <xdr:nvCxnSpPr>
        <xdr:cNvPr id="81" name="直線コネクタ 80">
          <a:extLst>
            <a:ext uri="{FF2B5EF4-FFF2-40B4-BE49-F238E27FC236}">
              <a16:creationId xmlns="" xmlns:a16="http://schemas.microsoft.com/office/drawing/2014/main" id="{00000000-0008-0000-0200-000051000000}"/>
            </a:ext>
          </a:extLst>
        </xdr:cNvPr>
        <xdr:cNvCxnSpPr/>
      </xdr:nvCxnSpPr>
      <xdr:spPr>
        <a:xfrm>
          <a:off x="2019300" y="70305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23767</xdr:rowOff>
    </xdr:from>
    <xdr:to>
      <xdr:col>6</xdr:col>
      <xdr:colOff>38100</xdr:colOff>
      <xdr:row>41</xdr:row>
      <xdr:rowOff>125367</xdr:rowOff>
    </xdr:to>
    <xdr:sp macro="" textlink="">
      <xdr:nvSpPr>
        <xdr:cNvPr id="82" name="楕円 81">
          <a:extLst>
            <a:ext uri="{FF2B5EF4-FFF2-40B4-BE49-F238E27FC236}">
              <a16:creationId xmlns="" xmlns:a16="http://schemas.microsoft.com/office/drawing/2014/main" id="{00000000-0008-0000-0200-000052000000}"/>
            </a:ext>
          </a:extLst>
        </xdr:cNvPr>
        <xdr:cNvSpPr/>
      </xdr:nvSpPr>
      <xdr:spPr>
        <a:xfrm>
          <a:off x="1079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1088</xdr:rowOff>
    </xdr:from>
    <xdr:to>
      <xdr:col>10</xdr:col>
      <xdr:colOff>114300</xdr:colOff>
      <xdr:row>41</xdr:row>
      <xdr:rowOff>74567</xdr:rowOff>
    </xdr:to>
    <xdr:cxnSp macro="">
      <xdr:nvCxnSpPr>
        <xdr:cNvPr id="83" name="直線コネクタ 82">
          <a:extLst>
            <a:ext uri="{FF2B5EF4-FFF2-40B4-BE49-F238E27FC236}">
              <a16:creationId xmlns="" xmlns:a16="http://schemas.microsoft.com/office/drawing/2014/main" id="{00000000-0008-0000-0200-000053000000}"/>
            </a:ext>
          </a:extLst>
        </xdr:cNvPr>
        <xdr:cNvCxnSpPr/>
      </xdr:nvCxnSpPr>
      <xdr:spPr>
        <a:xfrm flipV="1">
          <a:off x="1130300" y="703053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図書館】&#10;有形固定資産減価償却率">
          <a:extLst>
            <a:ext uri="{FF2B5EF4-FFF2-40B4-BE49-F238E27FC236}">
              <a16:creationId xmlns="" xmlns:a16="http://schemas.microsoft.com/office/drawing/2014/main" id="{00000000-0008-0000-0200-000054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a:extLst>
            <a:ext uri="{FF2B5EF4-FFF2-40B4-BE49-F238E27FC236}">
              <a16:creationId xmlns="" xmlns:a16="http://schemas.microsoft.com/office/drawing/2014/main" id="{00000000-0008-0000-0200-000055000000}"/>
            </a:ext>
          </a:extLst>
        </xdr:cNvPr>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a:extLst>
            <a:ext uri="{FF2B5EF4-FFF2-40B4-BE49-F238E27FC236}">
              <a16:creationId xmlns="" xmlns:a16="http://schemas.microsoft.com/office/drawing/2014/main" id="{00000000-0008-0000-0200-000056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図書館】&#10;有形固定資産減価償却率">
          <a:extLst>
            <a:ext uri="{FF2B5EF4-FFF2-40B4-BE49-F238E27FC236}">
              <a16:creationId xmlns="" xmlns:a16="http://schemas.microsoft.com/office/drawing/2014/main" id="{00000000-0008-0000-0200-000057000000}"/>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158949</xdr:rowOff>
    </xdr:from>
    <xdr:ext cx="405111" cy="259045"/>
    <xdr:sp macro="" textlink="">
      <xdr:nvSpPr>
        <xdr:cNvPr id="88" name="n_1mainValue【図書館】&#10;有形固定資産減価償却率">
          <a:extLst>
            <a:ext uri="{FF2B5EF4-FFF2-40B4-BE49-F238E27FC236}">
              <a16:creationId xmlns="" xmlns:a16="http://schemas.microsoft.com/office/drawing/2014/main" id="{00000000-0008-0000-0200-000058000000}"/>
            </a:ext>
          </a:extLst>
        </xdr:cNvPr>
        <xdr:cNvSpPr txBox="1"/>
      </xdr:nvSpPr>
      <xdr:spPr>
        <a:xfrm>
          <a:off x="3582044" y="718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100165</xdr:rowOff>
    </xdr:from>
    <xdr:ext cx="405111" cy="259045"/>
    <xdr:sp macro="" textlink="">
      <xdr:nvSpPr>
        <xdr:cNvPr id="89" name="n_2mainValue【図書館】&#10;有形固定資産減価償却率">
          <a:extLst>
            <a:ext uri="{FF2B5EF4-FFF2-40B4-BE49-F238E27FC236}">
              <a16:creationId xmlns="" xmlns:a16="http://schemas.microsoft.com/office/drawing/2014/main" id="{00000000-0008-0000-0200-000059000000}"/>
            </a:ext>
          </a:extLst>
        </xdr:cNvPr>
        <xdr:cNvSpPr txBox="1"/>
      </xdr:nvSpPr>
      <xdr:spPr>
        <a:xfrm>
          <a:off x="2705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43015</xdr:rowOff>
    </xdr:from>
    <xdr:ext cx="405111" cy="259045"/>
    <xdr:sp macro="" textlink="">
      <xdr:nvSpPr>
        <xdr:cNvPr id="90" name="n_3mainValue【図書館】&#10;有形固定資産減価償却率">
          <a:extLst>
            <a:ext uri="{FF2B5EF4-FFF2-40B4-BE49-F238E27FC236}">
              <a16:creationId xmlns="" xmlns:a16="http://schemas.microsoft.com/office/drawing/2014/main" id="{00000000-0008-0000-0200-00005A000000}"/>
            </a:ext>
          </a:extLst>
        </xdr:cNvPr>
        <xdr:cNvSpPr txBox="1"/>
      </xdr:nvSpPr>
      <xdr:spPr>
        <a:xfrm>
          <a:off x="1816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116494</xdr:rowOff>
    </xdr:from>
    <xdr:ext cx="405111" cy="259045"/>
    <xdr:sp macro="" textlink="">
      <xdr:nvSpPr>
        <xdr:cNvPr id="91" name="n_4mainValue【図書館】&#10;有形固定資産減価償却率">
          <a:extLst>
            <a:ext uri="{FF2B5EF4-FFF2-40B4-BE49-F238E27FC236}">
              <a16:creationId xmlns="" xmlns:a16="http://schemas.microsoft.com/office/drawing/2014/main" id="{00000000-0008-0000-0200-00005B000000}"/>
            </a:ext>
          </a:extLst>
        </xdr:cNvPr>
        <xdr:cNvSpPr txBox="1"/>
      </xdr:nvSpPr>
      <xdr:spPr>
        <a:xfrm>
          <a:off x="9277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a:extLst>
            <a:ext uri="{FF2B5EF4-FFF2-40B4-BE49-F238E27FC236}">
              <a16:creationId xmlns="" xmlns:a16="http://schemas.microsoft.com/office/drawing/2014/main" id="{00000000-0008-0000-0200-000071000000}"/>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a:extLst>
            <a:ext uri="{FF2B5EF4-FFF2-40B4-BE49-F238E27FC236}">
              <a16:creationId xmlns="" xmlns:a16="http://schemas.microsoft.com/office/drawing/2014/main" id="{00000000-0008-0000-0200-000072000000}"/>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a:extLst>
            <a:ext uri="{FF2B5EF4-FFF2-40B4-BE49-F238E27FC236}">
              <a16:creationId xmlns="" xmlns:a16="http://schemas.microsoft.com/office/drawing/2014/main" id="{00000000-0008-0000-0200-000073000000}"/>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a:extLst>
            <a:ext uri="{FF2B5EF4-FFF2-40B4-BE49-F238E27FC236}">
              <a16:creationId xmlns="" xmlns:a16="http://schemas.microsoft.com/office/drawing/2014/main" id="{00000000-0008-0000-0200-000074000000}"/>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a:extLst>
            <a:ext uri="{FF2B5EF4-FFF2-40B4-BE49-F238E27FC236}">
              <a16:creationId xmlns="" xmlns:a16="http://schemas.microsoft.com/office/drawing/2014/main" id="{00000000-0008-0000-0200-000075000000}"/>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a:extLst>
            <a:ext uri="{FF2B5EF4-FFF2-40B4-BE49-F238E27FC236}">
              <a16:creationId xmlns="" xmlns:a16="http://schemas.microsoft.com/office/drawing/2014/main" id="{00000000-0008-0000-0200-000076000000}"/>
            </a:ext>
          </a:extLst>
        </xdr:cNvPr>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a:extLst>
            <a:ext uri="{FF2B5EF4-FFF2-40B4-BE49-F238E27FC236}">
              <a16:creationId xmlns="" xmlns:a16="http://schemas.microsoft.com/office/drawing/2014/main" id="{00000000-0008-0000-0200-000077000000}"/>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a:extLst>
            <a:ext uri="{FF2B5EF4-FFF2-40B4-BE49-F238E27FC236}">
              <a16:creationId xmlns="" xmlns:a16="http://schemas.microsoft.com/office/drawing/2014/main" id="{00000000-0008-0000-0200-000078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a:extLst>
            <a:ext uri="{FF2B5EF4-FFF2-40B4-BE49-F238E27FC236}">
              <a16:creationId xmlns="" xmlns:a16="http://schemas.microsoft.com/office/drawing/2014/main" id="{00000000-0008-0000-0200-000079000000}"/>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a:extLst>
            <a:ext uri="{FF2B5EF4-FFF2-40B4-BE49-F238E27FC236}">
              <a16:creationId xmlns="" xmlns:a16="http://schemas.microsoft.com/office/drawing/2014/main" id="{00000000-0008-0000-0200-00007A000000}"/>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a:extLst>
            <a:ext uri="{FF2B5EF4-FFF2-40B4-BE49-F238E27FC236}">
              <a16:creationId xmlns="" xmlns:a16="http://schemas.microsoft.com/office/drawing/2014/main" id="{00000000-0008-0000-0200-00007B000000}"/>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9" name="楕円 128">
          <a:extLst>
            <a:ext uri="{FF2B5EF4-FFF2-40B4-BE49-F238E27FC236}">
              <a16:creationId xmlns="" xmlns:a16="http://schemas.microsoft.com/office/drawing/2014/main" id="{00000000-0008-0000-0200-000081000000}"/>
            </a:ext>
          </a:extLst>
        </xdr:cNvPr>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30" name="【図書館】&#10;一人当たり面積該当値テキスト">
          <a:extLst>
            <a:ext uri="{FF2B5EF4-FFF2-40B4-BE49-F238E27FC236}">
              <a16:creationId xmlns="" xmlns:a16="http://schemas.microsoft.com/office/drawing/2014/main" id="{00000000-0008-0000-0200-000082000000}"/>
            </a:ext>
          </a:extLst>
        </xdr:cNvPr>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132842</xdr:rowOff>
    </xdr:from>
    <xdr:to>
      <xdr:col>50</xdr:col>
      <xdr:colOff>165100</xdr:colOff>
      <xdr:row>40</xdr:row>
      <xdr:rowOff>62992</xdr:rowOff>
    </xdr:to>
    <xdr:sp macro="" textlink="">
      <xdr:nvSpPr>
        <xdr:cNvPr id="131" name="楕円 130">
          <a:extLst>
            <a:ext uri="{FF2B5EF4-FFF2-40B4-BE49-F238E27FC236}">
              <a16:creationId xmlns="" xmlns:a16="http://schemas.microsoft.com/office/drawing/2014/main" id="{00000000-0008-0000-0200-000083000000}"/>
            </a:ext>
          </a:extLst>
        </xdr:cNvPr>
        <xdr:cNvSpPr/>
      </xdr:nvSpPr>
      <xdr:spPr>
        <a:xfrm>
          <a:off x="9588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12192</xdr:rowOff>
    </xdr:to>
    <xdr:cxnSp macro="">
      <xdr:nvCxnSpPr>
        <xdr:cNvPr id="132" name="直線コネクタ 131">
          <a:extLst>
            <a:ext uri="{FF2B5EF4-FFF2-40B4-BE49-F238E27FC236}">
              <a16:creationId xmlns="" xmlns:a16="http://schemas.microsoft.com/office/drawing/2014/main" id="{00000000-0008-0000-0200-000084000000}"/>
            </a:ext>
          </a:extLst>
        </xdr:cNvPr>
        <xdr:cNvCxnSpPr/>
      </xdr:nvCxnSpPr>
      <xdr:spPr>
        <a:xfrm flipV="1">
          <a:off x="9639300" y="686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137414</xdr:rowOff>
    </xdr:from>
    <xdr:to>
      <xdr:col>46</xdr:col>
      <xdr:colOff>38100</xdr:colOff>
      <xdr:row>40</xdr:row>
      <xdr:rowOff>67564</xdr:rowOff>
    </xdr:to>
    <xdr:sp macro="" textlink="">
      <xdr:nvSpPr>
        <xdr:cNvPr id="133" name="楕円 132">
          <a:extLst>
            <a:ext uri="{FF2B5EF4-FFF2-40B4-BE49-F238E27FC236}">
              <a16:creationId xmlns="" xmlns:a16="http://schemas.microsoft.com/office/drawing/2014/main" id="{00000000-0008-0000-0200-000085000000}"/>
            </a:ext>
          </a:extLst>
        </xdr:cNvPr>
        <xdr:cNvSpPr/>
      </xdr:nvSpPr>
      <xdr:spPr>
        <a:xfrm>
          <a:off x="8699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xdr:rowOff>
    </xdr:from>
    <xdr:to>
      <xdr:col>50</xdr:col>
      <xdr:colOff>114300</xdr:colOff>
      <xdr:row>40</xdr:row>
      <xdr:rowOff>16764</xdr:rowOff>
    </xdr:to>
    <xdr:cxnSp macro="">
      <xdr:nvCxnSpPr>
        <xdr:cNvPr id="134" name="直線コネクタ 133">
          <a:extLst>
            <a:ext uri="{FF2B5EF4-FFF2-40B4-BE49-F238E27FC236}">
              <a16:creationId xmlns="" xmlns:a16="http://schemas.microsoft.com/office/drawing/2014/main" id="{00000000-0008-0000-0200-000086000000}"/>
            </a:ext>
          </a:extLst>
        </xdr:cNvPr>
        <xdr:cNvCxnSpPr/>
      </xdr:nvCxnSpPr>
      <xdr:spPr>
        <a:xfrm flipV="1">
          <a:off x="8750300" y="6870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146558</xdr:rowOff>
    </xdr:from>
    <xdr:to>
      <xdr:col>41</xdr:col>
      <xdr:colOff>101600</xdr:colOff>
      <xdr:row>40</xdr:row>
      <xdr:rowOff>76708</xdr:rowOff>
    </xdr:to>
    <xdr:sp macro="" textlink="">
      <xdr:nvSpPr>
        <xdr:cNvPr id="135" name="楕円 134">
          <a:extLst>
            <a:ext uri="{FF2B5EF4-FFF2-40B4-BE49-F238E27FC236}">
              <a16:creationId xmlns="" xmlns:a16="http://schemas.microsoft.com/office/drawing/2014/main" id="{00000000-0008-0000-0200-000087000000}"/>
            </a:ext>
          </a:extLst>
        </xdr:cNvPr>
        <xdr:cNvSpPr/>
      </xdr:nvSpPr>
      <xdr:spPr>
        <a:xfrm>
          <a:off x="7810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xdr:rowOff>
    </xdr:from>
    <xdr:to>
      <xdr:col>45</xdr:col>
      <xdr:colOff>177800</xdr:colOff>
      <xdr:row>40</xdr:row>
      <xdr:rowOff>25908</xdr:rowOff>
    </xdr:to>
    <xdr:cxnSp macro="">
      <xdr:nvCxnSpPr>
        <xdr:cNvPr id="136" name="直線コネクタ 135">
          <a:extLst>
            <a:ext uri="{FF2B5EF4-FFF2-40B4-BE49-F238E27FC236}">
              <a16:creationId xmlns="" xmlns:a16="http://schemas.microsoft.com/office/drawing/2014/main" id="{00000000-0008-0000-0200-000088000000}"/>
            </a:ext>
          </a:extLst>
        </xdr:cNvPr>
        <xdr:cNvCxnSpPr/>
      </xdr:nvCxnSpPr>
      <xdr:spPr>
        <a:xfrm flipV="1">
          <a:off x="7861300" y="6874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7" name="楕円 136">
          <a:extLst>
            <a:ext uri="{FF2B5EF4-FFF2-40B4-BE49-F238E27FC236}">
              <a16:creationId xmlns="" xmlns:a16="http://schemas.microsoft.com/office/drawing/2014/main" id="{00000000-0008-0000-0200-000089000000}"/>
            </a:ext>
          </a:extLst>
        </xdr:cNvPr>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25908</xdr:rowOff>
    </xdr:from>
    <xdr:to>
      <xdr:col>41</xdr:col>
      <xdr:colOff>50800</xdr:colOff>
      <xdr:row>40</xdr:row>
      <xdr:rowOff>30480</xdr:rowOff>
    </xdr:to>
    <xdr:cxnSp macro="">
      <xdr:nvCxnSpPr>
        <xdr:cNvPr id="138" name="直線コネクタ 137">
          <a:extLst>
            <a:ext uri="{FF2B5EF4-FFF2-40B4-BE49-F238E27FC236}">
              <a16:creationId xmlns="" xmlns:a16="http://schemas.microsoft.com/office/drawing/2014/main" id="{00000000-0008-0000-0200-00008A000000}"/>
            </a:ext>
          </a:extLst>
        </xdr:cNvPr>
        <xdr:cNvCxnSpPr/>
      </xdr:nvCxnSpPr>
      <xdr:spPr>
        <a:xfrm flipV="1">
          <a:off x="6972300" y="688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a:extLst>
            <a:ext uri="{FF2B5EF4-FFF2-40B4-BE49-F238E27FC236}">
              <a16:creationId xmlns="" xmlns:a16="http://schemas.microsoft.com/office/drawing/2014/main" id="{00000000-0008-0000-0200-00008B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a:extLst>
            <a:ext uri="{FF2B5EF4-FFF2-40B4-BE49-F238E27FC236}">
              <a16:creationId xmlns="" xmlns:a16="http://schemas.microsoft.com/office/drawing/2014/main" id="{00000000-0008-0000-0200-00008C000000}"/>
            </a:ext>
          </a:extLst>
        </xdr:cNvPr>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a:extLst>
            <a:ext uri="{FF2B5EF4-FFF2-40B4-BE49-F238E27FC236}">
              <a16:creationId xmlns="" xmlns:a16="http://schemas.microsoft.com/office/drawing/2014/main" id="{00000000-0008-0000-0200-00008D000000}"/>
            </a:ext>
          </a:extLst>
        </xdr:cNvPr>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a:extLst>
            <a:ext uri="{FF2B5EF4-FFF2-40B4-BE49-F238E27FC236}">
              <a16:creationId xmlns="" xmlns:a16="http://schemas.microsoft.com/office/drawing/2014/main" id="{00000000-0008-0000-0200-00008E000000}"/>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54119</xdr:rowOff>
    </xdr:from>
    <xdr:ext cx="469744" cy="259045"/>
    <xdr:sp macro="" textlink="">
      <xdr:nvSpPr>
        <xdr:cNvPr id="143" name="n_1mainValue【図書館】&#10;一人当たり面積">
          <a:extLst>
            <a:ext uri="{FF2B5EF4-FFF2-40B4-BE49-F238E27FC236}">
              <a16:creationId xmlns="" xmlns:a16="http://schemas.microsoft.com/office/drawing/2014/main" id="{00000000-0008-0000-0200-00008F000000}"/>
            </a:ext>
          </a:extLst>
        </xdr:cNvPr>
        <xdr:cNvSpPr txBox="1"/>
      </xdr:nvSpPr>
      <xdr:spPr>
        <a:xfrm>
          <a:off x="9391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58691</xdr:rowOff>
    </xdr:from>
    <xdr:ext cx="469744" cy="259045"/>
    <xdr:sp macro="" textlink="">
      <xdr:nvSpPr>
        <xdr:cNvPr id="144" name="n_2mainValue【図書館】&#10;一人当たり面積">
          <a:extLst>
            <a:ext uri="{FF2B5EF4-FFF2-40B4-BE49-F238E27FC236}">
              <a16:creationId xmlns="" xmlns:a16="http://schemas.microsoft.com/office/drawing/2014/main" id="{00000000-0008-0000-0200-000090000000}"/>
            </a:ext>
          </a:extLst>
        </xdr:cNvPr>
        <xdr:cNvSpPr txBox="1"/>
      </xdr:nvSpPr>
      <xdr:spPr>
        <a:xfrm>
          <a:off x="8515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67835</xdr:rowOff>
    </xdr:from>
    <xdr:ext cx="469744" cy="259045"/>
    <xdr:sp macro="" textlink="">
      <xdr:nvSpPr>
        <xdr:cNvPr id="145" name="n_3mainValue【図書館】&#10;一人当たり面積">
          <a:extLst>
            <a:ext uri="{FF2B5EF4-FFF2-40B4-BE49-F238E27FC236}">
              <a16:creationId xmlns="" xmlns:a16="http://schemas.microsoft.com/office/drawing/2014/main" id="{00000000-0008-0000-0200-000091000000}"/>
            </a:ext>
          </a:extLst>
        </xdr:cNvPr>
        <xdr:cNvSpPr txBox="1"/>
      </xdr:nvSpPr>
      <xdr:spPr>
        <a:xfrm>
          <a:off x="7626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6" name="n_4mainValue【図書館】&#10;一人当たり面積">
          <a:extLst>
            <a:ext uri="{FF2B5EF4-FFF2-40B4-BE49-F238E27FC236}">
              <a16:creationId xmlns="" xmlns:a16="http://schemas.microsoft.com/office/drawing/2014/main" id="{00000000-0008-0000-0200-000092000000}"/>
            </a:ext>
          </a:extLst>
        </xdr:cNvPr>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 xmlns:a16="http://schemas.microsoft.com/office/drawing/2014/main"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 xmlns:a16="http://schemas.microsoft.com/office/drawing/2014/main"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 xmlns:a16="http://schemas.microsoft.com/office/drawing/2014/main"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 xmlns:a16="http://schemas.microsoft.com/office/drawing/2014/main"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 xmlns:a16="http://schemas.microsoft.com/office/drawing/2014/main"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 xmlns:a16="http://schemas.microsoft.com/office/drawing/2014/main"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 xmlns:a16="http://schemas.microsoft.com/office/drawing/2014/main"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 xmlns:a16="http://schemas.microsoft.com/office/drawing/2014/main"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 xmlns:a16="http://schemas.microsoft.com/office/drawing/2014/main"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 xmlns:a16="http://schemas.microsoft.com/office/drawing/2014/main"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 xmlns:a16="http://schemas.microsoft.com/office/drawing/2014/main"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 xmlns:a16="http://schemas.microsoft.com/office/drawing/2014/main"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a:extLst>
            <a:ext uri="{FF2B5EF4-FFF2-40B4-BE49-F238E27FC236}">
              <a16:creationId xmlns="" xmlns:a16="http://schemas.microsoft.com/office/drawing/2014/main" id="{00000000-0008-0000-0200-0000AC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 xmlns:a16="http://schemas.microsoft.com/office/drawing/2014/main"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 xmlns:a16="http://schemas.microsoft.com/office/drawing/2014/main"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a:extLst>
            <a:ext uri="{FF2B5EF4-FFF2-40B4-BE49-F238E27FC236}">
              <a16:creationId xmlns="" xmlns:a16="http://schemas.microsoft.com/office/drawing/2014/main" id="{00000000-0008-0000-0200-0000AF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a:extLst>
            <a:ext uri="{FF2B5EF4-FFF2-40B4-BE49-F238E27FC236}">
              <a16:creationId xmlns="" xmlns:a16="http://schemas.microsoft.com/office/drawing/2014/main" id="{00000000-0008-0000-0200-0000B0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a:extLst>
            <a:ext uri="{FF2B5EF4-FFF2-40B4-BE49-F238E27FC236}">
              <a16:creationId xmlns="" xmlns:a16="http://schemas.microsoft.com/office/drawing/2014/main" id="{00000000-0008-0000-0200-0000B1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a:extLst>
            <a:ext uri="{FF2B5EF4-FFF2-40B4-BE49-F238E27FC236}">
              <a16:creationId xmlns="" xmlns:a16="http://schemas.microsoft.com/office/drawing/2014/main" id="{00000000-0008-0000-0200-0000B2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a:extLst>
            <a:ext uri="{FF2B5EF4-FFF2-40B4-BE49-F238E27FC236}">
              <a16:creationId xmlns="" xmlns:a16="http://schemas.microsoft.com/office/drawing/2014/main" id="{00000000-0008-0000-0200-0000B3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 xmlns:a16="http://schemas.microsoft.com/office/drawing/2014/main" id="{00000000-0008-0000-0200-0000B4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a:extLst>
            <a:ext uri="{FF2B5EF4-FFF2-40B4-BE49-F238E27FC236}">
              <a16:creationId xmlns="" xmlns:a16="http://schemas.microsoft.com/office/drawing/2014/main" id="{00000000-0008-0000-0200-0000B5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a:extLst>
            <a:ext uri="{FF2B5EF4-FFF2-40B4-BE49-F238E27FC236}">
              <a16:creationId xmlns="" xmlns:a16="http://schemas.microsoft.com/office/drawing/2014/main" id="{00000000-0008-0000-0200-0000B6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56969</xdr:rowOff>
    </xdr:from>
    <xdr:to>
      <xdr:col>24</xdr:col>
      <xdr:colOff>114300</xdr:colOff>
      <xdr:row>61</xdr:row>
      <xdr:rowOff>158569</xdr:rowOff>
    </xdr:to>
    <xdr:sp macro="" textlink="">
      <xdr:nvSpPr>
        <xdr:cNvPr id="188" name="楕円 187">
          <a:extLst>
            <a:ext uri="{FF2B5EF4-FFF2-40B4-BE49-F238E27FC236}">
              <a16:creationId xmlns="" xmlns:a16="http://schemas.microsoft.com/office/drawing/2014/main" id="{00000000-0008-0000-0200-0000BC000000}"/>
            </a:ext>
          </a:extLst>
        </xdr:cNvPr>
        <xdr:cNvSpPr/>
      </xdr:nvSpPr>
      <xdr:spPr>
        <a:xfrm>
          <a:off x="45847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35396</xdr:rowOff>
    </xdr:from>
    <xdr:ext cx="405111" cy="259045"/>
    <xdr:sp macro="" textlink="">
      <xdr:nvSpPr>
        <xdr:cNvPr id="189" name="【体育館・プール】&#10;有形固定資産減価償却率該当値テキスト">
          <a:extLst>
            <a:ext uri="{FF2B5EF4-FFF2-40B4-BE49-F238E27FC236}">
              <a16:creationId xmlns="" xmlns:a16="http://schemas.microsoft.com/office/drawing/2014/main" id="{00000000-0008-0000-0200-0000BD000000}"/>
            </a:ext>
          </a:extLst>
        </xdr:cNvPr>
        <xdr:cNvSpPr txBox="1"/>
      </xdr:nvSpPr>
      <xdr:spPr>
        <a:xfrm>
          <a:off x="4673600"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24312</xdr:rowOff>
    </xdr:from>
    <xdr:to>
      <xdr:col>20</xdr:col>
      <xdr:colOff>38100</xdr:colOff>
      <xdr:row>61</xdr:row>
      <xdr:rowOff>125912</xdr:rowOff>
    </xdr:to>
    <xdr:sp macro="" textlink="">
      <xdr:nvSpPr>
        <xdr:cNvPr id="190" name="楕円 189">
          <a:extLst>
            <a:ext uri="{FF2B5EF4-FFF2-40B4-BE49-F238E27FC236}">
              <a16:creationId xmlns="" xmlns:a16="http://schemas.microsoft.com/office/drawing/2014/main" id="{00000000-0008-0000-0200-0000BE000000}"/>
            </a:ext>
          </a:extLst>
        </xdr:cNvPr>
        <xdr:cNvSpPr/>
      </xdr:nvSpPr>
      <xdr:spPr>
        <a:xfrm>
          <a:off x="3746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75112</xdr:rowOff>
    </xdr:from>
    <xdr:to>
      <xdr:col>24</xdr:col>
      <xdr:colOff>63500</xdr:colOff>
      <xdr:row>61</xdr:row>
      <xdr:rowOff>107769</xdr:rowOff>
    </xdr:to>
    <xdr:cxnSp macro="">
      <xdr:nvCxnSpPr>
        <xdr:cNvPr id="191" name="直線コネクタ 190">
          <a:extLst>
            <a:ext uri="{FF2B5EF4-FFF2-40B4-BE49-F238E27FC236}">
              <a16:creationId xmlns="" xmlns:a16="http://schemas.microsoft.com/office/drawing/2014/main" id="{00000000-0008-0000-0200-0000BF000000}"/>
            </a:ext>
          </a:extLst>
        </xdr:cNvPr>
        <xdr:cNvCxnSpPr/>
      </xdr:nvCxnSpPr>
      <xdr:spPr>
        <a:xfrm>
          <a:off x="3797300" y="105335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192" name="楕円 191">
          <a:extLst>
            <a:ext uri="{FF2B5EF4-FFF2-40B4-BE49-F238E27FC236}">
              <a16:creationId xmlns="" xmlns:a16="http://schemas.microsoft.com/office/drawing/2014/main" id="{00000000-0008-0000-0200-0000C0000000}"/>
            </a:ext>
          </a:extLst>
        </xdr:cNvPr>
        <xdr:cNvSpPr/>
      </xdr:nvSpPr>
      <xdr:spPr>
        <a:xfrm>
          <a:off x="2857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42454</xdr:rowOff>
    </xdr:from>
    <xdr:to>
      <xdr:col>19</xdr:col>
      <xdr:colOff>177800</xdr:colOff>
      <xdr:row>61</xdr:row>
      <xdr:rowOff>75112</xdr:rowOff>
    </xdr:to>
    <xdr:cxnSp macro="">
      <xdr:nvCxnSpPr>
        <xdr:cNvPr id="193" name="直線コネクタ 192">
          <a:extLst>
            <a:ext uri="{FF2B5EF4-FFF2-40B4-BE49-F238E27FC236}">
              <a16:creationId xmlns="" xmlns:a16="http://schemas.microsoft.com/office/drawing/2014/main" id="{00000000-0008-0000-0200-0000C1000000}"/>
            </a:ext>
          </a:extLst>
        </xdr:cNvPr>
        <xdr:cNvCxnSpPr/>
      </xdr:nvCxnSpPr>
      <xdr:spPr>
        <a:xfrm>
          <a:off x="2908300" y="105009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94" name="楕円 193">
          <a:extLst>
            <a:ext uri="{FF2B5EF4-FFF2-40B4-BE49-F238E27FC236}">
              <a16:creationId xmlns="" xmlns:a16="http://schemas.microsoft.com/office/drawing/2014/main" id="{00000000-0008-0000-0200-0000C2000000}"/>
            </a:ext>
          </a:extLst>
        </xdr:cNvPr>
        <xdr:cNvSpPr/>
      </xdr:nvSpPr>
      <xdr:spPr>
        <a:xfrm>
          <a:off x="1968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19594</xdr:rowOff>
    </xdr:from>
    <xdr:to>
      <xdr:col>15</xdr:col>
      <xdr:colOff>50800</xdr:colOff>
      <xdr:row>61</xdr:row>
      <xdr:rowOff>42454</xdr:rowOff>
    </xdr:to>
    <xdr:cxnSp macro="">
      <xdr:nvCxnSpPr>
        <xdr:cNvPr id="195" name="直線コネクタ 194">
          <a:extLst>
            <a:ext uri="{FF2B5EF4-FFF2-40B4-BE49-F238E27FC236}">
              <a16:creationId xmlns="" xmlns:a16="http://schemas.microsoft.com/office/drawing/2014/main" id="{00000000-0008-0000-0200-0000C3000000}"/>
            </a:ext>
          </a:extLst>
        </xdr:cNvPr>
        <xdr:cNvCxnSpPr/>
      </xdr:nvCxnSpPr>
      <xdr:spPr>
        <a:xfrm>
          <a:off x="2019300" y="10478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163104</xdr:rowOff>
    </xdr:from>
    <xdr:to>
      <xdr:col>6</xdr:col>
      <xdr:colOff>38100</xdr:colOff>
      <xdr:row>61</xdr:row>
      <xdr:rowOff>93254</xdr:rowOff>
    </xdr:to>
    <xdr:sp macro="" textlink="">
      <xdr:nvSpPr>
        <xdr:cNvPr id="196" name="楕円 195">
          <a:extLst>
            <a:ext uri="{FF2B5EF4-FFF2-40B4-BE49-F238E27FC236}">
              <a16:creationId xmlns="" xmlns:a16="http://schemas.microsoft.com/office/drawing/2014/main" id="{00000000-0008-0000-0200-0000C4000000}"/>
            </a:ext>
          </a:extLst>
        </xdr:cNvPr>
        <xdr:cNvSpPr/>
      </xdr:nvSpPr>
      <xdr:spPr>
        <a:xfrm>
          <a:off x="1079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19594</xdr:rowOff>
    </xdr:from>
    <xdr:to>
      <xdr:col>10</xdr:col>
      <xdr:colOff>114300</xdr:colOff>
      <xdr:row>61</xdr:row>
      <xdr:rowOff>42454</xdr:rowOff>
    </xdr:to>
    <xdr:cxnSp macro="">
      <xdr:nvCxnSpPr>
        <xdr:cNvPr id="197" name="直線コネクタ 196">
          <a:extLst>
            <a:ext uri="{FF2B5EF4-FFF2-40B4-BE49-F238E27FC236}">
              <a16:creationId xmlns="" xmlns:a16="http://schemas.microsoft.com/office/drawing/2014/main" id="{00000000-0008-0000-0200-0000C5000000}"/>
            </a:ext>
          </a:extLst>
        </xdr:cNvPr>
        <xdr:cNvCxnSpPr/>
      </xdr:nvCxnSpPr>
      <xdr:spPr>
        <a:xfrm flipV="1">
          <a:off x="1130300" y="10478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a:extLst>
            <a:ext uri="{FF2B5EF4-FFF2-40B4-BE49-F238E27FC236}">
              <a16:creationId xmlns="" xmlns:a16="http://schemas.microsoft.com/office/drawing/2014/main" id="{00000000-0008-0000-0200-0000C6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a:extLst>
            <a:ext uri="{FF2B5EF4-FFF2-40B4-BE49-F238E27FC236}">
              <a16:creationId xmlns="" xmlns:a16="http://schemas.microsoft.com/office/drawing/2014/main" id="{00000000-0008-0000-0200-0000C70000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a:extLst>
            <a:ext uri="{FF2B5EF4-FFF2-40B4-BE49-F238E27FC236}">
              <a16:creationId xmlns="" xmlns:a16="http://schemas.microsoft.com/office/drawing/2014/main" id="{00000000-0008-0000-0200-0000C8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1" name="n_4aveValue【体育館・プール】&#10;有形固定資産減価償却率">
          <a:extLst>
            <a:ext uri="{FF2B5EF4-FFF2-40B4-BE49-F238E27FC236}">
              <a16:creationId xmlns="" xmlns:a16="http://schemas.microsoft.com/office/drawing/2014/main" id="{00000000-0008-0000-0200-0000C9000000}"/>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117039</xdr:rowOff>
    </xdr:from>
    <xdr:ext cx="405111" cy="259045"/>
    <xdr:sp macro="" textlink="">
      <xdr:nvSpPr>
        <xdr:cNvPr id="202" name="n_1mainValue【体育館・プール】&#10;有形固定資産減価償却率">
          <a:extLst>
            <a:ext uri="{FF2B5EF4-FFF2-40B4-BE49-F238E27FC236}">
              <a16:creationId xmlns="" xmlns:a16="http://schemas.microsoft.com/office/drawing/2014/main" id="{00000000-0008-0000-0200-0000CA000000}"/>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203" name="n_2mainValue【体育館・プール】&#10;有形固定資産減価償却率">
          <a:extLst>
            <a:ext uri="{FF2B5EF4-FFF2-40B4-BE49-F238E27FC236}">
              <a16:creationId xmlns="" xmlns:a16="http://schemas.microsoft.com/office/drawing/2014/main" id="{00000000-0008-0000-0200-0000CB000000}"/>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4" name="n_3mainValue【体育館・プール】&#10;有形固定資産減価償却率">
          <a:extLst>
            <a:ext uri="{FF2B5EF4-FFF2-40B4-BE49-F238E27FC236}">
              <a16:creationId xmlns="" xmlns:a16="http://schemas.microsoft.com/office/drawing/2014/main" id="{00000000-0008-0000-0200-0000CC000000}"/>
            </a:ext>
          </a:extLst>
        </xdr:cNvPr>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109781</xdr:rowOff>
    </xdr:from>
    <xdr:ext cx="405111" cy="259045"/>
    <xdr:sp macro="" textlink="">
      <xdr:nvSpPr>
        <xdr:cNvPr id="205" name="n_4mainValue【体育館・プール】&#10;有形固定資産減価償却率">
          <a:extLst>
            <a:ext uri="{FF2B5EF4-FFF2-40B4-BE49-F238E27FC236}">
              <a16:creationId xmlns="" xmlns:a16="http://schemas.microsoft.com/office/drawing/2014/main" id="{00000000-0008-0000-0200-0000CD000000}"/>
            </a:ext>
          </a:extLst>
        </xdr:cNvPr>
        <xdr:cNvSpPr txBox="1"/>
      </xdr:nvSpPr>
      <xdr:spPr>
        <a:xfrm>
          <a:off x="927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 xmlns:a16="http://schemas.microsoft.com/office/drawing/2014/main" id="{00000000-0008-0000-02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 xmlns:a16="http://schemas.microsoft.com/office/drawing/2014/main" id="{00000000-0008-0000-02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 xmlns:a16="http://schemas.microsoft.com/office/drawing/2014/main" id="{00000000-0008-0000-02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 xmlns:a16="http://schemas.microsoft.com/office/drawing/2014/main" id="{00000000-0008-0000-02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 xmlns:a16="http://schemas.microsoft.com/office/drawing/2014/main" id="{00000000-0008-0000-02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 xmlns:a16="http://schemas.microsoft.com/office/drawing/2014/main" id="{00000000-0008-0000-02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a:extLst>
            <a:ext uri="{FF2B5EF4-FFF2-40B4-BE49-F238E27FC236}">
              <a16:creationId xmlns="" xmlns:a16="http://schemas.microsoft.com/office/drawing/2014/main" id="{00000000-0008-0000-0200-0000E1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a:extLst>
            <a:ext uri="{FF2B5EF4-FFF2-40B4-BE49-F238E27FC236}">
              <a16:creationId xmlns="" xmlns:a16="http://schemas.microsoft.com/office/drawing/2014/main" id="{00000000-0008-0000-0200-0000E2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a:extLst>
            <a:ext uri="{FF2B5EF4-FFF2-40B4-BE49-F238E27FC236}">
              <a16:creationId xmlns="" xmlns:a16="http://schemas.microsoft.com/office/drawing/2014/main" id="{00000000-0008-0000-0200-0000E3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a:extLst>
            <a:ext uri="{FF2B5EF4-FFF2-40B4-BE49-F238E27FC236}">
              <a16:creationId xmlns="" xmlns:a16="http://schemas.microsoft.com/office/drawing/2014/main" id="{00000000-0008-0000-0200-0000E4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a:extLst>
            <a:ext uri="{FF2B5EF4-FFF2-40B4-BE49-F238E27FC236}">
              <a16:creationId xmlns="" xmlns:a16="http://schemas.microsoft.com/office/drawing/2014/main" id="{00000000-0008-0000-0200-0000E5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30" name="【体育館・プール】&#10;一人当たり面積平均値テキスト">
          <a:extLst>
            <a:ext uri="{FF2B5EF4-FFF2-40B4-BE49-F238E27FC236}">
              <a16:creationId xmlns="" xmlns:a16="http://schemas.microsoft.com/office/drawing/2014/main" id="{00000000-0008-0000-0200-0000E600000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a:extLst>
            <a:ext uri="{FF2B5EF4-FFF2-40B4-BE49-F238E27FC236}">
              <a16:creationId xmlns="" xmlns:a16="http://schemas.microsoft.com/office/drawing/2014/main" id="{00000000-0008-0000-0200-0000E7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a:extLst>
            <a:ext uri="{FF2B5EF4-FFF2-40B4-BE49-F238E27FC236}">
              <a16:creationId xmlns="" xmlns:a16="http://schemas.microsoft.com/office/drawing/2014/main" id="{00000000-0008-0000-0200-0000E8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a:extLst>
            <a:ext uri="{FF2B5EF4-FFF2-40B4-BE49-F238E27FC236}">
              <a16:creationId xmlns="" xmlns:a16="http://schemas.microsoft.com/office/drawing/2014/main" id="{00000000-0008-0000-0200-0000E9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a:extLst>
            <a:ext uri="{FF2B5EF4-FFF2-40B4-BE49-F238E27FC236}">
              <a16:creationId xmlns="" xmlns:a16="http://schemas.microsoft.com/office/drawing/2014/main" id="{00000000-0008-0000-0200-0000EA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a:extLst>
            <a:ext uri="{FF2B5EF4-FFF2-40B4-BE49-F238E27FC236}">
              <a16:creationId xmlns="" xmlns:a16="http://schemas.microsoft.com/office/drawing/2014/main" id="{00000000-0008-0000-0200-0000EB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100647</xdr:rowOff>
    </xdr:from>
    <xdr:to>
      <xdr:col>55</xdr:col>
      <xdr:colOff>50800</xdr:colOff>
      <xdr:row>60</xdr:row>
      <xdr:rowOff>30797</xdr:rowOff>
    </xdr:to>
    <xdr:sp macro="" textlink="">
      <xdr:nvSpPr>
        <xdr:cNvPr id="241" name="楕円 240">
          <a:extLst>
            <a:ext uri="{FF2B5EF4-FFF2-40B4-BE49-F238E27FC236}">
              <a16:creationId xmlns="" xmlns:a16="http://schemas.microsoft.com/office/drawing/2014/main" id="{00000000-0008-0000-0200-0000F1000000}"/>
            </a:ext>
          </a:extLst>
        </xdr:cNvPr>
        <xdr:cNvSpPr/>
      </xdr:nvSpPr>
      <xdr:spPr>
        <a:xfrm>
          <a:off x="10426700" y="102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123524</xdr:rowOff>
    </xdr:from>
    <xdr:ext cx="469744" cy="259045"/>
    <xdr:sp macro="" textlink="">
      <xdr:nvSpPr>
        <xdr:cNvPr id="242" name="【体育館・プール】&#10;一人当たり面積該当値テキスト">
          <a:extLst>
            <a:ext uri="{FF2B5EF4-FFF2-40B4-BE49-F238E27FC236}">
              <a16:creationId xmlns="" xmlns:a16="http://schemas.microsoft.com/office/drawing/2014/main" id="{00000000-0008-0000-0200-0000F2000000}"/>
            </a:ext>
          </a:extLst>
        </xdr:cNvPr>
        <xdr:cNvSpPr txBox="1"/>
      </xdr:nvSpPr>
      <xdr:spPr>
        <a:xfrm>
          <a:off x="10515600" y="1006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115506</xdr:rowOff>
    </xdr:from>
    <xdr:to>
      <xdr:col>50</xdr:col>
      <xdr:colOff>165100</xdr:colOff>
      <xdr:row>60</xdr:row>
      <xdr:rowOff>45656</xdr:rowOff>
    </xdr:to>
    <xdr:sp macro="" textlink="">
      <xdr:nvSpPr>
        <xdr:cNvPr id="243" name="楕円 242">
          <a:extLst>
            <a:ext uri="{FF2B5EF4-FFF2-40B4-BE49-F238E27FC236}">
              <a16:creationId xmlns="" xmlns:a16="http://schemas.microsoft.com/office/drawing/2014/main" id="{00000000-0008-0000-0200-0000F3000000}"/>
            </a:ext>
          </a:extLst>
        </xdr:cNvPr>
        <xdr:cNvSpPr/>
      </xdr:nvSpPr>
      <xdr:spPr>
        <a:xfrm>
          <a:off x="9588500" y="102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151447</xdr:rowOff>
    </xdr:from>
    <xdr:to>
      <xdr:col>55</xdr:col>
      <xdr:colOff>0</xdr:colOff>
      <xdr:row>59</xdr:row>
      <xdr:rowOff>166306</xdr:rowOff>
    </xdr:to>
    <xdr:cxnSp macro="">
      <xdr:nvCxnSpPr>
        <xdr:cNvPr id="244" name="直線コネクタ 243">
          <a:extLst>
            <a:ext uri="{FF2B5EF4-FFF2-40B4-BE49-F238E27FC236}">
              <a16:creationId xmlns="" xmlns:a16="http://schemas.microsoft.com/office/drawing/2014/main" id="{00000000-0008-0000-0200-0000F4000000}"/>
            </a:ext>
          </a:extLst>
        </xdr:cNvPr>
        <xdr:cNvCxnSpPr/>
      </xdr:nvCxnSpPr>
      <xdr:spPr>
        <a:xfrm flipV="1">
          <a:off x="9639300" y="10266997"/>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123507</xdr:rowOff>
    </xdr:from>
    <xdr:to>
      <xdr:col>46</xdr:col>
      <xdr:colOff>38100</xdr:colOff>
      <xdr:row>60</xdr:row>
      <xdr:rowOff>53657</xdr:rowOff>
    </xdr:to>
    <xdr:sp macro="" textlink="">
      <xdr:nvSpPr>
        <xdr:cNvPr id="245" name="楕円 244">
          <a:extLst>
            <a:ext uri="{FF2B5EF4-FFF2-40B4-BE49-F238E27FC236}">
              <a16:creationId xmlns="" xmlns:a16="http://schemas.microsoft.com/office/drawing/2014/main" id="{00000000-0008-0000-0200-0000F5000000}"/>
            </a:ext>
          </a:extLst>
        </xdr:cNvPr>
        <xdr:cNvSpPr/>
      </xdr:nvSpPr>
      <xdr:spPr>
        <a:xfrm>
          <a:off x="8699500" y="102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166306</xdr:rowOff>
    </xdr:from>
    <xdr:to>
      <xdr:col>50</xdr:col>
      <xdr:colOff>114300</xdr:colOff>
      <xdr:row>60</xdr:row>
      <xdr:rowOff>2857</xdr:rowOff>
    </xdr:to>
    <xdr:cxnSp macro="">
      <xdr:nvCxnSpPr>
        <xdr:cNvPr id="246" name="直線コネクタ 245">
          <a:extLst>
            <a:ext uri="{FF2B5EF4-FFF2-40B4-BE49-F238E27FC236}">
              <a16:creationId xmlns="" xmlns:a16="http://schemas.microsoft.com/office/drawing/2014/main" id="{00000000-0008-0000-0200-0000F6000000}"/>
            </a:ext>
          </a:extLst>
        </xdr:cNvPr>
        <xdr:cNvCxnSpPr/>
      </xdr:nvCxnSpPr>
      <xdr:spPr>
        <a:xfrm flipV="1">
          <a:off x="8750300" y="1028185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141795</xdr:rowOff>
    </xdr:from>
    <xdr:to>
      <xdr:col>41</xdr:col>
      <xdr:colOff>101600</xdr:colOff>
      <xdr:row>60</xdr:row>
      <xdr:rowOff>71945</xdr:rowOff>
    </xdr:to>
    <xdr:sp macro="" textlink="">
      <xdr:nvSpPr>
        <xdr:cNvPr id="247" name="楕円 246">
          <a:extLst>
            <a:ext uri="{FF2B5EF4-FFF2-40B4-BE49-F238E27FC236}">
              <a16:creationId xmlns="" xmlns:a16="http://schemas.microsoft.com/office/drawing/2014/main" id="{00000000-0008-0000-0200-0000F7000000}"/>
            </a:ext>
          </a:extLst>
        </xdr:cNvPr>
        <xdr:cNvSpPr/>
      </xdr:nvSpPr>
      <xdr:spPr>
        <a:xfrm>
          <a:off x="7810500" y="102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2857</xdr:rowOff>
    </xdr:from>
    <xdr:to>
      <xdr:col>45</xdr:col>
      <xdr:colOff>177800</xdr:colOff>
      <xdr:row>60</xdr:row>
      <xdr:rowOff>21145</xdr:rowOff>
    </xdr:to>
    <xdr:cxnSp macro="">
      <xdr:nvCxnSpPr>
        <xdr:cNvPr id="248" name="直線コネクタ 247">
          <a:extLst>
            <a:ext uri="{FF2B5EF4-FFF2-40B4-BE49-F238E27FC236}">
              <a16:creationId xmlns="" xmlns:a16="http://schemas.microsoft.com/office/drawing/2014/main" id="{00000000-0008-0000-0200-0000F8000000}"/>
            </a:ext>
          </a:extLst>
        </xdr:cNvPr>
        <xdr:cNvCxnSpPr/>
      </xdr:nvCxnSpPr>
      <xdr:spPr>
        <a:xfrm flipV="1">
          <a:off x="7861300" y="1028985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166942</xdr:rowOff>
    </xdr:from>
    <xdr:to>
      <xdr:col>36</xdr:col>
      <xdr:colOff>165100</xdr:colOff>
      <xdr:row>59</xdr:row>
      <xdr:rowOff>97092</xdr:rowOff>
    </xdr:to>
    <xdr:sp macro="" textlink="">
      <xdr:nvSpPr>
        <xdr:cNvPr id="249" name="楕円 248">
          <a:extLst>
            <a:ext uri="{FF2B5EF4-FFF2-40B4-BE49-F238E27FC236}">
              <a16:creationId xmlns="" xmlns:a16="http://schemas.microsoft.com/office/drawing/2014/main" id="{00000000-0008-0000-0200-0000F9000000}"/>
            </a:ext>
          </a:extLst>
        </xdr:cNvPr>
        <xdr:cNvSpPr/>
      </xdr:nvSpPr>
      <xdr:spPr>
        <a:xfrm>
          <a:off x="6921500" y="101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46292</xdr:rowOff>
    </xdr:from>
    <xdr:to>
      <xdr:col>41</xdr:col>
      <xdr:colOff>50800</xdr:colOff>
      <xdr:row>60</xdr:row>
      <xdr:rowOff>21145</xdr:rowOff>
    </xdr:to>
    <xdr:cxnSp macro="">
      <xdr:nvCxnSpPr>
        <xdr:cNvPr id="250" name="直線コネクタ 249">
          <a:extLst>
            <a:ext uri="{FF2B5EF4-FFF2-40B4-BE49-F238E27FC236}">
              <a16:creationId xmlns="" xmlns:a16="http://schemas.microsoft.com/office/drawing/2014/main" id="{00000000-0008-0000-0200-0000FA000000}"/>
            </a:ext>
          </a:extLst>
        </xdr:cNvPr>
        <xdr:cNvCxnSpPr/>
      </xdr:nvCxnSpPr>
      <xdr:spPr>
        <a:xfrm>
          <a:off x="6972300" y="10161842"/>
          <a:ext cx="889000" cy="14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251" name="n_1aveValue【体育館・プール】&#10;一人当たり面積">
          <a:extLst>
            <a:ext uri="{FF2B5EF4-FFF2-40B4-BE49-F238E27FC236}">
              <a16:creationId xmlns="" xmlns:a16="http://schemas.microsoft.com/office/drawing/2014/main" id="{00000000-0008-0000-0200-0000FB000000}"/>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252" name="n_2aveValue【体育館・プール】&#10;一人当たり面積">
          <a:extLst>
            <a:ext uri="{FF2B5EF4-FFF2-40B4-BE49-F238E27FC236}">
              <a16:creationId xmlns="" xmlns:a16="http://schemas.microsoft.com/office/drawing/2014/main" id="{00000000-0008-0000-0200-0000FC000000}"/>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53" name="n_3aveValue【体育館・プール】&#10;一人当たり面積">
          <a:extLst>
            <a:ext uri="{FF2B5EF4-FFF2-40B4-BE49-F238E27FC236}">
              <a16:creationId xmlns="" xmlns:a16="http://schemas.microsoft.com/office/drawing/2014/main" id="{00000000-0008-0000-0200-0000FD00000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254" name="n_4aveValue【体育館・プール】&#10;一人当たり面積">
          <a:extLst>
            <a:ext uri="{FF2B5EF4-FFF2-40B4-BE49-F238E27FC236}">
              <a16:creationId xmlns="" xmlns:a16="http://schemas.microsoft.com/office/drawing/2014/main" id="{00000000-0008-0000-0200-0000FE000000}"/>
            </a:ext>
          </a:extLst>
        </xdr:cNvPr>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62183</xdr:rowOff>
    </xdr:from>
    <xdr:ext cx="469744" cy="259045"/>
    <xdr:sp macro="" textlink="">
      <xdr:nvSpPr>
        <xdr:cNvPr id="255" name="n_1mainValue【体育館・プール】&#10;一人当たり面積">
          <a:extLst>
            <a:ext uri="{FF2B5EF4-FFF2-40B4-BE49-F238E27FC236}">
              <a16:creationId xmlns="" xmlns:a16="http://schemas.microsoft.com/office/drawing/2014/main" id="{00000000-0008-0000-0200-0000FF000000}"/>
            </a:ext>
          </a:extLst>
        </xdr:cNvPr>
        <xdr:cNvSpPr txBox="1"/>
      </xdr:nvSpPr>
      <xdr:spPr>
        <a:xfrm>
          <a:off x="9391727" y="100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70184</xdr:rowOff>
    </xdr:from>
    <xdr:ext cx="469744" cy="259045"/>
    <xdr:sp macro="" textlink="">
      <xdr:nvSpPr>
        <xdr:cNvPr id="256" name="n_2mainValue【体育館・プール】&#10;一人当たり面積">
          <a:extLst>
            <a:ext uri="{FF2B5EF4-FFF2-40B4-BE49-F238E27FC236}">
              <a16:creationId xmlns="" xmlns:a16="http://schemas.microsoft.com/office/drawing/2014/main" id="{00000000-0008-0000-0200-000000010000}"/>
            </a:ext>
          </a:extLst>
        </xdr:cNvPr>
        <xdr:cNvSpPr txBox="1"/>
      </xdr:nvSpPr>
      <xdr:spPr>
        <a:xfrm>
          <a:off x="8515427" y="1001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88472</xdr:rowOff>
    </xdr:from>
    <xdr:ext cx="469744" cy="259045"/>
    <xdr:sp macro="" textlink="">
      <xdr:nvSpPr>
        <xdr:cNvPr id="257" name="n_3mainValue【体育館・プール】&#10;一人当たり面積">
          <a:extLst>
            <a:ext uri="{FF2B5EF4-FFF2-40B4-BE49-F238E27FC236}">
              <a16:creationId xmlns="" xmlns:a16="http://schemas.microsoft.com/office/drawing/2014/main" id="{00000000-0008-0000-0200-000001010000}"/>
            </a:ext>
          </a:extLst>
        </xdr:cNvPr>
        <xdr:cNvSpPr txBox="1"/>
      </xdr:nvSpPr>
      <xdr:spPr>
        <a:xfrm>
          <a:off x="7626427" y="1003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113619</xdr:rowOff>
    </xdr:from>
    <xdr:ext cx="469744" cy="259045"/>
    <xdr:sp macro="" textlink="">
      <xdr:nvSpPr>
        <xdr:cNvPr id="258" name="n_4mainValue【体育館・プール】&#10;一人当たり面積">
          <a:extLst>
            <a:ext uri="{FF2B5EF4-FFF2-40B4-BE49-F238E27FC236}">
              <a16:creationId xmlns="" xmlns:a16="http://schemas.microsoft.com/office/drawing/2014/main" id="{00000000-0008-0000-0200-000002010000}"/>
            </a:ext>
          </a:extLst>
        </xdr:cNvPr>
        <xdr:cNvSpPr txBox="1"/>
      </xdr:nvSpPr>
      <xdr:spPr>
        <a:xfrm>
          <a:off x="6737427" y="98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 xmlns:a16="http://schemas.microsoft.com/office/drawing/2014/main" id="{00000000-0008-0000-02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 xmlns:a16="http://schemas.microsoft.com/office/drawing/2014/main" id="{00000000-0008-0000-02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 xmlns:a16="http://schemas.microsoft.com/office/drawing/2014/main" id="{00000000-0008-0000-02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 xmlns:a16="http://schemas.microsoft.com/office/drawing/2014/main" id="{00000000-0008-0000-02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 xmlns:a16="http://schemas.microsoft.com/office/drawing/2014/main" id="{00000000-0008-0000-0200-00000E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 xmlns:a16="http://schemas.microsoft.com/office/drawing/2014/main" id="{00000000-0008-0000-0200-00000F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 xmlns:a16="http://schemas.microsoft.com/office/drawing/2014/main" id="{00000000-0008-0000-0200-000010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 xmlns:a16="http://schemas.microsoft.com/office/drawing/2014/main" id="{00000000-0008-0000-0200-000011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 xmlns:a16="http://schemas.microsoft.com/office/drawing/2014/main" id="{00000000-0008-0000-0200-000012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 xmlns:a16="http://schemas.microsoft.com/office/drawing/2014/main" id="{00000000-0008-0000-0200-000013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 xmlns:a16="http://schemas.microsoft.com/office/drawing/2014/main" id="{00000000-0008-0000-0200-000014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 xmlns:a16="http://schemas.microsoft.com/office/drawing/2014/main" id="{00000000-0008-0000-0200-000015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 xmlns:a16="http://schemas.microsoft.com/office/drawing/2014/main" id="{00000000-0008-0000-0200-000016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 xmlns:a16="http://schemas.microsoft.com/office/drawing/2014/main" id="{00000000-0008-0000-0200-000017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 xmlns:a16="http://schemas.microsoft.com/office/drawing/2014/main" id="{00000000-0008-0000-0200-000018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 xmlns:a16="http://schemas.microsoft.com/office/drawing/2014/main" id="{00000000-0008-0000-0200-000019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 xmlns:a16="http://schemas.microsoft.com/office/drawing/2014/main" id="{00000000-0008-0000-02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4" name="直線コネクタ 283">
          <a:extLst>
            <a:ext uri="{FF2B5EF4-FFF2-40B4-BE49-F238E27FC236}">
              <a16:creationId xmlns="" xmlns:a16="http://schemas.microsoft.com/office/drawing/2014/main" id="{00000000-0008-0000-0200-00001C010000}"/>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a:extLst>
            <a:ext uri="{FF2B5EF4-FFF2-40B4-BE49-F238E27FC236}">
              <a16:creationId xmlns="" xmlns:a16="http://schemas.microsoft.com/office/drawing/2014/main" id="{00000000-0008-0000-0200-00001D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a:extLst>
            <a:ext uri="{FF2B5EF4-FFF2-40B4-BE49-F238E27FC236}">
              <a16:creationId xmlns="" xmlns:a16="http://schemas.microsoft.com/office/drawing/2014/main" id="{00000000-0008-0000-0200-00001E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7" name="【福祉施設】&#10;有形固定資産減価償却率最大値テキスト">
          <a:extLst>
            <a:ext uri="{FF2B5EF4-FFF2-40B4-BE49-F238E27FC236}">
              <a16:creationId xmlns="" xmlns:a16="http://schemas.microsoft.com/office/drawing/2014/main" id="{00000000-0008-0000-0200-00001F010000}"/>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8" name="直線コネクタ 287">
          <a:extLst>
            <a:ext uri="{FF2B5EF4-FFF2-40B4-BE49-F238E27FC236}">
              <a16:creationId xmlns="" xmlns:a16="http://schemas.microsoft.com/office/drawing/2014/main" id="{00000000-0008-0000-0200-000020010000}"/>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289" name="【福祉施設】&#10;有形固定資産減価償却率平均値テキスト">
          <a:extLst>
            <a:ext uri="{FF2B5EF4-FFF2-40B4-BE49-F238E27FC236}">
              <a16:creationId xmlns="" xmlns:a16="http://schemas.microsoft.com/office/drawing/2014/main" id="{00000000-0008-0000-0200-000021010000}"/>
            </a:ext>
          </a:extLst>
        </xdr:cNvPr>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0" name="フローチャート: 判断 289">
          <a:extLst>
            <a:ext uri="{FF2B5EF4-FFF2-40B4-BE49-F238E27FC236}">
              <a16:creationId xmlns="" xmlns:a16="http://schemas.microsoft.com/office/drawing/2014/main" id="{00000000-0008-0000-0200-000022010000}"/>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1" name="フローチャート: 判断 290">
          <a:extLst>
            <a:ext uri="{FF2B5EF4-FFF2-40B4-BE49-F238E27FC236}">
              <a16:creationId xmlns="" xmlns:a16="http://schemas.microsoft.com/office/drawing/2014/main" id="{00000000-0008-0000-0200-000023010000}"/>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2" name="フローチャート: 判断 291">
          <a:extLst>
            <a:ext uri="{FF2B5EF4-FFF2-40B4-BE49-F238E27FC236}">
              <a16:creationId xmlns="" xmlns:a16="http://schemas.microsoft.com/office/drawing/2014/main" id="{00000000-0008-0000-0200-000024010000}"/>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3" name="フローチャート: 判断 292">
          <a:extLst>
            <a:ext uri="{FF2B5EF4-FFF2-40B4-BE49-F238E27FC236}">
              <a16:creationId xmlns="" xmlns:a16="http://schemas.microsoft.com/office/drawing/2014/main" id="{00000000-0008-0000-0200-000025010000}"/>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4" name="フローチャート: 判断 293">
          <a:extLst>
            <a:ext uri="{FF2B5EF4-FFF2-40B4-BE49-F238E27FC236}">
              <a16:creationId xmlns="" xmlns:a16="http://schemas.microsoft.com/office/drawing/2014/main" id="{00000000-0008-0000-0200-000026010000}"/>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34652</xdr:rowOff>
    </xdr:from>
    <xdr:to>
      <xdr:col>24</xdr:col>
      <xdr:colOff>114300</xdr:colOff>
      <xdr:row>79</xdr:row>
      <xdr:rowOff>136252</xdr:rowOff>
    </xdr:to>
    <xdr:sp macro="" textlink="">
      <xdr:nvSpPr>
        <xdr:cNvPr id="300" name="楕円 299">
          <a:extLst>
            <a:ext uri="{FF2B5EF4-FFF2-40B4-BE49-F238E27FC236}">
              <a16:creationId xmlns="" xmlns:a16="http://schemas.microsoft.com/office/drawing/2014/main" id="{00000000-0008-0000-0200-00002C010000}"/>
            </a:ext>
          </a:extLst>
        </xdr:cNvPr>
        <xdr:cNvSpPr/>
      </xdr:nvSpPr>
      <xdr:spPr>
        <a:xfrm>
          <a:off x="45847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57529</xdr:rowOff>
    </xdr:from>
    <xdr:ext cx="405111" cy="259045"/>
    <xdr:sp macro="" textlink="">
      <xdr:nvSpPr>
        <xdr:cNvPr id="301" name="【福祉施設】&#10;有形固定資産減価償却率該当値テキスト">
          <a:extLst>
            <a:ext uri="{FF2B5EF4-FFF2-40B4-BE49-F238E27FC236}">
              <a16:creationId xmlns="" xmlns:a16="http://schemas.microsoft.com/office/drawing/2014/main" id="{00000000-0008-0000-0200-00002D010000}"/>
            </a:ext>
          </a:extLst>
        </xdr:cNvPr>
        <xdr:cNvSpPr txBox="1"/>
      </xdr:nvSpPr>
      <xdr:spPr>
        <a:xfrm>
          <a:off x="4673600" y="134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155484</xdr:rowOff>
    </xdr:from>
    <xdr:to>
      <xdr:col>20</xdr:col>
      <xdr:colOff>38100</xdr:colOff>
      <xdr:row>79</xdr:row>
      <xdr:rowOff>85634</xdr:rowOff>
    </xdr:to>
    <xdr:sp macro="" textlink="">
      <xdr:nvSpPr>
        <xdr:cNvPr id="302" name="楕円 301">
          <a:extLst>
            <a:ext uri="{FF2B5EF4-FFF2-40B4-BE49-F238E27FC236}">
              <a16:creationId xmlns="" xmlns:a16="http://schemas.microsoft.com/office/drawing/2014/main" id="{00000000-0008-0000-0200-00002E010000}"/>
            </a:ext>
          </a:extLst>
        </xdr:cNvPr>
        <xdr:cNvSpPr/>
      </xdr:nvSpPr>
      <xdr:spPr>
        <a:xfrm>
          <a:off x="3746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34834</xdr:rowOff>
    </xdr:from>
    <xdr:to>
      <xdr:col>24</xdr:col>
      <xdr:colOff>63500</xdr:colOff>
      <xdr:row>79</xdr:row>
      <xdr:rowOff>85452</xdr:rowOff>
    </xdr:to>
    <xdr:cxnSp macro="">
      <xdr:nvCxnSpPr>
        <xdr:cNvPr id="303" name="直線コネクタ 302">
          <a:extLst>
            <a:ext uri="{FF2B5EF4-FFF2-40B4-BE49-F238E27FC236}">
              <a16:creationId xmlns="" xmlns:a16="http://schemas.microsoft.com/office/drawing/2014/main" id="{00000000-0008-0000-0200-00002F010000}"/>
            </a:ext>
          </a:extLst>
        </xdr:cNvPr>
        <xdr:cNvCxnSpPr/>
      </xdr:nvCxnSpPr>
      <xdr:spPr>
        <a:xfrm>
          <a:off x="3797300" y="13579384"/>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157118</xdr:rowOff>
    </xdr:from>
    <xdr:to>
      <xdr:col>15</xdr:col>
      <xdr:colOff>101600</xdr:colOff>
      <xdr:row>79</xdr:row>
      <xdr:rowOff>87268</xdr:rowOff>
    </xdr:to>
    <xdr:sp macro="" textlink="">
      <xdr:nvSpPr>
        <xdr:cNvPr id="304" name="楕円 303">
          <a:extLst>
            <a:ext uri="{FF2B5EF4-FFF2-40B4-BE49-F238E27FC236}">
              <a16:creationId xmlns="" xmlns:a16="http://schemas.microsoft.com/office/drawing/2014/main" id="{00000000-0008-0000-0200-000030010000}"/>
            </a:ext>
          </a:extLst>
        </xdr:cNvPr>
        <xdr:cNvSpPr/>
      </xdr:nvSpPr>
      <xdr:spPr>
        <a:xfrm>
          <a:off x="2857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34834</xdr:rowOff>
    </xdr:from>
    <xdr:to>
      <xdr:col>19</xdr:col>
      <xdr:colOff>177800</xdr:colOff>
      <xdr:row>79</xdr:row>
      <xdr:rowOff>36468</xdr:rowOff>
    </xdr:to>
    <xdr:cxnSp macro="">
      <xdr:nvCxnSpPr>
        <xdr:cNvPr id="305" name="直線コネクタ 304">
          <a:extLst>
            <a:ext uri="{FF2B5EF4-FFF2-40B4-BE49-F238E27FC236}">
              <a16:creationId xmlns="" xmlns:a16="http://schemas.microsoft.com/office/drawing/2014/main" id="{00000000-0008-0000-0200-000031010000}"/>
            </a:ext>
          </a:extLst>
        </xdr:cNvPr>
        <xdr:cNvCxnSpPr/>
      </xdr:nvCxnSpPr>
      <xdr:spPr>
        <a:xfrm flipV="1">
          <a:off x="2908300" y="135793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6894</xdr:rowOff>
    </xdr:from>
    <xdr:to>
      <xdr:col>10</xdr:col>
      <xdr:colOff>165100</xdr:colOff>
      <xdr:row>79</xdr:row>
      <xdr:rowOff>108494</xdr:rowOff>
    </xdr:to>
    <xdr:sp macro="" textlink="">
      <xdr:nvSpPr>
        <xdr:cNvPr id="306" name="楕円 305">
          <a:extLst>
            <a:ext uri="{FF2B5EF4-FFF2-40B4-BE49-F238E27FC236}">
              <a16:creationId xmlns="" xmlns:a16="http://schemas.microsoft.com/office/drawing/2014/main" id="{00000000-0008-0000-0200-000032010000}"/>
            </a:ext>
          </a:extLst>
        </xdr:cNvPr>
        <xdr:cNvSpPr/>
      </xdr:nvSpPr>
      <xdr:spPr>
        <a:xfrm>
          <a:off x="19685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36468</xdr:rowOff>
    </xdr:from>
    <xdr:to>
      <xdr:col>15</xdr:col>
      <xdr:colOff>50800</xdr:colOff>
      <xdr:row>79</xdr:row>
      <xdr:rowOff>57694</xdr:rowOff>
    </xdr:to>
    <xdr:cxnSp macro="">
      <xdr:nvCxnSpPr>
        <xdr:cNvPr id="307" name="直線コネクタ 306">
          <a:extLst>
            <a:ext uri="{FF2B5EF4-FFF2-40B4-BE49-F238E27FC236}">
              <a16:creationId xmlns="" xmlns:a16="http://schemas.microsoft.com/office/drawing/2014/main" id="{00000000-0008-0000-0200-000033010000}"/>
            </a:ext>
          </a:extLst>
        </xdr:cNvPr>
        <xdr:cNvCxnSpPr/>
      </xdr:nvCxnSpPr>
      <xdr:spPr>
        <a:xfrm flipV="1">
          <a:off x="2019300" y="1358101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163649</xdr:rowOff>
    </xdr:from>
    <xdr:to>
      <xdr:col>6</xdr:col>
      <xdr:colOff>38100</xdr:colOff>
      <xdr:row>80</xdr:row>
      <xdr:rowOff>93799</xdr:rowOff>
    </xdr:to>
    <xdr:sp macro="" textlink="">
      <xdr:nvSpPr>
        <xdr:cNvPr id="308" name="楕円 307">
          <a:extLst>
            <a:ext uri="{FF2B5EF4-FFF2-40B4-BE49-F238E27FC236}">
              <a16:creationId xmlns="" xmlns:a16="http://schemas.microsoft.com/office/drawing/2014/main" id="{00000000-0008-0000-0200-000034010000}"/>
            </a:ext>
          </a:extLst>
        </xdr:cNvPr>
        <xdr:cNvSpPr/>
      </xdr:nvSpPr>
      <xdr:spPr>
        <a:xfrm>
          <a:off x="1079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57694</xdr:rowOff>
    </xdr:from>
    <xdr:to>
      <xdr:col>10</xdr:col>
      <xdr:colOff>114300</xdr:colOff>
      <xdr:row>80</xdr:row>
      <xdr:rowOff>42999</xdr:rowOff>
    </xdr:to>
    <xdr:cxnSp macro="">
      <xdr:nvCxnSpPr>
        <xdr:cNvPr id="309" name="直線コネクタ 308">
          <a:extLst>
            <a:ext uri="{FF2B5EF4-FFF2-40B4-BE49-F238E27FC236}">
              <a16:creationId xmlns="" xmlns:a16="http://schemas.microsoft.com/office/drawing/2014/main" id="{00000000-0008-0000-0200-000035010000}"/>
            </a:ext>
          </a:extLst>
        </xdr:cNvPr>
        <xdr:cNvCxnSpPr/>
      </xdr:nvCxnSpPr>
      <xdr:spPr>
        <a:xfrm flipV="1">
          <a:off x="1130300" y="13602244"/>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310" name="n_1aveValue【福祉施設】&#10;有形固定資産減価償却率">
          <a:extLst>
            <a:ext uri="{FF2B5EF4-FFF2-40B4-BE49-F238E27FC236}">
              <a16:creationId xmlns="" xmlns:a16="http://schemas.microsoft.com/office/drawing/2014/main" id="{00000000-0008-0000-0200-000036010000}"/>
            </a:ext>
          </a:extLst>
        </xdr:cNvPr>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311" name="n_2aveValue【福祉施設】&#10;有形固定資産減価償却率">
          <a:extLst>
            <a:ext uri="{FF2B5EF4-FFF2-40B4-BE49-F238E27FC236}">
              <a16:creationId xmlns="" xmlns:a16="http://schemas.microsoft.com/office/drawing/2014/main" id="{00000000-0008-0000-0200-000037010000}"/>
            </a:ext>
          </a:extLst>
        </xdr:cNvPr>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312" name="n_3aveValue【福祉施設】&#10;有形固定資産減価償却率">
          <a:extLst>
            <a:ext uri="{FF2B5EF4-FFF2-40B4-BE49-F238E27FC236}">
              <a16:creationId xmlns="" xmlns:a16="http://schemas.microsoft.com/office/drawing/2014/main" id="{00000000-0008-0000-0200-000038010000}"/>
            </a:ext>
          </a:extLst>
        </xdr:cNvPr>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313" name="n_4aveValue【福祉施設】&#10;有形固定資産減価償却率">
          <a:extLst>
            <a:ext uri="{FF2B5EF4-FFF2-40B4-BE49-F238E27FC236}">
              <a16:creationId xmlns="" xmlns:a16="http://schemas.microsoft.com/office/drawing/2014/main" id="{00000000-0008-0000-0200-000039010000}"/>
            </a:ext>
          </a:extLst>
        </xdr:cNvPr>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102161</xdr:rowOff>
    </xdr:from>
    <xdr:ext cx="405111" cy="259045"/>
    <xdr:sp macro="" textlink="">
      <xdr:nvSpPr>
        <xdr:cNvPr id="314" name="n_1mainValue【福祉施設】&#10;有形固定資産減価償却率">
          <a:extLst>
            <a:ext uri="{FF2B5EF4-FFF2-40B4-BE49-F238E27FC236}">
              <a16:creationId xmlns="" xmlns:a16="http://schemas.microsoft.com/office/drawing/2014/main" id="{00000000-0008-0000-0200-00003A010000}"/>
            </a:ext>
          </a:extLst>
        </xdr:cNvPr>
        <xdr:cNvSpPr txBox="1"/>
      </xdr:nvSpPr>
      <xdr:spPr>
        <a:xfrm>
          <a:off x="35820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103795</xdr:rowOff>
    </xdr:from>
    <xdr:ext cx="405111" cy="259045"/>
    <xdr:sp macro="" textlink="">
      <xdr:nvSpPr>
        <xdr:cNvPr id="315" name="n_2mainValue【福祉施設】&#10;有形固定資産減価償却率">
          <a:extLst>
            <a:ext uri="{FF2B5EF4-FFF2-40B4-BE49-F238E27FC236}">
              <a16:creationId xmlns="" xmlns:a16="http://schemas.microsoft.com/office/drawing/2014/main" id="{00000000-0008-0000-0200-00003B010000}"/>
            </a:ext>
          </a:extLst>
        </xdr:cNvPr>
        <xdr:cNvSpPr txBox="1"/>
      </xdr:nvSpPr>
      <xdr:spPr>
        <a:xfrm>
          <a:off x="27057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125021</xdr:rowOff>
    </xdr:from>
    <xdr:ext cx="405111" cy="259045"/>
    <xdr:sp macro="" textlink="">
      <xdr:nvSpPr>
        <xdr:cNvPr id="316" name="n_3mainValue【福祉施設】&#10;有形固定資産減価償却率">
          <a:extLst>
            <a:ext uri="{FF2B5EF4-FFF2-40B4-BE49-F238E27FC236}">
              <a16:creationId xmlns="" xmlns:a16="http://schemas.microsoft.com/office/drawing/2014/main" id="{00000000-0008-0000-0200-00003C010000}"/>
            </a:ext>
          </a:extLst>
        </xdr:cNvPr>
        <xdr:cNvSpPr txBox="1"/>
      </xdr:nvSpPr>
      <xdr:spPr>
        <a:xfrm>
          <a:off x="1816744" y="1332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110326</xdr:rowOff>
    </xdr:from>
    <xdr:ext cx="405111" cy="259045"/>
    <xdr:sp macro="" textlink="">
      <xdr:nvSpPr>
        <xdr:cNvPr id="317" name="n_4mainValue【福祉施設】&#10;有形固定資産減価償却率">
          <a:extLst>
            <a:ext uri="{FF2B5EF4-FFF2-40B4-BE49-F238E27FC236}">
              <a16:creationId xmlns="" xmlns:a16="http://schemas.microsoft.com/office/drawing/2014/main" id="{00000000-0008-0000-0200-00003D010000}"/>
            </a:ext>
          </a:extLst>
        </xdr:cNvPr>
        <xdr:cNvSpPr txBox="1"/>
      </xdr:nvSpPr>
      <xdr:spPr>
        <a:xfrm>
          <a:off x="927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 xmlns:a16="http://schemas.microsoft.com/office/drawing/2014/main" id="{00000000-0008-0000-0200-00004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 xmlns:a16="http://schemas.microsoft.com/office/drawing/2014/main" id="{00000000-0008-0000-0200-00004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 xmlns:a16="http://schemas.microsoft.com/office/drawing/2014/main" id="{00000000-0008-0000-0200-00004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 xmlns:a16="http://schemas.microsoft.com/office/drawing/2014/main" id="{00000000-0008-0000-0200-00004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 xmlns:a16="http://schemas.microsoft.com/office/drawing/2014/main" id="{00000000-0008-0000-0200-00004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 xmlns:a16="http://schemas.microsoft.com/office/drawing/2014/main" id="{00000000-0008-0000-0200-00004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 xmlns:a16="http://schemas.microsoft.com/office/drawing/2014/main" id="{00000000-0008-0000-0200-00004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 xmlns:a16="http://schemas.microsoft.com/office/drawing/2014/main" id="{00000000-0008-0000-0200-00004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 xmlns:a16="http://schemas.microsoft.com/office/drawing/2014/main" id="{00000000-0008-0000-02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 xmlns:a16="http://schemas.microsoft.com/office/drawing/2014/main" id="{00000000-0008-0000-02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 xmlns:a16="http://schemas.microsoft.com/office/drawing/2014/main" id="{00000000-0008-0000-02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39" name="直線コネクタ 338">
          <a:extLst>
            <a:ext uri="{FF2B5EF4-FFF2-40B4-BE49-F238E27FC236}">
              <a16:creationId xmlns="" xmlns:a16="http://schemas.microsoft.com/office/drawing/2014/main" id="{00000000-0008-0000-0200-000053010000}"/>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0" name="【福祉施設】&#10;一人当たり面積最小値テキスト">
          <a:extLst>
            <a:ext uri="{FF2B5EF4-FFF2-40B4-BE49-F238E27FC236}">
              <a16:creationId xmlns="" xmlns:a16="http://schemas.microsoft.com/office/drawing/2014/main" id="{00000000-0008-0000-0200-000054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1" name="直線コネクタ 340">
          <a:extLst>
            <a:ext uri="{FF2B5EF4-FFF2-40B4-BE49-F238E27FC236}">
              <a16:creationId xmlns="" xmlns:a16="http://schemas.microsoft.com/office/drawing/2014/main" id="{00000000-0008-0000-0200-000055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2" name="【福祉施設】&#10;一人当たり面積最大値テキスト">
          <a:extLst>
            <a:ext uri="{FF2B5EF4-FFF2-40B4-BE49-F238E27FC236}">
              <a16:creationId xmlns="" xmlns:a16="http://schemas.microsoft.com/office/drawing/2014/main" id="{00000000-0008-0000-0200-00005601000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3" name="直線コネクタ 342">
          <a:extLst>
            <a:ext uri="{FF2B5EF4-FFF2-40B4-BE49-F238E27FC236}">
              <a16:creationId xmlns="" xmlns:a16="http://schemas.microsoft.com/office/drawing/2014/main" id="{00000000-0008-0000-0200-000057010000}"/>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44" name="【福祉施設】&#10;一人当たり面積平均値テキスト">
          <a:extLst>
            <a:ext uri="{FF2B5EF4-FFF2-40B4-BE49-F238E27FC236}">
              <a16:creationId xmlns="" xmlns:a16="http://schemas.microsoft.com/office/drawing/2014/main" id="{00000000-0008-0000-0200-000058010000}"/>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5" name="フローチャート: 判断 344">
          <a:extLst>
            <a:ext uri="{FF2B5EF4-FFF2-40B4-BE49-F238E27FC236}">
              <a16:creationId xmlns="" xmlns:a16="http://schemas.microsoft.com/office/drawing/2014/main" id="{00000000-0008-0000-0200-000059010000}"/>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46" name="フローチャート: 判断 345">
          <a:extLst>
            <a:ext uri="{FF2B5EF4-FFF2-40B4-BE49-F238E27FC236}">
              <a16:creationId xmlns="" xmlns:a16="http://schemas.microsoft.com/office/drawing/2014/main" id="{00000000-0008-0000-0200-00005A010000}"/>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47" name="フローチャート: 判断 346">
          <a:extLst>
            <a:ext uri="{FF2B5EF4-FFF2-40B4-BE49-F238E27FC236}">
              <a16:creationId xmlns="" xmlns:a16="http://schemas.microsoft.com/office/drawing/2014/main" id="{00000000-0008-0000-0200-00005B010000}"/>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48" name="フローチャート: 判断 347">
          <a:extLst>
            <a:ext uri="{FF2B5EF4-FFF2-40B4-BE49-F238E27FC236}">
              <a16:creationId xmlns="" xmlns:a16="http://schemas.microsoft.com/office/drawing/2014/main" id="{00000000-0008-0000-0200-00005C010000}"/>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49" name="フローチャート: 判断 348">
          <a:extLst>
            <a:ext uri="{FF2B5EF4-FFF2-40B4-BE49-F238E27FC236}">
              <a16:creationId xmlns="" xmlns:a16="http://schemas.microsoft.com/office/drawing/2014/main" id="{00000000-0008-0000-0200-00005D010000}"/>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 xmlns:a16="http://schemas.microsoft.com/office/drawing/2014/main" id="{00000000-0008-0000-02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 xmlns:a16="http://schemas.microsoft.com/office/drawing/2014/main" id="{00000000-0008-0000-02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 xmlns:a16="http://schemas.microsoft.com/office/drawing/2014/main" id="{00000000-0008-0000-02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 xmlns:a16="http://schemas.microsoft.com/office/drawing/2014/main" id="{00000000-0008-0000-02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 xmlns:a16="http://schemas.microsoft.com/office/drawing/2014/main" id="{00000000-0008-0000-02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146405</xdr:rowOff>
    </xdr:from>
    <xdr:to>
      <xdr:col>55</xdr:col>
      <xdr:colOff>50800</xdr:colOff>
      <xdr:row>78</xdr:row>
      <xdr:rowOff>76555</xdr:rowOff>
    </xdr:to>
    <xdr:sp macro="" textlink="">
      <xdr:nvSpPr>
        <xdr:cNvPr id="355" name="楕円 354">
          <a:extLst>
            <a:ext uri="{FF2B5EF4-FFF2-40B4-BE49-F238E27FC236}">
              <a16:creationId xmlns="" xmlns:a16="http://schemas.microsoft.com/office/drawing/2014/main" id="{00000000-0008-0000-0200-000063010000}"/>
            </a:ext>
          </a:extLst>
        </xdr:cNvPr>
        <xdr:cNvSpPr/>
      </xdr:nvSpPr>
      <xdr:spPr>
        <a:xfrm>
          <a:off x="10426700" y="133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99432</xdr:rowOff>
    </xdr:from>
    <xdr:ext cx="469744" cy="259045"/>
    <xdr:sp macro="" textlink="">
      <xdr:nvSpPr>
        <xdr:cNvPr id="356" name="【福祉施設】&#10;一人当たり面積該当値テキスト">
          <a:extLst>
            <a:ext uri="{FF2B5EF4-FFF2-40B4-BE49-F238E27FC236}">
              <a16:creationId xmlns="" xmlns:a16="http://schemas.microsoft.com/office/drawing/2014/main" id="{00000000-0008-0000-0200-000064010000}"/>
            </a:ext>
          </a:extLst>
        </xdr:cNvPr>
        <xdr:cNvSpPr txBox="1"/>
      </xdr:nvSpPr>
      <xdr:spPr>
        <a:xfrm>
          <a:off x="10515600" y="1330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10618</xdr:rowOff>
    </xdr:from>
    <xdr:to>
      <xdr:col>50</xdr:col>
      <xdr:colOff>165100</xdr:colOff>
      <xdr:row>78</xdr:row>
      <xdr:rowOff>112218</xdr:rowOff>
    </xdr:to>
    <xdr:sp macro="" textlink="">
      <xdr:nvSpPr>
        <xdr:cNvPr id="357" name="楕円 356">
          <a:extLst>
            <a:ext uri="{FF2B5EF4-FFF2-40B4-BE49-F238E27FC236}">
              <a16:creationId xmlns="" xmlns:a16="http://schemas.microsoft.com/office/drawing/2014/main" id="{00000000-0008-0000-0200-000065010000}"/>
            </a:ext>
          </a:extLst>
        </xdr:cNvPr>
        <xdr:cNvSpPr/>
      </xdr:nvSpPr>
      <xdr:spPr>
        <a:xfrm>
          <a:off x="9588500" y="133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25755</xdr:rowOff>
    </xdr:from>
    <xdr:to>
      <xdr:col>55</xdr:col>
      <xdr:colOff>0</xdr:colOff>
      <xdr:row>78</xdr:row>
      <xdr:rowOff>61418</xdr:rowOff>
    </xdr:to>
    <xdr:cxnSp macro="">
      <xdr:nvCxnSpPr>
        <xdr:cNvPr id="358" name="直線コネクタ 357">
          <a:extLst>
            <a:ext uri="{FF2B5EF4-FFF2-40B4-BE49-F238E27FC236}">
              <a16:creationId xmlns="" xmlns:a16="http://schemas.microsoft.com/office/drawing/2014/main" id="{00000000-0008-0000-0200-000066010000}"/>
            </a:ext>
          </a:extLst>
        </xdr:cNvPr>
        <xdr:cNvCxnSpPr/>
      </xdr:nvCxnSpPr>
      <xdr:spPr>
        <a:xfrm flipV="1">
          <a:off x="9639300" y="13398855"/>
          <a:ext cx="8382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29820</xdr:rowOff>
    </xdr:from>
    <xdr:to>
      <xdr:col>46</xdr:col>
      <xdr:colOff>38100</xdr:colOff>
      <xdr:row>78</xdr:row>
      <xdr:rowOff>131420</xdr:rowOff>
    </xdr:to>
    <xdr:sp macro="" textlink="">
      <xdr:nvSpPr>
        <xdr:cNvPr id="359" name="楕円 358">
          <a:extLst>
            <a:ext uri="{FF2B5EF4-FFF2-40B4-BE49-F238E27FC236}">
              <a16:creationId xmlns="" xmlns:a16="http://schemas.microsoft.com/office/drawing/2014/main" id="{00000000-0008-0000-0200-000067010000}"/>
            </a:ext>
          </a:extLst>
        </xdr:cNvPr>
        <xdr:cNvSpPr/>
      </xdr:nvSpPr>
      <xdr:spPr>
        <a:xfrm>
          <a:off x="8699500" y="134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61418</xdr:rowOff>
    </xdr:from>
    <xdr:to>
      <xdr:col>50</xdr:col>
      <xdr:colOff>114300</xdr:colOff>
      <xdr:row>78</xdr:row>
      <xdr:rowOff>80620</xdr:rowOff>
    </xdr:to>
    <xdr:cxnSp macro="">
      <xdr:nvCxnSpPr>
        <xdr:cNvPr id="360" name="直線コネクタ 359">
          <a:extLst>
            <a:ext uri="{FF2B5EF4-FFF2-40B4-BE49-F238E27FC236}">
              <a16:creationId xmlns="" xmlns:a16="http://schemas.microsoft.com/office/drawing/2014/main" id="{00000000-0008-0000-0200-000068010000}"/>
            </a:ext>
          </a:extLst>
        </xdr:cNvPr>
        <xdr:cNvCxnSpPr/>
      </xdr:nvCxnSpPr>
      <xdr:spPr>
        <a:xfrm flipV="1">
          <a:off x="8750300" y="1343451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123546</xdr:rowOff>
    </xdr:from>
    <xdr:to>
      <xdr:col>41</xdr:col>
      <xdr:colOff>101600</xdr:colOff>
      <xdr:row>83</xdr:row>
      <xdr:rowOff>53696</xdr:rowOff>
    </xdr:to>
    <xdr:sp macro="" textlink="">
      <xdr:nvSpPr>
        <xdr:cNvPr id="361" name="楕円 360">
          <a:extLst>
            <a:ext uri="{FF2B5EF4-FFF2-40B4-BE49-F238E27FC236}">
              <a16:creationId xmlns="" xmlns:a16="http://schemas.microsoft.com/office/drawing/2014/main" id="{00000000-0008-0000-0200-000069010000}"/>
            </a:ext>
          </a:extLst>
        </xdr:cNvPr>
        <xdr:cNvSpPr/>
      </xdr:nvSpPr>
      <xdr:spPr>
        <a:xfrm>
          <a:off x="7810500" y="141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80620</xdr:rowOff>
    </xdr:from>
    <xdr:to>
      <xdr:col>45</xdr:col>
      <xdr:colOff>177800</xdr:colOff>
      <xdr:row>83</xdr:row>
      <xdr:rowOff>2896</xdr:rowOff>
    </xdr:to>
    <xdr:cxnSp macro="">
      <xdr:nvCxnSpPr>
        <xdr:cNvPr id="362" name="直線コネクタ 361">
          <a:extLst>
            <a:ext uri="{FF2B5EF4-FFF2-40B4-BE49-F238E27FC236}">
              <a16:creationId xmlns="" xmlns:a16="http://schemas.microsoft.com/office/drawing/2014/main" id="{00000000-0008-0000-0200-00006A010000}"/>
            </a:ext>
          </a:extLst>
        </xdr:cNvPr>
        <xdr:cNvCxnSpPr/>
      </xdr:nvCxnSpPr>
      <xdr:spPr>
        <a:xfrm flipV="1">
          <a:off x="7861300" y="13453720"/>
          <a:ext cx="889000" cy="77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117145</xdr:rowOff>
    </xdr:from>
    <xdr:to>
      <xdr:col>36</xdr:col>
      <xdr:colOff>165100</xdr:colOff>
      <xdr:row>79</xdr:row>
      <xdr:rowOff>47295</xdr:rowOff>
    </xdr:to>
    <xdr:sp macro="" textlink="">
      <xdr:nvSpPr>
        <xdr:cNvPr id="363" name="楕円 362">
          <a:extLst>
            <a:ext uri="{FF2B5EF4-FFF2-40B4-BE49-F238E27FC236}">
              <a16:creationId xmlns="" xmlns:a16="http://schemas.microsoft.com/office/drawing/2014/main" id="{00000000-0008-0000-0200-00006B010000}"/>
            </a:ext>
          </a:extLst>
        </xdr:cNvPr>
        <xdr:cNvSpPr/>
      </xdr:nvSpPr>
      <xdr:spPr>
        <a:xfrm>
          <a:off x="6921500" y="134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167945</xdr:rowOff>
    </xdr:from>
    <xdr:to>
      <xdr:col>41</xdr:col>
      <xdr:colOff>50800</xdr:colOff>
      <xdr:row>83</xdr:row>
      <xdr:rowOff>2896</xdr:rowOff>
    </xdr:to>
    <xdr:cxnSp macro="">
      <xdr:nvCxnSpPr>
        <xdr:cNvPr id="364" name="直線コネクタ 363">
          <a:extLst>
            <a:ext uri="{FF2B5EF4-FFF2-40B4-BE49-F238E27FC236}">
              <a16:creationId xmlns="" xmlns:a16="http://schemas.microsoft.com/office/drawing/2014/main" id="{00000000-0008-0000-0200-00006C010000}"/>
            </a:ext>
          </a:extLst>
        </xdr:cNvPr>
        <xdr:cNvCxnSpPr/>
      </xdr:nvCxnSpPr>
      <xdr:spPr>
        <a:xfrm>
          <a:off x="6972300" y="13541045"/>
          <a:ext cx="889000" cy="6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365" name="n_1aveValue【福祉施設】&#10;一人当たり面積">
          <a:extLst>
            <a:ext uri="{FF2B5EF4-FFF2-40B4-BE49-F238E27FC236}">
              <a16:creationId xmlns="" xmlns:a16="http://schemas.microsoft.com/office/drawing/2014/main" id="{00000000-0008-0000-0200-00006D010000}"/>
            </a:ext>
          </a:extLst>
        </xdr:cNvPr>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366" name="n_2aveValue【福祉施設】&#10;一人当たり面積">
          <a:extLst>
            <a:ext uri="{FF2B5EF4-FFF2-40B4-BE49-F238E27FC236}">
              <a16:creationId xmlns="" xmlns:a16="http://schemas.microsoft.com/office/drawing/2014/main" id="{00000000-0008-0000-0200-00006E010000}"/>
            </a:ext>
          </a:extLst>
        </xdr:cNvPr>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367" name="n_3aveValue【福祉施設】&#10;一人当たり面積">
          <a:extLst>
            <a:ext uri="{FF2B5EF4-FFF2-40B4-BE49-F238E27FC236}">
              <a16:creationId xmlns="" xmlns:a16="http://schemas.microsoft.com/office/drawing/2014/main" id="{00000000-0008-0000-0200-00006F010000}"/>
            </a:ext>
          </a:extLst>
        </xdr:cNvPr>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76827</xdr:rowOff>
    </xdr:from>
    <xdr:ext cx="469744" cy="259045"/>
    <xdr:sp macro="" textlink="">
      <xdr:nvSpPr>
        <xdr:cNvPr id="368" name="n_4aveValue【福祉施設】&#10;一人当たり面積">
          <a:extLst>
            <a:ext uri="{FF2B5EF4-FFF2-40B4-BE49-F238E27FC236}">
              <a16:creationId xmlns="" xmlns:a16="http://schemas.microsoft.com/office/drawing/2014/main" id="{00000000-0008-0000-0200-000070010000}"/>
            </a:ext>
          </a:extLst>
        </xdr:cNvPr>
        <xdr:cNvSpPr txBox="1"/>
      </xdr:nvSpPr>
      <xdr:spPr>
        <a:xfrm>
          <a:off x="6737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128745</xdr:rowOff>
    </xdr:from>
    <xdr:ext cx="469744" cy="259045"/>
    <xdr:sp macro="" textlink="">
      <xdr:nvSpPr>
        <xdr:cNvPr id="369" name="n_1mainValue【福祉施設】&#10;一人当たり面積">
          <a:extLst>
            <a:ext uri="{FF2B5EF4-FFF2-40B4-BE49-F238E27FC236}">
              <a16:creationId xmlns="" xmlns:a16="http://schemas.microsoft.com/office/drawing/2014/main" id="{00000000-0008-0000-0200-000071010000}"/>
            </a:ext>
          </a:extLst>
        </xdr:cNvPr>
        <xdr:cNvSpPr txBox="1"/>
      </xdr:nvSpPr>
      <xdr:spPr>
        <a:xfrm>
          <a:off x="9391727" y="1315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147947</xdr:rowOff>
    </xdr:from>
    <xdr:ext cx="469744" cy="259045"/>
    <xdr:sp macro="" textlink="">
      <xdr:nvSpPr>
        <xdr:cNvPr id="370" name="n_2mainValue【福祉施設】&#10;一人当たり面積">
          <a:extLst>
            <a:ext uri="{FF2B5EF4-FFF2-40B4-BE49-F238E27FC236}">
              <a16:creationId xmlns="" xmlns:a16="http://schemas.microsoft.com/office/drawing/2014/main" id="{00000000-0008-0000-0200-000072010000}"/>
            </a:ext>
          </a:extLst>
        </xdr:cNvPr>
        <xdr:cNvSpPr txBox="1"/>
      </xdr:nvSpPr>
      <xdr:spPr>
        <a:xfrm>
          <a:off x="8515427" y="131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70223</xdr:rowOff>
    </xdr:from>
    <xdr:ext cx="469744" cy="259045"/>
    <xdr:sp macro="" textlink="">
      <xdr:nvSpPr>
        <xdr:cNvPr id="371" name="n_3mainValue【福祉施設】&#10;一人当たり面積">
          <a:extLst>
            <a:ext uri="{FF2B5EF4-FFF2-40B4-BE49-F238E27FC236}">
              <a16:creationId xmlns="" xmlns:a16="http://schemas.microsoft.com/office/drawing/2014/main" id="{00000000-0008-0000-0200-000073010000}"/>
            </a:ext>
          </a:extLst>
        </xdr:cNvPr>
        <xdr:cNvSpPr txBox="1"/>
      </xdr:nvSpPr>
      <xdr:spPr>
        <a:xfrm>
          <a:off x="7626427" y="1395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63822</xdr:rowOff>
    </xdr:from>
    <xdr:ext cx="469744" cy="259045"/>
    <xdr:sp macro="" textlink="">
      <xdr:nvSpPr>
        <xdr:cNvPr id="372" name="n_4mainValue【福祉施設】&#10;一人当たり面積">
          <a:extLst>
            <a:ext uri="{FF2B5EF4-FFF2-40B4-BE49-F238E27FC236}">
              <a16:creationId xmlns="" xmlns:a16="http://schemas.microsoft.com/office/drawing/2014/main" id="{00000000-0008-0000-0200-000074010000}"/>
            </a:ext>
          </a:extLst>
        </xdr:cNvPr>
        <xdr:cNvSpPr txBox="1"/>
      </xdr:nvSpPr>
      <xdr:spPr>
        <a:xfrm>
          <a:off x="6737427" y="1326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 xmlns:a16="http://schemas.microsoft.com/office/drawing/2014/main" id="{00000000-0008-0000-02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 xmlns:a16="http://schemas.microsoft.com/office/drawing/2014/main" id="{00000000-0008-0000-02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 xmlns:a16="http://schemas.microsoft.com/office/drawing/2014/main" id="{00000000-0008-0000-02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 xmlns:a16="http://schemas.microsoft.com/office/drawing/2014/main" id="{00000000-0008-0000-02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 xmlns:a16="http://schemas.microsoft.com/office/drawing/2014/main" id="{00000000-0008-0000-02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 xmlns:a16="http://schemas.microsoft.com/office/drawing/2014/main" id="{00000000-0008-0000-02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 xmlns:a16="http://schemas.microsoft.com/office/drawing/2014/main" id="{00000000-0008-0000-02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 xmlns:a16="http://schemas.microsoft.com/office/drawing/2014/main" id="{00000000-0008-0000-02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 xmlns:a16="http://schemas.microsoft.com/office/drawing/2014/main" id="{00000000-0008-0000-02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 xmlns:a16="http://schemas.microsoft.com/office/drawing/2014/main" id="{00000000-0008-0000-02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 xmlns:a16="http://schemas.microsoft.com/office/drawing/2014/main" id="{00000000-0008-0000-0200-00007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a:extLst>
            <a:ext uri="{FF2B5EF4-FFF2-40B4-BE49-F238E27FC236}">
              <a16:creationId xmlns="" xmlns:a16="http://schemas.microsoft.com/office/drawing/2014/main" id="{00000000-0008-0000-0200-00008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a:extLst>
            <a:ext uri="{FF2B5EF4-FFF2-40B4-BE49-F238E27FC236}">
              <a16:creationId xmlns="" xmlns:a16="http://schemas.microsoft.com/office/drawing/2014/main" id="{00000000-0008-0000-0200-00008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a:extLst>
            <a:ext uri="{FF2B5EF4-FFF2-40B4-BE49-F238E27FC236}">
              <a16:creationId xmlns="" xmlns:a16="http://schemas.microsoft.com/office/drawing/2014/main" id="{00000000-0008-0000-0200-00008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a:extLst>
            <a:ext uri="{FF2B5EF4-FFF2-40B4-BE49-F238E27FC236}">
              <a16:creationId xmlns="" xmlns:a16="http://schemas.microsoft.com/office/drawing/2014/main" id="{00000000-0008-0000-0200-00008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a:extLst>
            <a:ext uri="{FF2B5EF4-FFF2-40B4-BE49-F238E27FC236}">
              <a16:creationId xmlns="" xmlns:a16="http://schemas.microsoft.com/office/drawing/2014/main" id="{00000000-0008-0000-0200-00008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a:extLst>
            <a:ext uri="{FF2B5EF4-FFF2-40B4-BE49-F238E27FC236}">
              <a16:creationId xmlns="" xmlns:a16="http://schemas.microsoft.com/office/drawing/2014/main" id="{00000000-0008-0000-0200-00008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a:extLst>
            <a:ext uri="{FF2B5EF4-FFF2-40B4-BE49-F238E27FC236}">
              <a16:creationId xmlns="" xmlns:a16="http://schemas.microsoft.com/office/drawing/2014/main" id="{00000000-0008-0000-0200-00008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a:extLst>
            <a:ext uri="{FF2B5EF4-FFF2-40B4-BE49-F238E27FC236}">
              <a16:creationId xmlns="" xmlns:a16="http://schemas.microsoft.com/office/drawing/2014/main" id="{00000000-0008-0000-0200-00008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a:extLst>
            <a:ext uri="{FF2B5EF4-FFF2-40B4-BE49-F238E27FC236}">
              <a16:creationId xmlns="" xmlns:a16="http://schemas.microsoft.com/office/drawing/2014/main" id="{00000000-0008-0000-0200-00008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a:extLst>
            <a:ext uri="{FF2B5EF4-FFF2-40B4-BE49-F238E27FC236}">
              <a16:creationId xmlns="" xmlns:a16="http://schemas.microsoft.com/office/drawing/2014/main" id="{00000000-0008-0000-0200-00008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a:extLst>
            <a:ext uri="{FF2B5EF4-FFF2-40B4-BE49-F238E27FC236}">
              <a16:creationId xmlns="" xmlns:a16="http://schemas.microsoft.com/office/drawing/2014/main" id="{00000000-0008-0000-0200-00008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a:extLst>
            <a:ext uri="{FF2B5EF4-FFF2-40B4-BE49-F238E27FC236}">
              <a16:creationId xmlns="" xmlns:a16="http://schemas.microsoft.com/office/drawing/2014/main" id="{00000000-0008-0000-0200-00008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 xmlns:a16="http://schemas.microsoft.com/office/drawing/2014/main" id="{00000000-0008-0000-02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 xmlns:a16="http://schemas.microsoft.com/office/drawing/2014/main" id="{00000000-0008-0000-02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98" name="直線コネクタ 397">
          <a:extLst>
            <a:ext uri="{FF2B5EF4-FFF2-40B4-BE49-F238E27FC236}">
              <a16:creationId xmlns="" xmlns:a16="http://schemas.microsoft.com/office/drawing/2014/main" id="{00000000-0008-0000-0200-00008E010000}"/>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99" name="【市民会館】&#10;有形固定資産減価償却率最小値テキスト">
          <a:extLst>
            <a:ext uri="{FF2B5EF4-FFF2-40B4-BE49-F238E27FC236}">
              <a16:creationId xmlns="" xmlns:a16="http://schemas.microsoft.com/office/drawing/2014/main" id="{00000000-0008-0000-0200-00008F010000}"/>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400" name="直線コネクタ 399">
          <a:extLst>
            <a:ext uri="{FF2B5EF4-FFF2-40B4-BE49-F238E27FC236}">
              <a16:creationId xmlns="" xmlns:a16="http://schemas.microsoft.com/office/drawing/2014/main" id="{00000000-0008-0000-0200-00009001000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1" name="【市民会館】&#10;有形固定資産減価償却率最大値テキスト">
          <a:extLst>
            <a:ext uri="{FF2B5EF4-FFF2-40B4-BE49-F238E27FC236}">
              <a16:creationId xmlns="" xmlns:a16="http://schemas.microsoft.com/office/drawing/2014/main" id="{00000000-0008-0000-0200-000091010000}"/>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2" name="直線コネクタ 401">
          <a:extLst>
            <a:ext uri="{FF2B5EF4-FFF2-40B4-BE49-F238E27FC236}">
              <a16:creationId xmlns="" xmlns:a16="http://schemas.microsoft.com/office/drawing/2014/main" id="{00000000-0008-0000-0200-000092010000}"/>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403" name="【市民会館】&#10;有形固定資産減価償却率平均値テキスト">
          <a:extLst>
            <a:ext uri="{FF2B5EF4-FFF2-40B4-BE49-F238E27FC236}">
              <a16:creationId xmlns="" xmlns:a16="http://schemas.microsoft.com/office/drawing/2014/main" id="{00000000-0008-0000-0200-000093010000}"/>
            </a:ext>
          </a:extLst>
        </xdr:cNvPr>
        <xdr:cNvSpPr txBox="1"/>
      </xdr:nvSpPr>
      <xdr:spPr>
        <a:xfrm>
          <a:off x="4673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04" name="フローチャート: 判断 403">
          <a:extLst>
            <a:ext uri="{FF2B5EF4-FFF2-40B4-BE49-F238E27FC236}">
              <a16:creationId xmlns="" xmlns:a16="http://schemas.microsoft.com/office/drawing/2014/main" id="{00000000-0008-0000-0200-000094010000}"/>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405" name="フローチャート: 判断 404">
          <a:extLst>
            <a:ext uri="{FF2B5EF4-FFF2-40B4-BE49-F238E27FC236}">
              <a16:creationId xmlns="" xmlns:a16="http://schemas.microsoft.com/office/drawing/2014/main" id="{00000000-0008-0000-0200-000095010000}"/>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406" name="フローチャート: 判断 405">
          <a:extLst>
            <a:ext uri="{FF2B5EF4-FFF2-40B4-BE49-F238E27FC236}">
              <a16:creationId xmlns="" xmlns:a16="http://schemas.microsoft.com/office/drawing/2014/main" id="{00000000-0008-0000-0200-000096010000}"/>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07" name="フローチャート: 判断 406">
          <a:extLst>
            <a:ext uri="{FF2B5EF4-FFF2-40B4-BE49-F238E27FC236}">
              <a16:creationId xmlns="" xmlns:a16="http://schemas.microsoft.com/office/drawing/2014/main" id="{00000000-0008-0000-0200-000097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408" name="フローチャート: 判断 407">
          <a:extLst>
            <a:ext uri="{FF2B5EF4-FFF2-40B4-BE49-F238E27FC236}">
              <a16:creationId xmlns="" xmlns:a16="http://schemas.microsoft.com/office/drawing/2014/main" id="{00000000-0008-0000-0200-000098010000}"/>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 xmlns:a16="http://schemas.microsoft.com/office/drawing/2014/main" id="{00000000-0008-0000-02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 xmlns:a16="http://schemas.microsoft.com/office/drawing/2014/main" id="{00000000-0008-0000-02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 xmlns:a16="http://schemas.microsoft.com/office/drawing/2014/main" id="{00000000-0008-0000-02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 xmlns:a16="http://schemas.microsoft.com/office/drawing/2014/main" id="{00000000-0008-0000-02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 xmlns:a16="http://schemas.microsoft.com/office/drawing/2014/main" id="{00000000-0008-0000-02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51526</xdr:rowOff>
    </xdr:from>
    <xdr:to>
      <xdr:col>24</xdr:col>
      <xdr:colOff>114300</xdr:colOff>
      <xdr:row>108</xdr:row>
      <xdr:rowOff>153126</xdr:rowOff>
    </xdr:to>
    <xdr:sp macro="" textlink="">
      <xdr:nvSpPr>
        <xdr:cNvPr id="414" name="楕円 413">
          <a:extLst>
            <a:ext uri="{FF2B5EF4-FFF2-40B4-BE49-F238E27FC236}">
              <a16:creationId xmlns="" xmlns:a16="http://schemas.microsoft.com/office/drawing/2014/main" id="{00000000-0008-0000-0200-00009E010000}"/>
            </a:ext>
          </a:extLst>
        </xdr:cNvPr>
        <xdr:cNvSpPr/>
      </xdr:nvSpPr>
      <xdr:spPr>
        <a:xfrm>
          <a:off x="45847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137903</xdr:rowOff>
    </xdr:from>
    <xdr:ext cx="405111" cy="259045"/>
    <xdr:sp macro="" textlink="">
      <xdr:nvSpPr>
        <xdr:cNvPr id="415" name="【市民会館】&#10;有形固定資産減価償却率該当値テキスト">
          <a:extLst>
            <a:ext uri="{FF2B5EF4-FFF2-40B4-BE49-F238E27FC236}">
              <a16:creationId xmlns="" xmlns:a16="http://schemas.microsoft.com/office/drawing/2014/main" id="{00000000-0008-0000-0200-00009F010000}"/>
            </a:ext>
          </a:extLst>
        </xdr:cNvPr>
        <xdr:cNvSpPr txBox="1"/>
      </xdr:nvSpPr>
      <xdr:spPr>
        <a:xfrm>
          <a:off x="4673600" y="1848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162561</xdr:rowOff>
    </xdr:from>
    <xdr:to>
      <xdr:col>20</xdr:col>
      <xdr:colOff>38100</xdr:colOff>
      <xdr:row>108</xdr:row>
      <xdr:rowOff>92711</xdr:rowOff>
    </xdr:to>
    <xdr:sp macro="" textlink="">
      <xdr:nvSpPr>
        <xdr:cNvPr id="416" name="楕円 415">
          <a:extLst>
            <a:ext uri="{FF2B5EF4-FFF2-40B4-BE49-F238E27FC236}">
              <a16:creationId xmlns="" xmlns:a16="http://schemas.microsoft.com/office/drawing/2014/main" id="{00000000-0008-0000-0200-0000A0010000}"/>
            </a:ext>
          </a:extLst>
        </xdr:cNvPr>
        <xdr:cNvSpPr/>
      </xdr:nvSpPr>
      <xdr:spPr>
        <a:xfrm>
          <a:off x="3746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41911</xdr:rowOff>
    </xdr:from>
    <xdr:to>
      <xdr:col>24</xdr:col>
      <xdr:colOff>63500</xdr:colOff>
      <xdr:row>108</xdr:row>
      <xdr:rowOff>102326</xdr:rowOff>
    </xdr:to>
    <xdr:cxnSp macro="">
      <xdr:nvCxnSpPr>
        <xdr:cNvPr id="417" name="直線コネクタ 416">
          <a:extLst>
            <a:ext uri="{FF2B5EF4-FFF2-40B4-BE49-F238E27FC236}">
              <a16:creationId xmlns="" xmlns:a16="http://schemas.microsoft.com/office/drawing/2014/main" id="{00000000-0008-0000-0200-0000A1010000}"/>
            </a:ext>
          </a:extLst>
        </xdr:cNvPr>
        <xdr:cNvCxnSpPr/>
      </xdr:nvCxnSpPr>
      <xdr:spPr>
        <a:xfrm>
          <a:off x="3797300" y="18558511"/>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108676</xdr:rowOff>
    </xdr:from>
    <xdr:to>
      <xdr:col>15</xdr:col>
      <xdr:colOff>101600</xdr:colOff>
      <xdr:row>108</xdr:row>
      <xdr:rowOff>38826</xdr:rowOff>
    </xdr:to>
    <xdr:sp macro="" textlink="">
      <xdr:nvSpPr>
        <xdr:cNvPr id="418" name="楕円 417">
          <a:extLst>
            <a:ext uri="{FF2B5EF4-FFF2-40B4-BE49-F238E27FC236}">
              <a16:creationId xmlns="" xmlns:a16="http://schemas.microsoft.com/office/drawing/2014/main" id="{00000000-0008-0000-0200-0000A2010000}"/>
            </a:ext>
          </a:extLst>
        </xdr:cNvPr>
        <xdr:cNvSpPr/>
      </xdr:nvSpPr>
      <xdr:spPr>
        <a:xfrm>
          <a:off x="2857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159476</xdr:rowOff>
    </xdr:from>
    <xdr:to>
      <xdr:col>19</xdr:col>
      <xdr:colOff>177800</xdr:colOff>
      <xdr:row>108</xdr:row>
      <xdr:rowOff>41911</xdr:rowOff>
    </xdr:to>
    <xdr:cxnSp macro="">
      <xdr:nvCxnSpPr>
        <xdr:cNvPr id="419" name="直線コネクタ 418">
          <a:extLst>
            <a:ext uri="{FF2B5EF4-FFF2-40B4-BE49-F238E27FC236}">
              <a16:creationId xmlns="" xmlns:a16="http://schemas.microsoft.com/office/drawing/2014/main" id="{00000000-0008-0000-0200-0000A3010000}"/>
            </a:ext>
          </a:extLst>
        </xdr:cNvPr>
        <xdr:cNvCxnSpPr/>
      </xdr:nvCxnSpPr>
      <xdr:spPr>
        <a:xfrm>
          <a:off x="2908300" y="18504626"/>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64588</xdr:rowOff>
    </xdr:from>
    <xdr:to>
      <xdr:col>10</xdr:col>
      <xdr:colOff>165100</xdr:colOff>
      <xdr:row>107</xdr:row>
      <xdr:rowOff>166188</xdr:rowOff>
    </xdr:to>
    <xdr:sp macro="" textlink="">
      <xdr:nvSpPr>
        <xdr:cNvPr id="420" name="楕円 419">
          <a:extLst>
            <a:ext uri="{FF2B5EF4-FFF2-40B4-BE49-F238E27FC236}">
              <a16:creationId xmlns="" xmlns:a16="http://schemas.microsoft.com/office/drawing/2014/main" id="{00000000-0008-0000-0200-0000A4010000}"/>
            </a:ext>
          </a:extLst>
        </xdr:cNvPr>
        <xdr:cNvSpPr/>
      </xdr:nvSpPr>
      <xdr:spPr>
        <a:xfrm>
          <a:off x="1968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115388</xdr:rowOff>
    </xdr:from>
    <xdr:to>
      <xdr:col>15</xdr:col>
      <xdr:colOff>50800</xdr:colOff>
      <xdr:row>107</xdr:row>
      <xdr:rowOff>159476</xdr:rowOff>
    </xdr:to>
    <xdr:cxnSp macro="">
      <xdr:nvCxnSpPr>
        <xdr:cNvPr id="421" name="直線コネクタ 420">
          <a:extLst>
            <a:ext uri="{FF2B5EF4-FFF2-40B4-BE49-F238E27FC236}">
              <a16:creationId xmlns="" xmlns:a16="http://schemas.microsoft.com/office/drawing/2014/main" id="{00000000-0008-0000-0200-0000A5010000}"/>
            </a:ext>
          </a:extLst>
        </xdr:cNvPr>
        <xdr:cNvCxnSpPr/>
      </xdr:nvCxnSpPr>
      <xdr:spPr>
        <a:xfrm>
          <a:off x="2019300" y="184605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82550</xdr:rowOff>
    </xdr:from>
    <xdr:to>
      <xdr:col>6</xdr:col>
      <xdr:colOff>38100</xdr:colOff>
      <xdr:row>108</xdr:row>
      <xdr:rowOff>12700</xdr:rowOff>
    </xdr:to>
    <xdr:sp macro="" textlink="">
      <xdr:nvSpPr>
        <xdr:cNvPr id="422" name="楕円 421">
          <a:extLst>
            <a:ext uri="{FF2B5EF4-FFF2-40B4-BE49-F238E27FC236}">
              <a16:creationId xmlns="" xmlns:a16="http://schemas.microsoft.com/office/drawing/2014/main" id="{00000000-0008-0000-0200-0000A6010000}"/>
            </a:ext>
          </a:extLst>
        </xdr:cNvPr>
        <xdr:cNvSpPr/>
      </xdr:nvSpPr>
      <xdr:spPr>
        <a:xfrm>
          <a:off x="107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115388</xdr:rowOff>
    </xdr:from>
    <xdr:to>
      <xdr:col>10</xdr:col>
      <xdr:colOff>114300</xdr:colOff>
      <xdr:row>107</xdr:row>
      <xdr:rowOff>133350</xdr:rowOff>
    </xdr:to>
    <xdr:cxnSp macro="">
      <xdr:nvCxnSpPr>
        <xdr:cNvPr id="423" name="直線コネクタ 422">
          <a:extLst>
            <a:ext uri="{FF2B5EF4-FFF2-40B4-BE49-F238E27FC236}">
              <a16:creationId xmlns="" xmlns:a16="http://schemas.microsoft.com/office/drawing/2014/main" id="{00000000-0008-0000-0200-0000A7010000}"/>
            </a:ext>
          </a:extLst>
        </xdr:cNvPr>
        <xdr:cNvCxnSpPr/>
      </xdr:nvCxnSpPr>
      <xdr:spPr>
        <a:xfrm flipV="1">
          <a:off x="1130300" y="1846053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424" name="n_1aveValue【市民会館】&#10;有形固定資産減価償却率">
          <a:extLst>
            <a:ext uri="{FF2B5EF4-FFF2-40B4-BE49-F238E27FC236}">
              <a16:creationId xmlns="" xmlns:a16="http://schemas.microsoft.com/office/drawing/2014/main" id="{00000000-0008-0000-0200-0000A8010000}"/>
            </a:ext>
          </a:extLst>
        </xdr:cNvPr>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425" name="n_2aveValue【市民会館】&#10;有形固定資産減価償却率">
          <a:extLst>
            <a:ext uri="{FF2B5EF4-FFF2-40B4-BE49-F238E27FC236}">
              <a16:creationId xmlns="" xmlns:a16="http://schemas.microsoft.com/office/drawing/2014/main" id="{00000000-0008-0000-0200-0000A9010000}"/>
            </a:ext>
          </a:extLst>
        </xdr:cNvPr>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26" name="n_3aveValue【市民会館】&#10;有形固定資産減価償却率">
          <a:extLst>
            <a:ext uri="{FF2B5EF4-FFF2-40B4-BE49-F238E27FC236}">
              <a16:creationId xmlns="" xmlns:a16="http://schemas.microsoft.com/office/drawing/2014/main" id="{00000000-0008-0000-0200-0000AA010000}"/>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427" name="n_4aveValue【市民会館】&#10;有形固定資産減価償却率">
          <a:extLst>
            <a:ext uri="{FF2B5EF4-FFF2-40B4-BE49-F238E27FC236}">
              <a16:creationId xmlns="" xmlns:a16="http://schemas.microsoft.com/office/drawing/2014/main" id="{00000000-0008-0000-0200-0000AB010000}"/>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83838</xdr:rowOff>
    </xdr:from>
    <xdr:ext cx="405111" cy="259045"/>
    <xdr:sp macro="" textlink="">
      <xdr:nvSpPr>
        <xdr:cNvPr id="428" name="n_1mainValue【市民会館】&#10;有形固定資産減価償却率">
          <a:extLst>
            <a:ext uri="{FF2B5EF4-FFF2-40B4-BE49-F238E27FC236}">
              <a16:creationId xmlns="" xmlns:a16="http://schemas.microsoft.com/office/drawing/2014/main" id="{00000000-0008-0000-0200-0000AC010000}"/>
            </a:ext>
          </a:extLst>
        </xdr:cNvPr>
        <xdr:cNvSpPr txBox="1"/>
      </xdr:nvSpPr>
      <xdr:spPr>
        <a:xfrm>
          <a:off x="35820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29953</xdr:rowOff>
    </xdr:from>
    <xdr:ext cx="405111" cy="259045"/>
    <xdr:sp macro="" textlink="">
      <xdr:nvSpPr>
        <xdr:cNvPr id="429" name="n_2mainValue【市民会館】&#10;有形固定資産減価償却率">
          <a:extLst>
            <a:ext uri="{FF2B5EF4-FFF2-40B4-BE49-F238E27FC236}">
              <a16:creationId xmlns="" xmlns:a16="http://schemas.microsoft.com/office/drawing/2014/main" id="{00000000-0008-0000-0200-0000AD010000}"/>
            </a:ext>
          </a:extLst>
        </xdr:cNvPr>
        <xdr:cNvSpPr txBox="1"/>
      </xdr:nvSpPr>
      <xdr:spPr>
        <a:xfrm>
          <a:off x="2705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157315</xdr:rowOff>
    </xdr:from>
    <xdr:ext cx="405111" cy="259045"/>
    <xdr:sp macro="" textlink="">
      <xdr:nvSpPr>
        <xdr:cNvPr id="430" name="n_3mainValue【市民会館】&#10;有形固定資産減価償却率">
          <a:extLst>
            <a:ext uri="{FF2B5EF4-FFF2-40B4-BE49-F238E27FC236}">
              <a16:creationId xmlns="" xmlns:a16="http://schemas.microsoft.com/office/drawing/2014/main" id="{00000000-0008-0000-0200-0000AE010000}"/>
            </a:ext>
          </a:extLst>
        </xdr:cNvPr>
        <xdr:cNvSpPr txBox="1"/>
      </xdr:nvSpPr>
      <xdr:spPr>
        <a:xfrm>
          <a:off x="1816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3827</xdr:rowOff>
    </xdr:from>
    <xdr:ext cx="405111" cy="259045"/>
    <xdr:sp macro="" textlink="">
      <xdr:nvSpPr>
        <xdr:cNvPr id="431" name="n_4mainValue【市民会館】&#10;有形固定資産減価償却率">
          <a:extLst>
            <a:ext uri="{FF2B5EF4-FFF2-40B4-BE49-F238E27FC236}">
              <a16:creationId xmlns="" xmlns:a16="http://schemas.microsoft.com/office/drawing/2014/main" id="{00000000-0008-0000-0200-0000AF010000}"/>
            </a:ext>
          </a:extLst>
        </xdr:cNvPr>
        <xdr:cNvSpPr txBox="1"/>
      </xdr:nvSpPr>
      <xdr:spPr>
        <a:xfrm>
          <a:off x="927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 xmlns:a16="http://schemas.microsoft.com/office/drawing/2014/main" id="{00000000-0008-0000-02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 xmlns:a16="http://schemas.microsoft.com/office/drawing/2014/main" id="{00000000-0008-0000-02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 xmlns:a16="http://schemas.microsoft.com/office/drawing/2014/main" id="{00000000-0008-0000-02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 xmlns:a16="http://schemas.microsoft.com/office/drawing/2014/main" id="{00000000-0008-0000-02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 xmlns:a16="http://schemas.microsoft.com/office/drawing/2014/main" id="{00000000-0008-0000-02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 xmlns:a16="http://schemas.microsoft.com/office/drawing/2014/main" id="{00000000-0008-0000-02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 xmlns:a16="http://schemas.microsoft.com/office/drawing/2014/main" id="{00000000-0008-0000-02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 xmlns:a16="http://schemas.microsoft.com/office/drawing/2014/main" id="{00000000-0008-0000-02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 xmlns:a16="http://schemas.microsoft.com/office/drawing/2014/main" id="{00000000-0008-0000-02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 xmlns:a16="http://schemas.microsoft.com/office/drawing/2014/main" id="{00000000-0008-0000-02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a:extLst>
            <a:ext uri="{FF2B5EF4-FFF2-40B4-BE49-F238E27FC236}">
              <a16:creationId xmlns="" xmlns:a16="http://schemas.microsoft.com/office/drawing/2014/main" id="{00000000-0008-0000-0200-0000B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3" name="テキスト ボックス 442">
          <a:extLst>
            <a:ext uri="{FF2B5EF4-FFF2-40B4-BE49-F238E27FC236}">
              <a16:creationId xmlns="" xmlns:a16="http://schemas.microsoft.com/office/drawing/2014/main" id="{00000000-0008-0000-0200-0000B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a:extLst>
            <a:ext uri="{FF2B5EF4-FFF2-40B4-BE49-F238E27FC236}">
              <a16:creationId xmlns="" xmlns:a16="http://schemas.microsoft.com/office/drawing/2014/main" id="{00000000-0008-0000-0200-0000B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5" name="テキスト ボックス 444">
          <a:extLst>
            <a:ext uri="{FF2B5EF4-FFF2-40B4-BE49-F238E27FC236}">
              <a16:creationId xmlns="" xmlns:a16="http://schemas.microsoft.com/office/drawing/2014/main" id="{00000000-0008-0000-0200-0000B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a:extLst>
            <a:ext uri="{FF2B5EF4-FFF2-40B4-BE49-F238E27FC236}">
              <a16:creationId xmlns="" xmlns:a16="http://schemas.microsoft.com/office/drawing/2014/main" id="{00000000-0008-0000-0200-0000B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7" name="テキスト ボックス 446">
          <a:extLst>
            <a:ext uri="{FF2B5EF4-FFF2-40B4-BE49-F238E27FC236}">
              <a16:creationId xmlns="" xmlns:a16="http://schemas.microsoft.com/office/drawing/2014/main" id="{00000000-0008-0000-0200-0000B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a:extLst>
            <a:ext uri="{FF2B5EF4-FFF2-40B4-BE49-F238E27FC236}">
              <a16:creationId xmlns="" xmlns:a16="http://schemas.microsoft.com/office/drawing/2014/main" id="{00000000-0008-0000-0200-0000C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9" name="テキスト ボックス 448">
          <a:extLst>
            <a:ext uri="{FF2B5EF4-FFF2-40B4-BE49-F238E27FC236}">
              <a16:creationId xmlns="" xmlns:a16="http://schemas.microsoft.com/office/drawing/2014/main" id="{00000000-0008-0000-0200-0000C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a:extLst>
            <a:ext uri="{FF2B5EF4-FFF2-40B4-BE49-F238E27FC236}">
              <a16:creationId xmlns="" xmlns:a16="http://schemas.microsoft.com/office/drawing/2014/main" id="{00000000-0008-0000-0200-0000C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1" name="テキスト ボックス 450">
          <a:extLst>
            <a:ext uri="{FF2B5EF4-FFF2-40B4-BE49-F238E27FC236}">
              <a16:creationId xmlns="" xmlns:a16="http://schemas.microsoft.com/office/drawing/2014/main" id="{00000000-0008-0000-0200-0000C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a:extLst>
            <a:ext uri="{FF2B5EF4-FFF2-40B4-BE49-F238E27FC236}">
              <a16:creationId xmlns="" xmlns:a16="http://schemas.microsoft.com/office/drawing/2014/main" id="{00000000-0008-0000-0200-0000C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3" name="テキスト ボックス 452">
          <a:extLst>
            <a:ext uri="{FF2B5EF4-FFF2-40B4-BE49-F238E27FC236}">
              <a16:creationId xmlns="" xmlns:a16="http://schemas.microsoft.com/office/drawing/2014/main" id="{00000000-0008-0000-0200-0000C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 xmlns:a16="http://schemas.microsoft.com/office/drawing/2014/main" id="{00000000-0008-0000-02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 xmlns:a16="http://schemas.microsoft.com/office/drawing/2014/main" id="{00000000-0008-0000-02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 xmlns:a16="http://schemas.microsoft.com/office/drawing/2014/main" id="{00000000-0008-0000-02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457" name="直線コネクタ 456">
          <a:extLst>
            <a:ext uri="{FF2B5EF4-FFF2-40B4-BE49-F238E27FC236}">
              <a16:creationId xmlns="" xmlns:a16="http://schemas.microsoft.com/office/drawing/2014/main" id="{00000000-0008-0000-0200-0000C9010000}"/>
            </a:ext>
          </a:extLst>
        </xdr:cNvPr>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458" name="【市民会館】&#10;一人当たり面積最小値テキスト">
          <a:extLst>
            <a:ext uri="{FF2B5EF4-FFF2-40B4-BE49-F238E27FC236}">
              <a16:creationId xmlns="" xmlns:a16="http://schemas.microsoft.com/office/drawing/2014/main" id="{00000000-0008-0000-0200-0000CA010000}"/>
            </a:ext>
          </a:extLst>
        </xdr:cNvPr>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459" name="直線コネクタ 458">
          <a:extLst>
            <a:ext uri="{FF2B5EF4-FFF2-40B4-BE49-F238E27FC236}">
              <a16:creationId xmlns="" xmlns:a16="http://schemas.microsoft.com/office/drawing/2014/main" id="{00000000-0008-0000-0200-0000CB010000}"/>
            </a:ext>
          </a:extLst>
        </xdr:cNvPr>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460" name="【市民会館】&#10;一人当たり面積最大値テキスト">
          <a:extLst>
            <a:ext uri="{FF2B5EF4-FFF2-40B4-BE49-F238E27FC236}">
              <a16:creationId xmlns="" xmlns:a16="http://schemas.microsoft.com/office/drawing/2014/main" id="{00000000-0008-0000-0200-0000CC010000}"/>
            </a:ext>
          </a:extLst>
        </xdr:cNvPr>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461" name="直線コネクタ 460">
          <a:extLst>
            <a:ext uri="{FF2B5EF4-FFF2-40B4-BE49-F238E27FC236}">
              <a16:creationId xmlns="" xmlns:a16="http://schemas.microsoft.com/office/drawing/2014/main" id="{00000000-0008-0000-0200-0000CD010000}"/>
            </a:ext>
          </a:extLst>
        </xdr:cNvPr>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462" name="【市民会館】&#10;一人当たり面積平均値テキスト">
          <a:extLst>
            <a:ext uri="{FF2B5EF4-FFF2-40B4-BE49-F238E27FC236}">
              <a16:creationId xmlns="" xmlns:a16="http://schemas.microsoft.com/office/drawing/2014/main" id="{00000000-0008-0000-0200-0000CE010000}"/>
            </a:ext>
          </a:extLst>
        </xdr:cNvPr>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63" name="フローチャート: 判断 462">
          <a:extLst>
            <a:ext uri="{FF2B5EF4-FFF2-40B4-BE49-F238E27FC236}">
              <a16:creationId xmlns="" xmlns:a16="http://schemas.microsoft.com/office/drawing/2014/main" id="{00000000-0008-0000-0200-0000CF010000}"/>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464" name="フローチャート: 判断 463">
          <a:extLst>
            <a:ext uri="{FF2B5EF4-FFF2-40B4-BE49-F238E27FC236}">
              <a16:creationId xmlns="" xmlns:a16="http://schemas.microsoft.com/office/drawing/2014/main" id="{00000000-0008-0000-0200-0000D0010000}"/>
            </a:ext>
          </a:extLst>
        </xdr:cNvPr>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465" name="フローチャート: 判断 464">
          <a:extLst>
            <a:ext uri="{FF2B5EF4-FFF2-40B4-BE49-F238E27FC236}">
              <a16:creationId xmlns="" xmlns:a16="http://schemas.microsoft.com/office/drawing/2014/main" id="{00000000-0008-0000-0200-0000D1010000}"/>
            </a:ext>
          </a:extLst>
        </xdr:cNvPr>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466" name="フローチャート: 判断 465">
          <a:extLst>
            <a:ext uri="{FF2B5EF4-FFF2-40B4-BE49-F238E27FC236}">
              <a16:creationId xmlns="" xmlns:a16="http://schemas.microsoft.com/office/drawing/2014/main" id="{00000000-0008-0000-0200-0000D2010000}"/>
            </a:ext>
          </a:extLst>
        </xdr:cNvPr>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67" name="フローチャート: 判断 466">
          <a:extLst>
            <a:ext uri="{FF2B5EF4-FFF2-40B4-BE49-F238E27FC236}">
              <a16:creationId xmlns="" xmlns:a16="http://schemas.microsoft.com/office/drawing/2014/main" id="{00000000-0008-0000-0200-0000D3010000}"/>
            </a:ext>
          </a:extLst>
        </xdr:cNvPr>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 xmlns:a16="http://schemas.microsoft.com/office/drawing/2014/main" id="{00000000-0008-0000-02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 xmlns:a16="http://schemas.microsoft.com/office/drawing/2014/main" id="{00000000-0008-0000-02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00000000-0008-0000-02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 xmlns:a16="http://schemas.microsoft.com/office/drawing/2014/main" id="{00000000-0008-0000-02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 xmlns:a16="http://schemas.microsoft.com/office/drawing/2014/main" id="{00000000-0008-0000-02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67855</xdr:rowOff>
    </xdr:from>
    <xdr:to>
      <xdr:col>55</xdr:col>
      <xdr:colOff>50800</xdr:colOff>
      <xdr:row>102</xdr:row>
      <xdr:rowOff>169455</xdr:rowOff>
    </xdr:to>
    <xdr:sp macro="" textlink="">
      <xdr:nvSpPr>
        <xdr:cNvPr id="473" name="楕円 472">
          <a:extLst>
            <a:ext uri="{FF2B5EF4-FFF2-40B4-BE49-F238E27FC236}">
              <a16:creationId xmlns="" xmlns:a16="http://schemas.microsoft.com/office/drawing/2014/main" id="{00000000-0008-0000-0200-0000D9010000}"/>
            </a:ext>
          </a:extLst>
        </xdr:cNvPr>
        <xdr:cNvSpPr/>
      </xdr:nvSpPr>
      <xdr:spPr>
        <a:xfrm>
          <a:off x="104267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90732</xdr:rowOff>
    </xdr:from>
    <xdr:ext cx="469744" cy="259045"/>
    <xdr:sp macro="" textlink="">
      <xdr:nvSpPr>
        <xdr:cNvPr id="474" name="【市民会館】&#10;一人当たり面積該当値テキスト">
          <a:extLst>
            <a:ext uri="{FF2B5EF4-FFF2-40B4-BE49-F238E27FC236}">
              <a16:creationId xmlns="" xmlns:a16="http://schemas.microsoft.com/office/drawing/2014/main" id="{00000000-0008-0000-0200-0000DA010000}"/>
            </a:ext>
          </a:extLst>
        </xdr:cNvPr>
        <xdr:cNvSpPr txBox="1"/>
      </xdr:nvSpPr>
      <xdr:spPr>
        <a:xfrm>
          <a:off x="10515600" y="1740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141877</xdr:rowOff>
    </xdr:from>
    <xdr:to>
      <xdr:col>50</xdr:col>
      <xdr:colOff>165100</xdr:colOff>
      <xdr:row>107</xdr:row>
      <xdr:rowOff>72027</xdr:rowOff>
    </xdr:to>
    <xdr:sp macro="" textlink="">
      <xdr:nvSpPr>
        <xdr:cNvPr id="475" name="楕円 474">
          <a:extLst>
            <a:ext uri="{FF2B5EF4-FFF2-40B4-BE49-F238E27FC236}">
              <a16:creationId xmlns="" xmlns:a16="http://schemas.microsoft.com/office/drawing/2014/main" id="{00000000-0008-0000-0200-0000DB010000}"/>
            </a:ext>
          </a:extLst>
        </xdr:cNvPr>
        <xdr:cNvSpPr/>
      </xdr:nvSpPr>
      <xdr:spPr>
        <a:xfrm>
          <a:off x="9588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118655</xdr:rowOff>
    </xdr:from>
    <xdr:to>
      <xdr:col>55</xdr:col>
      <xdr:colOff>0</xdr:colOff>
      <xdr:row>107</xdr:row>
      <xdr:rowOff>21227</xdr:rowOff>
    </xdr:to>
    <xdr:cxnSp macro="">
      <xdr:nvCxnSpPr>
        <xdr:cNvPr id="476" name="直線コネクタ 475">
          <a:extLst>
            <a:ext uri="{FF2B5EF4-FFF2-40B4-BE49-F238E27FC236}">
              <a16:creationId xmlns="" xmlns:a16="http://schemas.microsoft.com/office/drawing/2014/main" id="{00000000-0008-0000-0200-0000DC010000}"/>
            </a:ext>
          </a:extLst>
        </xdr:cNvPr>
        <xdr:cNvCxnSpPr/>
      </xdr:nvCxnSpPr>
      <xdr:spPr>
        <a:xfrm flipV="1">
          <a:off x="9639300" y="17606555"/>
          <a:ext cx="838200" cy="75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147320</xdr:rowOff>
    </xdr:from>
    <xdr:to>
      <xdr:col>46</xdr:col>
      <xdr:colOff>38100</xdr:colOff>
      <xdr:row>107</xdr:row>
      <xdr:rowOff>77470</xdr:rowOff>
    </xdr:to>
    <xdr:sp macro="" textlink="">
      <xdr:nvSpPr>
        <xdr:cNvPr id="477" name="楕円 476">
          <a:extLst>
            <a:ext uri="{FF2B5EF4-FFF2-40B4-BE49-F238E27FC236}">
              <a16:creationId xmlns="" xmlns:a16="http://schemas.microsoft.com/office/drawing/2014/main" id="{00000000-0008-0000-0200-0000DD010000}"/>
            </a:ext>
          </a:extLst>
        </xdr:cNvPr>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21227</xdr:rowOff>
    </xdr:from>
    <xdr:to>
      <xdr:col>50</xdr:col>
      <xdr:colOff>114300</xdr:colOff>
      <xdr:row>107</xdr:row>
      <xdr:rowOff>26670</xdr:rowOff>
    </xdr:to>
    <xdr:cxnSp macro="">
      <xdr:nvCxnSpPr>
        <xdr:cNvPr id="478" name="直線コネクタ 477">
          <a:extLst>
            <a:ext uri="{FF2B5EF4-FFF2-40B4-BE49-F238E27FC236}">
              <a16:creationId xmlns="" xmlns:a16="http://schemas.microsoft.com/office/drawing/2014/main" id="{00000000-0008-0000-0200-0000DE010000}"/>
            </a:ext>
          </a:extLst>
        </xdr:cNvPr>
        <xdr:cNvCxnSpPr/>
      </xdr:nvCxnSpPr>
      <xdr:spPr>
        <a:xfrm flipV="1">
          <a:off x="8750300" y="1836637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157118</xdr:rowOff>
    </xdr:from>
    <xdr:to>
      <xdr:col>41</xdr:col>
      <xdr:colOff>101600</xdr:colOff>
      <xdr:row>107</xdr:row>
      <xdr:rowOff>87268</xdr:rowOff>
    </xdr:to>
    <xdr:sp macro="" textlink="">
      <xdr:nvSpPr>
        <xdr:cNvPr id="479" name="楕円 478">
          <a:extLst>
            <a:ext uri="{FF2B5EF4-FFF2-40B4-BE49-F238E27FC236}">
              <a16:creationId xmlns="" xmlns:a16="http://schemas.microsoft.com/office/drawing/2014/main" id="{00000000-0008-0000-0200-0000DF010000}"/>
            </a:ext>
          </a:extLst>
        </xdr:cNvPr>
        <xdr:cNvSpPr/>
      </xdr:nvSpPr>
      <xdr:spPr>
        <a:xfrm>
          <a:off x="7810500" y="1833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26670</xdr:rowOff>
    </xdr:from>
    <xdr:to>
      <xdr:col>45</xdr:col>
      <xdr:colOff>177800</xdr:colOff>
      <xdr:row>107</xdr:row>
      <xdr:rowOff>36468</xdr:rowOff>
    </xdr:to>
    <xdr:cxnSp macro="">
      <xdr:nvCxnSpPr>
        <xdr:cNvPr id="480" name="直線コネクタ 479">
          <a:extLst>
            <a:ext uri="{FF2B5EF4-FFF2-40B4-BE49-F238E27FC236}">
              <a16:creationId xmlns="" xmlns:a16="http://schemas.microsoft.com/office/drawing/2014/main" id="{00000000-0008-0000-0200-0000E0010000}"/>
            </a:ext>
          </a:extLst>
        </xdr:cNvPr>
        <xdr:cNvCxnSpPr/>
      </xdr:nvCxnSpPr>
      <xdr:spPr>
        <a:xfrm flipV="1">
          <a:off x="7861300" y="183718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101600</xdr:rowOff>
    </xdr:from>
    <xdr:to>
      <xdr:col>36</xdr:col>
      <xdr:colOff>165100</xdr:colOff>
      <xdr:row>103</xdr:row>
      <xdr:rowOff>31750</xdr:rowOff>
    </xdr:to>
    <xdr:sp macro="" textlink="">
      <xdr:nvSpPr>
        <xdr:cNvPr id="481" name="楕円 480">
          <a:extLst>
            <a:ext uri="{FF2B5EF4-FFF2-40B4-BE49-F238E27FC236}">
              <a16:creationId xmlns="" xmlns:a16="http://schemas.microsoft.com/office/drawing/2014/main" id="{00000000-0008-0000-0200-0000E1010000}"/>
            </a:ext>
          </a:extLst>
        </xdr:cNvPr>
        <xdr:cNvSpPr/>
      </xdr:nvSpPr>
      <xdr:spPr>
        <a:xfrm>
          <a:off x="6921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152400</xdr:rowOff>
    </xdr:from>
    <xdr:to>
      <xdr:col>41</xdr:col>
      <xdr:colOff>50800</xdr:colOff>
      <xdr:row>107</xdr:row>
      <xdr:rowOff>36468</xdr:rowOff>
    </xdr:to>
    <xdr:cxnSp macro="">
      <xdr:nvCxnSpPr>
        <xdr:cNvPr id="482" name="直線コネクタ 481">
          <a:extLst>
            <a:ext uri="{FF2B5EF4-FFF2-40B4-BE49-F238E27FC236}">
              <a16:creationId xmlns="" xmlns:a16="http://schemas.microsoft.com/office/drawing/2014/main" id="{00000000-0008-0000-0200-0000E2010000}"/>
            </a:ext>
          </a:extLst>
        </xdr:cNvPr>
        <xdr:cNvCxnSpPr/>
      </xdr:nvCxnSpPr>
      <xdr:spPr>
        <a:xfrm>
          <a:off x="6972300" y="17640300"/>
          <a:ext cx="889000" cy="7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483" name="n_1aveValue【市民会館】&#10;一人当たり面積">
          <a:extLst>
            <a:ext uri="{FF2B5EF4-FFF2-40B4-BE49-F238E27FC236}">
              <a16:creationId xmlns="" xmlns:a16="http://schemas.microsoft.com/office/drawing/2014/main" id="{00000000-0008-0000-0200-0000E3010000}"/>
            </a:ext>
          </a:extLst>
        </xdr:cNvPr>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484" name="n_2aveValue【市民会館】&#10;一人当たり面積">
          <a:extLst>
            <a:ext uri="{FF2B5EF4-FFF2-40B4-BE49-F238E27FC236}">
              <a16:creationId xmlns="" xmlns:a16="http://schemas.microsoft.com/office/drawing/2014/main" id="{00000000-0008-0000-0200-0000E4010000}"/>
            </a:ext>
          </a:extLst>
        </xdr:cNvPr>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485" name="n_3aveValue【市民会館】&#10;一人当たり面積">
          <a:extLst>
            <a:ext uri="{FF2B5EF4-FFF2-40B4-BE49-F238E27FC236}">
              <a16:creationId xmlns="" xmlns:a16="http://schemas.microsoft.com/office/drawing/2014/main" id="{00000000-0008-0000-0200-0000E5010000}"/>
            </a:ext>
          </a:extLst>
        </xdr:cNvPr>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57166</xdr:rowOff>
    </xdr:from>
    <xdr:ext cx="469744" cy="259045"/>
    <xdr:sp macro="" textlink="">
      <xdr:nvSpPr>
        <xdr:cNvPr id="486" name="n_4aveValue【市民会館】&#10;一人当たり面積">
          <a:extLst>
            <a:ext uri="{FF2B5EF4-FFF2-40B4-BE49-F238E27FC236}">
              <a16:creationId xmlns="" xmlns:a16="http://schemas.microsoft.com/office/drawing/2014/main" id="{00000000-0008-0000-0200-0000E6010000}"/>
            </a:ext>
          </a:extLst>
        </xdr:cNvPr>
        <xdr:cNvSpPr txBox="1"/>
      </xdr:nvSpPr>
      <xdr:spPr>
        <a:xfrm>
          <a:off x="6737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63154</xdr:rowOff>
    </xdr:from>
    <xdr:ext cx="469744" cy="259045"/>
    <xdr:sp macro="" textlink="">
      <xdr:nvSpPr>
        <xdr:cNvPr id="487" name="n_1mainValue【市民会館】&#10;一人当たり面積">
          <a:extLst>
            <a:ext uri="{FF2B5EF4-FFF2-40B4-BE49-F238E27FC236}">
              <a16:creationId xmlns="" xmlns:a16="http://schemas.microsoft.com/office/drawing/2014/main" id="{00000000-0008-0000-0200-0000E7010000}"/>
            </a:ext>
          </a:extLst>
        </xdr:cNvPr>
        <xdr:cNvSpPr txBox="1"/>
      </xdr:nvSpPr>
      <xdr:spPr>
        <a:xfrm>
          <a:off x="93917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68597</xdr:rowOff>
    </xdr:from>
    <xdr:ext cx="469744" cy="259045"/>
    <xdr:sp macro="" textlink="">
      <xdr:nvSpPr>
        <xdr:cNvPr id="488" name="n_2mainValue【市民会館】&#10;一人当たり面積">
          <a:extLst>
            <a:ext uri="{FF2B5EF4-FFF2-40B4-BE49-F238E27FC236}">
              <a16:creationId xmlns="" xmlns:a16="http://schemas.microsoft.com/office/drawing/2014/main" id="{00000000-0008-0000-0200-0000E8010000}"/>
            </a:ext>
          </a:extLst>
        </xdr:cNvPr>
        <xdr:cNvSpPr txBox="1"/>
      </xdr:nvSpPr>
      <xdr:spPr>
        <a:xfrm>
          <a:off x="8515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78395</xdr:rowOff>
    </xdr:from>
    <xdr:ext cx="469744" cy="259045"/>
    <xdr:sp macro="" textlink="">
      <xdr:nvSpPr>
        <xdr:cNvPr id="489" name="n_3mainValue【市民会館】&#10;一人当たり面積">
          <a:extLst>
            <a:ext uri="{FF2B5EF4-FFF2-40B4-BE49-F238E27FC236}">
              <a16:creationId xmlns="" xmlns:a16="http://schemas.microsoft.com/office/drawing/2014/main" id="{00000000-0008-0000-0200-0000E9010000}"/>
            </a:ext>
          </a:extLst>
        </xdr:cNvPr>
        <xdr:cNvSpPr txBox="1"/>
      </xdr:nvSpPr>
      <xdr:spPr>
        <a:xfrm>
          <a:off x="7626427" y="1842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48277</xdr:rowOff>
    </xdr:from>
    <xdr:ext cx="469744" cy="259045"/>
    <xdr:sp macro="" textlink="">
      <xdr:nvSpPr>
        <xdr:cNvPr id="490" name="n_4mainValue【市民会館】&#10;一人当たり面積">
          <a:extLst>
            <a:ext uri="{FF2B5EF4-FFF2-40B4-BE49-F238E27FC236}">
              <a16:creationId xmlns="" xmlns:a16="http://schemas.microsoft.com/office/drawing/2014/main" id="{00000000-0008-0000-0200-0000EA010000}"/>
            </a:ext>
          </a:extLst>
        </xdr:cNvPr>
        <xdr:cNvSpPr txBox="1"/>
      </xdr:nvSpPr>
      <xdr:spPr>
        <a:xfrm>
          <a:off x="6737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 xmlns:a16="http://schemas.microsoft.com/office/drawing/2014/main" id="{00000000-0008-0000-02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 xmlns:a16="http://schemas.microsoft.com/office/drawing/2014/main" id="{00000000-0008-0000-02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 xmlns:a16="http://schemas.microsoft.com/office/drawing/2014/main" id="{00000000-0008-0000-02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 xmlns:a16="http://schemas.microsoft.com/office/drawing/2014/main" id="{00000000-0008-0000-02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 xmlns:a16="http://schemas.microsoft.com/office/drawing/2014/main" id="{00000000-0008-0000-02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 xmlns:a16="http://schemas.microsoft.com/office/drawing/2014/main" id="{00000000-0008-0000-02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 xmlns:a16="http://schemas.microsoft.com/office/drawing/2014/main" id="{00000000-0008-0000-02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 xmlns:a16="http://schemas.microsoft.com/office/drawing/2014/main" id="{00000000-0008-0000-0200-0000F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 xmlns:a16="http://schemas.microsoft.com/office/drawing/2014/main" id="{00000000-0008-0000-0200-0000F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 xmlns:a16="http://schemas.microsoft.com/office/drawing/2014/main" id="{00000000-0008-0000-0200-0000F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 xmlns:a16="http://schemas.microsoft.com/office/drawing/2014/main" id="{00000000-0008-0000-0200-0000F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 xmlns:a16="http://schemas.microsoft.com/office/drawing/2014/main" id="{00000000-0008-0000-0200-0000F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 xmlns:a16="http://schemas.microsoft.com/office/drawing/2014/main" id="{00000000-0008-0000-0200-0000F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 xmlns:a16="http://schemas.microsoft.com/office/drawing/2014/main" id="{00000000-0008-0000-0200-0000F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 xmlns:a16="http://schemas.microsoft.com/office/drawing/2014/main" id="{00000000-0008-0000-0200-0000F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 xmlns:a16="http://schemas.microsoft.com/office/drawing/2014/main" id="{00000000-0008-0000-0200-0000F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 xmlns:a16="http://schemas.microsoft.com/office/drawing/2014/main" id="{00000000-0008-0000-02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 xmlns:a16="http://schemas.microsoft.com/office/drawing/2014/main" id="{00000000-0008-0000-02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 xmlns:a16="http://schemas.microsoft.com/office/drawing/2014/main" id="{00000000-0008-0000-02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 xmlns:a16="http://schemas.microsoft.com/office/drawing/2014/main" id="{00000000-0008-0000-02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 xmlns:a16="http://schemas.microsoft.com/office/drawing/2014/main" id="{00000000-0008-0000-02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 xmlns:a16="http://schemas.microsoft.com/office/drawing/2014/main" id="{00000000-0008-0000-02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 xmlns:a16="http://schemas.microsoft.com/office/drawing/2014/main" id="{00000000-0008-0000-02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 xmlns:a16="http://schemas.microsoft.com/office/drawing/2014/main" id="{00000000-0008-0000-0200-000002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 xmlns:a16="http://schemas.microsoft.com/office/drawing/2014/main" id="{00000000-0008-0000-0200-00000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 xmlns:a16="http://schemas.microsoft.com/office/drawing/2014/main" id="{00000000-0008-0000-0200-00000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 xmlns:a16="http://schemas.microsoft.com/office/drawing/2014/main" id="{00000000-0008-0000-0200-00000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 xmlns:a16="http://schemas.microsoft.com/office/drawing/2014/main" id="{00000000-0008-0000-0200-00000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 xmlns:a16="http://schemas.microsoft.com/office/drawing/2014/main" id="{00000000-0008-0000-0200-00000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 xmlns:a16="http://schemas.microsoft.com/office/drawing/2014/main" id="{00000000-0008-0000-0200-00000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 xmlns:a16="http://schemas.microsoft.com/office/drawing/2014/main" id="{00000000-0008-0000-0200-00000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 xmlns:a16="http://schemas.microsoft.com/office/drawing/2014/main" id="{00000000-0008-0000-0200-00000A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 xmlns:a16="http://schemas.microsoft.com/office/drawing/2014/main" id="{00000000-0008-0000-02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 xmlns:a16="http://schemas.microsoft.com/office/drawing/2014/main" id="{00000000-0008-0000-02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 xmlns:a16="http://schemas.microsoft.com/office/drawing/2014/main" id="{00000000-0008-0000-02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 xmlns:a16="http://schemas.microsoft.com/office/drawing/2014/main" id="{00000000-0008-0000-02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 xmlns:a16="http://schemas.microsoft.com/office/drawing/2014/main" id="{00000000-0008-0000-02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 xmlns:a16="http://schemas.microsoft.com/office/drawing/2014/main" id="{00000000-0008-0000-02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 xmlns:a16="http://schemas.microsoft.com/office/drawing/2014/main" id="{00000000-0008-0000-02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 xmlns:a16="http://schemas.microsoft.com/office/drawing/2014/main" id="{00000000-0008-0000-02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 xmlns:a16="http://schemas.microsoft.com/office/drawing/2014/main" id="{00000000-0008-0000-02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 xmlns:a16="http://schemas.microsoft.com/office/drawing/2014/main" id="{00000000-0008-0000-02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 xmlns:a16="http://schemas.microsoft.com/office/drawing/2014/main" id="{00000000-0008-0000-0200-00001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 xmlns:a16="http://schemas.microsoft.com/office/drawing/2014/main" id="{00000000-0008-0000-0200-00001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a:extLst>
            <a:ext uri="{FF2B5EF4-FFF2-40B4-BE49-F238E27FC236}">
              <a16:creationId xmlns="" xmlns:a16="http://schemas.microsoft.com/office/drawing/2014/main" id="{00000000-0008-0000-0200-000017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 xmlns:a16="http://schemas.microsoft.com/office/drawing/2014/main" id="{00000000-0008-0000-0200-00001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 xmlns:a16="http://schemas.microsoft.com/office/drawing/2014/main" id="{00000000-0008-0000-0200-00001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 xmlns:a16="http://schemas.microsoft.com/office/drawing/2014/main" id="{00000000-0008-0000-0200-00001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 xmlns:a16="http://schemas.microsoft.com/office/drawing/2014/main" id="{00000000-0008-0000-0200-00001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 xmlns:a16="http://schemas.microsoft.com/office/drawing/2014/main" id="{00000000-0008-0000-0200-00001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 xmlns:a16="http://schemas.microsoft.com/office/drawing/2014/main" id="{00000000-0008-0000-0200-00001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 xmlns:a16="http://schemas.microsoft.com/office/drawing/2014/main" id="{00000000-0008-0000-0200-00001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a:extLst>
            <a:ext uri="{FF2B5EF4-FFF2-40B4-BE49-F238E27FC236}">
              <a16:creationId xmlns="" xmlns:a16="http://schemas.microsoft.com/office/drawing/2014/main" id="{00000000-0008-0000-0200-00001F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 xmlns:a16="http://schemas.microsoft.com/office/drawing/2014/main" id="{00000000-0008-0000-0200-00002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a:extLst>
            <a:ext uri="{FF2B5EF4-FFF2-40B4-BE49-F238E27FC236}">
              <a16:creationId xmlns="" xmlns:a16="http://schemas.microsoft.com/office/drawing/2014/main" id="{00000000-0008-0000-0200-000021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a:extLst>
            <a:ext uri="{FF2B5EF4-FFF2-40B4-BE49-F238E27FC236}">
              <a16:creationId xmlns="" xmlns:a16="http://schemas.microsoft.com/office/drawing/2014/main" id="{00000000-0008-0000-0200-00002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47" name="直線コネクタ 546">
          <a:extLst>
            <a:ext uri="{FF2B5EF4-FFF2-40B4-BE49-F238E27FC236}">
              <a16:creationId xmlns="" xmlns:a16="http://schemas.microsoft.com/office/drawing/2014/main" id="{00000000-0008-0000-0200-00002302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消防施設】&#10;有形固定資産減価償却率最小値テキスト">
          <a:extLst>
            <a:ext uri="{FF2B5EF4-FFF2-40B4-BE49-F238E27FC236}">
              <a16:creationId xmlns="" xmlns:a16="http://schemas.microsoft.com/office/drawing/2014/main" id="{00000000-0008-0000-0200-000024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a:extLst>
            <a:ext uri="{FF2B5EF4-FFF2-40B4-BE49-F238E27FC236}">
              <a16:creationId xmlns="" xmlns:a16="http://schemas.microsoft.com/office/drawing/2014/main" id="{00000000-0008-0000-0200-000025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50" name="【消防施設】&#10;有形固定資産減価償却率最大値テキスト">
          <a:extLst>
            <a:ext uri="{FF2B5EF4-FFF2-40B4-BE49-F238E27FC236}">
              <a16:creationId xmlns="" xmlns:a16="http://schemas.microsoft.com/office/drawing/2014/main" id="{00000000-0008-0000-0200-00002602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51" name="直線コネクタ 550">
          <a:extLst>
            <a:ext uri="{FF2B5EF4-FFF2-40B4-BE49-F238E27FC236}">
              <a16:creationId xmlns="" xmlns:a16="http://schemas.microsoft.com/office/drawing/2014/main" id="{00000000-0008-0000-0200-00002702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52" name="【消防施設】&#10;有形固定資産減価償却率平均値テキスト">
          <a:extLst>
            <a:ext uri="{FF2B5EF4-FFF2-40B4-BE49-F238E27FC236}">
              <a16:creationId xmlns="" xmlns:a16="http://schemas.microsoft.com/office/drawing/2014/main" id="{00000000-0008-0000-0200-00002802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53" name="フローチャート: 判断 552">
          <a:extLst>
            <a:ext uri="{FF2B5EF4-FFF2-40B4-BE49-F238E27FC236}">
              <a16:creationId xmlns="" xmlns:a16="http://schemas.microsoft.com/office/drawing/2014/main" id="{00000000-0008-0000-0200-000029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54" name="フローチャート: 判断 553">
          <a:extLst>
            <a:ext uri="{FF2B5EF4-FFF2-40B4-BE49-F238E27FC236}">
              <a16:creationId xmlns="" xmlns:a16="http://schemas.microsoft.com/office/drawing/2014/main" id="{00000000-0008-0000-0200-00002A02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55" name="フローチャート: 判断 554">
          <a:extLst>
            <a:ext uri="{FF2B5EF4-FFF2-40B4-BE49-F238E27FC236}">
              <a16:creationId xmlns="" xmlns:a16="http://schemas.microsoft.com/office/drawing/2014/main" id="{00000000-0008-0000-0200-00002B02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56" name="フローチャート: 判断 555">
          <a:extLst>
            <a:ext uri="{FF2B5EF4-FFF2-40B4-BE49-F238E27FC236}">
              <a16:creationId xmlns="" xmlns:a16="http://schemas.microsoft.com/office/drawing/2014/main" id="{00000000-0008-0000-0200-00002C02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57" name="フローチャート: 判断 556">
          <a:extLst>
            <a:ext uri="{FF2B5EF4-FFF2-40B4-BE49-F238E27FC236}">
              <a16:creationId xmlns="" xmlns:a16="http://schemas.microsoft.com/office/drawing/2014/main" id="{00000000-0008-0000-0200-00002D02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 xmlns:a16="http://schemas.microsoft.com/office/drawing/2014/main" id="{00000000-0008-0000-0200-00002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 xmlns:a16="http://schemas.microsoft.com/office/drawing/2014/main" id="{00000000-0008-0000-0200-00002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 xmlns:a16="http://schemas.microsoft.com/office/drawing/2014/main" id="{00000000-0008-0000-0200-00003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 xmlns:a16="http://schemas.microsoft.com/office/drawing/2014/main" id="{00000000-0008-0000-0200-00003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 xmlns:a16="http://schemas.microsoft.com/office/drawing/2014/main" id="{00000000-0008-0000-0200-00003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10161</xdr:rowOff>
    </xdr:from>
    <xdr:to>
      <xdr:col>85</xdr:col>
      <xdr:colOff>177800</xdr:colOff>
      <xdr:row>86</xdr:row>
      <xdr:rowOff>111761</xdr:rowOff>
    </xdr:to>
    <xdr:sp macro="" textlink="">
      <xdr:nvSpPr>
        <xdr:cNvPr id="563" name="楕円 562">
          <a:extLst>
            <a:ext uri="{FF2B5EF4-FFF2-40B4-BE49-F238E27FC236}">
              <a16:creationId xmlns="" xmlns:a16="http://schemas.microsoft.com/office/drawing/2014/main" id="{00000000-0008-0000-0200-000033020000}"/>
            </a:ext>
          </a:extLst>
        </xdr:cNvPr>
        <xdr:cNvSpPr/>
      </xdr:nvSpPr>
      <xdr:spPr>
        <a:xfrm>
          <a:off x="16268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96538</xdr:rowOff>
    </xdr:from>
    <xdr:ext cx="405111" cy="259045"/>
    <xdr:sp macro="" textlink="">
      <xdr:nvSpPr>
        <xdr:cNvPr id="564" name="【消防施設】&#10;有形固定資産減価償却率該当値テキスト">
          <a:extLst>
            <a:ext uri="{FF2B5EF4-FFF2-40B4-BE49-F238E27FC236}">
              <a16:creationId xmlns="" xmlns:a16="http://schemas.microsoft.com/office/drawing/2014/main" id="{00000000-0008-0000-0200-000034020000}"/>
            </a:ext>
          </a:extLst>
        </xdr:cNvPr>
        <xdr:cNvSpPr txBox="1"/>
      </xdr:nvSpPr>
      <xdr:spPr>
        <a:xfrm>
          <a:off x="163576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4445</xdr:rowOff>
    </xdr:from>
    <xdr:to>
      <xdr:col>81</xdr:col>
      <xdr:colOff>101600</xdr:colOff>
      <xdr:row>86</xdr:row>
      <xdr:rowOff>106045</xdr:rowOff>
    </xdr:to>
    <xdr:sp macro="" textlink="">
      <xdr:nvSpPr>
        <xdr:cNvPr id="565" name="楕円 564">
          <a:extLst>
            <a:ext uri="{FF2B5EF4-FFF2-40B4-BE49-F238E27FC236}">
              <a16:creationId xmlns="" xmlns:a16="http://schemas.microsoft.com/office/drawing/2014/main" id="{00000000-0008-0000-0200-000035020000}"/>
            </a:ext>
          </a:extLst>
        </xdr:cNvPr>
        <xdr:cNvSpPr/>
      </xdr:nvSpPr>
      <xdr:spPr>
        <a:xfrm>
          <a:off x="15430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55245</xdr:rowOff>
    </xdr:from>
    <xdr:to>
      <xdr:col>85</xdr:col>
      <xdr:colOff>127000</xdr:colOff>
      <xdr:row>86</xdr:row>
      <xdr:rowOff>60961</xdr:rowOff>
    </xdr:to>
    <xdr:cxnSp macro="">
      <xdr:nvCxnSpPr>
        <xdr:cNvPr id="566" name="直線コネクタ 565">
          <a:extLst>
            <a:ext uri="{FF2B5EF4-FFF2-40B4-BE49-F238E27FC236}">
              <a16:creationId xmlns="" xmlns:a16="http://schemas.microsoft.com/office/drawing/2014/main" id="{00000000-0008-0000-0200-000036020000}"/>
            </a:ext>
          </a:extLst>
        </xdr:cNvPr>
        <xdr:cNvCxnSpPr/>
      </xdr:nvCxnSpPr>
      <xdr:spPr>
        <a:xfrm>
          <a:off x="15481300" y="147999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170180</xdr:rowOff>
    </xdr:from>
    <xdr:to>
      <xdr:col>76</xdr:col>
      <xdr:colOff>165100</xdr:colOff>
      <xdr:row>86</xdr:row>
      <xdr:rowOff>100330</xdr:rowOff>
    </xdr:to>
    <xdr:sp macro="" textlink="">
      <xdr:nvSpPr>
        <xdr:cNvPr id="567" name="楕円 566">
          <a:extLst>
            <a:ext uri="{FF2B5EF4-FFF2-40B4-BE49-F238E27FC236}">
              <a16:creationId xmlns="" xmlns:a16="http://schemas.microsoft.com/office/drawing/2014/main" id="{00000000-0008-0000-0200-000037020000}"/>
            </a:ext>
          </a:extLst>
        </xdr:cNvPr>
        <xdr:cNvSpPr/>
      </xdr:nvSpPr>
      <xdr:spPr>
        <a:xfrm>
          <a:off x="1454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49530</xdr:rowOff>
    </xdr:from>
    <xdr:to>
      <xdr:col>81</xdr:col>
      <xdr:colOff>50800</xdr:colOff>
      <xdr:row>86</xdr:row>
      <xdr:rowOff>55245</xdr:rowOff>
    </xdr:to>
    <xdr:cxnSp macro="">
      <xdr:nvCxnSpPr>
        <xdr:cNvPr id="568" name="直線コネクタ 567">
          <a:extLst>
            <a:ext uri="{FF2B5EF4-FFF2-40B4-BE49-F238E27FC236}">
              <a16:creationId xmlns="" xmlns:a16="http://schemas.microsoft.com/office/drawing/2014/main" id="{00000000-0008-0000-0200-000038020000}"/>
            </a:ext>
          </a:extLst>
        </xdr:cNvPr>
        <xdr:cNvCxnSpPr/>
      </xdr:nvCxnSpPr>
      <xdr:spPr>
        <a:xfrm>
          <a:off x="14592300" y="14794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168275</xdr:rowOff>
    </xdr:from>
    <xdr:to>
      <xdr:col>72</xdr:col>
      <xdr:colOff>38100</xdr:colOff>
      <xdr:row>86</xdr:row>
      <xdr:rowOff>98425</xdr:rowOff>
    </xdr:to>
    <xdr:sp macro="" textlink="">
      <xdr:nvSpPr>
        <xdr:cNvPr id="569" name="楕円 568">
          <a:extLst>
            <a:ext uri="{FF2B5EF4-FFF2-40B4-BE49-F238E27FC236}">
              <a16:creationId xmlns="" xmlns:a16="http://schemas.microsoft.com/office/drawing/2014/main" id="{00000000-0008-0000-0200-000039020000}"/>
            </a:ext>
          </a:extLst>
        </xdr:cNvPr>
        <xdr:cNvSpPr/>
      </xdr:nvSpPr>
      <xdr:spPr>
        <a:xfrm>
          <a:off x="13652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47625</xdr:rowOff>
    </xdr:from>
    <xdr:to>
      <xdr:col>76</xdr:col>
      <xdr:colOff>114300</xdr:colOff>
      <xdr:row>86</xdr:row>
      <xdr:rowOff>49530</xdr:rowOff>
    </xdr:to>
    <xdr:cxnSp macro="">
      <xdr:nvCxnSpPr>
        <xdr:cNvPr id="570" name="直線コネクタ 569">
          <a:extLst>
            <a:ext uri="{FF2B5EF4-FFF2-40B4-BE49-F238E27FC236}">
              <a16:creationId xmlns="" xmlns:a16="http://schemas.microsoft.com/office/drawing/2014/main" id="{00000000-0008-0000-0200-00003A020000}"/>
            </a:ext>
          </a:extLst>
        </xdr:cNvPr>
        <xdr:cNvCxnSpPr/>
      </xdr:nvCxnSpPr>
      <xdr:spPr>
        <a:xfrm>
          <a:off x="13703300" y="14792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153036</xdr:rowOff>
    </xdr:from>
    <xdr:to>
      <xdr:col>67</xdr:col>
      <xdr:colOff>101600</xdr:colOff>
      <xdr:row>84</xdr:row>
      <xdr:rowOff>83186</xdr:rowOff>
    </xdr:to>
    <xdr:sp macro="" textlink="">
      <xdr:nvSpPr>
        <xdr:cNvPr id="571" name="楕円 570">
          <a:extLst>
            <a:ext uri="{FF2B5EF4-FFF2-40B4-BE49-F238E27FC236}">
              <a16:creationId xmlns="" xmlns:a16="http://schemas.microsoft.com/office/drawing/2014/main" id="{00000000-0008-0000-0200-00003B020000}"/>
            </a:ext>
          </a:extLst>
        </xdr:cNvPr>
        <xdr:cNvSpPr/>
      </xdr:nvSpPr>
      <xdr:spPr>
        <a:xfrm>
          <a:off x="12763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32386</xdr:rowOff>
    </xdr:from>
    <xdr:to>
      <xdr:col>71</xdr:col>
      <xdr:colOff>177800</xdr:colOff>
      <xdr:row>86</xdr:row>
      <xdr:rowOff>47625</xdr:rowOff>
    </xdr:to>
    <xdr:cxnSp macro="">
      <xdr:nvCxnSpPr>
        <xdr:cNvPr id="572" name="直線コネクタ 571">
          <a:extLst>
            <a:ext uri="{FF2B5EF4-FFF2-40B4-BE49-F238E27FC236}">
              <a16:creationId xmlns="" xmlns:a16="http://schemas.microsoft.com/office/drawing/2014/main" id="{00000000-0008-0000-0200-00003C020000}"/>
            </a:ext>
          </a:extLst>
        </xdr:cNvPr>
        <xdr:cNvCxnSpPr/>
      </xdr:nvCxnSpPr>
      <xdr:spPr>
        <a:xfrm>
          <a:off x="12814300" y="14434186"/>
          <a:ext cx="8890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573" name="n_1aveValue【消防施設】&#10;有形固定資産減価償却率">
          <a:extLst>
            <a:ext uri="{FF2B5EF4-FFF2-40B4-BE49-F238E27FC236}">
              <a16:creationId xmlns="" xmlns:a16="http://schemas.microsoft.com/office/drawing/2014/main" id="{00000000-0008-0000-0200-00003D020000}"/>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74" name="n_2aveValue【消防施設】&#10;有形固定資産減価償却率">
          <a:extLst>
            <a:ext uri="{FF2B5EF4-FFF2-40B4-BE49-F238E27FC236}">
              <a16:creationId xmlns="" xmlns:a16="http://schemas.microsoft.com/office/drawing/2014/main" id="{00000000-0008-0000-0200-00003E020000}"/>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75" name="n_3aveValue【消防施設】&#10;有形固定資産減価償却率">
          <a:extLst>
            <a:ext uri="{FF2B5EF4-FFF2-40B4-BE49-F238E27FC236}">
              <a16:creationId xmlns="" xmlns:a16="http://schemas.microsoft.com/office/drawing/2014/main" id="{00000000-0008-0000-0200-00003F020000}"/>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76" name="n_4aveValue【消防施設】&#10;有形固定資産減価償却率">
          <a:extLst>
            <a:ext uri="{FF2B5EF4-FFF2-40B4-BE49-F238E27FC236}">
              <a16:creationId xmlns="" xmlns:a16="http://schemas.microsoft.com/office/drawing/2014/main" id="{00000000-0008-0000-0200-0000400200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97172</xdr:rowOff>
    </xdr:from>
    <xdr:ext cx="405111" cy="259045"/>
    <xdr:sp macro="" textlink="">
      <xdr:nvSpPr>
        <xdr:cNvPr id="577" name="n_1mainValue【消防施設】&#10;有形固定資産減価償却率">
          <a:extLst>
            <a:ext uri="{FF2B5EF4-FFF2-40B4-BE49-F238E27FC236}">
              <a16:creationId xmlns="" xmlns:a16="http://schemas.microsoft.com/office/drawing/2014/main" id="{00000000-0008-0000-0200-000041020000}"/>
            </a:ext>
          </a:extLst>
        </xdr:cNvPr>
        <xdr:cNvSpPr txBox="1"/>
      </xdr:nvSpPr>
      <xdr:spPr>
        <a:xfrm>
          <a:off x="1526604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91457</xdr:rowOff>
    </xdr:from>
    <xdr:ext cx="405111" cy="259045"/>
    <xdr:sp macro="" textlink="">
      <xdr:nvSpPr>
        <xdr:cNvPr id="578" name="n_2mainValue【消防施設】&#10;有形固定資産減価償却率">
          <a:extLst>
            <a:ext uri="{FF2B5EF4-FFF2-40B4-BE49-F238E27FC236}">
              <a16:creationId xmlns="" xmlns:a16="http://schemas.microsoft.com/office/drawing/2014/main" id="{00000000-0008-0000-0200-000042020000}"/>
            </a:ext>
          </a:extLst>
        </xdr:cNvPr>
        <xdr:cNvSpPr txBox="1"/>
      </xdr:nvSpPr>
      <xdr:spPr>
        <a:xfrm>
          <a:off x="14389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89552</xdr:rowOff>
    </xdr:from>
    <xdr:ext cx="405111" cy="259045"/>
    <xdr:sp macro="" textlink="">
      <xdr:nvSpPr>
        <xdr:cNvPr id="579" name="n_3mainValue【消防施設】&#10;有形固定資産減価償却率">
          <a:extLst>
            <a:ext uri="{FF2B5EF4-FFF2-40B4-BE49-F238E27FC236}">
              <a16:creationId xmlns="" xmlns:a16="http://schemas.microsoft.com/office/drawing/2014/main" id="{00000000-0008-0000-0200-000043020000}"/>
            </a:ext>
          </a:extLst>
        </xdr:cNvPr>
        <xdr:cNvSpPr txBox="1"/>
      </xdr:nvSpPr>
      <xdr:spPr>
        <a:xfrm>
          <a:off x="13500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74313</xdr:rowOff>
    </xdr:from>
    <xdr:ext cx="405111" cy="259045"/>
    <xdr:sp macro="" textlink="">
      <xdr:nvSpPr>
        <xdr:cNvPr id="580" name="n_4mainValue【消防施設】&#10;有形固定資産減価償却率">
          <a:extLst>
            <a:ext uri="{FF2B5EF4-FFF2-40B4-BE49-F238E27FC236}">
              <a16:creationId xmlns="" xmlns:a16="http://schemas.microsoft.com/office/drawing/2014/main" id="{00000000-0008-0000-0200-000044020000}"/>
            </a:ext>
          </a:extLst>
        </xdr:cNvPr>
        <xdr:cNvSpPr txBox="1"/>
      </xdr:nvSpPr>
      <xdr:spPr>
        <a:xfrm>
          <a:off x="12611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 xmlns:a16="http://schemas.microsoft.com/office/drawing/2014/main" id="{00000000-0008-0000-0200-00004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 xmlns:a16="http://schemas.microsoft.com/office/drawing/2014/main" id="{00000000-0008-0000-0200-00004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 xmlns:a16="http://schemas.microsoft.com/office/drawing/2014/main" id="{00000000-0008-0000-0200-00004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 xmlns:a16="http://schemas.microsoft.com/office/drawing/2014/main" id="{00000000-0008-0000-0200-00004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 xmlns:a16="http://schemas.microsoft.com/office/drawing/2014/main" id="{00000000-0008-0000-0200-00004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 xmlns:a16="http://schemas.microsoft.com/office/drawing/2014/main" id="{00000000-0008-0000-0200-00004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 xmlns:a16="http://schemas.microsoft.com/office/drawing/2014/main" id="{00000000-0008-0000-0200-00004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 xmlns:a16="http://schemas.microsoft.com/office/drawing/2014/main" id="{00000000-0008-0000-0200-00004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 xmlns:a16="http://schemas.microsoft.com/office/drawing/2014/main" id="{00000000-0008-0000-0200-00004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 xmlns:a16="http://schemas.microsoft.com/office/drawing/2014/main" id="{00000000-0008-0000-0200-00004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a:extLst>
            <a:ext uri="{FF2B5EF4-FFF2-40B4-BE49-F238E27FC236}">
              <a16:creationId xmlns="" xmlns:a16="http://schemas.microsoft.com/office/drawing/2014/main" id="{00000000-0008-0000-0200-00004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a:extLst>
            <a:ext uri="{FF2B5EF4-FFF2-40B4-BE49-F238E27FC236}">
              <a16:creationId xmlns="" xmlns:a16="http://schemas.microsoft.com/office/drawing/2014/main" id="{00000000-0008-0000-0200-00005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a:extLst>
            <a:ext uri="{FF2B5EF4-FFF2-40B4-BE49-F238E27FC236}">
              <a16:creationId xmlns="" xmlns:a16="http://schemas.microsoft.com/office/drawing/2014/main" id="{00000000-0008-0000-0200-00005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a:extLst>
            <a:ext uri="{FF2B5EF4-FFF2-40B4-BE49-F238E27FC236}">
              <a16:creationId xmlns="" xmlns:a16="http://schemas.microsoft.com/office/drawing/2014/main" id="{00000000-0008-0000-0200-00005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a:extLst>
            <a:ext uri="{FF2B5EF4-FFF2-40B4-BE49-F238E27FC236}">
              <a16:creationId xmlns="" xmlns:a16="http://schemas.microsoft.com/office/drawing/2014/main" id="{00000000-0008-0000-0200-00005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a:extLst>
            <a:ext uri="{FF2B5EF4-FFF2-40B4-BE49-F238E27FC236}">
              <a16:creationId xmlns="" xmlns:a16="http://schemas.microsoft.com/office/drawing/2014/main" id="{00000000-0008-0000-0200-00005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a:extLst>
            <a:ext uri="{FF2B5EF4-FFF2-40B4-BE49-F238E27FC236}">
              <a16:creationId xmlns="" xmlns:a16="http://schemas.microsoft.com/office/drawing/2014/main" id="{00000000-0008-0000-0200-00005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a:extLst>
            <a:ext uri="{FF2B5EF4-FFF2-40B4-BE49-F238E27FC236}">
              <a16:creationId xmlns="" xmlns:a16="http://schemas.microsoft.com/office/drawing/2014/main" id="{00000000-0008-0000-0200-00005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a:extLst>
            <a:ext uri="{FF2B5EF4-FFF2-40B4-BE49-F238E27FC236}">
              <a16:creationId xmlns="" xmlns:a16="http://schemas.microsoft.com/office/drawing/2014/main" id="{00000000-0008-0000-0200-00005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a:extLst>
            <a:ext uri="{FF2B5EF4-FFF2-40B4-BE49-F238E27FC236}">
              <a16:creationId xmlns="" xmlns:a16="http://schemas.microsoft.com/office/drawing/2014/main" id="{00000000-0008-0000-0200-00005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 xmlns:a16="http://schemas.microsoft.com/office/drawing/2014/main" id="{00000000-0008-0000-0200-00005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 xmlns:a16="http://schemas.microsoft.com/office/drawing/2014/main" id="{00000000-0008-0000-0200-00005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 xmlns:a16="http://schemas.microsoft.com/office/drawing/2014/main" id="{00000000-0008-0000-0200-00005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04" name="直線コネクタ 603">
          <a:extLst>
            <a:ext uri="{FF2B5EF4-FFF2-40B4-BE49-F238E27FC236}">
              <a16:creationId xmlns="" xmlns:a16="http://schemas.microsoft.com/office/drawing/2014/main" id="{00000000-0008-0000-0200-00005C02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5" name="【消防施設】&#10;一人当たり面積最小値テキスト">
          <a:extLst>
            <a:ext uri="{FF2B5EF4-FFF2-40B4-BE49-F238E27FC236}">
              <a16:creationId xmlns="" xmlns:a16="http://schemas.microsoft.com/office/drawing/2014/main" id="{00000000-0008-0000-0200-00005D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6" name="直線コネクタ 605">
          <a:extLst>
            <a:ext uri="{FF2B5EF4-FFF2-40B4-BE49-F238E27FC236}">
              <a16:creationId xmlns="" xmlns:a16="http://schemas.microsoft.com/office/drawing/2014/main" id="{00000000-0008-0000-0200-00005E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07" name="【消防施設】&#10;一人当たり面積最大値テキスト">
          <a:extLst>
            <a:ext uri="{FF2B5EF4-FFF2-40B4-BE49-F238E27FC236}">
              <a16:creationId xmlns="" xmlns:a16="http://schemas.microsoft.com/office/drawing/2014/main" id="{00000000-0008-0000-0200-00005F02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08" name="直線コネクタ 607">
          <a:extLst>
            <a:ext uri="{FF2B5EF4-FFF2-40B4-BE49-F238E27FC236}">
              <a16:creationId xmlns="" xmlns:a16="http://schemas.microsoft.com/office/drawing/2014/main" id="{00000000-0008-0000-0200-00006002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09" name="【消防施設】&#10;一人当たり面積平均値テキスト">
          <a:extLst>
            <a:ext uri="{FF2B5EF4-FFF2-40B4-BE49-F238E27FC236}">
              <a16:creationId xmlns="" xmlns:a16="http://schemas.microsoft.com/office/drawing/2014/main" id="{00000000-0008-0000-0200-000061020000}"/>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10" name="フローチャート: 判断 609">
          <a:extLst>
            <a:ext uri="{FF2B5EF4-FFF2-40B4-BE49-F238E27FC236}">
              <a16:creationId xmlns="" xmlns:a16="http://schemas.microsoft.com/office/drawing/2014/main" id="{00000000-0008-0000-0200-00006202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11" name="フローチャート: 判断 610">
          <a:extLst>
            <a:ext uri="{FF2B5EF4-FFF2-40B4-BE49-F238E27FC236}">
              <a16:creationId xmlns="" xmlns:a16="http://schemas.microsoft.com/office/drawing/2014/main" id="{00000000-0008-0000-0200-00006302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2" name="フローチャート: 判断 611">
          <a:extLst>
            <a:ext uri="{FF2B5EF4-FFF2-40B4-BE49-F238E27FC236}">
              <a16:creationId xmlns="" xmlns:a16="http://schemas.microsoft.com/office/drawing/2014/main" id="{00000000-0008-0000-0200-000064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13" name="フローチャート: 判断 612">
          <a:extLst>
            <a:ext uri="{FF2B5EF4-FFF2-40B4-BE49-F238E27FC236}">
              <a16:creationId xmlns="" xmlns:a16="http://schemas.microsoft.com/office/drawing/2014/main" id="{00000000-0008-0000-0200-00006502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14" name="フローチャート: 判断 613">
          <a:extLst>
            <a:ext uri="{FF2B5EF4-FFF2-40B4-BE49-F238E27FC236}">
              <a16:creationId xmlns="" xmlns:a16="http://schemas.microsoft.com/office/drawing/2014/main" id="{00000000-0008-0000-0200-00006602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 xmlns:a16="http://schemas.microsoft.com/office/drawing/2014/main" id="{00000000-0008-0000-0200-00006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 xmlns:a16="http://schemas.microsoft.com/office/drawing/2014/main" id="{00000000-0008-0000-0200-00006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 xmlns:a16="http://schemas.microsoft.com/office/drawing/2014/main" id="{00000000-0008-0000-0200-00006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 xmlns:a16="http://schemas.microsoft.com/office/drawing/2014/main" id="{00000000-0008-0000-0200-00006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 xmlns:a16="http://schemas.microsoft.com/office/drawing/2014/main" id="{00000000-0008-0000-0200-00006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57786</xdr:rowOff>
    </xdr:from>
    <xdr:to>
      <xdr:col>116</xdr:col>
      <xdr:colOff>114300</xdr:colOff>
      <xdr:row>85</xdr:row>
      <xdr:rowOff>159386</xdr:rowOff>
    </xdr:to>
    <xdr:sp macro="" textlink="">
      <xdr:nvSpPr>
        <xdr:cNvPr id="620" name="楕円 619">
          <a:extLst>
            <a:ext uri="{FF2B5EF4-FFF2-40B4-BE49-F238E27FC236}">
              <a16:creationId xmlns="" xmlns:a16="http://schemas.microsoft.com/office/drawing/2014/main" id="{00000000-0008-0000-0200-00006C020000}"/>
            </a:ext>
          </a:extLst>
        </xdr:cNvPr>
        <xdr:cNvSpPr/>
      </xdr:nvSpPr>
      <xdr:spPr>
        <a:xfrm>
          <a:off x="22110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36213</xdr:rowOff>
    </xdr:from>
    <xdr:ext cx="469744" cy="259045"/>
    <xdr:sp macro="" textlink="">
      <xdr:nvSpPr>
        <xdr:cNvPr id="621" name="【消防施設】&#10;一人当たり面積該当値テキスト">
          <a:extLst>
            <a:ext uri="{FF2B5EF4-FFF2-40B4-BE49-F238E27FC236}">
              <a16:creationId xmlns="" xmlns:a16="http://schemas.microsoft.com/office/drawing/2014/main" id="{00000000-0008-0000-0200-00006D020000}"/>
            </a:ext>
          </a:extLst>
        </xdr:cNvPr>
        <xdr:cNvSpPr txBox="1"/>
      </xdr:nvSpPr>
      <xdr:spPr>
        <a:xfrm>
          <a:off x="22199600" y="14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22" name="楕円 621">
          <a:extLst>
            <a:ext uri="{FF2B5EF4-FFF2-40B4-BE49-F238E27FC236}">
              <a16:creationId xmlns="" xmlns:a16="http://schemas.microsoft.com/office/drawing/2014/main" id="{00000000-0008-0000-0200-00006E020000}"/>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108586</xdr:rowOff>
    </xdr:from>
    <xdr:to>
      <xdr:col>116</xdr:col>
      <xdr:colOff>63500</xdr:colOff>
      <xdr:row>85</xdr:row>
      <xdr:rowOff>114300</xdr:rowOff>
    </xdr:to>
    <xdr:cxnSp macro="">
      <xdr:nvCxnSpPr>
        <xdr:cNvPr id="623" name="直線コネクタ 622">
          <a:extLst>
            <a:ext uri="{FF2B5EF4-FFF2-40B4-BE49-F238E27FC236}">
              <a16:creationId xmlns="" xmlns:a16="http://schemas.microsoft.com/office/drawing/2014/main" id="{00000000-0008-0000-0200-00006F020000}"/>
            </a:ext>
          </a:extLst>
        </xdr:cNvPr>
        <xdr:cNvCxnSpPr/>
      </xdr:nvCxnSpPr>
      <xdr:spPr>
        <a:xfrm flipV="1">
          <a:off x="21323300" y="146818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65405</xdr:rowOff>
    </xdr:from>
    <xdr:to>
      <xdr:col>107</xdr:col>
      <xdr:colOff>101600</xdr:colOff>
      <xdr:row>85</xdr:row>
      <xdr:rowOff>167005</xdr:rowOff>
    </xdr:to>
    <xdr:sp macro="" textlink="">
      <xdr:nvSpPr>
        <xdr:cNvPr id="624" name="楕円 623">
          <a:extLst>
            <a:ext uri="{FF2B5EF4-FFF2-40B4-BE49-F238E27FC236}">
              <a16:creationId xmlns="" xmlns:a16="http://schemas.microsoft.com/office/drawing/2014/main" id="{00000000-0008-0000-0200-000070020000}"/>
            </a:ext>
          </a:extLst>
        </xdr:cNvPr>
        <xdr:cNvSpPr/>
      </xdr:nvSpPr>
      <xdr:spPr>
        <a:xfrm>
          <a:off x="20383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116205</xdr:rowOff>
    </xdr:to>
    <xdr:cxnSp macro="">
      <xdr:nvCxnSpPr>
        <xdr:cNvPr id="625" name="直線コネクタ 624">
          <a:extLst>
            <a:ext uri="{FF2B5EF4-FFF2-40B4-BE49-F238E27FC236}">
              <a16:creationId xmlns="" xmlns:a16="http://schemas.microsoft.com/office/drawing/2014/main" id="{00000000-0008-0000-0200-000071020000}"/>
            </a:ext>
          </a:extLst>
        </xdr:cNvPr>
        <xdr:cNvCxnSpPr/>
      </xdr:nvCxnSpPr>
      <xdr:spPr>
        <a:xfrm flipV="1">
          <a:off x="20434300" y="146875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124461</xdr:rowOff>
    </xdr:from>
    <xdr:to>
      <xdr:col>102</xdr:col>
      <xdr:colOff>165100</xdr:colOff>
      <xdr:row>86</xdr:row>
      <xdr:rowOff>54611</xdr:rowOff>
    </xdr:to>
    <xdr:sp macro="" textlink="">
      <xdr:nvSpPr>
        <xdr:cNvPr id="626" name="楕円 625">
          <a:extLst>
            <a:ext uri="{FF2B5EF4-FFF2-40B4-BE49-F238E27FC236}">
              <a16:creationId xmlns="" xmlns:a16="http://schemas.microsoft.com/office/drawing/2014/main" id="{00000000-0008-0000-0200-000072020000}"/>
            </a:ext>
          </a:extLst>
        </xdr:cNvPr>
        <xdr:cNvSpPr/>
      </xdr:nvSpPr>
      <xdr:spPr>
        <a:xfrm>
          <a:off x="19494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116205</xdr:rowOff>
    </xdr:from>
    <xdr:to>
      <xdr:col>107</xdr:col>
      <xdr:colOff>50800</xdr:colOff>
      <xdr:row>86</xdr:row>
      <xdr:rowOff>3811</xdr:rowOff>
    </xdr:to>
    <xdr:cxnSp macro="">
      <xdr:nvCxnSpPr>
        <xdr:cNvPr id="627" name="直線コネクタ 626">
          <a:extLst>
            <a:ext uri="{FF2B5EF4-FFF2-40B4-BE49-F238E27FC236}">
              <a16:creationId xmlns="" xmlns:a16="http://schemas.microsoft.com/office/drawing/2014/main" id="{00000000-0008-0000-0200-000073020000}"/>
            </a:ext>
          </a:extLst>
        </xdr:cNvPr>
        <xdr:cNvCxnSpPr/>
      </xdr:nvCxnSpPr>
      <xdr:spPr>
        <a:xfrm flipV="1">
          <a:off x="19545300" y="146894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74930</xdr:rowOff>
    </xdr:from>
    <xdr:to>
      <xdr:col>98</xdr:col>
      <xdr:colOff>38100</xdr:colOff>
      <xdr:row>86</xdr:row>
      <xdr:rowOff>5080</xdr:rowOff>
    </xdr:to>
    <xdr:sp macro="" textlink="">
      <xdr:nvSpPr>
        <xdr:cNvPr id="628" name="楕円 627">
          <a:extLst>
            <a:ext uri="{FF2B5EF4-FFF2-40B4-BE49-F238E27FC236}">
              <a16:creationId xmlns="" xmlns:a16="http://schemas.microsoft.com/office/drawing/2014/main" id="{00000000-0008-0000-0200-000074020000}"/>
            </a:ext>
          </a:extLst>
        </xdr:cNvPr>
        <xdr:cNvSpPr/>
      </xdr:nvSpPr>
      <xdr:spPr>
        <a:xfrm>
          <a:off x="18605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125730</xdr:rowOff>
    </xdr:from>
    <xdr:to>
      <xdr:col>102</xdr:col>
      <xdr:colOff>114300</xdr:colOff>
      <xdr:row>86</xdr:row>
      <xdr:rowOff>3811</xdr:rowOff>
    </xdr:to>
    <xdr:cxnSp macro="">
      <xdr:nvCxnSpPr>
        <xdr:cNvPr id="629" name="直線コネクタ 628">
          <a:extLst>
            <a:ext uri="{FF2B5EF4-FFF2-40B4-BE49-F238E27FC236}">
              <a16:creationId xmlns="" xmlns:a16="http://schemas.microsoft.com/office/drawing/2014/main" id="{00000000-0008-0000-0200-000075020000}"/>
            </a:ext>
          </a:extLst>
        </xdr:cNvPr>
        <xdr:cNvCxnSpPr/>
      </xdr:nvCxnSpPr>
      <xdr:spPr>
        <a:xfrm>
          <a:off x="18656300" y="146989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30" name="n_1aveValue【消防施設】&#10;一人当たり面積">
          <a:extLst>
            <a:ext uri="{FF2B5EF4-FFF2-40B4-BE49-F238E27FC236}">
              <a16:creationId xmlns="" xmlns:a16="http://schemas.microsoft.com/office/drawing/2014/main" id="{00000000-0008-0000-0200-000076020000}"/>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31" name="n_2aveValue【消防施設】&#10;一人当たり面積">
          <a:extLst>
            <a:ext uri="{FF2B5EF4-FFF2-40B4-BE49-F238E27FC236}">
              <a16:creationId xmlns="" xmlns:a16="http://schemas.microsoft.com/office/drawing/2014/main" id="{00000000-0008-0000-0200-000077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32" name="n_3aveValue【消防施設】&#10;一人当たり面積">
          <a:extLst>
            <a:ext uri="{FF2B5EF4-FFF2-40B4-BE49-F238E27FC236}">
              <a16:creationId xmlns="" xmlns:a16="http://schemas.microsoft.com/office/drawing/2014/main" id="{00000000-0008-0000-0200-000078020000}"/>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33" name="n_4aveValue【消防施設】&#10;一人当たり面積">
          <a:extLst>
            <a:ext uri="{FF2B5EF4-FFF2-40B4-BE49-F238E27FC236}">
              <a16:creationId xmlns="" xmlns:a16="http://schemas.microsoft.com/office/drawing/2014/main" id="{00000000-0008-0000-0200-00007902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634" name="n_1mainValue【消防施設】&#10;一人当たり面積">
          <a:extLst>
            <a:ext uri="{FF2B5EF4-FFF2-40B4-BE49-F238E27FC236}">
              <a16:creationId xmlns="" xmlns:a16="http://schemas.microsoft.com/office/drawing/2014/main" id="{00000000-0008-0000-0200-00007A020000}"/>
            </a:ext>
          </a:extLst>
        </xdr:cNvPr>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158132</xdr:rowOff>
    </xdr:from>
    <xdr:ext cx="469744" cy="259045"/>
    <xdr:sp macro="" textlink="">
      <xdr:nvSpPr>
        <xdr:cNvPr id="635" name="n_2mainValue【消防施設】&#10;一人当たり面積">
          <a:extLst>
            <a:ext uri="{FF2B5EF4-FFF2-40B4-BE49-F238E27FC236}">
              <a16:creationId xmlns="" xmlns:a16="http://schemas.microsoft.com/office/drawing/2014/main" id="{00000000-0008-0000-0200-00007B020000}"/>
            </a:ext>
          </a:extLst>
        </xdr:cNvPr>
        <xdr:cNvSpPr txBox="1"/>
      </xdr:nvSpPr>
      <xdr:spPr>
        <a:xfrm>
          <a:off x="201994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45738</xdr:rowOff>
    </xdr:from>
    <xdr:ext cx="469744" cy="259045"/>
    <xdr:sp macro="" textlink="">
      <xdr:nvSpPr>
        <xdr:cNvPr id="636" name="n_3mainValue【消防施設】&#10;一人当たり面積">
          <a:extLst>
            <a:ext uri="{FF2B5EF4-FFF2-40B4-BE49-F238E27FC236}">
              <a16:creationId xmlns="" xmlns:a16="http://schemas.microsoft.com/office/drawing/2014/main" id="{00000000-0008-0000-0200-00007C020000}"/>
            </a:ext>
          </a:extLst>
        </xdr:cNvPr>
        <xdr:cNvSpPr txBox="1"/>
      </xdr:nvSpPr>
      <xdr:spPr>
        <a:xfrm>
          <a:off x="19310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167657</xdr:rowOff>
    </xdr:from>
    <xdr:ext cx="469744" cy="259045"/>
    <xdr:sp macro="" textlink="">
      <xdr:nvSpPr>
        <xdr:cNvPr id="637" name="n_4mainValue【消防施設】&#10;一人当たり面積">
          <a:extLst>
            <a:ext uri="{FF2B5EF4-FFF2-40B4-BE49-F238E27FC236}">
              <a16:creationId xmlns="" xmlns:a16="http://schemas.microsoft.com/office/drawing/2014/main" id="{00000000-0008-0000-0200-00007D020000}"/>
            </a:ext>
          </a:extLst>
        </xdr:cNvPr>
        <xdr:cNvSpPr txBox="1"/>
      </xdr:nvSpPr>
      <xdr:spPr>
        <a:xfrm>
          <a:off x="18421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 xmlns:a16="http://schemas.microsoft.com/office/drawing/2014/main" id="{00000000-0008-0000-02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 xmlns:a16="http://schemas.microsoft.com/office/drawing/2014/main" id="{00000000-0008-0000-02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 xmlns:a16="http://schemas.microsoft.com/office/drawing/2014/main" id="{00000000-0008-0000-02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 xmlns:a16="http://schemas.microsoft.com/office/drawing/2014/main" id="{00000000-0008-0000-02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 xmlns:a16="http://schemas.microsoft.com/office/drawing/2014/main" id="{00000000-0008-0000-02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 xmlns:a16="http://schemas.microsoft.com/office/drawing/2014/main" id="{00000000-0008-0000-02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 xmlns:a16="http://schemas.microsoft.com/office/drawing/2014/main" id="{00000000-0008-0000-02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 xmlns:a16="http://schemas.microsoft.com/office/drawing/2014/main" id="{00000000-0008-0000-02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 xmlns:a16="http://schemas.microsoft.com/office/drawing/2014/main" id="{00000000-0008-0000-02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 xmlns:a16="http://schemas.microsoft.com/office/drawing/2014/main" id="{00000000-0008-0000-02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 xmlns:a16="http://schemas.microsoft.com/office/drawing/2014/main" id="{00000000-0008-0000-0200-00008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 xmlns:a16="http://schemas.microsoft.com/office/drawing/2014/main" id="{00000000-0008-0000-0200-00008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 xmlns:a16="http://schemas.microsoft.com/office/drawing/2014/main" id="{00000000-0008-0000-0200-00008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 xmlns:a16="http://schemas.microsoft.com/office/drawing/2014/main" id="{00000000-0008-0000-0200-00008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 xmlns:a16="http://schemas.microsoft.com/office/drawing/2014/main" id="{00000000-0008-0000-0200-00008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 xmlns:a16="http://schemas.microsoft.com/office/drawing/2014/main" id="{00000000-0008-0000-0200-00008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 xmlns:a16="http://schemas.microsoft.com/office/drawing/2014/main" id="{00000000-0008-0000-0200-00008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 xmlns:a16="http://schemas.microsoft.com/office/drawing/2014/main" id="{00000000-0008-0000-0200-00008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 xmlns:a16="http://schemas.microsoft.com/office/drawing/2014/main" id="{00000000-0008-0000-0200-00009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 xmlns:a16="http://schemas.microsoft.com/office/drawing/2014/main" id="{00000000-0008-0000-0200-00009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 xmlns:a16="http://schemas.microsoft.com/office/drawing/2014/main" id="{00000000-0008-0000-0200-00009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 xmlns:a16="http://schemas.microsoft.com/office/drawing/2014/main" id="{00000000-0008-0000-0200-00009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 xmlns:a16="http://schemas.microsoft.com/office/drawing/2014/main" id="{00000000-0008-0000-0200-00009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 xmlns:a16="http://schemas.microsoft.com/office/drawing/2014/main" id="{00000000-0008-0000-02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 xmlns:a16="http://schemas.microsoft.com/office/drawing/2014/main" id="{00000000-0008-0000-02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3" name="直線コネクタ 662">
          <a:extLst>
            <a:ext uri="{FF2B5EF4-FFF2-40B4-BE49-F238E27FC236}">
              <a16:creationId xmlns="" xmlns:a16="http://schemas.microsoft.com/office/drawing/2014/main" id="{00000000-0008-0000-0200-000097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庁舎】&#10;有形固定資産減価償却率最小値テキスト">
          <a:extLst>
            <a:ext uri="{FF2B5EF4-FFF2-40B4-BE49-F238E27FC236}">
              <a16:creationId xmlns="" xmlns:a16="http://schemas.microsoft.com/office/drawing/2014/main" id="{00000000-0008-0000-0200-00009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a:extLst>
            <a:ext uri="{FF2B5EF4-FFF2-40B4-BE49-F238E27FC236}">
              <a16:creationId xmlns="" xmlns:a16="http://schemas.microsoft.com/office/drawing/2014/main" id="{00000000-0008-0000-0200-00009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6" name="【庁舎】&#10;有形固定資産減価償却率最大値テキスト">
          <a:extLst>
            <a:ext uri="{FF2B5EF4-FFF2-40B4-BE49-F238E27FC236}">
              <a16:creationId xmlns="" xmlns:a16="http://schemas.microsoft.com/office/drawing/2014/main" id="{00000000-0008-0000-0200-00009A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7" name="直線コネクタ 666">
          <a:extLst>
            <a:ext uri="{FF2B5EF4-FFF2-40B4-BE49-F238E27FC236}">
              <a16:creationId xmlns="" xmlns:a16="http://schemas.microsoft.com/office/drawing/2014/main" id="{00000000-0008-0000-0200-00009B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68" name="【庁舎】&#10;有形固定資産減価償却率平均値テキスト">
          <a:extLst>
            <a:ext uri="{FF2B5EF4-FFF2-40B4-BE49-F238E27FC236}">
              <a16:creationId xmlns="" xmlns:a16="http://schemas.microsoft.com/office/drawing/2014/main" id="{00000000-0008-0000-0200-00009C020000}"/>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69" name="フローチャート: 判断 668">
          <a:extLst>
            <a:ext uri="{FF2B5EF4-FFF2-40B4-BE49-F238E27FC236}">
              <a16:creationId xmlns="" xmlns:a16="http://schemas.microsoft.com/office/drawing/2014/main" id="{00000000-0008-0000-0200-00009D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70" name="フローチャート: 判断 669">
          <a:extLst>
            <a:ext uri="{FF2B5EF4-FFF2-40B4-BE49-F238E27FC236}">
              <a16:creationId xmlns="" xmlns:a16="http://schemas.microsoft.com/office/drawing/2014/main" id="{00000000-0008-0000-0200-00009E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71" name="フローチャート: 判断 670">
          <a:extLst>
            <a:ext uri="{FF2B5EF4-FFF2-40B4-BE49-F238E27FC236}">
              <a16:creationId xmlns="" xmlns:a16="http://schemas.microsoft.com/office/drawing/2014/main" id="{00000000-0008-0000-0200-00009F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72" name="フローチャート: 判断 671">
          <a:extLst>
            <a:ext uri="{FF2B5EF4-FFF2-40B4-BE49-F238E27FC236}">
              <a16:creationId xmlns="" xmlns:a16="http://schemas.microsoft.com/office/drawing/2014/main" id="{00000000-0008-0000-0200-0000A0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73" name="フローチャート: 判断 672">
          <a:extLst>
            <a:ext uri="{FF2B5EF4-FFF2-40B4-BE49-F238E27FC236}">
              <a16:creationId xmlns="" xmlns:a16="http://schemas.microsoft.com/office/drawing/2014/main" id="{00000000-0008-0000-0200-0000A102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 xmlns:a16="http://schemas.microsoft.com/office/drawing/2014/main" id="{00000000-0008-0000-02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 xmlns:a16="http://schemas.microsoft.com/office/drawing/2014/main" id="{00000000-0008-0000-02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 xmlns:a16="http://schemas.microsoft.com/office/drawing/2014/main" id="{00000000-0008-0000-02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 xmlns:a16="http://schemas.microsoft.com/office/drawing/2014/main" id="{00000000-0008-0000-02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 xmlns:a16="http://schemas.microsoft.com/office/drawing/2014/main" id="{00000000-0008-0000-02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10705</xdr:rowOff>
    </xdr:from>
    <xdr:to>
      <xdr:col>85</xdr:col>
      <xdr:colOff>177800</xdr:colOff>
      <xdr:row>106</xdr:row>
      <xdr:rowOff>112305</xdr:rowOff>
    </xdr:to>
    <xdr:sp macro="" textlink="">
      <xdr:nvSpPr>
        <xdr:cNvPr id="679" name="楕円 678">
          <a:extLst>
            <a:ext uri="{FF2B5EF4-FFF2-40B4-BE49-F238E27FC236}">
              <a16:creationId xmlns="" xmlns:a16="http://schemas.microsoft.com/office/drawing/2014/main" id="{00000000-0008-0000-0200-0000A7020000}"/>
            </a:ext>
          </a:extLst>
        </xdr:cNvPr>
        <xdr:cNvSpPr/>
      </xdr:nvSpPr>
      <xdr:spPr>
        <a:xfrm>
          <a:off x="16268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160582</xdr:rowOff>
    </xdr:from>
    <xdr:ext cx="405111" cy="259045"/>
    <xdr:sp macro="" textlink="">
      <xdr:nvSpPr>
        <xdr:cNvPr id="680" name="【庁舎】&#10;有形固定資産減価償却率該当値テキスト">
          <a:extLst>
            <a:ext uri="{FF2B5EF4-FFF2-40B4-BE49-F238E27FC236}">
              <a16:creationId xmlns="" xmlns:a16="http://schemas.microsoft.com/office/drawing/2014/main" id="{00000000-0008-0000-0200-0000A8020000}"/>
            </a:ext>
          </a:extLst>
        </xdr:cNvPr>
        <xdr:cNvSpPr txBox="1"/>
      </xdr:nvSpPr>
      <xdr:spPr>
        <a:xfrm>
          <a:off x="16357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131536</xdr:rowOff>
    </xdr:from>
    <xdr:to>
      <xdr:col>81</xdr:col>
      <xdr:colOff>101600</xdr:colOff>
      <xdr:row>107</xdr:row>
      <xdr:rowOff>61686</xdr:rowOff>
    </xdr:to>
    <xdr:sp macro="" textlink="">
      <xdr:nvSpPr>
        <xdr:cNvPr id="681" name="楕円 680">
          <a:extLst>
            <a:ext uri="{FF2B5EF4-FFF2-40B4-BE49-F238E27FC236}">
              <a16:creationId xmlns="" xmlns:a16="http://schemas.microsoft.com/office/drawing/2014/main" id="{00000000-0008-0000-0200-0000A9020000}"/>
            </a:ext>
          </a:extLst>
        </xdr:cNvPr>
        <xdr:cNvSpPr/>
      </xdr:nvSpPr>
      <xdr:spPr>
        <a:xfrm>
          <a:off x="15430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61505</xdr:rowOff>
    </xdr:from>
    <xdr:to>
      <xdr:col>85</xdr:col>
      <xdr:colOff>127000</xdr:colOff>
      <xdr:row>107</xdr:row>
      <xdr:rowOff>10886</xdr:rowOff>
    </xdr:to>
    <xdr:cxnSp macro="">
      <xdr:nvCxnSpPr>
        <xdr:cNvPr id="682" name="直線コネクタ 681">
          <a:extLst>
            <a:ext uri="{FF2B5EF4-FFF2-40B4-BE49-F238E27FC236}">
              <a16:creationId xmlns="" xmlns:a16="http://schemas.microsoft.com/office/drawing/2014/main" id="{00000000-0008-0000-0200-0000AA020000}"/>
            </a:ext>
          </a:extLst>
        </xdr:cNvPr>
        <xdr:cNvCxnSpPr/>
      </xdr:nvCxnSpPr>
      <xdr:spPr>
        <a:xfrm flipV="1">
          <a:off x="15481300" y="18235205"/>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113574</xdr:rowOff>
    </xdr:from>
    <xdr:to>
      <xdr:col>76</xdr:col>
      <xdr:colOff>165100</xdr:colOff>
      <xdr:row>107</xdr:row>
      <xdr:rowOff>43724</xdr:rowOff>
    </xdr:to>
    <xdr:sp macro="" textlink="">
      <xdr:nvSpPr>
        <xdr:cNvPr id="683" name="楕円 682">
          <a:extLst>
            <a:ext uri="{FF2B5EF4-FFF2-40B4-BE49-F238E27FC236}">
              <a16:creationId xmlns="" xmlns:a16="http://schemas.microsoft.com/office/drawing/2014/main" id="{00000000-0008-0000-0200-0000AB020000}"/>
            </a:ext>
          </a:extLst>
        </xdr:cNvPr>
        <xdr:cNvSpPr/>
      </xdr:nvSpPr>
      <xdr:spPr>
        <a:xfrm>
          <a:off x="14541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164374</xdr:rowOff>
    </xdr:from>
    <xdr:to>
      <xdr:col>81</xdr:col>
      <xdr:colOff>50800</xdr:colOff>
      <xdr:row>107</xdr:row>
      <xdr:rowOff>10886</xdr:rowOff>
    </xdr:to>
    <xdr:cxnSp macro="">
      <xdr:nvCxnSpPr>
        <xdr:cNvPr id="684" name="直線コネクタ 683">
          <a:extLst>
            <a:ext uri="{FF2B5EF4-FFF2-40B4-BE49-F238E27FC236}">
              <a16:creationId xmlns="" xmlns:a16="http://schemas.microsoft.com/office/drawing/2014/main" id="{00000000-0008-0000-0200-0000AC020000}"/>
            </a:ext>
          </a:extLst>
        </xdr:cNvPr>
        <xdr:cNvCxnSpPr/>
      </xdr:nvCxnSpPr>
      <xdr:spPr>
        <a:xfrm>
          <a:off x="14592300" y="183380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685" name="楕円 684">
          <a:extLst>
            <a:ext uri="{FF2B5EF4-FFF2-40B4-BE49-F238E27FC236}">
              <a16:creationId xmlns="" xmlns:a16="http://schemas.microsoft.com/office/drawing/2014/main" id="{00000000-0008-0000-0200-0000AD020000}"/>
            </a:ext>
          </a:extLst>
        </xdr:cNvPr>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106</xdr:row>
      <xdr:rowOff>164374</xdr:rowOff>
    </xdr:to>
    <xdr:cxnSp macro="">
      <xdr:nvCxnSpPr>
        <xdr:cNvPr id="686" name="直線コネクタ 685">
          <a:extLst>
            <a:ext uri="{FF2B5EF4-FFF2-40B4-BE49-F238E27FC236}">
              <a16:creationId xmlns="" xmlns:a16="http://schemas.microsoft.com/office/drawing/2014/main" id="{00000000-0008-0000-0200-0000AE020000}"/>
            </a:ext>
          </a:extLst>
        </xdr:cNvPr>
        <xdr:cNvCxnSpPr/>
      </xdr:nvCxnSpPr>
      <xdr:spPr>
        <a:xfrm>
          <a:off x="13703300" y="183184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687" name="楕円 686">
          <a:extLst>
            <a:ext uri="{FF2B5EF4-FFF2-40B4-BE49-F238E27FC236}">
              <a16:creationId xmlns="" xmlns:a16="http://schemas.microsoft.com/office/drawing/2014/main" id="{00000000-0008-0000-0200-0000AF020000}"/>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144780</xdr:rowOff>
    </xdr:to>
    <xdr:cxnSp macro="">
      <xdr:nvCxnSpPr>
        <xdr:cNvPr id="688" name="直線コネクタ 687">
          <a:extLst>
            <a:ext uri="{FF2B5EF4-FFF2-40B4-BE49-F238E27FC236}">
              <a16:creationId xmlns="" xmlns:a16="http://schemas.microsoft.com/office/drawing/2014/main" id="{00000000-0008-0000-0200-0000B0020000}"/>
            </a:ext>
          </a:extLst>
        </xdr:cNvPr>
        <xdr:cNvCxnSpPr/>
      </xdr:nvCxnSpPr>
      <xdr:spPr>
        <a:xfrm>
          <a:off x="12814300" y="181356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89" name="n_1aveValue【庁舎】&#10;有形固定資産減価償却率">
          <a:extLst>
            <a:ext uri="{FF2B5EF4-FFF2-40B4-BE49-F238E27FC236}">
              <a16:creationId xmlns="" xmlns:a16="http://schemas.microsoft.com/office/drawing/2014/main" id="{00000000-0008-0000-0200-0000B10200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90" name="n_2aveValue【庁舎】&#10;有形固定資産減価償却率">
          <a:extLst>
            <a:ext uri="{FF2B5EF4-FFF2-40B4-BE49-F238E27FC236}">
              <a16:creationId xmlns="" xmlns:a16="http://schemas.microsoft.com/office/drawing/2014/main" id="{00000000-0008-0000-0200-0000B202000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91" name="n_3aveValue【庁舎】&#10;有形固定資産減価償却率">
          <a:extLst>
            <a:ext uri="{FF2B5EF4-FFF2-40B4-BE49-F238E27FC236}">
              <a16:creationId xmlns="" xmlns:a16="http://schemas.microsoft.com/office/drawing/2014/main" id="{00000000-0008-0000-0200-0000B3020000}"/>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92" name="n_4aveValue【庁舎】&#10;有形固定資産減価償却率">
          <a:extLst>
            <a:ext uri="{FF2B5EF4-FFF2-40B4-BE49-F238E27FC236}">
              <a16:creationId xmlns="" xmlns:a16="http://schemas.microsoft.com/office/drawing/2014/main" id="{00000000-0008-0000-0200-0000B402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52813</xdr:rowOff>
    </xdr:from>
    <xdr:ext cx="405111" cy="259045"/>
    <xdr:sp macro="" textlink="">
      <xdr:nvSpPr>
        <xdr:cNvPr id="693" name="n_1mainValue【庁舎】&#10;有形固定資産減価償却率">
          <a:extLst>
            <a:ext uri="{FF2B5EF4-FFF2-40B4-BE49-F238E27FC236}">
              <a16:creationId xmlns="" xmlns:a16="http://schemas.microsoft.com/office/drawing/2014/main" id="{00000000-0008-0000-0200-0000B5020000}"/>
            </a:ext>
          </a:extLst>
        </xdr:cNvPr>
        <xdr:cNvSpPr txBox="1"/>
      </xdr:nvSpPr>
      <xdr:spPr>
        <a:xfrm>
          <a:off x="152660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34851</xdr:rowOff>
    </xdr:from>
    <xdr:ext cx="405111" cy="259045"/>
    <xdr:sp macro="" textlink="">
      <xdr:nvSpPr>
        <xdr:cNvPr id="694" name="n_2mainValue【庁舎】&#10;有形固定資産減価償却率">
          <a:extLst>
            <a:ext uri="{FF2B5EF4-FFF2-40B4-BE49-F238E27FC236}">
              <a16:creationId xmlns="" xmlns:a16="http://schemas.microsoft.com/office/drawing/2014/main" id="{00000000-0008-0000-0200-0000B6020000}"/>
            </a:ext>
          </a:extLst>
        </xdr:cNvPr>
        <xdr:cNvSpPr txBox="1"/>
      </xdr:nvSpPr>
      <xdr:spPr>
        <a:xfrm>
          <a:off x="14389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695" name="n_3mainValue【庁舎】&#10;有形固定資産減価償却率">
          <a:extLst>
            <a:ext uri="{FF2B5EF4-FFF2-40B4-BE49-F238E27FC236}">
              <a16:creationId xmlns="" xmlns:a16="http://schemas.microsoft.com/office/drawing/2014/main" id="{00000000-0008-0000-0200-0000B7020000}"/>
            </a:ext>
          </a:extLst>
        </xdr:cNvPr>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696" name="n_4mainValue【庁舎】&#10;有形固定資産減価償却率">
          <a:extLst>
            <a:ext uri="{FF2B5EF4-FFF2-40B4-BE49-F238E27FC236}">
              <a16:creationId xmlns="" xmlns:a16="http://schemas.microsoft.com/office/drawing/2014/main" id="{00000000-0008-0000-0200-0000B8020000}"/>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 xmlns:a16="http://schemas.microsoft.com/office/drawing/2014/main" id="{00000000-0008-0000-02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 xmlns:a16="http://schemas.microsoft.com/office/drawing/2014/main" id="{00000000-0008-0000-02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 xmlns:a16="http://schemas.microsoft.com/office/drawing/2014/main" id="{00000000-0008-0000-02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 xmlns:a16="http://schemas.microsoft.com/office/drawing/2014/main" id="{00000000-0008-0000-02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 xmlns:a16="http://schemas.microsoft.com/office/drawing/2014/main" id="{00000000-0008-0000-02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 xmlns:a16="http://schemas.microsoft.com/office/drawing/2014/main" id="{00000000-0008-0000-02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 xmlns:a16="http://schemas.microsoft.com/office/drawing/2014/main" id="{00000000-0008-0000-02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 xmlns:a16="http://schemas.microsoft.com/office/drawing/2014/main" id="{00000000-0008-0000-02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 xmlns:a16="http://schemas.microsoft.com/office/drawing/2014/main" id="{00000000-0008-0000-02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 xmlns:a16="http://schemas.microsoft.com/office/drawing/2014/main" id="{00000000-0008-0000-02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 xmlns:a16="http://schemas.microsoft.com/office/drawing/2014/main" id="{00000000-0008-0000-0200-0000C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 xmlns:a16="http://schemas.microsoft.com/office/drawing/2014/main" id="{00000000-0008-0000-0200-0000C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 xmlns:a16="http://schemas.microsoft.com/office/drawing/2014/main" id="{00000000-0008-0000-0200-0000C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 xmlns:a16="http://schemas.microsoft.com/office/drawing/2014/main" id="{00000000-0008-0000-0200-0000C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 xmlns:a16="http://schemas.microsoft.com/office/drawing/2014/main" id="{00000000-0008-0000-0200-0000C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 xmlns:a16="http://schemas.microsoft.com/office/drawing/2014/main" id="{00000000-0008-0000-0200-0000C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 xmlns:a16="http://schemas.microsoft.com/office/drawing/2014/main" id="{00000000-0008-0000-0200-0000C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 xmlns:a16="http://schemas.microsoft.com/office/drawing/2014/main" id="{00000000-0008-0000-0200-0000C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 xmlns:a16="http://schemas.microsoft.com/office/drawing/2014/main" id="{00000000-0008-0000-0200-0000C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 xmlns:a16="http://schemas.microsoft.com/office/drawing/2014/main" id="{00000000-0008-0000-0200-0000C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 xmlns:a16="http://schemas.microsoft.com/office/drawing/2014/main" id="{00000000-0008-0000-0200-0000C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8" name="テキスト ボックス 717">
          <a:extLst>
            <a:ext uri="{FF2B5EF4-FFF2-40B4-BE49-F238E27FC236}">
              <a16:creationId xmlns="" xmlns:a16="http://schemas.microsoft.com/office/drawing/2014/main" id="{00000000-0008-0000-0200-0000CE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 xmlns:a16="http://schemas.microsoft.com/office/drawing/2014/main" id="{00000000-0008-0000-02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 xmlns:a16="http://schemas.microsoft.com/office/drawing/2014/main" id="{00000000-0008-0000-0200-0000D0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 xmlns:a16="http://schemas.microsoft.com/office/drawing/2014/main" id="{00000000-0008-0000-02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22" name="直線コネクタ 721">
          <a:extLst>
            <a:ext uri="{FF2B5EF4-FFF2-40B4-BE49-F238E27FC236}">
              <a16:creationId xmlns="" xmlns:a16="http://schemas.microsoft.com/office/drawing/2014/main" id="{00000000-0008-0000-0200-0000D202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3" name="【庁舎】&#10;一人当たり面積最小値テキスト">
          <a:extLst>
            <a:ext uri="{FF2B5EF4-FFF2-40B4-BE49-F238E27FC236}">
              <a16:creationId xmlns="" xmlns:a16="http://schemas.microsoft.com/office/drawing/2014/main" id="{00000000-0008-0000-0200-0000D3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4" name="直線コネクタ 723">
          <a:extLst>
            <a:ext uri="{FF2B5EF4-FFF2-40B4-BE49-F238E27FC236}">
              <a16:creationId xmlns="" xmlns:a16="http://schemas.microsoft.com/office/drawing/2014/main" id="{00000000-0008-0000-0200-0000D4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25" name="【庁舎】&#10;一人当たり面積最大値テキスト">
          <a:extLst>
            <a:ext uri="{FF2B5EF4-FFF2-40B4-BE49-F238E27FC236}">
              <a16:creationId xmlns="" xmlns:a16="http://schemas.microsoft.com/office/drawing/2014/main" id="{00000000-0008-0000-0200-0000D502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6" name="直線コネクタ 725">
          <a:extLst>
            <a:ext uri="{FF2B5EF4-FFF2-40B4-BE49-F238E27FC236}">
              <a16:creationId xmlns="" xmlns:a16="http://schemas.microsoft.com/office/drawing/2014/main" id="{00000000-0008-0000-0200-0000D602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727" name="【庁舎】&#10;一人当たり面積平均値テキスト">
          <a:extLst>
            <a:ext uri="{FF2B5EF4-FFF2-40B4-BE49-F238E27FC236}">
              <a16:creationId xmlns="" xmlns:a16="http://schemas.microsoft.com/office/drawing/2014/main" id="{00000000-0008-0000-0200-0000D7020000}"/>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28" name="フローチャート: 判断 727">
          <a:extLst>
            <a:ext uri="{FF2B5EF4-FFF2-40B4-BE49-F238E27FC236}">
              <a16:creationId xmlns="" xmlns:a16="http://schemas.microsoft.com/office/drawing/2014/main" id="{00000000-0008-0000-0200-0000D802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29" name="フローチャート: 判断 728">
          <a:extLst>
            <a:ext uri="{FF2B5EF4-FFF2-40B4-BE49-F238E27FC236}">
              <a16:creationId xmlns="" xmlns:a16="http://schemas.microsoft.com/office/drawing/2014/main" id="{00000000-0008-0000-0200-0000D902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30" name="フローチャート: 判断 729">
          <a:extLst>
            <a:ext uri="{FF2B5EF4-FFF2-40B4-BE49-F238E27FC236}">
              <a16:creationId xmlns="" xmlns:a16="http://schemas.microsoft.com/office/drawing/2014/main" id="{00000000-0008-0000-0200-0000DA02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31" name="フローチャート: 判断 730">
          <a:extLst>
            <a:ext uri="{FF2B5EF4-FFF2-40B4-BE49-F238E27FC236}">
              <a16:creationId xmlns="" xmlns:a16="http://schemas.microsoft.com/office/drawing/2014/main" id="{00000000-0008-0000-0200-0000DB02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32" name="フローチャート: 判断 731">
          <a:extLst>
            <a:ext uri="{FF2B5EF4-FFF2-40B4-BE49-F238E27FC236}">
              <a16:creationId xmlns="" xmlns:a16="http://schemas.microsoft.com/office/drawing/2014/main" id="{00000000-0008-0000-0200-0000DC02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 xmlns:a16="http://schemas.microsoft.com/office/drawing/2014/main" id="{00000000-0008-0000-02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 xmlns:a16="http://schemas.microsoft.com/office/drawing/2014/main" id="{00000000-0008-0000-02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 xmlns:a16="http://schemas.microsoft.com/office/drawing/2014/main" id="{00000000-0008-0000-02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 xmlns:a16="http://schemas.microsoft.com/office/drawing/2014/main" id="{00000000-0008-0000-02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 xmlns:a16="http://schemas.microsoft.com/office/drawing/2014/main" id="{00000000-0008-0000-02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94143</xdr:rowOff>
    </xdr:from>
    <xdr:to>
      <xdr:col>116</xdr:col>
      <xdr:colOff>114300</xdr:colOff>
      <xdr:row>108</xdr:row>
      <xdr:rowOff>24293</xdr:rowOff>
    </xdr:to>
    <xdr:sp macro="" textlink="">
      <xdr:nvSpPr>
        <xdr:cNvPr id="738" name="楕円 737">
          <a:extLst>
            <a:ext uri="{FF2B5EF4-FFF2-40B4-BE49-F238E27FC236}">
              <a16:creationId xmlns="" xmlns:a16="http://schemas.microsoft.com/office/drawing/2014/main" id="{00000000-0008-0000-0200-0000E2020000}"/>
            </a:ext>
          </a:extLst>
        </xdr:cNvPr>
        <xdr:cNvSpPr/>
      </xdr:nvSpPr>
      <xdr:spPr>
        <a:xfrm>
          <a:off x="22110700" y="184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117020</xdr:rowOff>
    </xdr:from>
    <xdr:ext cx="469744" cy="259045"/>
    <xdr:sp macro="" textlink="">
      <xdr:nvSpPr>
        <xdr:cNvPr id="739" name="【庁舎】&#10;一人当たり面積該当値テキスト">
          <a:extLst>
            <a:ext uri="{FF2B5EF4-FFF2-40B4-BE49-F238E27FC236}">
              <a16:creationId xmlns="" xmlns:a16="http://schemas.microsoft.com/office/drawing/2014/main" id="{00000000-0008-0000-0200-0000E3020000}"/>
            </a:ext>
          </a:extLst>
        </xdr:cNvPr>
        <xdr:cNvSpPr txBox="1"/>
      </xdr:nvSpPr>
      <xdr:spPr>
        <a:xfrm>
          <a:off x="22199600" y="1829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100185</xdr:rowOff>
    </xdr:from>
    <xdr:to>
      <xdr:col>112</xdr:col>
      <xdr:colOff>38100</xdr:colOff>
      <xdr:row>108</xdr:row>
      <xdr:rowOff>30335</xdr:rowOff>
    </xdr:to>
    <xdr:sp macro="" textlink="">
      <xdr:nvSpPr>
        <xdr:cNvPr id="740" name="楕円 739">
          <a:extLst>
            <a:ext uri="{FF2B5EF4-FFF2-40B4-BE49-F238E27FC236}">
              <a16:creationId xmlns="" xmlns:a16="http://schemas.microsoft.com/office/drawing/2014/main" id="{00000000-0008-0000-0200-0000E4020000}"/>
            </a:ext>
          </a:extLst>
        </xdr:cNvPr>
        <xdr:cNvSpPr/>
      </xdr:nvSpPr>
      <xdr:spPr>
        <a:xfrm>
          <a:off x="21272500" y="184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144943</xdr:rowOff>
    </xdr:from>
    <xdr:to>
      <xdr:col>116</xdr:col>
      <xdr:colOff>63500</xdr:colOff>
      <xdr:row>107</xdr:row>
      <xdr:rowOff>150985</xdr:rowOff>
    </xdr:to>
    <xdr:cxnSp macro="">
      <xdr:nvCxnSpPr>
        <xdr:cNvPr id="741" name="直線コネクタ 740">
          <a:extLst>
            <a:ext uri="{FF2B5EF4-FFF2-40B4-BE49-F238E27FC236}">
              <a16:creationId xmlns="" xmlns:a16="http://schemas.microsoft.com/office/drawing/2014/main" id="{00000000-0008-0000-0200-0000E5020000}"/>
            </a:ext>
          </a:extLst>
        </xdr:cNvPr>
        <xdr:cNvCxnSpPr/>
      </xdr:nvCxnSpPr>
      <xdr:spPr>
        <a:xfrm flipV="1">
          <a:off x="21323300" y="18490093"/>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103451</xdr:rowOff>
    </xdr:from>
    <xdr:to>
      <xdr:col>107</xdr:col>
      <xdr:colOff>101600</xdr:colOff>
      <xdr:row>108</xdr:row>
      <xdr:rowOff>33601</xdr:rowOff>
    </xdr:to>
    <xdr:sp macro="" textlink="">
      <xdr:nvSpPr>
        <xdr:cNvPr id="742" name="楕円 741">
          <a:extLst>
            <a:ext uri="{FF2B5EF4-FFF2-40B4-BE49-F238E27FC236}">
              <a16:creationId xmlns="" xmlns:a16="http://schemas.microsoft.com/office/drawing/2014/main" id="{00000000-0008-0000-0200-0000E6020000}"/>
            </a:ext>
          </a:extLst>
        </xdr:cNvPr>
        <xdr:cNvSpPr/>
      </xdr:nvSpPr>
      <xdr:spPr>
        <a:xfrm>
          <a:off x="20383500" y="184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150985</xdr:rowOff>
    </xdr:from>
    <xdr:to>
      <xdr:col>111</xdr:col>
      <xdr:colOff>177800</xdr:colOff>
      <xdr:row>107</xdr:row>
      <xdr:rowOff>154251</xdr:rowOff>
    </xdr:to>
    <xdr:cxnSp macro="">
      <xdr:nvCxnSpPr>
        <xdr:cNvPr id="743" name="直線コネクタ 742">
          <a:extLst>
            <a:ext uri="{FF2B5EF4-FFF2-40B4-BE49-F238E27FC236}">
              <a16:creationId xmlns="" xmlns:a16="http://schemas.microsoft.com/office/drawing/2014/main" id="{00000000-0008-0000-0200-0000E7020000}"/>
            </a:ext>
          </a:extLst>
        </xdr:cNvPr>
        <xdr:cNvCxnSpPr/>
      </xdr:nvCxnSpPr>
      <xdr:spPr>
        <a:xfrm flipV="1">
          <a:off x="20434300" y="1849613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84672</xdr:rowOff>
    </xdr:from>
    <xdr:to>
      <xdr:col>102</xdr:col>
      <xdr:colOff>165100</xdr:colOff>
      <xdr:row>108</xdr:row>
      <xdr:rowOff>14822</xdr:rowOff>
    </xdr:to>
    <xdr:sp macro="" textlink="">
      <xdr:nvSpPr>
        <xdr:cNvPr id="744" name="楕円 743">
          <a:extLst>
            <a:ext uri="{FF2B5EF4-FFF2-40B4-BE49-F238E27FC236}">
              <a16:creationId xmlns="" xmlns:a16="http://schemas.microsoft.com/office/drawing/2014/main" id="{00000000-0008-0000-0200-0000E8020000}"/>
            </a:ext>
          </a:extLst>
        </xdr:cNvPr>
        <xdr:cNvSpPr/>
      </xdr:nvSpPr>
      <xdr:spPr>
        <a:xfrm>
          <a:off x="19494500" y="184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135472</xdr:rowOff>
    </xdr:from>
    <xdr:to>
      <xdr:col>107</xdr:col>
      <xdr:colOff>50800</xdr:colOff>
      <xdr:row>107</xdr:row>
      <xdr:rowOff>154251</xdr:rowOff>
    </xdr:to>
    <xdr:cxnSp macro="">
      <xdr:nvCxnSpPr>
        <xdr:cNvPr id="745" name="直線コネクタ 744">
          <a:extLst>
            <a:ext uri="{FF2B5EF4-FFF2-40B4-BE49-F238E27FC236}">
              <a16:creationId xmlns="" xmlns:a16="http://schemas.microsoft.com/office/drawing/2014/main" id="{00000000-0008-0000-0200-0000E9020000}"/>
            </a:ext>
          </a:extLst>
        </xdr:cNvPr>
        <xdr:cNvCxnSpPr/>
      </xdr:nvCxnSpPr>
      <xdr:spPr>
        <a:xfrm>
          <a:off x="19545300" y="18480622"/>
          <a:ext cx="889000" cy="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141987</xdr:rowOff>
    </xdr:from>
    <xdr:to>
      <xdr:col>98</xdr:col>
      <xdr:colOff>38100</xdr:colOff>
      <xdr:row>108</xdr:row>
      <xdr:rowOff>72137</xdr:rowOff>
    </xdr:to>
    <xdr:sp macro="" textlink="">
      <xdr:nvSpPr>
        <xdr:cNvPr id="746" name="楕円 745">
          <a:extLst>
            <a:ext uri="{FF2B5EF4-FFF2-40B4-BE49-F238E27FC236}">
              <a16:creationId xmlns="" xmlns:a16="http://schemas.microsoft.com/office/drawing/2014/main" id="{00000000-0008-0000-0200-0000EA020000}"/>
            </a:ext>
          </a:extLst>
        </xdr:cNvPr>
        <xdr:cNvSpPr/>
      </xdr:nvSpPr>
      <xdr:spPr>
        <a:xfrm>
          <a:off x="18605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135472</xdr:rowOff>
    </xdr:from>
    <xdr:to>
      <xdr:col>102</xdr:col>
      <xdr:colOff>114300</xdr:colOff>
      <xdr:row>108</xdr:row>
      <xdr:rowOff>21337</xdr:rowOff>
    </xdr:to>
    <xdr:cxnSp macro="">
      <xdr:nvCxnSpPr>
        <xdr:cNvPr id="747" name="直線コネクタ 746">
          <a:extLst>
            <a:ext uri="{FF2B5EF4-FFF2-40B4-BE49-F238E27FC236}">
              <a16:creationId xmlns="" xmlns:a16="http://schemas.microsoft.com/office/drawing/2014/main" id="{00000000-0008-0000-0200-0000EB020000}"/>
            </a:ext>
          </a:extLst>
        </xdr:cNvPr>
        <xdr:cNvCxnSpPr/>
      </xdr:nvCxnSpPr>
      <xdr:spPr>
        <a:xfrm flipV="1">
          <a:off x="18656300" y="18480622"/>
          <a:ext cx="889000" cy="5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748" name="n_1aveValue【庁舎】&#10;一人当たり面積">
          <a:extLst>
            <a:ext uri="{FF2B5EF4-FFF2-40B4-BE49-F238E27FC236}">
              <a16:creationId xmlns="" xmlns:a16="http://schemas.microsoft.com/office/drawing/2014/main" id="{00000000-0008-0000-0200-0000EC020000}"/>
            </a:ext>
          </a:extLst>
        </xdr:cNvPr>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749" name="n_2aveValue【庁舎】&#10;一人当たり面積">
          <a:extLst>
            <a:ext uri="{FF2B5EF4-FFF2-40B4-BE49-F238E27FC236}">
              <a16:creationId xmlns="" xmlns:a16="http://schemas.microsoft.com/office/drawing/2014/main" id="{00000000-0008-0000-0200-0000ED020000}"/>
            </a:ext>
          </a:extLst>
        </xdr:cNvPr>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750" name="n_3aveValue【庁舎】&#10;一人当たり面積">
          <a:extLst>
            <a:ext uri="{FF2B5EF4-FFF2-40B4-BE49-F238E27FC236}">
              <a16:creationId xmlns="" xmlns:a16="http://schemas.microsoft.com/office/drawing/2014/main" id="{00000000-0008-0000-0200-0000EE020000}"/>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751" name="n_4aveValue【庁舎】&#10;一人当たり面積">
          <a:extLst>
            <a:ext uri="{FF2B5EF4-FFF2-40B4-BE49-F238E27FC236}">
              <a16:creationId xmlns="" xmlns:a16="http://schemas.microsoft.com/office/drawing/2014/main" id="{00000000-0008-0000-0200-0000EF020000}"/>
            </a:ext>
          </a:extLst>
        </xdr:cNvPr>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46862</xdr:rowOff>
    </xdr:from>
    <xdr:ext cx="469744" cy="259045"/>
    <xdr:sp macro="" textlink="">
      <xdr:nvSpPr>
        <xdr:cNvPr id="752" name="n_1mainValue【庁舎】&#10;一人当たり面積">
          <a:extLst>
            <a:ext uri="{FF2B5EF4-FFF2-40B4-BE49-F238E27FC236}">
              <a16:creationId xmlns="" xmlns:a16="http://schemas.microsoft.com/office/drawing/2014/main" id="{00000000-0008-0000-0200-0000F0020000}"/>
            </a:ext>
          </a:extLst>
        </xdr:cNvPr>
        <xdr:cNvSpPr txBox="1"/>
      </xdr:nvSpPr>
      <xdr:spPr>
        <a:xfrm>
          <a:off x="21075727" y="1822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50128</xdr:rowOff>
    </xdr:from>
    <xdr:ext cx="469744" cy="259045"/>
    <xdr:sp macro="" textlink="">
      <xdr:nvSpPr>
        <xdr:cNvPr id="753" name="n_2mainValue【庁舎】&#10;一人当たり面積">
          <a:extLst>
            <a:ext uri="{FF2B5EF4-FFF2-40B4-BE49-F238E27FC236}">
              <a16:creationId xmlns="" xmlns:a16="http://schemas.microsoft.com/office/drawing/2014/main" id="{00000000-0008-0000-0200-0000F1020000}"/>
            </a:ext>
          </a:extLst>
        </xdr:cNvPr>
        <xdr:cNvSpPr txBox="1"/>
      </xdr:nvSpPr>
      <xdr:spPr>
        <a:xfrm>
          <a:off x="20199427" y="1822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31349</xdr:rowOff>
    </xdr:from>
    <xdr:ext cx="469744" cy="259045"/>
    <xdr:sp macro="" textlink="">
      <xdr:nvSpPr>
        <xdr:cNvPr id="754" name="n_3mainValue【庁舎】&#10;一人当たり面積">
          <a:extLst>
            <a:ext uri="{FF2B5EF4-FFF2-40B4-BE49-F238E27FC236}">
              <a16:creationId xmlns="" xmlns:a16="http://schemas.microsoft.com/office/drawing/2014/main" id="{00000000-0008-0000-0200-0000F2020000}"/>
            </a:ext>
          </a:extLst>
        </xdr:cNvPr>
        <xdr:cNvSpPr txBox="1"/>
      </xdr:nvSpPr>
      <xdr:spPr>
        <a:xfrm>
          <a:off x="19310427" y="1820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88664</xdr:rowOff>
    </xdr:from>
    <xdr:ext cx="469744" cy="259045"/>
    <xdr:sp macro="" textlink="">
      <xdr:nvSpPr>
        <xdr:cNvPr id="755" name="n_4mainValue【庁舎】&#10;一人当たり面積">
          <a:extLst>
            <a:ext uri="{FF2B5EF4-FFF2-40B4-BE49-F238E27FC236}">
              <a16:creationId xmlns="" xmlns:a16="http://schemas.microsoft.com/office/drawing/2014/main" id="{00000000-0008-0000-0200-0000F3020000}"/>
            </a:ext>
          </a:extLst>
        </xdr:cNvPr>
        <xdr:cNvSpPr txBox="1"/>
      </xdr:nvSpPr>
      <xdr:spPr>
        <a:xfrm>
          <a:off x="18421427" y="182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 xmlns:a16="http://schemas.microsoft.com/office/drawing/2014/main" id="{00000000-0008-0000-02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 xmlns:a16="http://schemas.microsoft.com/office/drawing/2014/main" id="{00000000-0008-0000-02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 xmlns:a16="http://schemas.microsoft.com/office/drawing/2014/main" id="{00000000-0008-0000-02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類似団体の比率と比べ高い数値となっているものが多くなっている為、維持改修費用の増加が予想される。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図書館については今後建替えまたは改修予定である。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公共施設等総合管理に基づいた施設管理に取り組んでいく。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固定資産税の増加により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類似団体平均を大幅に上回る税収があるため、</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rPr>
            <a:t>１．１４</a:t>
          </a:r>
          <a:r>
            <a:rPr kumimoji="1" lang="ja-JP" altLang="en-US" sz="1300" baseline="0">
              <a:latin typeface="ＭＳ Ｐゴシック" panose="020B0600070205080204" pitchFamily="50" charset="-128"/>
              <a:ea typeface="ＭＳ Ｐゴシック" panose="020B0600070205080204" pitchFamily="50" charset="-128"/>
            </a:rPr>
            <a:t>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が、平成２７年度から平成２９年度までは徐々に低下傾向にあるため、税の徴収強化等による税収増加等による歳入確保に努める。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37</xdr:row>
      <xdr:rowOff>105128</xdr:rowOff>
    </xdr:to>
    <xdr:cxnSp macro="">
      <xdr:nvCxnSpPr>
        <xdr:cNvPr id="68" name="直線コネクタ 67"/>
        <xdr:cNvCxnSpPr/>
      </xdr:nvCxnSpPr>
      <xdr:spPr>
        <a:xfrm flipV="1">
          <a:off x="4114800" y="6261100"/>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105128</xdr:rowOff>
    </xdr:from>
    <xdr:to>
      <xdr:col>19</xdr:col>
      <xdr:colOff>133350</xdr:colOff>
      <xdr:row>37</xdr:row>
      <xdr:rowOff>105128</xdr:rowOff>
    </xdr:to>
    <xdr:cxnSp macro="">
      <xdr:nvCxnSpPr>
        <xdr:cNvPr id="71" name="直線コネクタ 70"/>
        <xdr:cNvCxnSpPr/>
      </xdr:nvCxnSpPr>
      <xdr:spPr>
        <a:xfrm>
          <a:off x="3225800" y="6448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64911</xdr:rowOff>
    </xdr:from>
    <xdr:to>
      <xdr:col>15</xdr:col>
      <xdr:colOff>82550</xdr:colOff>
      <xdr:row>37</xdr:row>
      <xdr:rowOff>105128</xdr:rowOff>
    </xdr:to>
    <xdr:cxnSp macro="">
      <xdr:nvCxnSpPr>
        <xdr:cNvPr id="74" name="直線コネクタ 73"/>
        <xdr:cNvCxnSpPr/>
      </xdr:nvCxnSpPr>
      <xdr:spPr>
        <a:xfrm>
          <a:off x="2336800" y="64085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37</xdr:row>
      <xdr:rowOff>64911</xdr:rowOff>
    </xdr:to>
    <xdr:cxnSp macro="">
      <xdr:nvCxnSpPr>
        <xdr:cNvPr id="77" name="直線コネクタ 76"/>
        <xdr:cNvCxnSpPr/>
      </xdr:nvCxnSpPr>
      <xdr:spPr>
        <a:xfrm>
          <a:off x="1447800" y="63817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7" name="楕円 86"/>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88"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54328</xdr:rowOff>
    </xdr:from>
    <xdr:to>
      <xdr:col>19</xdr:col>
      <xdr:colOff>184150</xdr:colOff>
      <xdr:row>37</xdr:row>
      <xdr:rowOff>155928</xdr:rowOff>
    </xdr:to>
    <xdr:sp macro="" textlink="">
      <xdr:nvSpPr>
        <xdr:cNvPr id="89" name="楕円 88"/>
        <xdr:cNvSpPr/>
      </xdr:nvSpPr>
      <xdr:spPr>
        <a:xfrm>
          <a:off x="4064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166105</xdr:rowOff>
    </xdr:from>
    <xdr:ext cx="736600" cy="259045"/>
    <xdr:sp macro="" textlink="">
      <xdr:nvSpPr>
        <xdr:cNvPr id="90" name="テキスト ボックス 89"/>
        <xdr:cNvSpPr txBox="1"/>
      </xdr:nvSpPr>
      <xdr:spPr>
        <a:xfrm>
          <a:off x="3733800" y="616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54328</xdr:rowOff>
    </xdr:from>
    <xdr:to>
      <xdr:col>15</xdr:col>
      <xdr:colOff>133350</xdr:colOff>
      <xdr:row>37</xdr:row>
      <xdr:rowOff>155928</xdr:rowOff>
    </xdr:to>
    <xdr:sp macro="" textlink="">
      <xdr:nvSpPr>
        <xdr:cNvPr id="91" name="楕円 90"/>
        <xdr:cNvSpPr/>
      </xdr:nvSpPr>
      <xdr:spPr>
        <a:xfrm>
          <a:off x="3175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166105</xdr:rowOff>
    </xdr:from>
    <xdr:ext cx="762000" cy="259045"/>
    <xdr:sp macro="" textlink="">
      <xdr:nvSpPr>
        <xdr:cNvPr id="92" name="テキスト ボックス 91"/>
        <xdr:cNvSpPr txBox="1"/>
      </xdr:nvSpPr>
      <xdr:spPr>
        <a:xfrm>
          <a:off x="2844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14111</xdr:rowOff>
    </xdr:from>
    <xdr:to>
      <xdr:col>11</xdr:col>
      <xdr:colOff>82550</xdr:colOff>
      <xdr:row>37</xdr:row>
      <xdr:rowOff>115711</xdr:rowOff>
    </xdr:to>
    <xdr:sp macro="" textlink="">
      <xdr:nvSpPr>
        <xdr:cNvPr id="93" name="楕円 92"/>
        <xdr:cNvSpPr/>
      </xdr:nvSpPr>
      <xdr:spPr>
        <a:xfrm>
          <a:off x="2286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125888</xdr:rowOff>
    </xdr:from>
    <xdr:ext cx="762000" cy="259045"/>
    <xdr:sp macro="" textlink="">
      <xdr:nvSpPr>
        <xdr:cNvPr id="94" name="テキスト ボックス 93"/>
        <xdr:cNvSpPr txBox="1"/>
      </xdr:nvSpPr>
      <xdr:spPr>
        <a:xfrm>
          <a:off x="1955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158750</xdr:rowOff>
    </xdr:from>
    <xdr:to>
      <xdr:col>7</xdr:col>
      <xdr:colOff>31750</xdr:colOff>
      <xdr:row>37</xdr:row>
      <xdr:rowOff>88900</xdr:rowOff>
    </xdr:to>
    <xdr:sp macro="" textlink="">
      <xdr:nvSpPr>
        <xdr:cNvPr id="95" name="楕円 94"/>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99077</xdr:rowOff>
    </xdr:from>
    <xdr:ext cx="762000" cy="259045"/>
    <xdr:sp macro="" textlink="">
      <xdr:nvSpPr>
        <xdr:cNvPr id="96" name="テキスト ボックス 95"/>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固定資産税が増加したことにより、前年度から２２．３％減の７０．８％となっている。経常収支比率は７０％程度が適正水準とされているため、現状維持に努める。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165608</xdr:rowOff>
    </xdr:from>
    <xdr:to>
      <xdr:col>23</xdr:col>
      <xdr:colOff>133350</xdr:colOff>
      <xdr:row>65</xdr:row>
      <xdr:rowOff>41656</xdr:rowOff>
    </xdr:to>
    <xdr:cxnSp macro="">
      <xdr:nvCxnSpPr>
        <xdr:cNvPr id="129" name="直線コネクタ 128"/>
        <xdr:cNvCxnSpPr/>
      </xdr:nvCxnSpPr>
      <xdr:spPr>
        <a:xfrm flipV="1">
          <a:off x="4114800" y="10109708"/>
          <a:ext cx="838200" cy="107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66</xdr:row>
      <xdr:rowOff>19812</xdr:rowOff>
    </xdr:to>
    <xdr:cxnSp macro="">
      <xdr:nvCxnSpPr>
        <xdr:cNvPr id="132" name="直線コネクタ 131"/>
        <xdr:cNvCxnSpPr/>
      </xdr:nvCxnSpPr>
      <xdr:spPr>
        <a:xfrm flipV="1">
          <a:off x="3225800" y="1118590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66</xdr:row>
      <xdr:rowOff>19812</xdr:rowOff>
    </xdr:to>
    <xdr:cxnSp macro="">
      <xdr:nvCxnSpPr>
        <xdr:cNvPr id="135" name="直線コネクタ 134"/>
        <xdr:cNvCxnSpPr/>
      </xdr:nvCxnSpPr>
      <xdr:spPr>
        <a:xfrm>
          <a:off x="2336800" y="10959084"/>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97282</xdr:rowOff>
    </xdr:to>
    <xdr:cxnSp macro="">
      <xdr:nvCxnSpPr>
        <xdr:cNvPr id="138" name="直線コネクタ 137"/>
        <xdr:cNvCxnSpPr/>
      </xdr:nvCxnSpPr>
      <xdr:spPr>
        <a:xfrm flipV="1">
          <a:off x="1447800" y="1095908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114808</xdr:rowOff>
    </xdr:from>
    <xdr:to>
      <xdr:col>23</xdr:col>
      <xdr:colOff>184150</xdr:colOff>
      <xdr:row>59</xdr:row>
      <xdr:rowOff>44958</xdr:rowOff>
    </xdr:to>
    <xdr:sp macro="" textlink="">
      <xdr:nvSpPr>
        <xdr:cNvPr id="148" name="楕円 147"/>
        <xdr:cNvSpPr/>
      </xdr:nvSpPr>
      <xdr:spPr>
        <a:xfrm>
          <a:off x="49022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36085</xdr:rowOff>
    </xdr:from>
    <xdr:ext cx="762000" cy="259045"/>
    <xdr:sp macro="" textlink="">
      <xdr:nvSpPr>
        <xdr:cNvPr id="149" name="財政構造の弾力性該当値テキスト"/>
        <xdr:cNvSpPr txBox="1"/>
      </xdr:nvSpPr>
      <xdr:spPr>
        <a:xfrm>
          <a:off x="5041900" y="998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0" name="楕円 149"/>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1" name="テキスト ボックス 150"/>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2" name="楕円 151"/>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3" name="テキスト ボックス 152"/>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4" name="楕円 153"/>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55" name="テキスト ボックス 154"/>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6" name="楕円 155"/>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57" name="テキスト ボックス 156"/>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前年度から５３，１２５円増。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類似団体平均に比べ高くなっているのは、主に物件費を要因としており、保有する公共施設数が多く、その維持管理費用がかかっているためである。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経費削減や事務作業の見直し、取捨選択により費用増加の抑制に努める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72372</xdr:rowOff>
    </xdr:from>
    <xdr:to>
      <xdr:col>23</xdr:col>
      <xdr:colOff>133350</xdr:colOff>
      <xdr:row>87</xdr:row>
      <xdr:rowOff>84051</xdr:rowOff>
    </xdr:to>
    <xdr:cxnSp macro="">
      <xdr:nvCxnSpPr>
        <xdr:cNvPr id="194" name="直線コネクタ 193"/>
        <xdr:cNvCxnSpPr/>
      </xdr:nvCxnSpPr>
      <xdr:spPr>
        <a:xfrm>
          <a:off x="4114800" y="14817072"/>
          <a:ext cx="838200" cy="18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69042</xdr:rowOff>
    </xdr:from>
    <xdr:to>
      <xdr:col>19</xdr:col>
      <xdr:colOff>133350</xdr:colOff>
      <xdr:row>86</xdr:row>
      <xdr:rowOff>72372</xdr:rowOff>
    </xdr:to>
    <xdr:cxnSp macro="">
      <xdr:nvCxnSpPr>
        <xdr:cNvPr id="197" name="直線コネクタ 196"/>
        <xdr:cNvCxnSpPr/>
      </xdr:nvCxnSpPr>
      <xdr:spPr>
        <a:xfrm>
          <a:off x="3225800" y="14813742"/>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150904</xdr:rowOff>
    </xdr:from>
    <xdr:to>
      <xdr:col>15</xdr:col>
      <xdr:colOff>82550</xdr:colOff>
      <xdr:row>86</xdr:row>
      <xdr:rowOff>69042</xdr:rowOff>
    </xdr:to>
    <xdr:cxnSp macro="">
      <xdr:nvCxnSpPr>
        <xdr:cNvPr id="200" name="直線コネクタ 199"/>
        <xdr:cNvCxnSpPr/>
      </xdr:nvCxnSpPr>
      <xdr:spPr>
        <a:xfrm>
          <a:off x="2336800" y="14724154"/>
          <a:ext cx="889000" cy="8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150904</xdr:rowOff>
    </xdr:from>
    <xdr:to>
      <xdr:col>11</xdr:col>
      <xdr:colOff>31750</xdr:colOff>
      <xdr:row>86</xdr:row>
      <xdr:rowOff>66149</xdr:rowOff>
    </xdr:to>
    <xdr:cxnSp macro="">
      <xdr:nvCxnSpPr>
        <xdr:cNvPr id="203" name="直線コネクタ 202"/>
        <xdr:cNvCxnSpPr/>
      </xdr:nvCxnSpPr>
      <xdr:spPr>
        <a:xfrm flipV="1">
          <a:off x="1447800" y="14724154"/>
          <a:ext cx="889000" cy="8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33251</xdr:rowOff>
    </xdr:from>
    <xdr:to>
      <xdr:col>23</xdr:col>
      <xdr:colOff>184150</xdr:colOff>
      <xdr:row>87</xdr:row>
      <xdr:rowOff>134851</xdr:rowOff>
    </xdr:to>
    <xdr:sp macro="" textlink="">
      <xdr:nvSpPr>
        <xdr:cNvPr id="213" name="楕円 212"/>
        <xdr:cNvSpPr/>
      </xdr:nvSpPr>
      <xdr:spPr>
        <a:xfrm>
          <a:off x="4902200" y="149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5328</xdr:rowOff>
    </xdr:from>
    <xdr:ext cx="762000" cy="259045"/>
    <xdr:sp macro="" textlink="">
      <xdr:nvSpPr>
        <xdr:cNvPr id="214" name="人件費・物件費等の状況該当値テキスト"/>
        <xdr:cNvSpPr txBox="1"/>
      </xdr:nvSpPr>
      <xdr:spPr>
        <a:xfrm>
          <a:off x="5041900" y="1492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21572</xdr:rowOff>
    </xdr:from>
    <xdr:to>
      <xdr:col>19</xdr:col>
      <xdr:colOff>184150</xdr:colOff>
      <xdr:row>86</xdr:row>
      <xdr:rowOff>123172</xdr:rowOff>
    </xdr:to>
    <xdr:sp macro="" textlink="">
      <xdr:nvSpPr>
        <xdr:cNvPr id="215" name="楕円 214"/>
        <xdr:cNvSpPr/>
      </xdr:nvSpPr>
      <xdr:spPr>
        <a:xfrm>
          <a:off x="4064000" y="147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107949</xdr:rowOff>
    </xdr:from>
    <xdr:ext cx="736600" cy="259045"/>
    <xdr:sp macro="" textlink="">
      <xdr:nvSpPr>
        <xdr:cNvPr id="216" name="テキスト ボックス 215"/>
        <xdr:cNvSpPr txBox="1"/>
      </xdr:nvSpPr>
      <xdr:spPr>
        <a:xfrm>
          <a:off x="3733800" y="1485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18242</xdr:rowOff>
    </xdr:from>
    <xdr:to>
      <xdr:col>15</xdr:col>
      <xdr:colOff>133350</xdr:colOff>
      <xdr:row>86</xdr:row>
      <xdr:rowOff>119842</xdr:rowOff>
    </xdr:to>
    <xdr:sp macro="" textlink="">
      <xdr:nvSpPr>
        <xdr:cNvPr id="217" name="楕円 216"/>
        <xdr:cNvSpPr/>
      </xdr:nvSpPr>
      <xdr:spPr>
        <a:xfrm>
          <a:off x="3175000" y="147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104619</xdr:rowOff>
    </xdr:from>
    <xdr:ext cx="762000" cy="259045"/>
    <xdr:sp macro="" textlink="">
      <xdr:nvSpPr>
        <xdr:cNvPr id="218" name="テキスト ボックス 217"/>
        <xdr:cNvSpPr txBox="1"/>
      </xdr:nvSpPr>
      <xdr:spPr>
        <a:xfrm>
          <a:off x="2844800" y="1484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100104</xdr:rowOff>
    </xdr:from>
    <xdr:to>
      <xdr:col>11</xdr:col>
      <xdr:colOff>82550</xdr:colOff>
      <xdr:row>86</xdr:row>
      <xdr:rowOff>30254</xdr:rowOff>
    </xdr:to>
    <xdr:sp macro="" textlink="">
      <xdr:nvSpPr>
        <xdr:cNvPr id="219" name="楕円 218"/>
        <xdr:cNvSpPr/>
      </xdr:nvSpPr>
      <xdr:spPr>
        <a:xfrm>
          <a:off x="2286000" y="146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15031</xdr:rowOff>
    </xdr:from>
    <xdr:ext cx="762000" cy="259045"/>
    <xdr:sp macro="" textlink="">
      <xdr:nvSpPr>
        <xdr:cNvPr id="220" name="テキスト ボックス 219"/>
        <xdr:cNvSpPr txBox="1"/>
      </xdr:nvSpPr>
      <xdr:spPr>
        <a:xfrm>
          <a:off x="1955800" y="147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15349</xdr:rowOff>
    </xdr:from>
    <xdr:to>
      <xdr:col>7</xdr:col>
      <xdr:colOff>31750</xdr:colOff>
      <xdr:row>86</xdr:row>
      <xdr:rowOff>116949</xdr:rowOff>
    </xdr:to>
    <xdr:sp macro="" textlink="">
      <xdr:nvSpPr>
        <xdr:cNvPr id="221" name="楕円 220"/>
        <xdr:cNvSpPr/>
      </xdr:nvSpPr>
      <xdr:spPr>
        <a:xfrm>
          <a:off x="1397000" y="1476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101726</xdr:rowOff>
    </xdr:from>
    <xdr:ext cx="762000" cy="259045"/>
    <xdr:sp macro="" textlink="">
      <xdr:nvSpPr>
        <xdr:cNvPr id="222" name="テキスト ボックス 221"/>
        <xdr:cNvSpPr txBox="1"/>
      </xdr:nvSpPr>
      <xdr:spPr>
        <a:xfrm>
          <a:off x="1066800" y="1484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類似団体平均と比べ０．６下回っている。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今後も地域の民間企業の平均給与の状況を踏まえ、給与の適正化に努める。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86</xdr:row>
      <xdr:rowOff>37254</xdr:rowOff>
    </xdr:to>
    <xdr:cxnSp macro="">
      <xdr:nvCxnSpPr>
        <xdr:cNvPr id="256" name="直線コネクタ 255"/>
        <xdr:cNvCxnSpPr/>
      </xdr:nvCxnSpPr>
      <xdr:spPr>
        <a:xfrm flipV="1">
          <a:off x="16179800" y="14637173"/>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37254</xdr:rowOff>
    </xdr:to>
    <xdr:cxnSp macro="">
      <xdr:nvCxnSpPr>
        <xdr:cNvPr id="259" name="直線コネクタ 258"/>
        <xdr:cNvCxnSpPr/>
      </xdr:nvCxnSpPr>
      <xdr:spPr>
        <a:xfrm>
          <a:off x="15290800" y="147417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93557</xdr:rowOff>
    </xdr:to>
    <xdr:cxnSp macro="">
      <xdr:nvCxnSpPr>
        <xdr:cNvPr id="262" name="直線コネクタ 261"/>
        <xdr:cNvCxnSpPr/>
      </xdr:nvCxnSpPr>
      <xdr:spPr>
        <a:xfrm flipV="1">
          <a:off x="14401800" y="1474173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86</xdr:row>
      <xdr:rowOff>93557</xdr:rowOff>
    </xdr:to>
    <xdr:cxnSp macro="">
      <xdr:nvCxnSpPr>
        <xdr:cNvPr id="265" name="直線コネクタ 264"/>
        <xdr:cNvCxnSpPr/>
      </xdr:nvCxnSpPr>
      <xdr:spPr>
        <a:xfrm>
          <a:off x="13512800" y="147336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5" name="楕円 274"/>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6" name="給与水準   （国との比較）該当値テキスト"/>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77" name="楕円 276"/>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78" name="テキスト ボックス 277"/>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117687</xdr:rowOff>
    </xdr:from>
    <xdr:to>
      <xdr:col>73</xdr:col>
      <xdr:colOff>44450</xdr:colOff>
      <xdr:row>86</xdr:row>
      <xdr:rowOff>47837</xdr:rowOff>
    </xdr:to>
    <xdr:sp macro="" textlink="">
      <xdr:nvSpPr>
        <xdr:cNvPr id="279" name="楕円 278"/>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32614</xdr:rowOff>
    </xdr:from>
    <xdr:ext cx="762000" cy="259045"/>
    <xdr:sp macro="" textlink="">
      <xdr:nvSpPr>
        <xdr:cNvPr id="280" name="テキスト ボックス 279"/>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1" name="楕円 280"/>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2" name="テキスト ボックス 281"/>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83" name="楕円 282"/>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24570</xdr:rowOff>
    </xdr:from>
    <xdr:ext cx="762000" cy="259045"/>
    <xdr:sp macro="" textlink="">
      <xdr:nvSpPr>
        <xdr:cNvPr id="284" name="テキスト ボックス 283"/>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類似団体平均と比べ５．３６人上回っている。これは　、ふたつの保育所を直営しており、職員を直接雇用していることが主な要因である。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今後、事務作業の見直しや外部委託をさらに進め、適切な定員管理に努める。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79311</xdr:rowOff>
    </xdr:from>
    <xdr:to>
      <xdr:col>81</xdr:col>
      <xdr:colOff>44450</xdr:colOff>
      <xdr:row>63</xdr:row>
      <xdr:rowOff>80518</xdr:rowOff>
    </xdr:to>
    <xdr:cxnSp macro="">
      <xdr:nvCxnSpPr>
        <xdr:cNvPr id="315" name="直線コネクタ 314"/>
        <xdr:cNvCxnSpPr/>
      </xdr:nvCxnSpPr>
      <xdr:spPr>
        <a:xfrm>
          <a:off x="16179800" y="10880661"/>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79311</xdr:rowOff>
    </xdr:from>
    <xdr:to>
      <xdr:col>77</xdr:col>
      <xdr:colOff>44450</xdr:colOff>
      <xdr:row>63</xdr:row>
      <xdr:rowOff>81724</xdr:rowOff>
    </xdr:to>
    <xdr:cxnSp macro="">
      <xdr:nvCxnSpPr>
        <xdr:cNvPr id="318" name="直線コネクタ 317"/>
        <xdr:cNvCxnSpPr/>
      </xdr:nvCxnSpPr>
      <xdr:spPr>
        <a:xfrm flipV="1">
          <a:off x="15290800" y="1088066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35878</xdr:rowOff>
    </xdr:from>
    <xdr:to>
      <xdr:col>72</xdr:col>
      <xdr:colOff>203200</xdr:colOff>
      <xdr:row>63</xdr:row>
      <xdr:rowOff>81724</xdr:rowOff>
    </xdr:to>
    <xdr:cxnSp macro="">
      <xdr:nvCxnSpPr>
        <xdr:cNvPr id="321" name="直線コネクタ 320"/>
        <xdr:cNvCxnSpPr/>
      </xdr:nvCxnSpPr>
      <xdr:spPr>
        <a:xfrm>
          <a:off x="14401800" y="10837228"/>
          <a:ext cx="889000" cy="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25622</xdr:rowOff>
    </xdr:from>
    <xdr:to>
      <xdr:col>68</xdr:col>
      <xdr:colOff>152400</xdr:colOff>
      <xdr:row>63</xdr:row>
      <xdr:rowOff>35878</xdr:rowOff>
    </xdr:to>
    <xdr:cxnSp macro="">
      <xdr:nvCxnSpPr>
        <xdr:cNvPr id="324" name="直線コネクタ 323"/>
        <xdr:cNvCxnSpPr/>
      </xdr:nvCxnSpPr>
      <xdr:spPr>
        <a:xfrm>
          <a:off x="13512800" y="10826972"/>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29718</xdr:rowOff>
    </xdr:from>
    <xdr:to>
      <xdr:col>81</xdr:col>
      <xdr:colOff>95250</xdr:colOff>
      <xdr:row>63</xdr:row>
      <xdr:rowOff>131318</xdr:rowOff>
    </xdr:to>
    <xdr:sp macro="" textlink="">
      <xdr:nvSpPr>
        <xdr:cNvPr id="334" name="楕円 333"/>
        <xdr:cNvSpPr/>
      </xdr:nvSpPr>
      <xdr:spPr>
        <a:xfrm>
          <a:off x="16967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1795</xdr:rowOff>
    </xdr:from>
    <xdr:ext cx="762000" cy="259045"/>
    <xdr:sp macro="" textlink="">
      <xdr:nvSpPr>
        <xdr:cNvPr id="335" name="定員管理の状況該当値テキスト"/>
        <xdr:cNvSpPr txBox="1"/>
      </xdr:nvSpPr>
      <xdr:spPr>
        <a:xfrm>
          <a:off x="17106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28511</xdr:rowOff>
    </xdr:from>
    <xdr:to>
      <xdr:col>77</xdr:col>
      <xdr:colOff>95250</xdr:colOff>
      <xdr:row>63</xdr:row>
      <xdr:rowOff>130111</xdr:rowOff>
    </xdr:to>
    <xdr:sp macro="" textlink="">
      <xdr:nvSpPr>
        <xdr:cNvPr id="336" name="楕円 335"/>
        <xdr:cNvSpPr/>
      </xdr:nvSpPr>
      <xdr:spPr>
        <a:xfrm>
          <a:off x="16129000" y="108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114888</xdr:rowOff>
    </xdr:from>
    <xdr:ext cx="736600" cy="259045"/>
    <xdr:sp macro="" textlink="">
      <xdr:nvSpPr>
        <xdr:cNvPr id="337" name="テキスト ボックス 336"/>
        <xdr:cNvSpPr txBox="1"/>
      </xdr:nvSpPr>
      <xdr:spPr>
        <a:xfrm>
          <a:off x="15798800" y="10916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30924</xdr:rowOff>
    </xdr:from>
    <xdr:to>
      <xdr:col>73</xdr:col>
      <xdr:colOff>44450</xdr:colOff>
      <xdr:row>63</xdr:row>
      <xdr:rowOff>132524</xdr:rowOff>
    </xdr:to>
    <xdr:sp macro="" textlink="">
      <xdr:nvSpPr>
        <xdr:cNvPr id="338" name="楕円 337"/>
        <xdr:cNvSpPr/>
      </xdr:nvSpPr>
      <xdr:spPr>
        <a:xfrm>
          <a:off x="15240000" y="1083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117301</xdr:rowOff>
    </xdr:from>
    <xdr:ext cx="762000" cy="259045"/>
    <xdr:sp macro="" textlink="">
      <xdr:nvSpPr>
        <xdr:cNvPr id="339" name="テキスト ボックス 338"/>
        <xdr:cNvSpPr txBox="1"/>
      </xdr:nvSpPr>
      <xdr:spPr>
        <a:xfrm>
          <a:off x="14909800" y="1091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156528</xdr:rowOff>
    </xdr:from>
    <xdr:to>
      <xdr:col>68</xdr:col>
      <xdr:colOff>203200</xdr:colOff>
      <xdr:row>63</xdr:row>
      <xdr:rowOff>86678</xdr:rowOff>
    </xdr:to>
    <xdr:sp macro="" textlink="">
      <xdr:nvSpPr>
        <xdr:cNvPr id="340" name="楕円 339"/>
        <xdr:cNvSpPr/>
      </xdr:nvSpPr>
      <xdr:spPr>
        <a:xfrm>
          <a:off x="14351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71455</xdr:rowOff>
    </xdr:from>
    <xdr:ext cx="762000" cy="259045"/>
    <xdr:sp macro="" textlink="">
      <xdr:nvSpPr>
        <xdr:cNvPr id="341" name="テキスト ボックス 340"/>
        <xdr:cNvSpPr txBox="1"/>
      </xdr:nvSpPr>
      <xdr:spPr>
        <a:xfrm>
          <a:off x="14020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146272</xdr:rowOff>
    </xdr:from>
    <xdr:to>
      <xdr:col>64</xdr:col>
      <xdr:colOff>152400</xdr:colOff>
      <xdr:row>63</xdr:row>
      <xdr:rowOff>76422</xdr:rowOff>
    </xdr:to>
    <xdr:sp macro="" textlink="">
      <xdr:nvSpPr>
        <xdr:cNvPr id="342" name="楕円 341"/>
        <xdr:cNvSpPr/>
      </xdr:nvSpPr>
      <xdr:spPr>
        <a:xfrm>
          <a:off x="13462000" y="107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61199</xdr:rowOff>
    </xdr:from>
    <xdr:ext cx="762000" cy="259045"/>
    <xdr:sp macro="" textlink="">
      <xdr:nvSpPr>
        <xdr:cNvPr id="343" name="テキスト ボックス 342"/>
        <xdr:cNvSpPr txBox="1"/>
      </xdr:nvSpPr>
      <xdr:spPr>
        <a:xfrm>
          <a:off x="13131800" y="1086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前年度から１．０減。</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新たな起債等の予定が無いため、比率が大幅に減少している。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134366</xdr:rowOff>
    </xdr:to>
    <xdr:cxnSp macro="">
      <xdr:nvCxnSpPr>
        <xdr:cNvPr id="374" name="直線コネクタ 373"/>
        <xdr:cNvCxnSpPr/>
      </xdr:nvCxnSpPr>
      <xdr:spPr>
        <a:xfrm flipV="1">
          <a:off x="16179800" y="677265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59436</xdr:rowOff>
    </xdr:to>
    <xdr:cxnSp macro="">
      <xdr:nvCxnSpPr>
        <xdr:cNvPr id="377" name="直線コネクタ 376"/>
        <xdr:cNvCxnSpPr/>
      </xdr:nvCxnSpPr>
      <xdr:spPr>
        <a:xfrm flipV="1">
          <a:off x="15290800" y="68209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83566</xdr:rowOff>
    </xdr:to>
    <xdr:cxnSp macro="">
      <xdr:nvCxnSpPr>
        <xdr:cNvPr id="380" name="直線コネクタ 379"/>
        <xdr:cNvCxnSpPr/>
      </xdr:nvCxnSpPr>
      <xdr:spPr>
        <a:xfrm flipV="1">
          <a:off x="14401800" y="69174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64262</xdr:rowOff>
    </xdr:from>
    <xdr:to>
      <xdr:col>68</xdr:col>
      <xdr:colOff>152400</xdr:colOff>
      <xdr:row>40</xdr:row>
      <xdr:rowOff>83566</xdr:rowOff>
    </xdr:to>
    <xdr:cxnSp macro="">
      <xdr:nvCxnSpPr>
        <xdr:cNvPr id="383" name="直線コネクタ 382"/>
        <xdr:cNvCxnSpPr/>
      </xdr:nvCxnSpPr>
      <xdr:spPr>
        <a:xfrm>
          <a:off x="13512800" y="69222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3" name="楕円 392"/>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394"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5" name="楕円 394"/>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6" name="テキスト ボックス 395"/>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397" name="楕円 396"/>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98" name="テキスト ボックス 39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32766</xdr:rowOff>
    </xdr:from>
    <xdr:to>
      <xdr:col>68</xdr:col>
      <xdr:colOff>203200</xdr:colOff>
      <xdr:row>40</xdr:row>
      <xdr:rowOff>134366</xdr:rowOff>
    </xdr:to>
    <xdr:sp macro="" textlink="">
      <xdr:nvSpPr>
        <xdr:cNvPr id="399" name="楕円 398"/>
        <xdr:cNvSpPr/>
      </xdr:nvSpPr>
      <xdr:spPr>
        <a:xfrm>
          <a:off x="14351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144543</xdr:rowOff>
    </xdr:from>
    <xdr:ext cx="762000" cy="259045"/>
    <xdr:sp macro="" textlink="">
      <xdr:nvSpPr>
        <xdr:cNvPr id="400" name="テキスト ボックス 399"/>
        <xdr:cNvSpPr txBox="1"/>
      </xdr:nvSpPr>
      <xdr:spPr>
        <a:xfrm>
          <a:off x="14020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13462</xdr:rowOff>
    </xdr:from>
    <xdr:to>
      <xdr:col>64</xdr:col>
      <xdr:colOff>152400</xdr:colOff>
      <xdr:row>40</xdr:row>
      <xdr:rowOff>115062</xdr:rowOff>
    </xdr:to>
    <xdr:sp macro="" textlink="">
      <xdr:nvSpPr>
        <xdr:cNvPr id="401" name="楕円 400"/>
        <xdr:cNvSpPr/>
      </xdr:nvSpPr>
      <xdr:spPr>
        <a:xfrm>
          <a:off x="13462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125239</xdr:rowOff>
    </xdr:from>
    <xdr:ext cx="762000" cy="259045"/>
    <xdr:sp macro="" textlink="">
      <xdr:nvSpPr>
        <xdr:cNvPr id="402" name="テキスト ボックス 401"/>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町債や債務負担行為等の将来負担が少なく、将来負担への充当可能財源の基金があるため、毎年、比率無しの状況である。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令和元年度は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類似団体平均と比べ１．６％低い。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これは課長級（３名）の退職による減である。今後も適切な定員管理や行財政改革を通して、人件費の抑制に努める。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39</xdr:row>
      <xdr:rowOff>14986</xdr:rowOff>
    </xdr:to>
    <xdr:cxnSp macro="">
      <xdr:nvCxnSpPr>
        <xdr:cNvPr id="64" name="直線コネクタ 63"/>
        <xdr:cNvCxnSpPr/>
      </xdr:nvCxnSpPr>
      <xdr:spPr>
        <a:xfrm flipV="1">
          <a:off x="3987800" y="6258052"/>
          <a:ext cx="8382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108712</xdr:rowOff>
    </xdr:from>
    <xdr:to>
      <xdr:col>19</xdr:col>
      <xdr:colOff>187325</xdr:colOff>
      <xdr:row>39</xdr:row>
      <xdr:rowOff>14986</xdr:rowOff>
    </xdr:to>
    <xdr:cxnSp macro="">
      <xdr:nvCxnSpPr>
        <xdr:cNvPr id="67" name="直線コネクタ 66"/>
        <xdr:cNvCxnSpPr/>
      </xdr:nvCxnSpPr>
      <xdr:spPr>
        <a:xfrm>
          <a:off x="3098800" y="66238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108712</xdr:rowOff>
    </xdr:from>
    <xdr:to>
      <xdr:col>15</xdr:col>
      <xdr:colOff>98425</xdr:colOff>
      <xdr:row>38</xdr:row>
      <xdr:rowOff>163576</xdr:rowOff>
    </xdr:to>
    <xdr:cxnSp macro="">
      <xdr:nvCxnSpPr>
        <xdr:cNvPr id="70" name="直線コネクタ 69"/>
        <xdr:cNvCxnSpPr/>
      </xdr:nvCxnSpPr>
      <xdr:spPr>
        <a:xfrm flipV="1">
          <a:off x="2209800" y="66238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163576</xdr:rowOff>
    </xdr:from>
    <xdr:to>
      <xdr:col>11</xdr:col>
      <xdr:colOff>9525</xdr:colOff>
      <xdr:row>39</xdr:row>
      <xdr:rowOff>24130</xdr:rowOff>
    </xdr:to>
    <xdr:cxnSp macro="">
      <xdr:nvCxnSpPr>
        <xdr:cNvPr id="73" name="直線コネクタ 72"/>
        <xdr:cNvCxnSpPr/>
      </xdr:nvCxnSpPr>
      <xdr:spPr>
        <a:xfrm flipV="1">
          <a:off x="1320800" y="6678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135636</xdr:rowOff>
    </xdr:from>
    <xdr:to>
      <xdr:col>20</xdr:col>
      <xdr:colOff>38100</xdr:colOff>
      <xdr:row>39</xdr:row>
      <xdr:rowOff>65786</xdr:rowOff>
    </xdr:to>
    <xdr:sp macro="" textlink="">
      <xdr:nvSpPr>
        <xdr:cNvPr id="85" name="楕円 84"/>
        <xdr:cNvSpPr/>
      </xdr:nvSpPr>
      <xdr:spPr>
        <a:xfrm>
          <a:off x="3937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50563</xdr:rowOff>
    </xdr:from>
    <xdr:ext cx="736600" cy="259045"/>
    <xdr:sp macro="" textlink="">
      <xdr:nvSpPr>
        <xdr:cNvPr id="86" name="テキスト ボックス 85"/>
        <xdr:cNvSpPr txBox="1"/>
      </xdr:nvSpPr>
      <xdr:spPr>
        <a:xfrm>
          <a:off x="3606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112776</xdr:rowOff>
    </xdr:from>
    <xdr:to>
      <xdr:col>11</xdr:col>
      <xdr:colOff>60325</xdr:colOff>
      <xdr:row>39</xdr:row>
      <xdr:rowOff>42926</xdr:rowOff>
    </xdr:to>
    <xdr:sp macro="" textlink="">
      <xdr:nvSpPr>
        <xdr:cNvPr id="89" name="楕円 88"/>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27703</xdr:rowOff>
    </xdr:from>
    <xdr:ext cx="762000" cy="259045"/>
    <xdr:sp macro="" textlink="">
      <xdr:nvSpPr>
        <xdr:cNvPr id="90" name="テキスト ボックス 89"/>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1" name="楕円 90"/>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2" name="テキスト ボックス 91"/>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類似団体平均と比べ８．８％高い。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類似団体平均と比較して保有する施設が多いことなどにより、高い水準となっている。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平成２９年度から年々減少傾向になっているが事務事業の見直しや特定財源の有効活用に努め、比率の上昇を抑えたい。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18</xdr:row>
      <xdr:rowOff>88900</xdr:rowOff>
    </xdr:to>
    <xdr:cxnSp macro="">
      <xdr:nvCxnSpPr>
        <xdr:cNvPr id="119" name="直線コネクタ 118"/>
        <xdr:cNvCxnSpPr/>
      </xdr:nvCxnSpPr>
      <xdr:spPr>
        <a:xfrm flipV="1">
          <a:off x="16510000" y="2397760"/>
          <a:ext cx="0" cy="777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60977</xdr:rowOff>
    </xdr:from>
    <xdr:ext cx="762000" cy="259045"/>
    <xdr:sp macro="" textlink="">
      <xdr:nvSpPr>
        <xdr:cNvPr id="120" name="物件費最小値テキスト"/>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88900</xdr:rowOff>
    </xdr:from>
    <xdr:to>
      <xdr:col>82</xdr:col>
      <xdr:colOff>196850</xdr:colOff>
      <xdr:row>18</xdr:row>
      <xdr:rowOff>88900</xdr:rowOff>
    </xdr:to>
    <xdr:cxnSp macro="">
      <xdr:nvCxnSpPr>
        <xdr:cNvPr id="121" name="直線コネクタ 120"/>
        <xdr:cNvCxnSpPr/>
      </xdr:nvCxnSpPr>
      <xdr:spPr>
        <a:xfrm>
          <a:off x="16421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2"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3" name="直線コネクタ 122"/>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19</xdr:row>
      <xdr:rowOff>111760</xdr:rowOff>
    </xdr:to>
    <xdr:cxnSp macro="">
      <xdr:nvCxnSpPr>
        <xdr:cNvPr id="124" name="直線コネクタ 123"/>
        <xdr:cNvCxnSpPr/>
      </xdr:nvCxnSpPr>
      <xdr:spPr>
        <a:xfrm flipV="1">
          <a:off x="15671800" y="3129280"/>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5"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6" name="フローチャート: 判断 125"/>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111760</xdr:rowOff>
    </xdr:from>
    <xdr:to>
      <xdr:col>78</xdr:col>
      <xdr:colOff>69850</xdr:colOff>
      <xdr:row>20</xdr:row>
      <xdr:rowOff>96520</xdr:rowOff>
    </xdr:to>
    <xdr:cxnSp macro="">
      <xdr:nvCxnSpPr>
        <xdr:cNvPr id="127" name="直線コネクタ 126"/>
        <xdr:cNvCxnSpPr/>
      </xdr:nvCxnSpPr>
      <xdr:spPr>
        <a:xfrm flipV="1">
          <a:off x="14782800" y="336931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160020</xdr:rowOff>
    </xdr:from>
    <xdr:to>
      <xdr:col>78</xdr:col>
      <xdr:colOff>120650</xdr:colOff>
      <xdr:row>16</xdr:row>
      <xdr:rowOff>90170</xdr:rowOff>
    </xdr:to>
    <xdr:sp macro="" textlink="">
      <xdr:nvSpPr>
        <xdr:cNvPr id="128" name="フローチャート: 判断 127"/>
        <xdr:cNvSpPr/>
      </xdr:nvSpPr>
      <xdr:spPr>
        <a:xfrm>
          <a:off x="15621000" y="273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100347</xdr:rowOff>
    </xdr:from>
    <xdr:ext cx="736600" cy="259045"/>
    <xdr:sp macro="" textlink="">
      <xdr:nvSpPr>
        <xdr:cNvPr id="129" name="テキスト ボックス 128"/>
        <xdr:cNvSpPr txBox="1"/>
      </xdr:nvSpPr>
      <xdr:spPr>
        <a:xfrm>
          <a:off x="15290800" y="2500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20</xdr:row>
      <xdr:rowOff>96520</xdr:rowOff>
    </xdr:to>
    <xdr:cxnSp macro="">
      <xdr:nvCxnSpPr>
        <xdr:cNvPr id="130" name="直線コネクタ 129"/>
        <xdr:cNvCxnSpPr/>
      </xdr:nvCxnSpPr>
      <xdr:spPr>
        <a:xfrm>
          <a:off x="13893800" y="32207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1" name="フローチャート: 判断 130"/>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85107</xdr:rowOff>
    </xdr:from>
    <xdr:ext cx="762000" cy="259045"/>
    <xdr:sp macro="" textlink="">
      <xdr:nvSpPr>
        <xdr:cNvPr id="132" name="テキスト ボックス 131"/>
        <xdr:cNvSpPr txBox="1"/>
      </xdr:nvSpPr>
      <xdr:spPr>
        <a:xfrm>
          <a:off x="14401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134620</xdr:rowOff>
    </xdr:from>
    <xdr:to>
      <xdr:col>69</xdr:col>
      <xdr:colOff>92075</xdr:colOff>
      <xdr:row>19</xdr:row>
      <xdr:rowOff>58420</xdr:rowOff>
    </xdr:to>
    <xdr:cxnSp macro="">
      <xdr:nvCxnSpPr>
        <xdr:cNvPr id="133" name="直線コネクタ 132"/>
        <xdr:cNvCxnSpPr/>
      </xdr:nvCxnSpPr>
      <xdr:spPr>
        <a:xfrm flipV="1">
          <a:off x="13004800" y="32207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4" name="フローチャート: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6" name="フローチャート: 判断 135"/>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37" name="テキスト ボックス 136"/>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3" name="楕円 142"/>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72407</xdr:rowOff>
    </xdr:from>
    <xdr:ext cx="762000" cy="259045"/>
    <xdr:sp macro="" textlink="">
      <xdr:nvSpPr>
        <xdr:cNvPr id="144" name="物件費該当値テキスト"/>
        <xdr:cNvSpPr txBox="1"/>
      </xdr:nvSpPr>
      <xdr:spPr>
        <a:xfrm>
          <a:off x="16598900" y="298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60960</xdr:rowOff>
    </xdr:from>
    <xdr:to>
      <xdr:col>78</xdr:col>
      <xdr:colOff>120650</xdr:colOff>
      <xdr:row>19</xdr:row>
      <xdr:rowOff>162560</xdr:rowOff>
    </xdr:to>
    <xdr:sp macro="" textlink="">
      <xdr:nvSpPr>
        <xdr:cNvPr id="145" name="楕円 144"/>
        <xdr:cNvSpPr/>
      </xdr:nvSpPr>
      <xdr:spPr>
        <a:xfrm>
          <a:off x="15621000" y="33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147337</xdr:rowOff>
    </xdr:from>
    <xdr:ext cx="736600" cy="259045"/>
    <xdr:sp macro="" textlink="">
      <xdr:nvSpPr>
        <xdr:cNvPr id="146" name="テキスト ボックス 145"/>
        <xdr:cNvSpPr txBox="1"/>
      </xdr:nvSpPr>
      <xdr:spPr>
        <a:xfrm>
          <a:off x="15290800" y="3404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45720</xdr:rowOff>
    </xdr:from>
    <xdr:to>
      <xdr:col>74</xdr:col>
      <xdr:colOff>31750</xdr:colOff>
      <xdr:row>20</xdr:row>
      <xdr:rowOff>147320</xdr:rowOff>
    </xdr:to>
    <xdr:sp macro="" textlink="">
      <xdr:nvSpPr>
        <xdr:cNvPr id="147" name="楕円 146"/>
        <xdr:cNvSpPr/>
      </xdr:nvSpPr>
      <xdr:spPr>
        <a:xfrm>
          <a:off x="14732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132097</xdr:rowOff>
    </xdr:from>
    <xdr:ext cx="762000" cy="259045"/>
    <xdr:sp macro="" textlink="">
      <xdr:nvSpPr>
        <xdr:cNvPr id="148" name="テキスト ボックス 147"/>
        <xdr:cNvSpPr txBox="1"/>
      </xdr:nvSpPr>
      <xdr:spPr>
        <a:xfrm>
          <a:off x="14401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49" name="楕円 148"/>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0" name="テキスト ボックス 149"/>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7620</xdr:rowOff>
    </xdr:from>
    <xdr:to>
      <xdr:col>65</xdr:col>
      <xdr:colOff>53975</xdr:colOff>
      <xdr:row>19</xdr:row>
      <xdr:rowOff>109220</xdr:rowOff>
    </xdr:to>
    <xdr:sp macro="" textlink="">
      <xdr:nvSpPr>
        <xdr:cNvPr id="151" name="楕円 150"/>
        <xdr:cNvSpPr/>
      </xdr:nvSpPr>
      <xdr:spPr>
        <a:xfrm>
          <a:off x="12954000" y="32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93997</xdr:rowOff>
    </xdr:from>
    <xdr:ext cx="762000" cy="259045"/>
    <xdr:sp macro="" textlink="">
      <xdr:nvSpPr>
        <xdr:cNvPr id="152" name="テキスト ボックス 151"/>
        <xdr:cNvSpPr txBox="1"/>
      </xdr:nvSpPr>
      <xdr:spPr>
        <a:xfrm>
          <a:off x="12623800" y="335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類似団体平均と比べ１．２％低い。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これは就学前医療費助成金、児童医療費助成金の減額によるものである。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今後とも、適切な扶助及び特定財源の活用に努める。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81" name="直線コネクタ 180"/>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2"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3" name="直線コネクタ 182"/>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4"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5" name="直線コネクタ 184"/>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56</xdr:row>
      <xdr:rowOff>154215</xdr:rowOff>
    </xdr:to>
    <xdr:cxnSp macro="">
      <xdr:nvCxnSpPr>
        <xdr:cNvPr id="186" name="直線コネクタ 185"/>
        <xdr:cNvCxnSpPr/>
      </xdr:nvCxnSpPr>
      <xdr:spPr>
        <a:xfrm flipV="1">
          <a:off x="3987800" y="9385300"/>
          <a:ext cx="8382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7"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8" name="フローチャート: 判断 187"/>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4535</xdr:rowOff>
    </xdr:to>
    <xdr:cxnSp macro="">
      <xdr:nvCxnSpPr>
        <xdr:cNvPr id="189" name="直線コネクタ 188"/>
        <xdr:cNvCxnSpPr/>
      </xdr:nvCxnSpPr>
      <xdr:spPr>
        <a:xfrm flipV="1">
          <a:off x="3098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0" name="フローチャート: 判断 189"/>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1" name="テキスト ボックス 190"/>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15422</xdr:rowOff>
    </xdr:to>
    <xdr:cxnSp macro="">
      <xdr:nvCxnSpPr>
        <xdr:cNvPr id="192" name="直線コネクタ 191"/>
        <xdr:cNvCxnSpPr/>
      </xdr:nvCxnSpPr>
      <xdr:spPr>
        <a:xfrm flipV="1">
          <a:off x="2209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3" name="フローチャート: 判断 192"/>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4" name="テキスト ボックス 19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57</xdr:row>
      <xdr:rowOff>15422</xdr:rowOff>
    </xdr:to>
    <xdr:cxnSp macro="">
      <xdr:nvCxnSpPr>
        <xdr:cNvPr id="195" name="直線コネクタ 194"/>
        <xdr:cNvCxnSpPr/>
      </xdr:nvCxnSpPr>
      <xdr:spPr>
        <a:xfrm>
          <a:off x="1320800" y="9657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6" name="フローチャート: 判断 195"/>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7" name="テキスト ボックス 196"/>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8" name="フローチャート: 判断 197"/>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9" name="テキスト ボックス 198"/>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07" name="楕円 206"/>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08" name="テキスト ボックス 207"/>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9" name="楕円 208"/>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0" name="テキスト ボックス 20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1" name="楕円 210"/>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2" name="テキスト ボックス 211"/>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3" name="楕円 212"/>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4" name="テキスト ボックス 213"/>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その他の分に関しては類似団体平均と同程度である。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その他は、各特別会計への繰出金がほとんどで、各特別会計の事業の見直しと経営改善に努める。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7" name="直線コネクタ 236"/>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8"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9" name="直線コネクタ 238"/>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40"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41" name="直線コネクタ 240"/>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167005</xdr:rowOff>
    </xdr:from>
    <xdr:to>
      <xdr:col>82</xdr:col>
      <xdr:colOff>107950</xdr:colOff>
      <xdr:row>58</xdr:row>
      <xdr:rowOff>29845</xdr:rowOff>
    </xdr:to>
    <xdr:cxnSp macro="">
      <xdr:nvCxnSpPr>
        <xdr:cNvPr id="242" name="直線コネクタ 241"/>
        <xdr:cNvCxnSpPr/>
      </xdr:nvCxnSpPr>
      <xdr:spPr>
        <a:xfrm>
          <a:off x="15671800" y="99396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3"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4" name="フローチャート: 判断 243"/>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167005</xdr:rowOff>
    </xdr:from>
    <xdr:to>
      <xdr:col>78</xdr:col>
      <xdr:colOff>69850</xdr:colOff>
      <xdr:row>58</xdr:row>
      <xdr:rowOff>1270</xdr:rowOff>
    </xdr:to>
    <xdr:cxnSp macro="">
      <xdr:nvCxnSpPr>
        <xdr:cNvPr id="245" name="直線コネクタ 244"/>
        <xdr:cNvCxnSpPr/>
      </xdr:nvCxnSpPr>
      <xdr:spPr>
        <a:xfrm flipV="1">
          <a:off x="14782800" y="9939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6" name="フローチャート: 判断 245"/>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7" name="テキスト ボックス 246"/>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121285</xdr:rowOff>
    </xdr:from>
    <xdr:to>
      <xdr:col>73</xdr:col>
      <xdr:colOff>180975</xdr:colOff>
      <xdr:row>58</xdr:row>
      <xdr:rowOff>1270</xdr:rowOff>
    </xdr:to>
    <xdr:cxnSp macro="">
      <xdr:nvCxnSpPr>
        <xdr:cNvPr id="248" name="直線コネクタ 247"/>
        <xdr:cNvCxnSpPr/>
      </xdr:nvCxnSpPr>
      <xdr:spPr>
        <a:xfrm>
          <a:off x="13893800" y="98939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9" name="フローチャート: 判断 248"/>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50" name="テキスト ボックス 249"/>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121285</xdr:rowOff>
    </xdr:to>
    <xdr:cxnSp macro="">
      <xdr:nvCxnSpPr>
        <xdr:cNvPr id="251" name="直線コネクタ 250"/>
        <xdr:cNvCxnSpPr/>
      </xdr:nvCxnSpPr>
      <xdr:spPr>
        <a:xfrm>
          <a:off x="13004800" y="98710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2" name="フローチャート: 判断 251"/>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3" name="テキスト ボックス 252"/>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4" name="フローチャート: 判断 253"/>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5" name="テキスト ボックス 254"/>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61" name="楕円 260"/>
        <xdr:cNvSpPr/>
      </xdr:nvSpPr>
      <xdr:spPr>
        <a:xfrm>
          <a:off x="164592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122572</xdr:rowOff>
    </xdr:from>
    <xdr:ext cx="762000" cy="259045"/>
    <xdr:sp macro="" textlink="">
      <xdr:nvSpPr>
        <xdr:cNvPr id="262" name="その他該当値テキスト"/>
        <xdr:cNvSpPr txBox="1"/>
      </xdr:nvSpPr>
      <xdr:spPr>
        <a:xfrm>
          <a:off x="16598900" y="98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116205</xdr:rowOff>
    </xdr:from>
    <xdr:to>
      <xdr:col>78</xdr:col>
      <xdr:colOff>120650</xdr:colOff>
      <xdr:row>58</xdr:row>
      <xdr:rowOff>46355</xdr:rowOff>
    </xdr:to>
    <xdr:sp macro="" textlink="">
      <xdr:nvSpPr>
        <xdr:cNvPr id="263" name="楕円 262"/>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56532</xdr:rowOff>
    </xdr:from>
    <xdr:ext cx="736600" cy="259045"/>
    <xdr:sp macro="" textlink="">
      <xdr:nvSpPr>
        <xdr:cNvPr id="264" name="テキスト ボックス 263"/>
        <xdr:cNvSpPr txBox="1"/>
      </xdr:nvSpPr>
      <xdr:spPr>
        <a:xfrm>
          <a:off x="15290800" y="9657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121920</xdr:rowOff>
    </xdr:from>
    <xdr:to>
      <xdr:col>74</xdr:col>
      <xdr:colOff>31750</xdr:colOff>
      <xdr:row>58</xdr:row>
      <xdr:rowOff>52070</xdr:rowOff>
    </xdr:to>
    <xdr:sp macro="" textlink="">
      <xdr:nvSpPr>
        <xdr:cNvPr id="265" name="楕円 264"/>
        <xdr:cNvSpPr/>
      </xdr:nvSpPr>
      <xdr:spPr>
        <a:xfrm>
          <a:off x="14732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62247</xdr:rowOff>
    </xdr:from>
    <xdr:ext cx="762000" cy="259045"/>
    <xdr:sp macro="" textlink="">
      <xdr:nvSpPr>
        <xdr:cNvPr id="266" name="テキスト ボックス 265"/>
        <xdr:cNvSpPr txBox="1"/>
      </xdr:nvSpPr>
      <xdr:spPr>
        <a:xfrm>
          <a:off x="14401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70485</xdr:rowOff>
    </xdr:from>
    <xdr:to>
      <xdr:col>69</xdr:col>
      <xdr:colOff>142875</xdr:colOff>
      <xdr:row>58</xdr:row>
      <xdr:rowOff>635</xdr:rowOff>
    </xdr:to>
    <xdr:sp macro="" textlink="">
      <xdr:nvSpPr>
        <xdr:cNvPr id="267" name="楕円 266"/>
        <xdr:cNvSpPr/>
      </xdr:nvSpPr>
      <xdr:spPr>
        <a:xfrm>
          <a:off x="13843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68" name="テキスト ボックス 267"/>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69" name="楕円 268"/>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70" name="テキスト ボックス 269"/>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類似団体平均と比べ４．６％低い。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今後も有効な補助金の支出となるよう補助事業の見直しに努める。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5" name="直線コネクタ 294"/>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8"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9" name="直線コネクタ 298"/>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154432</xdr:rowOff>
    </xdr:to>
    <xdr:cxnSp macro="">
      <xdr:nvCxnSpPr>
        <xdr:cNvPr id="300" name="直線コネクタ 299"/>
        <xdr:cNvCxnSpPr/>
      </xdr:nvCxnSpPr>
      <xdr:spPr>
        <a:xfrm flipV="1">
          <a:off x="15671800" y="617575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1"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2" name="フローチャート: 判断 301"/>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36</xdr:row>
      <xdr:rowOff>159004</xdr:rowOff>
    </xdr:to>
    <xdr:cxnSp macro="">
      <xdr:nvCxnSpPr>
        <xdr:cNvPr id="303" name="直線コネクタ 302"/>
        <xdr:cNvCxnSpPr/>
      </xdr:nvCxnSpPr>
      <xdr:spPr>
        <a:xfrm flipV="1">
          <a:off x="14782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4" name="フローチャート: 判断 303"/>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5" name="テキスト ボックス 304"/>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159004</xdr:rowOff>
    </xdr:to>
    <xdr:cxnSp macro="">
      <xdr:nvCxnSpPr>
        <xdr:cNvPr id="306" name="直線コネクタ 305"/>
        <xdr:cNvCxnSpPr/>
      </xdr:nvCxnSpPr>
      <xdr:spPr>
        <a:xfrm>
          <a:off x="13893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8" name="テキスト ボックス 30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14986</xdr:rowOff>
    </xdr:to>
    <xdr:cxnSp macro="">
      <xdr:nvCxnSpPr>
        <xdr:cNvPr id="309" name="直線コネクタ 308"/>
        <xdr:cNvCxnSpPr/>
      </xdr:nvCxnSpPr>
      <xdr:spPr>
        <a:xfrm flipV="1">
          <a:off x="13004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0" name="フローチャート: 判断 309"/>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1" name="テキスト ボックス 310"/>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3" name="テキスト ボックス 312"/>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19" name="楕円 318"/>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0"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1" name="楕円 320"/>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2" name="テキスト ボックス 321"/>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3" name="楕円 322"/>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4" name="テキスト ボックス 323"/>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5" name="楕円 324"/>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6" name="テキスト ボックス 325"/>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7" name="楕円 326"/>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8" name="テキスト ボックス 327"/>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類似団体平均と比べ１８．７％低い。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平成３０年度に償還が完了した。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今後とも、電源関係の交付金や公共施設整備基金を活用し、新規の起債が必要とならないよう健全な財政運営に努める。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78994</xdr:rowOff>
    </xdr:to>
    <xdr:cxnSp macro="">
      <xdr:nvCxnSpPr>
        <xdr:cNvPr id="358" name="直線コネクタ 357"/>
        <xdr:cNvCxnSpPr/>
      </xdr:nvCxnSpPr>
      <xdr:spPr>
        <a:xfrm flipV="1">
          <a:off x="3987800" y="125857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9"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0" name="フローチャート: 判断 359"/>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78994</xdr:rowOff>
    </xdr:from>
    <xdr:to>
      <xdr:col>19</xdr:col>
      <xdr:colOff>187325</xdr:colOff>
      <xdr:row>73</xdr:row>
      <xdr:rowOff>92710</xdr:rowOff>
    </xdr:to>
    <xdr:cxnSp macro="">
      <xdr:nvCxnSpPr>
        <xdr:cNvPr id="361" name="直線コネクタ 360"/>
        <xdr:cNvCxnSpPr/>
      </xdr:nvCxnSpPr>
      <xdr:spPr>
        <a:xfrm flipV="1">
          <a:off x="3098800" y="125948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2" name="フローチャート: 判断 361"/>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3" name="テキスト ボックス 362"/>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88138</xdr:rowOff>
    </xdr:from>
    <xdr:to>
      <xdr:col>15</xdr:col>
      <xdr:colOff>98425</xdr:colOff>
      <xdr:row>73</xdr:row>
      <xdr:rowOff>92710</xdr:rowOff>
    </xdr:to>
    <xdr:cxnSp macro="">
      <xdr:nvCxnSpPr>
        <xdr:cNvPr id="364" name="直線コネクタ 363"/>
        <xdr:cNvCxnSpPr/>
      </xdr:nvCxnSpPr>
      <xdr:spPr>
        <a:xfrm>
          <a:off x="2209800" y="126039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5" name="フローチャート: 判断 364"/>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6" name="テキスト ボックス 365"/>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88138</xdr:rowOff>
    </xdr:from>
    <xdr:to>
      <xdr:col>11</xdr:col>
      <xdr:colOff>9525</xdr:colOff>
      <xdr:row>73</xdr:row>
      <xdr:rowOff>88138</xdr:rowOff>
    </xdr:to>
    <xdr:cxnSp macro="">
      <xdr:nvCxnSpPr>
        <xdr:cNvPr id="367" name="直線コネクタ 366"/>
        <xdr:cNvCxnSpPr/>
      </xdr:nvCxnSpPr>
      <xdr:spPr>
        <a:xfrm>
          <a:off x="1320800" y="12603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8" name="フローチャート: 判断 367"/>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9" name="テキスト ボックス 368"/>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77" name="楕円 376"/>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78"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28194</xdr:rowOff>
    </xdr:from>
    <xdr:to>
      <xdr:col>20</xdr:col>
      <xdr:colOff>38100</xdr:colOff>
      <xdr:row>73</xdr:row>
      <xdr:rowOff>129794</xdr:rowOff>
    </xdr:to>
    <xdr:sp macro="" textlink="">
      <xdr:nvSpPr>
        <xdr:cNvPr id="379" name="楕円 378"/>
        <xdr:cNvSpPr/>
      </xdr:nvSpPr>
      <xdr:spPr>
        <a:xfrm>
          <a:off x="3937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139971</xdr:rowOff>
    </xdr:from>
    <xdr:ext cx="736600" cy="259045"/>
    <xdr:sp macro="" textlink="">
      <xdr:nvSpPr>
        <xdr:cNvPr id="380" name="テキスト ボックス 379"/>
        <xdr:cNvSpPr txBox="1"/>
      </xdr:nvSpPr>
      <xdr:spPr>
        <a:xfrm>
          <a:off x="3606800" y="1231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41910</xdr:rowOff>
    </xdr:from>
    <xdr:to>
      <xdr:col>15</xdr:col>
      <xdr:colOff>149225</xdr:colOff>
      <xdr:row>73</xdr:row>
      <xdr:rowOff>143510</xdr:rowOff>
    </xdr:to>
    <xdr:sp macro="" textlink="">
      <xdr:nvSpPr>
        <xdr:cNvPr id="381" name="楕円 380"/>
        <xdr:cNvSpPr/>
      </xdr:nvSpPr>
      <xdr:spPr>
        <a:xfrm>
          <a:off x="3048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153687</xdr:rowOff>
    </xdr:from>
    <xdr:ext cx="762000" cy="259045"/>
    <xdr:sp macro="" textlink="">
      <xdr:nvSpPr>
        <xdr:cNvPr id="382" name="テキスト ボックス 381"/>
        <xdr:cNvSpPr txBox="1"/>
      </xdr:nvSpPr>
      <xdr:spPr>
        <a:xfrm>
          <a:off x="2717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37338</xdr:rowOff>
    </xdr:from>
    <xdr:to>
      <xdr:col>11</xdr:col>
      <xdr:colOff>60325</xdr:colOff>
      <xdr:row>73</xdr:row>
      <xdr:rowOff>138938</xdr:rowOff>
    </xdr:to>
    <xdr:sp macro="" textlink="">
      <xdr:nvSpPr>
        <xdr:cNvPr id="383" name="楕円 382"/>
        <xdr:cNvSpPr/>
      </xdr:nvSpPr>
      <xdr:spPr>
        <a:xfrm>
          <a:off x="2159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149115</xdr:rowOff>
    </xdr:from>
    <xdr:ext cx="762000" cy="259045"/>
    <xdr:sp macro="" textlink="">
      <xdr:nvSpPr>
        <xdr:cNvPr id="384" name="テキスト ボックス 383"/>
        <xdr:cNvSpPr txBox="1"/>
      </xdr:nvSpPr>
      <xdr:spPr>
        <a:xfrm>
          <a:off x="1828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37338</xdr:rowOff>
    </xdr:from>
    <xdr:to>
      <xdr:col>6</xdr:col>
      <xdr:colOff>171450</xdr:colOff>
      <xdr:row>73</xdr:row>
      <xdr:rowOff>138938</xdr:rowOff>
    </xdr:to>
    <xdr:sp macro="" textlink="">
      <xdr:nvSpPr>
        <xdr:cNvPr id="385" name="楕円 384"/>
        <xdr:cNvSpPr/>
      </xdr:nvSpPr>
      <xdr:spPr>
        <a:xfrm>
          <a:off x="1270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149115</xdr:rowOff>
    </xdr:from>
    <xdr:ext cx="762000" cy="259045"/>
    <xdr:sp macro="" textlink="">
      <xdr:nvSpPr>
        <xdr:cNvPr id="386" name="テキスト ボックス 385"/>
        <xdr:cNvSpPr txBox="1"/>
      </xdr:nvSpPr>
      <xdr:spPr>
        <a:xfrm>
          <a:off x="939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rPr>
            <a:t>　固定資産税の増加により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類似団体平均と同程度となった。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今後とも、経費の削減及び特定財源の有効活用に努める。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11067</xdr:rowOff>
    </xdr:from>
    <xdr:to>
      <xdr:col>82</xdr:col>
      <xdr:colOff>107950</xdr:colOff>
      <xdr:row>79</xdr:row>
      <xdr:rowOff>69850</xdr:rowOff>
    </xdr:to>
    <xdr:cxnSp macro="">
      <xdr:nvCxnSpPr>
        <xdr:cNvPr id="416" name="直線コネクタ 415"/>
        <xdr:cNvCxnSpPr/>
      </xdr:nvCxnSpPr>
      <xdr:spPr>
        <a:xfrm flipV="1">
          <a:off x="16510000" y="12526917"/>
          <a:ext cx="0" cy="1087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41927</xdr:rowOff>
    </xdr:from>
    <xdr:ext cx="762000" cy="259045"/>
    <xdr:sp macro="" textlink="">
      <xdr:nvSpPr>
        <xdr:cNvPr id="417" name="公債費以外最小値テキスト"/>
        <xdr:cNvSpPr txBox="1"/>
      </xdr:nvSpPr>
      <xdr:spPr>
        <a:xfrm>
          <a:off x="16598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69850</xdr:rowOff>
    </xdr:from>
    <xdr:to>
      <xdr:col>82</xdr:col>
      <xdr:colOff>196850</xdr:colOff>
      <xdr:row>79</xdr:row>
      <xdr:rowOff>69850</xdr:rowOff>
    </xdr:to>
    <xdr:cxnSp macro="">
      <xdr:nvCxnSpPr>
        <xdr:cNvPr id="418" name="直線コネクタ 417"/>
        <xdr:cNvCxnSpPr/>
      </xdr:nvCxnSpPr>
      <xdr:spPr>
        <a:xfrm>
          <a:off x="16421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97444</xdr:rowOff>
    </xdr:from>
    <xdr:ext cx="762000" cy="259045"/>
    <xdr:sp macro="" textlink="">
      <xdr:nvSpPr>
        <xdr:cNvPr id="419" name="公債費以外最大値テキスト"/>
        <xdr:cNvSpPr txBox="1"/>
      </xdr:nvSpPr>
      <xdr:spPr>
        <a:xfrm>
          <a:off x="16598900" y="1227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11067</xdr:rowOff>
    </xdr:from>
    <xdr:to>
      <xdr:col>82</xdr:col>
      <xdr:colOff>196850</xdr:colOff>
      <xdr:row>73</xdr:row>
      <xdr:rowOff>11067</xdr:rowOff>
    </xdr:to>
    <xdr:cxnSp macro="">
      <xdr:nvCxnSpPr>
        <xdr:cNvPr id="420" name="直線コネクタ 419"/>
        <xdr:cNvCxnSpPr/>
      </xdr:nvCxnSpPr>
      <xdr:spPr>
        <a:xfrm>
          <a:off x="16421100" y="1252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80</xdr:row>
      <xdr:rowOff>140063</xdr:rowOff>
    </xdr:to>
    <xdr:cxnSp macro="">
      <xdr:nvCxnSpPr>
        <xdr:cNvPr id="421" name="直線コネクタ 420"/>
        <xdr:cNvCxnSpPr/>
      </xdr:nvCxnSpPr>
      <xdr:spPr>
        <a:xfrm flipV="1">
          <a:off x="15671800" y="13134339"/>
          <a:ext cx="838200" cy="7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24147</xdr:rowOff>
    </xdr:from>
    <xdr:ext cx="762000" cy="259045"/>
    <xdr:sp macro="" textlink="">
      <xdr:nvSpPr>
        <xdr:cNvPr id="422"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23" name="フローチャート: 判断 422"/>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140063</xdr:rowOff>
    </xdr:from>
    <xdr:to>
      <xdr:col>78</xdr:col>
      <xdr:colOff>69850</xdr:colOff>
      <xdr:row>81</xdr:row>
      <xdr:rowOff>60052</xdr:rowOff>
    </xdr:to>
    <xdr:cxnSp macro="">
      <xdr:nvCxnSpPr>
        <xdr:cNvPr id="424" name="直線コネクタ 423"/>
        <xdr:cNvCxnSpPr/>
      </xdr:nvCxnSpPr>
      <xdr:spPr>
        <a:xfrm flipV="1">
          <a:off x="14782800" y="1385606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162742</xdr:rowOff>
    </xdr:from>
    <xdr:to>
      <xdr:col>78</xdr:col>
      <xdr:colOff>120650</xdr:colOff>
      <xdr:row>76</xdr:row>
      <xdr:rowOff>92892</xdr:rowOff>
    </xdr:to>
    <xdr:sp macro="" textlink="">
      <xdr:nvSpPr>
        <xdr:cNvPr id="425" name="フローチャート: 判断 424"/>
        <xdr:cNvSpPr/>
      </xdr:nvSpPr>
      <xdr:spPr>
        <a:xfrm>
          <a:off x="15621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103068</xdr:rowOff>
    </xdr:from>
    <xdr:ext cx="736600" cy="259045"/>
    <xdr:sp macro="" textlink="">
      <xdr:nvSpPr>
        <xdr:cNvPr id="426" name="テキスト ボックス 425"/>
        <xdr:cNvSpPr txBox="1"/>
      </xdr:nvSpPr>
      <xdr:spPr>
        <a:xfrm>
          <a:off x="15290800" y="1279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151493</xdr:rowOff>
    </xdr:from>
    <xdr:to>
      <xdr:col>73</xdr:col>
      <xdr:colOff>180975</xdr:colOff>
      <xdr:row>81</xdr:row>
      <xdr:rowOff>60052</xdr:rowOff>
    </xdr:to>
    <xdr:cxnSp macro="">
      <xdr:nvCxnSpPr>
        <xdr:cNvPr id="427" name="直線コネクタ 426"/>
        <xdr:cNvCxnSpPr/>
      </xdr:nvCxnSpPr>
      <xdr:spPr>
        <a:xfrm>
          <a:off x="13893800" y="13696043"/>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117022</xdr:rowOff>
    </xdr:from>
    <xdr:to>
      <xdr:col>74</xdr:col>
      <xdr:colOff>31750</xdr:colOff>
      <xdr:row>76</xdr:row>
      <xdr:rowOff>47172</xdr:rowOff>
    </xdr:to>
    <xdr:sp macro="" textlink="">
      <xdr:nvSpPr>
        <xdr:cNvPr id="428" name="フローチャート: 判断 427"/>
        <xdr:cNvSpPr/>
      </xdr:nvSpPr>
      <xdr:spPr>
        <a:xfrm>
          <a:off x="14732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57349</xdr:rowOff>
    </xdr:from>
    <xdr:ext cx="762000" cy="259045"/>
    <xdr:sp macro="" textlink="">
      <xdr:nvSpPr>
        <xdr:cNvPr id="429" name="テキスト ボックス 428"/>
        <xdr:cNvSpPr txBox="1"/>
      </xdr:nvSpPr>
      <xdr:spPr>
        <a:xfrm>
          <a:off x="14401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151493</xdr:rowOff>
    </xdr:from>
    <xdr:to>
      <xdr:col>69</xdr:col>
      <xdr:colOff>92075</xdr:colOff>
      <xdr:row>80</xdr:row>
      <xdr:rowOff>55155</xdr:rowOff>
    </xdr:to>
    <xdr:cxnSp macro="">
      <xdr:nvCxnSpPr>
        <xdr:cNvPr id="430" name="直線コネクタ 429"/>
        <xdr:cNvCxnSpPr/>
      </xdr:nvCxnSpPr>
      <xdr:spPr>
        <a:xfrm flipV="1">
          <a:off x="13004800" y="136960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74567</xdr:rowOff>
    </xdr:from>
    <xdr:to>
      <xdr:col>69</xdr:col>
      <xdr:colOff>142875</xdr:colOff>
      <xdr:row>76</xdr:row>
      <xdr:rowOff>4716</xdr:rowOff>
    </xdr:to>
    <xdr:sp macro="" textlink="">
      <xdr:nvSpPr>
        <xdr:cNvPr id="431" name="フローチャート: 判断 430"/>
        <xdr:cNvSpPr/>
      </xdr:nvSpPr>
      <xdr:spPr>
        <a:xfrm>
          <a:off x="13843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14894</xdr:rowOff>
    </xdr:from>
    <xdr:ext cx="762000" cy="259045"/>
    <xdr:sp macro="" textlink="">
      <xdr:nvSpPr>
        <xdr:cNvPr id="432" name="テキスト ボックス 431"/>
        <xdr:cNvSpPr txBox="1"/>
      </xdr:nvSpPr>
      <xdr:spPr>
        <a:xfrm>
          <a:off x="13512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9253</xdr:rowOff>
    </xdr:from>
    <xdr:to>
      <xdr:col>65</xdr:col>
      <xdr:colOff>53975</xdr:colOff>
      <xdr:row>75</xdr:row>
      <xdr:rowOff>110853</xdr:rowOff>
    </xdr:to>
    <xdr:sp macro="" textlink="">
      <xdr:nvSpPr>
        <xdr:cNvPr id="433" name="フローチャート: 判断 432"/>
        <xdr:cNvSpPr/>
      </xdr:nvSpPr>
      <xdr:spPr>
        <a:xfrm>
          <a:off x="12954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121030</xdr:rowOff>
    </xdr:from>
    <xdr:ext cx="762000" cy="259045"/>
    <xdr:sp macro="" textlink="">
      <xdr:nvSpPr>
        <xdr:cNvPr id="434" name="テキスト ボックス 433"/>
        <xdr:cNvSpPr txBox="1"/>
      </xdr:nvSpPr>
      <xdr:spPr>
        <a:xfrm>
          <a:off x="12623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0" name="楕円 439"/>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41"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89263</xdr:rowOff>
    </xdr:from>
    <xdr:to>
      <xdr:col>78</xdr:col>
      <xdr:colOff>120650</xdr:colOff>
      <xdr:row>81</xdr:row>
      <xdr:rowOff>19413</xdr:rowOff>
    </xdr:to>
    <xdr:sp macro="" textlink="">
      <xdr:nvSpPr>
        <xdr:cNvPr id="442" name="楕円 441"/>
        <xdr:cNvSpPr/>
      </xdr:nvSpPr>
      <xdr:spPr>
        <a:xfrm>
          <a:off x="15621000" y="138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4190</xdr:rowOff>
    </xdr:from>
    <xdr:ext cx="736600" cy="259045"/>
    <xdr:sp macro="" textlink="">
      <xdr:nvSpPr>
        <xdr:cNvPr id="443" name="テキスト ボックス 442"/>
        <xdr:cNvSpPr txBox="1"/>
      </xdr:nvSpPr>
      <xdr:spPr>
        <a:xfrm>
          <a:off x="15290800" y="13891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9252</xdr:rowOff>
    </xdr:from>
    <xdr:to>
      <xdr:col>74</xdr:col>
      <xdr:colOff>31750</xdr:colOff>
      <xdr:row>81</xdr:row>
      <xdr:rowOff>110852</xdr:rowOff>
    </xdr:to>
    <xdr:sp macro="" textlink="">
      <xdr:nvSpPr>
        <xdr:cNvPr id="444" name="楕円 443"/>
        <xdr:cNvSpPr/>
      </xdr:nvSpPr>
      <xdr:spPr>
        <a:xfrm>
          <a:off x="14732000" y="138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95629</xdr:rowOff>
    </xdr:from>
    <xdr:ext cx="762000" cy="259045"/>
    <xdr:sp macro="" textlink="">
      <xdr:nvSpPr>
        <xdr:cNvPr id="445" name="テキスト ボックス 444"/>
        <xdr:cNvSpPr txBox="1"/>
      </xdr:nvSpPr>
      <xdr:spPr>
        <a:xfrm>
          <a:off x="14401800" y="1398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46" name="楕円 445"/>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47" name="テキスト ボックス 446"/>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4355</xdr:rowOff>
    </xdr:from>
    <xdr:to>
      <xdr:col>65</xdr:col>
      <xdr:colOff>53975</xdr:colOff>
      <xdr:row>80</xdr:row>
      <xdr:rowOff>105955</xdr:rowOff>
    </xdr:to>
    <xdr:sp macro="" textlink="">
      <xdr:nvSpPr>
        <xdr:cNvPr id="448" name="楕円 447"/>
        <xdr:cNvSpPr/>
      </xdr:nvSpPr>
      <xdr:spPr>
        <a:xfrm>
          <a:off x="12954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90732</xdr:rowOff>
    </xdr:from>
    <xdr:ext cx="762000" cy="259045"/>
    <xdr:sp macro="" textlink="">
      <xdr:nvSpPr>
        <xdr:cNvPr id="449" name="テキスト ボックス 448"/>
        <xdr:cNvSpPr txBox="1"/>
      </xdr:nvSpPr>
      <xdr:spPr>
        <a:xfrm>
          <a:off x="12623800" y="1380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103193</xdr:rowOff>
    </xdr:from>
    <xdr:to>
      <xdr:col>29</xdr:col>
      <xdr:colOff>127000</xdr:colOff>
      <xdr:row>16</xdr:row>
      <xdr:rowOff>123304</xdr:rowOff>
    </xdr:to>
    <xdr:cxnSp macro="">
      <xdr:nvCxnSpPr>
        <xdr:cNvPr id="46" name="直線コネクタ 45"/>
        <xdr:cNvCxnSpPr/>
      </xdr:nvCxnSpPr>
      <xdr:spPr bwMode="auto">
        <a:xfrm flipV="1">
          <a:off x="5003800" y="2894018"/>
          <a:ext cx="647700" cy="20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87970</xdr:rowOff>
    </xdr:from>
    <xdr:ext cx="762000" cy="259045"/>
    <xdr:sp macro="" textlink="">
      <xdr:nvSpPr>
        <xdr:cNvPr id="47" name="人口1人当たり決算額の推移平均値テキスト130"/>
        <xdr:cNvSpPr txBox="1"/>
      </xdr:nvSpPr>
      <xdr:spPr>
        <a:xfrm>
          <a:off x="5740400" y="2878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123304</xdr:rowOff>
    </xdr:from>
    <xdr:to>
      <xdr:col>26</xdr:col>
      <xdr:colOff>50800</xdr:colOff>
      <xdr:row>16</xdr:row>
      <xdr:rowOff>155891</xdr:rowOff>
    </xdr:to>
    <xdr:cxnSp macro="">
      <xdr:nvCxnSpPr>
        <xdr:cNvPr id="49" name="直線コネクタ 48"/>
        <xdr:cNvCxnSpPr/>
      </xdr:nvCxnSpPr>
      <xdr:spPr bwMode="auto">
        <a:xfrm flipV="1">
          <a:off x="4305300" y="2914129"/>
          <a:ext cx="698500" cy="32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155891</xdr:rowOff>
    </xdr:from>
    <xdr:to>
      <xdr:col>22</xdr:col>
      <xdr:colOff>114300</xdr:colOff>
      <xdr:row>16</xdr:row>
      <xdr:rowOff>166132</xdr:rowOff>
    </xdr:to>
    <xdr:cxnSp macro="">
      <xdr:nvCxnSpPr>
        <xdr:cNvPr id="52" name="直線コネクタ 51"/>
        <xdr:cNvCxnSpPr/>
      </xdr:nvCxnSpPr>
      <xdr:spPr bwMode="auto">
        <a:xfrm flipV="1">
          <a:off x="3606800" y="2946716"/>
          <a:ext cx="698500" cy="10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113235</xdr:rowOff>
    </xdr:from>
    <xdr:to>
      <xdr:col>18</xdr:col>
      <xdr:colOff>177800</xdr:colOff>
      <xdr:row>16</xdr:row>
      <xdr:rowOff>166132</xdr:rowOff>
    </xdr:to>
    <xdr:cxnSp macro="">
      <xdr:nvCxnSpPr>
        <xdr:cNvPr id="55" name="直線コネクタ 54"/>
        <xdr:cNvCxnSpPr/>
      </xdr:nvCxnSpPr>
      <xdr:spPr bwMode="auto">
        <a:xfrm>
          <a:off x="2908300" y="2904060"/>
          <a:ext cx="698500" cy="5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52393</xdr:rowOff>
    </xdr:from>
    <xdr:to>
      <xdr:col>29</xdr:col>
      <xdr:colOff>177800</xdr:colOff>
      <xdr:row>16</xdr:row>
      <xdr:rowOff>153993</xdr:rowOff>
    </xdr:to>
    <xdr:sp macro="" textlink="">
      <xdr:nvSpPr>
        <xdr:cNvPr id="65" name="楕円 64"/>
        <xdr:cNvSpPr/>
      </xdr:nvSpPr>
      <xdr:spPr bwMode="auto">
        <a:xfrm>
          <a:off x="5600700" y="284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68920</xdr:rowOff>
    </xdr:from>
    <xdr:ext cx="762000" cy="259045"/>
    <xdr:sp macro="" textlink="">
      <xdr:nvSpPr>
        <xdr:cNvPr id="66" name="人口1人当たり決算額の推移該当値テキスト130"/>
        <xdr:cNvSpPr txBox="1"/>
      </xdr:nvSpPr>
      <xdr:spPr>
        <a:xfrm>
          <a:off x="5740400" y="268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72504</xdr:rowOff>
    </xdr:from>
    <xdr:to>
      <xdr:col>26</xdr:col>
      <xdr:colOff>101600</xdr:colOff>
      <xdr:row>17</xdr:row>
      <xdr:rowOff>2654</xdr:rowOff>
    </xdr:to>
    <xdr:sp macro="" textlink="">
      <xdr:nvSpPr>
        <xdr:cNvPr id="67" name="楕円 66"/>
        <xdr:cNvSpPr/>
      </xdr:nvSpPr>
      <xdr:spPr bwMode="auto">
        <a:xfrm>
          <a:off x="4953000" y="286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12831</xdr:rowOff>
    </xdr:from>
    <xdr:ext cx="736600" cy="259045"/>
    <xdr:sp macro="" textlink="">
      <xdr:nvSpPr>
        <xdr:cNvPr id="68" name="テキスト ボックス 67"/>
        <xdr:cNvSpPr txBox="1"/>
      </xdr:nvSpPr>
      <xdr:spPr>
        <a:xfrm>
          <a:off x="4622800" y="263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105091</xdr:rowOff>
    </xdr:from>
    <xdr:to>
      <xdr:col>22</xdr:col>
      <xdr:colOff>165100</xdr:colOff>
      <xdr:row>17</xdr:row>
      <xdr:rowOff>35241</xdr:rowOff>
    </xdr:to>
    <xdr:sp macro="" textlink="">
      <xdr:nvSpPr>
        <xdr:cNvPr id="69" name="楕円 68"/>
        <xdr:cNvSpPr/>
      </xdr:nvSpPr>
      <xdr:spPr bwMode="auto">
        <a:xfrm>
          <a:off x="4254500" y="2895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20018</xdr:rowOff>
    </xdr:from>
    <xdr:ext cx="762000" cy="259045"/>
    <xdr:sp macro="" textlink="">
      <xdr:nvSpPr>
        <xdr:cNvPr id="70" name="テキスト ボックス 69"/>
        <xdr:cNvSpPr txBox="1"/>
      </xdr:nvSpPr>
      <xdr:spPr>
        <a:xfrm>
          <a:off x="3924300" y="298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115332</xdr:rowOff>
    </xdr:from>
    <xdr:to>
      <xdr:col>19</xdr:col>
      <xdr:colOff>38100</xdr:colOff>
      <xdr:row>17</xdr:row>
      <xdr:rowOff>45482</xdr:rowOff>
    </xdr:to>
    <xdr:sp macro="" textlink="">
      <xdr:nvSpPr>
        <xdr:cNvPr id="71" name="楕円 70"/>
        <xdr:cNvSpPr/>
      </xdr:nvSpPr>
      <xdr:spPr bwMode="auto">
        <a:xfrm>
          <a:off x="3556000" y="2906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55659</xdr:rowOff>
    </xdr:from>
    <xdr:ext cx="762000" cy="259045"/>
    <xdr:sp macro="" textlink="">
      <xdr:nvSpPr>
        <xdr:cNvPr id="72" name="テキスト ボックス 71"/>
        <xdr:cNvSpPr txBox="1"/>
      </xdr:nvSpPr>
      <xdr:spPr>
        <a:xfrm>
          <a:off x="3225800" y="2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62435</xdr:rowOff>
    </xdr:from>
    <xdr:to>
      <xdr:col>15</xdr:col>
      <xdr:colOff>101600</xdr:colOff>
      <xdr:row>16</xdr:row>
      <xdr:rowOff>164035</xdr:rowOff>
    </xdr:to>
    <xdr:sp macro="" textlink="">
      <xdr:nvSpPr>
        <xdr:cNvPr id="73" name="楕円 72"/>
        <xdr:cNvSpPr/>
      </xdr:nvSpPr>
      <xdr:spPr bwMode="auto">
        <a:xfrm>
          <a:off x="2857500" y="285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2762</xdr:rowOff>
    </xdr:from>
    <xdr:ext cx="762000" cy="259045"/>
    <xdr:sp macro="" textlink="">
      <xdr:nvSpPr>
        <xdr:cNvPr id="74" name="テキスト ボックス 73"/>
        <xdr:cNvSpPr txBox="1"/>
      </xdr:nvSpPr>
      <xdr:spPr>
        <a:xfrm>
          <a:off x="2527300" y="262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153530</xdr:rowOff>
    </xdr:from>
    <xdr:to>
      <xdr:col>29</xdr:col>
      <xdr:colOff>127000</xdr:colOff>
      <xdr:row>37</xdr:row>
      <xdr:rowOff>16307</xdr:rowOff>
    </xdr:to>
    <xdr:cxnSp macro="">
      <xdr:nvCxnSpPr>
        <xdr:cNvPr id="107" name="直線コネクタ 106"/>
        <xdr:cNvCxnSpPr/>
      </xdr:nvCxnSpPr>
      <xdr:spPr bwMode="auto">
        <a:xfrm flipV="1">
          <a:off x="5003800" y="7106780"/>
          <a:ext cx="647700" cy="3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16307</xdr:rowOff>
    </xdr:from>
    <xdr:to>
      <xdr:col>26</xdr:col>
      <xdr:colOff>50800</xdr:colOff>
      <xdr:row>37</xdr:row>
      <xdr:rowOff>20421</xdr:rowOff>
    </xdr:to>
    <xdr:cxnSp macro="">
      <xdr:nvCxnSpPr>
        <xdr:cNvPr id="110" name="直線コネクタ 109"/>
        <xdr:cNvCxnSpPr/>
      </xdr:nvCxnSpPr>
      <xdr:spPr bwMode="auto">
        <a:xfrm flipV="1">
          <a:off x="4305300" y="7141007"/>
          <a:ext cx="6985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15926</xdr:rowOff>
    </xdr:from>
    <xdr:to>
      <xdr:col>22</xdr:col>
      <xdr:colOff>114300</xdr:colOff>
      <xdr:row>37</xdr:row>
      <xdr:rowOff>20421</xdr:rowOff>
    </xdr:to>
    <xdr:cxnSp macro="">
      <xdr:nvCxnSpPr>
        <xdr:cNvPr id="113" name="直線コネクタ 112"/>
        <xdr:cNvCxnSpPr/>
      </xdr:nvCxnSpPr>
      <xdr:spPr bwMode="auto">
        <a:xfrm>
          <a:off x="3606800" y="6969176"/>
          <a:ext cx="698500" cy="175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186779</xdr:rowOff>
    </xdr:from>
    <xdr:to>
      <xdr:col>18</xdr:col>
      <xdr:colOff>177800</xdr:colOff>
      <xdr:row>36</xdr:row>
      <xdr:rowOff>15926</xdr:rowOff>
    </xdr:to>
    <xdr:cxnSp macro="">
      <xdr:nvCxnSpPr>
        <xdr:cNvPr id="116" name="直線コネクタ 115"/>
        <xdr:cNvCxnSpPr/>
      </xdr:nvCxnSpPr>
      <xdr:spPr bwMode="auto">
        <a:xfrm>
          <a:off x="2908300" y="6797129"/>
          <a:ext cx="698500" cy="172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102730</xdr:rowOff>
    </xdr:from>
    <xdr:to>
      <xdr:col>29</xdr:col>
      <xdr:colOff>177800</xdr:colOff>
      <xdr:row>37</xdr:row>
      <xdr:rowOff>32880</xdr:rowOff>
    </xdr:to>
    <xdr:sp macro="" textlink="">
      <xdr:nvSpPr>
        <xdr:cNvPr id="126" name="楕円 125"/>
        <xdr:cNvSpPr/>
      </xdr:nvSpPr>
      <xdr:spPr bwMode="auto">
        <a:xfrm>
          <a:off x="5600700" y="705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74807</xdr:rowOff>
    </xdr:from>
    <xdr:ext cx="762000" cy="259045"/>
    <xdr:sp macro="" textlink="">
      <xdr:nvSpPr>
        <xdr:cNvPr id="127" name="人口1人当たり決算額の推移該当値テキスト445"/>
        <xdr:cNvSpPr txBox="1"/>
      </xdr:nvSpPr>
      <xdr:spPr>
        <a:xfrm>
          <a:off x="5740400" y="70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136957</xdr:rowOff>
    </xdr:from>
    <xdr:to>
      <xdr:col>26</xdr:col>
      <xdr:colOff>101600</xdr:colOff>
      <xdr:row>37</xdr:row>
      <xdr:rowOff>67107</xdr:rowOff>
    </xdr:to>
    <xdr:sp macro="" textlink="">
      <xdr:nvSpPr>
        <xdr:cNvPr id="128" name="楕円 127"/>
        <xdr:cNvSpPr/>
      </xdr:nvSpPr>
      <xdr:spPr bwMode="auto">
        <a:xfrm>
          <a:off x="4953000" y="7090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51884</xdr:rowOff>
    </xdr:from>
    <xdr:ext cx="736600" cy="259045"/>
    <xdr:sp macro="" textlink="">
      <xdr:nvSpPr>
        <xdr:cNvPr id="129" name="テキスト ボックス 128"/>
        <xdr:cNvSpPr txBox="1"/>
      </xdr:nvSpPr>
      <xdr:spPr>
        <a:xfrm>
          <a:off x="4622800" y="7176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141071</xdr:rowOff>
    </xdr:from>
    <xdr:to>
      <xdr:col>22</xdr:col>
      <xdr:colOff>165100</xdr:colOff>
      <xdr:row>37</xdr:row>
      <xdr:rowOff>71221</xdr:rowOff>
    </xdr:to>
    <xdr:sp macro="" textlink="">
      <xdr:nvSpPr>
        <xdr:cNvPr id="130" name="楕円 129"/>
        <xdr:cNvSpPr/>
      </xdr:nvSpPr>
      <xdr:spPr bwMode="auto">
        <a:xfrm>
          <a:off x="4254500" y="709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55998</xdr:rowOff>
    </xdr:from>
    <xdr:ext cx="762000" cy="259045"/>
    <xdr:sp macro="" textlink="">
      <xdr:nvSpPr>
        <xdr:cNvPr id="131" name="テキスト ボックス 130"/>
        <xdr:cNvSpPr txBox="1"/>
      </xdr:nvSpPr>
      <xdr:spPr>
        <a:xfrm>
          <a:off x="3924300" y="718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308026</xdr:rowOff>
    </xdr:from>
    <xdr:to>
      <xdr:col>19</xdr:col>
      <xdr:colOff>38100</xdr:colOff>
      <xdr:row>36</xdr:row>
      <xdr:rowOff>66726</xdr:rowOff>
    </xdr:to>
    <xdr:sp macro="" textlink="">
      <xdr:nvSpPr>
        <xdr:cNvPr id="132" name="楕円 131"/>
        <xdr:cNvSpPr/>
      </xdr:nvSpPr>
      <xdr:spPr bwMode="auto">
        <a:xfrm>
          <a:off x="3556000" y="691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51503</xdr:rowOff>
    </xdr:from>
    <xdr:ext cx="762000" cy="259045"/>
    <xdr:sp macro="" textlink="">
      <xdr:nvSpPr>
        <xdr:cNvPr id="133" name="テキスト ボックス 132"/>
        <xdr:cNvSpPr txBox="1"/>
      </xdr:nvSpPr>
      <xdr:spPr>
        <a:xfrm>
          <a:off x="3225800" y="70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135979</xdr:rowOff>
    </xdr:from>
    <xdr:to>
      <xdr:col>15</xdr:col>
      <xdr:colOff>101600</xdr:colOff>
      <xdr:row>35</xdr:row>
      <xdr:rowOff>237579</xdr:rowOff>
    </xdr:to>
    <xdr:sp macro="" textlink="">
      <xdr:nvSpPr>
        <xdr:cNvPr id="134" name="楕円 133"/>
        <xdr:cNvSpPr/>
      </xdr:nvSpPr>
      <xdr:spPr bwMode="auto">
        <a:xfrm>
          <a:off x="2857500" y="674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222356</xdr:rowOff>
    </xdr:from>
    <xdr:ext cx="762000" cy="259045"/>
    <xdr:sp macro="" textlink="">
      <xdr:nvSpPr>
        <xdr:cNvPr id="135" name="テキスト ボックス 134"/>
        <xdr:cNvSpPr txBox="1"/>
      </xdr:nvSpPr>
      <xdr:spPr>
        <a:xfrm>
          <a:off x="2527300" y="683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29736</xdr:rowOff>
    </xdr:from>
    <xdr:to>
      <xdr:col>24</xdr:col>
      <xdr:colOff>63500</xdr:colOff>
      <xdr:row>34</xdr:row>
      <xdr:rowOff>33119</xdr:rowOff>
    </xdr:to>
    <xdr:cxnSp macro="">
      <xdr:nvCxnSpPr>
        <xdr:cNvPr id="61" name="直線コネクタ 60"/>
        <xdr:cNvCxnSpPr/>
      </xdr:nvCxnSpPr>
      <xdr:spPr>
        <a:xfrm flipV="1">
          <a:off x="3797300" y="5859036"/>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33119</xdr:rowOff>
    </xdr:from>
    <xdr:to>
      <xdr:col>19</xdr:col>
      <xdr:colOff>177800</xdr:colOff>
      <xdr:row>34</xdr:row>
      <xdr:rowOff>79845</xdr:rowOff>
    </xdr:to>
    <xdr:cxnSp macro="">
      <xdr:nvCxnSpPr>
        <xdr:cNvPr id="64" name="直線コネクタ 63"/>
        <xdr:cNvCxnSpPr/>
      </xdr:nvCxnSpPr>
      <xdr:spPr>
        <a:xfrm flipV="1">
          <a:off x="2908300" y="5862419"/>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79037</xdr:rowOff>
    </xdr:from>
    <xdr:to>
      <xdr:col>15</xdr:col>
      <xdr:colOff>50800</xdr:colOff>
      <xdr:row>34</xdr:row>
      <xdr:rowOff>79845</xdr:rowOff>
    </xdr:to>
    <xdr:cxnSp macro="">
      <xdr:nvCxnSpPr>
        <xdr:cNvPr id="67" name="直線コネクタ 66"/>
        <xdr:cNvCxnSpPr/>
      </xdr:nvCxnSpPr>
      <xdr:spPr>
        <a:xfrm>
          <a:off x="2019300" y="5908337"/>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25827</xdr:rowOff>
    </xdr:from>
    <xdr:to>
      <xdr:col>10</xdr:col>
      <xdr:colOff>114300</xdr:colOff>
      <xdr:row>34</xdr:row>
      <xdr:rowOff>79037</xdr:rowOff>
    </xdr:to>
    <xdr:cxnSp macro="">
      <xdr:nvCxnSpPr>
        <xdr:cNvPr id="70" name="直線コネクタ 69"/>
        <xdr:cNvCxnSpPr/>
      </xdr:nvCxnSpPr>
      <xdr:spPr>
        <a:xfrm>
          <a:off x="1130300" y="5855127"/>
          <a:ext cx="889000" cy="5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150386</xdr:rowOff>
    </xdr:from>
    <xdr:to>
      <xdr:col>24</xdr:col>
      <xdr:colOff>114300</xdr:colOff>
      <xdr:row>34</xdr:row>
      <xdr:rowOff>80536</xdr:rowOff>
    </xdr:to>
    <xdr:sp macro="" textlink="">
      <xdr:nvSpPr>
        <xdr:cNvPr id="80" name="楕円 79"/>
        <xdr:cNvSpPr/>
      </xdr:nvSpPr>
      <xdr:spPr>
        <a:xfrm>
          <a:off x="4584700" y="58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1813</xdr:rowOff>
    </xdr:from>
    <xdr:ext cx="599010" cy="259045"/>
    <xdr:sp macro="" textlink="">
      <xdr:nvSpPr>
        <xdr:cNvPr id="81" name="人件費該当値テキスト"/>
        <xdr:cNvSpPr txBox="1"/>
      </xdr:nvSpPr>
      <xdr:spPr>
        <a:xfrm>
          <a:off x="4686300" y="565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153769</xdr:rowOff>
    </xdr:from>
    <xdr:to>
      <xdr:col>20</xdr:col>
      <xdr:colOff>38100</xdr:colOff>
      <xdr:row>34</xdr:row>
      <xdr:rowOff>83919</xdr:rowOff>
    </xdr:to>
    <xdr:sp macro="" textlink="">
      <xdr:nvSpPr>
        <xdr:cNvPr id="82" name="楕円 81"/>
        <xdr:cNvSpPr/>
      </xdr:nvSpPr>
      <xdr:spPr>
        <a:xfrm>
          <a:off x="3746500" y="58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100446</xdr:rowOff>
    </xdr:from>
    <xdr:ext cx="599010" cy="259045"/>
    <xdr:sp macro="" textlink="">
      <xdr:nvSpPr>
        <xdr:cNvPr id="83" name="テキスト ボックス 82"/>
        <xdr:cNvSpPr txBox="1"/>
      </xdr:nvSpPr>
      <xdr:spPr>
        <a:xfrm>
          <a:off x="3497795" y="558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29045</xdr:rowOff>
    </xdr:from>
    <xdr:to>
      <xdr:col>15</xdr:col>
      <xdr:colOff>101600</xdr:colOff>
      <xdr:row>34</xdr:row>
      <xdr:rowOff>130645</xdr:rowOff>
    </xdr:to>
    <xdr:sp macro="" textlink="">
      <xdr:nvSpPr>
        <xdr:cNvPr id="84" name="楕円 83"/>
        <xdr:cNvSpPr/>
      </xdr:nvSpPr>
      <xdr:spPr>
        <a:xfrm>
          <a:off x="2857500" y="58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147172</xdr:rowOff>
    </xdr:from>
    <xdr:ext cx="599010" cy="259045"/>
    <xdr:sp macro="" textlink="">
      <xdr:nvSpPr>
        <xdr:cNvPr id="85" name="テキスト ボックス 84"/>
        <xdr:cNvSpPr txBox="1"/>
      </xdr:nvSpPr>
      <xdr:spPr>
        <a:xfrm>
          <a:off x="2608795" y="563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28237</xdr:rowOff>
    </xdr:from>
    <xdr:to>
      <xdr:col>10</xdr:col>
      <xdr:colOff>165100</xdr:colOff>
      <xdr:row>34</xdr:row>
      <xdr:rowOff>129837</xdr:rowOff>
    </xdr:to>
    <xdr:sp macro="" textlink="">
      <xdr:nvSpPr>
        <xdr:cNvPr id="86" name="楕円 85"/>
        <xdr:cNvSpPr/>
      </xdr:nvSpPr>
      <xdr:spPr>
        <a:xfrm>
          <a:off x="1968500" y="58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146364</xdr:rowOff>
    </xdr:from>
    <xdr:ext cx="599010" cy="259045"/>
    <xdr:sp macro="" textlink="">
      <xdr:nvSpPr>
        <xdr:cNvPr id="87" name="テキスト ボックス 86"/>
        <xdr:cNvSpPr txBox="1"/>
      </xdr:nvSpPr>
      <xdr:spPr>
        <a:xfrm>
          <a:off x="1719795" y="563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146477</xdr:rowOff>
    </xdr:from>
    <xdr:to>
      <xdr:col>6</xdr:col>
      <xdr:colOff>38100</xdr:colOff>
      <xdr:row>34</xdr:row>
      <xdr:rowOff>76627</xdr:rowOff>
    </xdr:to>
    <xdr:sp macro="" textlink="">
      <xdr:nvSpPr>
        <xdr:cNvPr id="88" name="楕円 87"/>
        <xdr:cNvSpPr/>
      </xdr:nvSpPr>
      <xdr:spPr>
        <a:xfrm>
          <a:off x="1079500" y="580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93154</xdr:rowOff>
    </xdr:from>
    <xdr:ext cx="599010" cy="259045"/>
    <xdr:sp macro="" textlink="">
      <xdr:nvSpPr>
        <xdr:cNvPr id="89" name="テキスト ボックス 88"/>
        <xdr:cNvSpPr txBox="1"/>
      </xdr:nvSpPr>
      <xdr:spPr>
        <a:xfrm>
          <a:off x="830795" y="557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83405</xdr:rowOff>
    </xdr:from>
    <xdr:to>
      <xdr:col>24</xdr:col>
      <xdr:colOff>63500</xdr:colOff>
      <xdr:row>52</xdr:row>
      <xdr:rowOff>42138</xdr:rowOff>
    </xdr:to>
    <xdr:cxnSp macro="">
      <xdr:nvCxnSpPr>
        <xdr:cNvPr id="116" name="直線コネクタ 115"/>
        <xdr:cNvCxnSpPr/>
      </xdr:nvCxnSpPr>
      <xdr:spPr>
        <a:xfrm flipV="1">
          <a:off x="3797300" y="8827355"/>
          <a:ext cx="838200" cy="13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17783</xdr:rowOff>
    </xdr:from>
    <xdr:to>
      <xdr:col>19</xdr:col>
      <xdr:colOff>177800</xdr:colOff>
      <xdr:row>52</xdr:row>
      <xdr:rowOff>42138</xdr:rowOff>
    </xdr:to>
    <xdr:cxnSp macro="">
      <xdr:nvCxnSpPr>
        <xdr:cNvPr id="119" name="直線コネクタ 118"/>
        <xdr:cNvCxnSpPr/>
      </xdr:nvCxnSpPr>
      <xdr:spPr>
        <a:xfrm>
          <a:off x="2908300" y="8933183"/>
          <a:ext cx="8890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17783</xdr:rowOff>
    </xdr:from>
    <xdr:to>
      <xdr:col>15</xdr:col>
      <xdr:colOff>50800</xdr:colOff>
      <xdr:row>52</xdr:row>
      <xdr:rowOff>115981</xdr:rowOff>
    </xdr:to>
    <xdr:cxnSp macro="">
      <xdr:nvCxnSpPr>
        <xdr:cNvPr id="122" name="直線コネクタ 121"/>
        <xdr:cNvCxnSpPr/>
      </xdr:nvCxnSpPr>
      <xdr:spPr>
        <a:xfrm flipV="1">
          <a:off x="2019300" y="8933183"/>
          <a:ext cx="889000" cy="9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37630</xdr:rowOff>
    </xdr:from>
    <xdr:to>
      <xdr:col>10</xdr:col>
      <xdr:colOff>114300</xdr:colOff>
      <xdr:row>52</xdr:row>
      <xdr:rowOff>115981</xdr:rowOff>
    </xdr:to>
    <xdr:cxnSp macro="">
      <xdr:nvCxnSpPr>
        <xdr:cNvPr id="125" name="直線コネクタ 124"/>
        <xdr:cNvCxnSpPr/>
      </xdr:nvCxnSpPr>
      <xdr:spPr>
        <a:xfrm>
          <a:off x="1130300" y="8953030"/>
          <a:ext cx="889000" cy="7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32605</xdr:rowOff>
    </xdr:from>
    <xdr:to>
      <xdr:col>24</xdr:col>
      <xdr:colOff>114300</xdr:colOff>
      <xdr:row>51</xdr:row>
      <xdr:rowOff>134205</xdr:rowOff>
    </xdr:to>
    <xdr:sp macro="" textlink="">
      <xdr:nvSpPr>
        <xdr:cNvPr id="135" name="楕円 134"/>
        <xdr:cNvSpPr/>
      </xdr:nvSpPr>
      <xdr:spPr>
        <a:xfrm>
          <a:off x="4584700" y="87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55482</xdr:rowOff>
    </xdr:from>
    <xdr:ext cx="599010" cy="259045"/>
    <xdr:sp macro="" textlink="">
      <xdr:nvSpPr>
        <xdr:cNvPr id="136" name="物件費該当値テキスト"/>
        <xdr:cNvSpPr txBox="1"/>
      </xdr:nvSpPr>
      <xdr:spPr>
        <a:xfrm>
          <a:off x="4686300" y="862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162788</xdr:rowOff>
    </xdr:from>
    <xdr:to>
      <xdr:col>20</xdr:col>
      <xdr:colOff>38100</xdr:colOff>
      <xdr:row>52</xdr:row>
      <xdr:rowOff>92938</xdr:rowOff>
    </xdr:to>
    <xdr:sp macro="" textlink="">
      <xdr:nvSpPr>
        <xdr:cNvPr id="137" name="楕円 136"/>
        <xdr:cNvSpPr/>
      </xdr:nvSpPr>
      <xdr:spPr>
        <a:xfrm>
          <a:off x="3746500" y="89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109465</xdr:rowOff>
    </xdr:from>
    <xdr:ext cx="599010" cy="259045"/>
    <xdr:sp macro="" textlink="">
      <xdr:nvSpPr>
        <xdr:cNvPr id="138" name="テキスト ボックス 137"/>
        <xdr:cNvSpPr txBox="1"/>
      </xdr:nvSpPr>
      <xdr:spPr>
        <a:xfrm>
          <a:off x="3497795" y="868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138433</xdr:rowOff>
    </xdr:from>
    <xdr:to>
      <xdr:col>15</xdr:col>
      <xdr:colOff>101600</xdr:colOff>
      <xdr:row>52</xdr:row>
      <xdr:rowOff>68583</xdr:rowOff>
    </xdr:to>
    <xdr:sp macro="" textlink="">
      <xdr:nvSpPr>
        <xdr:cNvPr id="139" name="楕円 138"/>
        <xdr:cNvSpPr/>
      </xdr:nvSpPr>
      <xdr:spPr>
        <a:xfrm>
          <a:off x="2857500" y="88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85110</xdr:rowOff>
    </xdr:from>
    <xdr:ext cx="599010" cy="259045"/>
    <xdr:sp macro="" textlink="">
      <xdr:nvSpPr>
        <xdr:cNvPr id="140" name="テキスト ボックス 139"/>
        <xdr:cNvSpPr txBox="1"/>
      </xdr:nvSpPr>
      <xdr:spPr>
        <a:xfrm>
          <a:off x="2608795" y="865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65181</xdr:rowOff>
    </xdr:from>
    <xdr:to>
      <xdr:col>10</xdr:col>
      <xdr:colOff>165100</xdr:colOff>
      <xdr:row>52</xdr:row>
      <xdr:rowOff>166781</xdr:rowOff>
    </xdr:to>
    <xdr:sp macro="" textlink="">
      <xdr:nvSpPr>
        <xdr:cNvPr id="141" name="楕円 140"/>
        <xdr:cNvSpPr/>
      </xdr:nvSpPr>
      <xdr:spPr>
        <a:xfrm>
          <a:off x="1968500" y="89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11858</xdr:rowOff>
    </xdr:from>
    <xdr:ext cx="599010" cy="259045"/>
    <xdr:sp macro="" textlink="">
      <xdr:nvSpPr>
        <xdr:cNvPr id="142" name="テキスト ボックス 141"/>
        <xdr:cNvSpPr txBox="1"/>
      </xdr:nvSpPr>
      <xdr:spPr>
        <a:xfrm>
          <a:off x="1719795" y="875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158280</xdr:rowOff>
    </xdr:from>
    <xdr:to>
      <xdr:col>6</xdr:col>
      <xdr:colOff>38100</xdr:colOff>
      <xdr:row>52</xdr:row>
      <xdr:rowOff>88430</xdr:rowOff>
    </xdr:to>
    <xdr:sp macro="" textlink="">
      <xdr:nvSpPr>
        <xdr:cNvPr id="143" name="楕円 142"/>
        <xdr:cNvSpPr/>
      </xdr:nvSpPr>
      <xdr:spPr>
        <a:xfrm>
          <a:off x="1079500" y="89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104957</xdr:rowOff>
    </xdr:from>
    <xdr:ext cx="599010" cy="259045"/>
    <xdr:sp macro="" textlink="">
      <xdr:nvSpPr>
        <xdr:cNvPr id="144" name="テキスト ボックス 143"/>
        <xdr:cNvSpPr txBox="1"/>
      </xdr:nvSpPr>
      <xdr:spPr>
        <a:xfrm>
          <a:off x="830795" y="867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95786</xdr:rowOff>
    </xdr:from>
    <xdr:to>
      <xdr:col>24</xdr:col>
      <xdr:colOff>63500</xdr:colOff>
      <xdr:row>77</xdr:row>
      <xdr:rowOff>115195</xdr:rowOff>
    </xdr:to>
    <xdr:cxnSp macro="">
      <xdr:nvCxnSpPr>
        <xdr:cNvPr id="171" name="直線コネクタ 170"/>
        <xdr:cNvCxnSpPr/>
      </xdr:nvCxnSpPr>
      <xdr:spPr>
        <a:xfrm flipV="1">
          <a:off x="3797300" y="12783086"/>
          <a:ext cx="838200" cy="53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115195</xdr:rowOff>
    </xdr:from>
    <xdr:to>
      <xdr:col>19</xdr:col>
      <xdr:colOff>177800</xdr:colOff>
      <xdr:row>77</xdr:row>
      <xdr:rowOff>141529</xdr:rowOff>
    </xdr:to>
    <xdr:cxnSp macro="">
      <xdr:nvCxnSpPr>
        <xdr:cNvPr id="174" name="直線コネクタ 173"/>
        <xdr:cNvCxnSpPr/>
      </xdr:nvCxnSpPr>
      <xdr:spPr>
        <a:xfrm flipV="1">
          <a:off x="2908300" y="13316845"/>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141529</xdr:rowOff>
    </xdr:from>
    <xdr:to>
      <xdr:col>15</xdr:col>
      <xdr:colOff>50800</xdr:colOff>
      <xdr:row>78</xdr:row>
      <xdr:rowOff>21445</xdr:rowOff>
    </xdr:to>
    <xdr:cxnSp macro="">
      <xdr:nvCxnSpPr>
        <xdr:cNvPr id="177" name="直線コネクタ 176"/>
        <xdr:cNvCxnSpPr/>
      </xdr:nvCxnSpPr>
      <xdr:spPr>
        <a:xfrm flipV="1">
          <a:off x="2019300" y="13343179"/>
          <a:ext cx="889000" cy="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171362</xdr:rowOff>
    </xdr:from>
    <xdr:to>
      <xdr:col>10</xdr:col>
      <xdr:colOff>114300</xdr:colOff>
      <xdr:row>78</xdr:row>
      <xdr:rowOff>21445</xdr:rowOff>
    </xdr:to>
    <xdr:cxnSp macro="">
      <xdr:nvCxnSpPr>
        <xdr:cNvPr id="180" name="直線コネクタ 179"/>
        <xdr:cNvCxnSpPr/>
      </xdr:nvCxnSpPr>
      <xdr:spPr>
        <a:xfrm>
          <a:off x="1130300" y="13373012"/>
          <a:ext cx="8890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44986</xdr:rowOff>
    </xdr:from>
    <xdr:to>
      <xdr:col>24</xdr:col>
      <xdr:colOff>114300</xdr:colOff>
      <xdr:row>74</xdr:row>
      <xdr:rowOff>146586</xdr:rowOff>
    </xdr:to>
    <xdr:sp macro="" textlink="">
      <xdr:nvSpPr>
        <xdr:cNvPr id="190" name="楕円 189"/>
        <xdr:cNvSpPr/>
      </xdr:nvSpPr>
      <xdr:spPr>
        <a:xfrm>
          <a:off x="4584700" y="127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67863</xdr:rowOff>
    </xdr:from>
    <xdr:ext cx="534377" cy="259045"/>
    <xdr:sp macro="" textlink="">
      <xdr:nvSpPr>
        <xdr:cNvPr id="191" name="維持補修費該当値テキスト"/>
        <xdr:cNvSpPr txBox="1"/>
      </xdr:nvSpPr>
      <xdr:spPr>
        <a:xfrm>
          <a:off x="4686300" y="125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64395</xdr:rowOff>
    </xdr:from>
    <xdr:to>
      <xdr:col>20</xdr:col>
      <xdr:colOff>38100</xdr:colOff>
      <xdr:row>77</xdr:row>
      <xdr:rowOff>165995</xdr:rowOff>
    </xdr:to>
    <xdr:sp macro="" textlink="">
      <xdr:nvSpPr>
        <xdr:cNvPr id="192" name="楕円 191"/>
        <xdr:cNvSpPr/>
      </xdr:nvSpPr>
      <xdr:spPr>
        <a:xfrm>
          <a:off x="3746500" y="13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157122</xdr:rowOff>
    </xdr:from>
    <xdr:ext cx="469744" cy="259045"/>
    <xdr:sp macro="" textlink="">
      <xdr:nvSpPr>
        <xdr:cNvPr id="193" name="テキスト ボックス 192"/>
        <xdr:cNvSpPr txBox="1"/>
      </xdr:nvSpPr>
      <xdr:spPr>
        <a:xfrm>
          <a:off x="3562428" y="133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90729</xdr:rowOff>
    </xdr:from>
    <xdr:to>
      <xdr:col>15</xdr:col>
      <xdr:colOff>101600</xdr:colOff>
      <xdr:row>78</xdr:row>
      <xdr:rowOff>20879</xdr:rowOff>
    </xdr:to>
    <xdr:sp macro="" textlink="">
      <xdr:nvSpPr>
        <xdr:cNvPr id="194" name="楕円 193"/>
        <xdr:cNvSpPr/>
      </xdr:nvSpPr>
      <xdr:spPr>
        <a:xfrm>
          <a:off x="2857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12006</xdr:rowOff>
    </xdr:from>
    <xdr:ext cx="469744" cy="259045"/>
    <xdr:sp macro="" textlink="">
      <xdr:nvSpPr>
        <xdr:cNvPr id="195" name="テキスト ボックス 194"/>
        <xdr:cNvSpPr txBox="1"/>
      </xdr:nvSpPr>
      <xdr:spPr>
        <a:xfrm>
          <a:off x="2673428" y="1338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142095</xdr:rowOff>
    </xdr:from>
    <xdr:to>
      <xdr:col>10</xdr:col>
      <xdr:colOff>165100</xdr:colOff>
      <xdr:row>78</xdr:row>
      <xdr:rowOff>72245</xdr:rowOff>
    </xdr:to>
    <xdr:sp macro="" textlink="">
      <xdr:nvSpPr>
        <xdr:cNvPr id="196" name="楕円 195"/>
        <xdr:cNvSpPr/>
      </xdr:nvSpPr>
      <xdr:spPr>
        <a:xfrm>
          <a:off x="1968500" y="133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63372</xdr:rowOff>
    </xdr:from>
    <xdr:ext cx="469744" cy="259045"/>
    <xdr:sp macro="" textlink="">
      <xdr:nvSpPr>
        <xdr:cNvPr id="197" name="テキスト ボックス 196"/>
        <xdr:cNvSpPr txBox="1"/>
      </xdr:nvSpPr>
      <xdr:spPr>
        <a:xfrm>
          <a:off x="1784428" y="1343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120562</xdr:rowOff>
    </xdr:from>
    <xdr:to>
      <xdr:col>6</xdr:col>
      <xdr:colOff>38100</xdr:colOff>
      <xdr:row>78</xdr:row>
      <xdr:rowOff>50712</xdr:rowOff>
    </xdr:to>
    <xdr:sp macro="" textlink="">
      <xdr:nvSpPr>
        <xdr:cNvPr id="198" name="楕円 197"/>
        <xdr:cNvSpPr/>
      </xdr:nvSpPr>
      <xdr:spPr>
        <a:xfrm>
          <a:off x="1079500" y="133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41839</xdr:rowOff>
    </xdr:from>
    <xdr:ext cx="469744" cy="259045"/>
    <xdr:sp macro="" textlink="">
      <xdr:nvSpPr>
        <xdr:cNvPr id="199" name="テキスト ボックス 198"/>
        <xdr:cNvSpPr txBox="1"/>
      </xdr:nvSpPr>
      <xdr:spPr>
        <a:xfrm>
          <a:off x="895428" y="134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134344</xdr:rowOff>
    </xdr:from>
    <xdr:to>
      <xdr:col>24</xdr:col>
      <xdr:colOff>63500</xdr:colOff>
      <xdr:row>96</xdr:row>
      <xdr:rowOff>151423</xdr:rowOff>
    </xdr:to>
    <xdr:cxnSp macro="">
      <xdr:nvCxnSpPr>
        <xdr:cNvPr id="231" name="直線コネクタ 230"/>
        <xdr:cNvCxnSpPr/>
      </xdr:nvCxnSpPr>
      <xdr:spPr>
        <a:xfrm flipV="1">
          <a:off x="3797300" y="16593544"/>
          <a:ext cx="8382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76656</xdr:rowOff>
    </xdr:from>
    <xdr:to>
      <xdr:col>19</xdr:col>
      <xdr:colOff>177800</xdr:colOff>
      <xdr:row>96</xdr:row>
      <xdr:rowOff>151423</xdr:rowOff>
    </xdr:to>
    <xdr:cxnSp macro="">
      <xdr:nvCxnSpPr>
        <xdr:cNvPr id="234" name="直線コネクタ 233"/>
        <xdr:cNvCxnSpPr/>
      </xdr:nvCxnSpPr>
      <xdr:spPr>
        <a:xfrm>
          <a:off x="2908300" y="16535856"/>
          <a:ext cx="889000" cy="7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76656</xdr:rowOff>
    </xdr:from>
    <xdr:to>
      <xdr:col>15</xdr:col>
      <xdr:colOff>50800</xdr:colOff>
      <xdr:row>96</xdr:row>
      <xdr:rowOff>96348</xdr:rowOff>
    </xdr:to>
    <xdr:cxnSp macro="">
      <xdr:nvCxnSpPr>
        <xdr:cNvPr id="237" name="直線コネクタ 236"/>
        <xdr:cNvCxnSpPr/>
      </xdr:nvCxnSpPr>
      <xdr:spPr>
        <a:xfrm flipV="1">
          <a:off x="2019300" y="16535856"/>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96348</xdr:rowOff>
    </xdr:from>
    <xdr:to>
      <xdr:col>10</xdr:col>
      <xdr:colOff>114300</xdr:colOff>
      <xdr:row>96</xdr:row>
      <xdr:rowOff>107076</xdr:rowOff>
    </xdr:to>
    <xdr:cxnSp macro="">
      <xdr:nvCxnSpPr>
        <xdr:cNvPr id="240" name="直線コネクタ 239"/>
        <xdr:cNvCxnSpPr/>
      </xdr:nvCxnSpPr>
      <xdr:spPr>
        <a:xfrm flipV="1">
          <a:off x="1130300" y="16555548"/>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83544</xdr:rowOff>
    </xdr:from>
    <xdr:to>
      <xdr:col>24</xdr:col>
      <xdr:colOff>114300</xdr:colOff>
      <xdr:row>97</xdr:row>
      <xdr:rowOff>13694</xdr:rowOff>
    </xdr:to>
    <xdr:sp macro="" textlink="">
      <xdr:nvSpPr>
        <xdr:cNvPr id="250" name="楕円 249"/>
        <xdr:cNvSpPr/>
      </xdr:nvSpPr>
      <xdr:spPr>
        <a:xfrm>
          <a:off x="4584700" y="165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61971</xdr:rowOff>
    </xdr:from>
    <xdr:ext cx="534377" cy="259045"/>
    <xdr:sp macro="" textlink="">
      <xdr:nvSpPr>
        <xdr:cNvPr id="251" name="扶助費該当値テキスト"/>
        <xdr:cNvSpPr txBox="1"/>
      </xdr:nvSpPr>
      <xdr:spPr>
        <a:xfrm>
          <a:off x="4686300" y="165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100623</xdr:rowOff>
    </xdr:from>
    <xdr:to>
      <xdr:col>20</xdr:col>
      <xdr:colOff>38100</xdr:colOff>
      <xdr:row>97</xdr:row>
      <xdr:rowOff>30773</xdr:rowOff>
    </xdr:to>
    <xdr:sp macro="" textlink="">
      <xdr:nvSpPr>
        <xdr:cNvPr id="252" name="楕円 251"/>
        <xdr:cNvSpPr/>
      </xdr:nvSpPr>
      <xdr:spPr>
        <a:xfrm>
          <a:off x="3746500" y="165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21900</xdr:rowOff>
    </xdr:from>
    <xdr:ext cx="534377" cy="259045"/>
    <xdr:sp macro="" textlink="">
      <xdr:nvSpPr>
        <xdr:cNvPr id="253" name="テキスト ボックス 252"/>
        <xdr:cNvSpPr txBox="1"/>
      </xdr:nvSpPr>
      <xdr:spPr>
        <a:xfrm>
          <a:off x="3530111" y="166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25856</xdr:rowOff>
    </xdr:from>
    <xdr:to>
      <xdr:col>15</xdr:col>
      <xdr:colOff>101600</xdr:colOff>
      <xdr:row>96</xdr:row>
      <xdr:rowOff>127456</xdr:rowOff>
    </xdr:to>
    <xdr:sp macro="" textlink="">
      <xdr:nvSpPr>
        <xdr:cNvPr id="254" name="楕円 253"/>
        <xdr:cNvSpPr/>
      </xdr:nvSpPr>
      <xdr:spPr>
        <a:xfrm>
          <a:off x="2857500" y="164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143983</xdr:rowOff>
    </xdr:from>
    <xdr:ext cx="534377" cy="259045"/>
    <xdr:sp macro="" textlink="">
      <xdr:nvSpPr>
        <xdr:cNvPr id="255" name="テキスト ボックス 254"/>
        <xdr:cNvSpPr txBox="1"/>
      </xdr:nvSpPr>
      <xdr:spPr>
        <a:xfrm>
          <a:off x="2641111" y="1626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45548</xdr:rowOff>
    </xdr:from>
    <xdr:to>
      <xdr:col>10</xdr:col>
      <xdr:colOff>165100</xdr:colOff>
      <xdr:row>96</xdr:row>
      <xdr:rowOff>147148</xdr:rowOff>
    </xdr:to>
    <xdr:sp macro="" textlink="">
      <xdr:nvSpPr>
        <xdr:cNvPr id="256" name="楕円 255"/>
        <xdr:cNvSpPr/>
      </xdr:nvSpPr>
      <xdr:spPr>
        <a:xfrm>
          <a:off x="1968500" y="16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138275</xdr:rowOff>
    </xdr:from>
    <xdr:ext cx="534377" cy="259045"/>
    <xdr:sp macro="" textlink="">
      <xdr:nvSpPr>
        <xdr:cNvPr id="257" name="テキスト ボックス 256"/>
        <xdr:cNvSpPr txBox="1"/>
      </xdr:nvSpPr>
      <xdr:spPr>
        <a:xfrm>
          <a:off x="1752111" y="165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56276</xdr:rowOff>
    </xdr:from>
    <xdr:to>
      <xdr:col>6</xdr:col>
      <xdr:colOff>38100</xdr:colOff>
      <xdr:row>96</xdr:row>
      <xdr:rowOff>157876</xdr:rowOff>
    </xdr:to>
    <xdr:sp macro="" textlink="">
      <xdr:nvSpPr>
        <xdr:cNvPr id="258" name="楕円 257"/>
        <xdr:cNvSpPr/>
      </xdr:nvSpPr>
      <xdr:spPr>
        <a:xfrm>
          <a:off x="1079500" y="165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2953</xdr:rowOff>
    </xdr:from>
    <xdr:ext cx="534377" cy="259045"/>
    <xdr:sp macro="" textlink="">
      <xdr:nvSpPr>
        <xdr:cNvPr id="259" name="テキスト ボックス 258"/>
        <xdr:cNvSpPr txBox="1"/>
      </xdr:nvSpPr>
      <xdr:spPr>
        <a:xfrm>
          <a:off x="863111" y="162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99009</xdr:rowOff>
    </xdr:from>
    <xdr:to>
      <xdr:col>55</xdr:col>
      <xdr:colOff>0</xdr:colOff>
      <xdr:row>34</xdr:row>
      <xdr:rowOff>144714</xdr:rowOff>
    </xdr:to>
    <xdr:cxnSp macro="">
      <xdr:nvCxnSpPr>
        <xdr:cNvPr id="288" name="直線コネクタ 287"/>
        <xdr:cNvCxnSpPr/>
      </xdr:nvCxnSpPr>
      <xdr:spPr>
        <a:xfrm flipV="1">
          <a:off x="9639300" y="5928309"/>
          <a:ext cx="838200" cy="4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118699</xdr:rowOff>
    </xdr:from>
    <xdr:to>
      <xdr:col>50</xdr:col>
      <xdr:colOff>114300</xdr:colOff>
      <xdr:row>34</xdr:row>
      <xdr:rowOff>144714</xdr:rowOff>
    </xdr:to>
    <xdr:cxnSp macro="">
      <xdr:nvCxnSpPr>
        <xdr:cNvPr id="291" name="直線コネクタ 290"/>
        <xdr:cNvCxnSpPr/>
      </xdr:nvCxnSpPr>
      <xdr:spPr>
        <a:xfrm>
          <a:off x="8750300" y="5947999"/>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118699</xdr:rowOff>
    </xdr:from>
    <xdr:to>
      <xdr:col>45</xdr:col>
      <xdr:colOff>177800</xdr:colOff>
      <xdr:row>34</xdr:row>
      <xdr:rowOff>156388</xdr:rowOff>
    </xdr:to>
    <xdr:cxnSp macro="">
      <xdr:nvCxnSpPr>
        <xdr:cNvPr id="294" name="直線コネクタ 293"/>
        <xdr:cNvCxnSpPr/>
      </xdr:nvCxnSpPr>
      <xdr:spPr>
        <a:xfrm flipV="1">
          <a:off x="7861300" y="5947999"/>
          <a:ext cx="88900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34110</xdr:rowOff>
    </xdr:from>
    <xdr:to>
      <xdr:col>41</xdr:col>
      <xdr:colOff>50800</xdr:colOff>
      <xdr:row>34</xdr:row>
      <xdr:rowOff>156388</xdr:rowOff>
    </xdr:to>
    <xdr:cxnSp macro="">
      <xdr:nvCxnSpPr>
        <xdr:cNvPr id="297" name="直線コネクタ 296"/>
        <xdr:cNvCxnSpPr/>
      </xdr:nvCxnSpPr>
      <xdr:spPr>
        <a:xfrm>
          <a:off x="6972300" y="5863410"/>
          <a:ext cx="889000" cy="12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48209</xdr:rowOff>
    </xdr:from>
    <xdr:to>
      <xdr:col>55</xdr:col>
      <xdr:colOff>50800</xdr:colOff>
      <xdr:row>34</xdr:row>
      <xdr:rowOff>149809</xdr:rowOff>
    </xdr:to>
    <xdr:sp macro="" textlink="">
      <xdr:nvSpPr>
        <xdr:cNvPr id="307" name="楕円 306"/>
        <xdr:cNvSpPr/>
      </xdr:nvSpPr>
      <xdr:spPr>
        <a:xfrm>
          <a:off x="10426700" y="58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71086</xdr:rowOff>
    </xdr:from>
    <xdr:ext cx="599010" cy="259045"/>
    <xdr:sp macro="" textlink="">
      <xdr:nvSpPr>
        <xdr:cNvPr id="308" name="補助費等該当値テキスト"/>
        <xdr:cNvSpPr txBox="1"/>
      </xdr:nvSpPr>
      <xdr:spPr>
        <a:xfrm>
          <a:off x="10528300" y="572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93914</xdr:rowOff>
    </xdr:from>
    <xdr:to>
      <xdr:col>50</xdr:col>
      <xdr:colOff>165100</xdr:colOff>
      <xdr:row>35</xdr:row>
      <xdr:rowOff>24064</xdr:rowOff>
    </xdr:to>
    <xdr:sp macro="" textlink="">
      <xdr:nvSpPr>
        <xdr:cNvPr id="309" name="楕円 308"/>
        <xdr:cNvSpPr/>
      </xdr:nvSpPr>
      <xdr:spPr>
        <a:xfrm>
          <a:off x="9588500" y="59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40591</xdr:rowOff>
    </xdr:from>
    <xdr:ext cx="599010" cy="259045"/>
    <xdr:sp macro="" textlink="">
      <xdr:nvSpPr>
        <xdr:cNvPr id="310" name="テキスト ボックス 309"/>
        <xdr:cNvSpPr txBox="1"/>
      </xdr:nvSpPr>
      <xdr:spPr>
        <a:xfrm>
          <a:off x="9339795" y="569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67899</xdr:rowOff>
    </xdr:from>
    <xdr:to>
      <xdr:col>46</xdr:col>
      <xdr:colOff>38100</xdr:colOff>
      <xdr:row>34</xdr:row>
      <xdr:rowOff>169499</xdr:rowOff>
    </xdr:to>
    <xdr:sp macro="" textlink="">
      <xdr:nvSpPr>
        <xdr:cNvPr id="311" name="楕円 310"/>
        <xdr:cNvSpPr/>
      </xdr:nvSpPr>
      <xdr:spPr>
        <a:xfrm>
          <a:off x="8699500" y="58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14576</xdr:rowOff>
    </xdr:from>
    <xdr:ext cx="599010" cy="259045"/>
    <xdr:sp macro="" textlink="">
      <xdr:nvSpPr>
        <xdr:cNvPr id="312" name="テキスト ボックス 311"/>
        <xdr:cNvSpPr txBox="1"/>
      </xdr:nvSpPr>
      <xdr:spPr>
        <a:xfrm>
          <a:off x="8450795" y="56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105588</xdr:rowOff>
    </xdr:from>
    <xdr:to>
      <xdr:col>41</xdr:col>
      <xdr:colOff>101600</xdr:colOff>
      <xdr:row>35</xdr:row>
      <xdr:rowOff>35738</xdr:rowOff>
    </xdr:to>
    <xdr:sp macro="" textlink="">
      <xdr:nvSpPr>
        <xdr:cNvPr id="313" name="楕円 312"/>
        <xdr:cNvSpPr/>
      </xdr:nvSpPr>
      <xdr:spPr>
        <a:xfrm>
          <a:off x="7810500" y="59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52265</xdr:rowOff>
    </xdr:from>
    <xdr:ext cx="599010" cy="259045"/>
    <xdr:sp macro="" textlink="">
      <xdr:nvSpPr>
        <xdr:cNvPr id="314" name="テキスト ボックス 313"/>
        <xdr:cNvSpPr txBox="1"/>
      </xdr:nvSpPr>
      <xdr:spPr>
        <a:xfrm>
          <a:off x="7561795" y="571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154760</xdr:rowOff>
    </xdr:from>
    <xdr:to>
      <xdr:col>36</xdr:col>
      <xdr:colOff>165100</xdr:colOff>
      <xdr:row>34</xdr:row>
      <xdr:rowOff>84910</xdr:rowOff>
    </xdr:to>
    <xdr:sp macro="" textlink="">
      <xdr:nvSpPr>
        <xdr:cNvPr id="315" name="楕円 314"/>
        <xdr:cNvSpPr/>
      </xdr:nvSpPr>
      <xdr:spPr>
        <a:xfrm>
          <a:off x="6921500" y="58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101437</xdr:rowOff>
    </xdr:from>
    <xdr:ext cx="599010" cy="259045"/>
    <xdr:sp macro="" textlink="">
      <xdr:nvSpPr>
        <xdr:cNvPr id="316" name="テキスト ボックス 315"/>
        <xdr:cNvSpPr txBox="1"/>
      </xdr:nvSpPr>
      <xdr:spPr>
        <a:xfrm>
          <a:off x="6672795" y="558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167336</xdr:rowOff>
    </xdr:from>
    <xdr:to>
      <xdr:col>55</xdr:col>
      <xdr:colOff>0</xdr:colOff>
      <xdr:row>57</xdr:row>
      <xdr:rowOff>4931</xdr:rowOff>
    </xdr:to>
    <xdr:cxnSp macro="">
      <xdr:nvCxnSpPr>
        <xdr:cNvPr id="345" name="直線コネクタ 344"/>
        <xdr:cNvCxnSpPr/>
      </xdr:nvCxnSpPr>
      <xdr:spPr>
        <a:xfrm>
          <a:off x="9639300" y="9597086"/>
          <a:ext cx="838200" cy="18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126633</xdr:rowOff>
    </xdr:from>
    <xdr:to>
      <xdr:col>50</xdr:col>
      <xdr:colOff>114300</xdr:colOff>
      <xdr:row>55</xdr:row>
      <xdr:rowOff>167336</xdr:rowOff>
    </xdr:to>
    <xdr:cxnSp macro="">
      <xdr:nvCxnSpPr>
        <xdr:cNvPr id="348" name="直線コネクタ 347"/>
        <xdr:cNvCxnSpPr/>
      </xdr:nvCxnSpPr>
      <xdr:spPr>
        <a:xfrm>
          <a:off x="8750300" y="9384933"/>
          <a:ext cx="889000" cy="2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126633</xdr:rowOff>
    </xdr:from>
    <xdr:to>
      <xdr:col>45</xdr:col>
      <xdr:colOff>177800</xdr:colOff>
      <xdr:row>56</xdr:row>
      <xdr:rowOff>74520</xdr:rowOff>
    </xdr:to>
    <xdr:cxnSp macro="">
      <xdr:nvCxnSpPr>
        <xdr:cNvPr id="351" name="直線コネクタ 350"/>
        <xdr:cNvCxnSpPr/>
      </xdr:nvCxnSpPr>
      <xdr:spPr>
        <a:xfrm flipV="1">
          <a:off x="7861300" y="9384933"/>
          <a:ext cx="889000" cy="2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74520</xdr:rowOff>
    </xdr:from>
    <xdr:to>
      <xdr:col>41</xdr:col>
      <xdr:colOff>50800</xdr:colOff>
      <xdr:row>56</xdr:row>
      <xdr:rowOff>147534</xdr:rowOff>
    </xdr:to>
    <xdr:cxnSp macro="">
      <xdr:nvCxnSpPr>
        <xdr:cNvPr id="354" name="直線コネクタ 353"/>
        <xdr:cNvCxnSpPr/>
      </xdr:nvCxnSpPr>
      <xdr:spPr>
        <a:xfrm flipV="1">
          <a:off x="6972300" y="9675720"/>
          <a:ext cx="889000" cy="7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125581</xdr:rowOff>
    </xdr:from>
    <xdr:to>
      <xdr:col>55</xdr:col>
      <xdr:colOff>50800</xdr:colOff>
      <xdr:row>57</xdr:row>
      <xdr:rowOff>55731</xdr:rowOff>
    </xdr:to>
    <xdr:sp macro="" textlink="">
      <xdr:nvSpPr>
        <xdr:cNvPr id="364" name="楕円 363"/>
        <xdr:cNvSpPr/>
      </xdr:nvSpPr>
      <xdr:spPr>
        <a:xfrm>
          <a:off x="10426700" y="972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148458</xdr:rowOff>
    </xdr:from>
    <xdr:ext cx="599010" cy="259045"/>
    <xdr:sp macro="" textlink="">
      <xdr:nvSpPr>
        <xdr:cNvPr id="365" name="普通建設事業費該当値テキスト"/>
        <xdr:cNvSpPr txBox="1"/>
      </xdr:nvSpPr>
      <xdr:spPr>
        <a:xfrm>
          <a:off x="10528300" y="957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116536</xdr:rowOff>
    </xdr:from>
    <xdr:to>
      <xdr:col>50</xdr:col>
      <xdr:colOff>165100</xdr:colOff>
      <xdr:row>56</xdr:row>
      <xdr:rowOff>46686</xdr:rowOff>
    </xdr:to>
    <xdr:sp macro="" textlink="">
      <xdr:nvSpPr>
        <xdr:cNvPr id="366" name="楕円 365"/>
        <xdr:cNvSpPr/>
      </xdr:nvSpPr>
      <xdr:spPr>
        <a:xfrm>
          <a:off x="9588500" y="954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63213</xdr:rowOff>
    </xdr:from>
    <xdr:ext cx="599010" cy="259045"/>
    <xdr:sp macro="" textlink="">
      <xdr:nvSpPr>
        <xdr:cNvPr id="367" name="テキスト ボックス 366"/>
        <xdr:cNvSpPr txBox="1"/>
      </xdr:nvSpPr>
      <xdr:spPr>
        <a:xfrm>
          <a:off x="9339795" y="93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75833</xdr:rowOff>
    </xdr:from>
    <xdr:to>
      <xdr:col>46</xdr:col>
      <xdr:colOff>38100</xdr:colOff>
      <xdr:row>55</xdr:row>
      <xdr:rowOff>5983</xdr:rowOff>
    </xdr:to>
    <xdr:sp macro="" textlink="">
      <xdr:nvSpPr>
        <xdr:cNvPr id="368" name="楕円 367"/>
        <xdr:cNvSpPr/>
      </xdr:nvSpPr>
      <xdr:spPr>
        <a:xfrm>
          <a:off x="8699500" y="93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22510</xdr:rowOff>
    </xdr:from>
    <xdr:ext cx="599010" cy="259045"/>
    <xdr:sp macro="" textlink="">
      <xdr:nvSpPr>
        <xdr:cNvPr id="369" name="テキスト ボックス 368"/>
        <xdr:cNvSpPr txBox="1"/>
      </xdr:nvSpPr>
      <xdr:spPr>
        <a:xfrm>
          <a:off x="8450795" y="910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23720</xdr:rowOff>
    </xdr:from>
    <xdr:to>
      <xdr:col>41</xdr:col>
      <xdr:colOff>101600</xdr:colOff>
      <xdr:row>56</xdr:row>
      <xdr:rowOff>125320</xdr:rowOff>
    </xdr:to>
    <xdr:sp macro="" textlink="">
      <xdr:nvSpPr>
        <xdr:cNvPr id="370" name="楕円 369"/>
        <xdr:cNvSpPr/>
      </xdr:nvSpPr>
      <xdr:spPr>
        <a:xfrm>
          <a:off x="7810500" y="96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141847</xdr:rowOff>
    </xdr:from>
    <xdr:ext cx="599010" cy="259045"/>
    <xdr:sp macro="" textlink="">
      <xdr:nvSpPr>
        <xdr:cNvPr id="371" name="テキスト ボックス 370"/>
        <xdr:cNvSpPr txBox="1"/>
      </xdr:nvSpPr>
      <xdr:spPr>
        <a:xfrm>
          <a:off x="7561795" y="940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96734</xdr:rowOff>
    </xdr:from>
    <xdr:to>
      <xdr:col>36</xdr:col>
      <xdr:colOff>165100</xdr:colOff>
      <xdr:row>57</xdr:row>
      <xdr:rowOff>26884</xdr:rowOff>
    </xdr:to>
    <xdr:sp macro="" textlink="">
      <xdr:nvSpPr>
        <xdr:cNvPr id="372" name="楕円 371"/>
        <xdr:cNvSpPr/>
      </xdr:nvSpPr>
      <xdr:spPr>
        <a:xfrm>
          <a:off x="6921500" y="96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43411</xdr:rowOff>
    </xdr:from>
    <xdr:ext cx="599010" cy="259045"/>
    <xdr:sp macro="" textlink="">
      <xdr:nvSpPr>
        <xdr:cNvPr id="373" name="テキスト ボックス 372"/>
        <xdr:cNvSpPr txBox="1"/>
      </xdr:nvSpPr>
      <xdr:spPr>
        <a:xfrm>
          <a:off x="6672795" y="947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55145</xdr:rowOff>
    </xdr:from>
    <xdr:to>
      <xdr:col>55</xdr:col>
      <xdr:colOff>0</xdr:colOff>
      <xdr:row>78</xdr:row>
      <xdr:rowOff>59246</xdr:rowOff>
    </xdr:to>
    <xdr:cxnSp macro="">
      <xdr:nvCxnSpPr>
        <xdr:cNvPr id="400" name="直線コネクタ 399"/>
        <xdr:cNvCxnSpPr/>
      </xdr:nvCxnSpPr>
      <xdr:spPr>
        <a:xfrm>
          <a:off x="9639300" y="13256795"/>
          <a:ext cx="838200" cy="17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88750</xdr:rowOff>
    </xdr:from>
    <xdr:to>
      <xdr:col>50</xdr:col>
      <xdr:colOff>114300</xdr:colOff>
      <xdr:row>77</xdr:row>
      <xdr:rowOff>55145</xdr:rowOff>
    </xdr:to>
    <xdr:cxnSp macro="">
      <xdr:nvCxnSpPr>
        <xdr:cNvPr id="403" name="直線コネクタ 402"/>
        <xdr:cNvCxnSpPr/>
      </xdr:nvCxnSpPr>
      <xdr:spPr>
        <a:xfrm>
          <a:off x="8750300" y="12604600"/>
          <a:ext cx="889000" cy="65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88750</xdr:rowOff>
    </xdr:from>
    <xdr:to>
      <xdr:col>45</xdr:col>
      <xdr:colOff>177800</xdr:colOff>
      <xdr:row>76</xdr:row>
      <xdr:rowOff>95205</xdr:rowOff>
    </xdr:to>
    <xdr:cxnSp macro="">
      <xdr:nvCxnSpPr>
        <xdr:cNvPr id="406" name="直線コネクタ 405"/>
        <xdr:cNvCxnSpPr/>
      </xdr:nvCxnSpPr>
      <xdr:spPr>
        <a:xfrm flipV="1">
          <a:off x="7861300" y="12604600"/>
          <a:ext cx="889000" cy="5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40602</xdr:rowOff>
    </xdr:from>
    <xdr:to>
      <xdr:col>41</xdr:col>
      <xdr:colOff>50800</xdr:colOff>
      <xdr:row>76</xdr:row>
      <xdr:rowOff>95205</xdr:rowOff>
    </xdr:to>
    <xdr:cxnSp macro="">
      <xdr:nvCxnSpPr>
        <xdr:cNvPr id="409" name="直線コネクタ 408"/>
        <xdr:cNvCxnSpPr/>
      </xdr:nvCxnSpPr>
      <xdr:spPr>
        <a:xfrm>
          <a:off x="6972300" y="12727902"/>
          <a:ext cx="889000" cy="39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8446</xdr:rowOff>
    </xdr:from>
    <xdr:to>
      <xdr:col>55</xdr:col>
      <xdr:colOff>50800</xdr:colOff>
      <xdr:row>78</xdr:row>
      <xdr:rowOff>110046</xdr:rowOff>
    </xdr:to>
    <xdr:sp macro="" textlink="">
      <xdr:nvSpPr>
        <xdr:cNvPr id="419" name="楕円 418"/>
        <xdr:cNvSpPr/>
      </xdr:nvSpPr>
      <xdr:spPr>
        <a:xfrm>
          <a:off x="10426700" y="133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94823</xdr:rowOff>
    </xdr:from>
    <xdr:ext cx="534377" cy="259045"/>
    <xdr:sp macro="" textlink="">
      <xdr:nvSpPr>
        <xdr:cNvPr id="420" name="普通建設事業費 （ うち新規整備　）該当値テキスト"/>
        <xdr:cNvSpPr txBox="1"/>
      </xdr:nvSpPr>
      <xdr:spPr>
        <a:xfrm>
          <a:off x="10528300" y="1329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4345</xdr:rowOff>
    </xdr:from>
    <xdr:to>
      <xdr:col>50</xdr:col>
      <xdr:colOff>165100</xdr:colOff>
      <xdr:row>77</xdr:row>
      <xdr:rowOff>105945</xdr:rowOff>
    </xdr:to>
    <xdr:sp macro="" textlink="">
      <xdr:nvSpPr>
        <xdr:cNvPr id="421" name="楕円 420"/>
        <xdr:cNvSpPr/>
      </xdr:nvSpPr>
      <xdr:spPr>
        <a:xfrm>
          <a:off x="9588500" y="132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122472</xdr:rowOff>
    </xdr:from>
    <xdr:ext cx="534377" cy="259045"/>
    <xdr:sp macro="" textlink="">
      <xdr:nvSpPr>
        <xdr:cNvPr id="422" name="テキスト ボックス 421"/>
        <xdr:cNvSpPr txBox="1"/>
      </xdr:nvSpPr>
      <xdr:spPr>
        <a:xfrm>
          <a:off x="9372111" y="129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37950</xdr:rowOff>
    </xdr:from>
    <xdr:to>
      <xdr:col>46</xdr:col>
      <xdr:colOff>38100</xdr:colOff>
      <xdr:row>73</xdr:row>
      <xdr:rowOff>139550</xdr:rowOff>
    </xdr:to>
    <xdr:sp macro="" textlink="">
      <xdr:nvSpPr>
        <xdr:cNvPr id="423" name="楕円 422"/>
        <xdr:cNvSpPr/>
      </xdr:nvSpPr>
      <xdr:spPr>
        <a:xfrm>
          <a:off x="8699500" y="1255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156077</xdr:rowOff>
    </xdr:from>
    <xdr:ext cx="599010" cy="259045"/>
    <xdr:sp macro="" textlink="">
      <xdr:nvSpPr>
        <xdr:cNvPr id="424" name="テキスト ボックス 423"/>
        <xdr:cNvSpPr txBox="1"/>
      </xdr:nvSpPr>
      <xdr:spPr>
        <a:xfrm>
          <a:off x="8450795" y="1232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44405</xdr:rowOff>
    </xdr:from>
    <xdr:to>
      <xdr:col>41</xdr:col>
      <xdr:colOff>101600</xdr:colOff>
      <xdr:row>76</xdr:row>
      <xdr:rowOff>146005</xdr:rowOff>
    </xdr:to>
    <xdr:sp macro="" textlink="">
      <xdr:nvSpPr>
        <xdr:cNvPr id="425" name="楕円 424"/>
        <xdr:cNvSpPr/>
      </xdr:nvSpPr>
      <xdr:spPr>
        <a:xfrm>
          <a:off x="7810500" y="130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162532</xdr:rowOff>
    </xdr:from>
    <xdr:ext cx="534377" cy="259045"/>
    <xdr:sp macro="" textlink="">
      <xdr:nvSpPr>
        <xdr:cNvPr id="426" name="テキスト ボックス 425"/>
        <xdr:cNvSpPr txBox="1"/>
      </xdr:nvSpPr>
      <xdr:spPr>
        <a:xfrm>
          <a:off x="7594111" y="128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161252</xdr:rowOff>
    </xdr:from>
    <xdr:to>
      <xdr:col>36</xdr:col>
      <xdr:colOff>165100</xdr:colOff>
      <xdr:row>74</xdr:row>
      <xdr:rowOff>91402</xdr:rowOff>
    </xdr:to>
    <xdr:sp macro="" textlink="">
      <xdr:nvSpPr>
        <xdr:cNvPr id="427" name="楕円 426"/>
        <xdr:cNvSpPr/>
      </xdr:nvSpPr>
      <xdr:spPr>
        <a:xfrm>
          <a:off x="6921500" y="126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107929</xdr:rowOff>
    </xdr:from>
    <xdr:ext cx="599010" cy="259045"/>
    <xdr:sp macro="" textlink="">
      <xdr:nvSpPr>
        <xdr:cNvPr id="428" name="テキスト ボックス 427"/>
        <xdr:cNvSpPr txBox="1"/>
      </xdr:nvSpPr>
      <xdr:spPr>
        <a:xfrm>
          <a:off x="6672795" y="1245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101465</xdr:rowOff>
    </xdr:from>
    <xdr:to>
      <xdr:col>55</xdr:col>
      <xdr:colOff>0</xdr:colOff>
      <xdr:row>96</xdr:row>
      <xdr:rowOff>92435</xdr:rowOff>
    </xdr:to>
    <xdr:cxnSp macro="">
      <xdr:nvCxnSpPr>
        <xdr:cNvPr id="459" name="直線コネクタ 458"/>
        <xdr:cNvCxnSpPr/>
      </xdr:nvCxnSpPr>
      <xdr:spPr>
        <a:xfrm>
          <a:off x="9639300" y="16389215"/>
          <a:ext cx="838200" cy="16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101465</xdr:rowOff>
    </xdr:from>
    <xdr:to>
      <xdr:col>50</xdr:col>
      <xdr:colOff>114300</xdr:colOff>
      <xdr:row>95</xdr:row>
      <xdr:rowOff>113333</xdr:rowOff>
    </xdr:to>
    <xdr:cxnSp macro="">
      <xdr:nvCxnSpPr>
        <xdr:cNvPr id="462" name="直線コネクタ 461"/>
        <xdr:cNvCxnSpPr/>
      </xdr:nvCxnSpPr>
      <xdr:spPr>
        <a:xfrm flipV="1">
          <a:off x="8750300" y="16389215"/>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113333</xdr:rowOff>
    </xdr:from>
    <xdr:to>
      <xdr:col>45</xdr:col>
      <xdr:colOff>177800</xdr:colOff>
      <xdr:row>96</xdr:row>
      <xdr:rowOff>106504</xdr:rowOff>
    </xdr:to>
    <xdr:cxnSp macro="">
      <xdr:nvCxnSpPr>
        <xdr:cNvPr id="465" name="直線コネクタ 464"/>
        <xdr:cNvCxnSpPr/>
      </xdr:nvCxnSpPr>
      <xdr:spPr>
        <a:xfrm flipV="1">
          <a:off x="7861300" y="16401083"/>
          <a:ext cx="889000" cy="1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106504</xdr:rowOff>
    </xdr:from>
    <xdr:to>
      <xdr:col>41</xdr:col>
      <xdr:colOff>50800</xdr:colOff>
      <xdr:row>99</xdr:row>
      <xdr:rowOff>17517</xdr:rowOff>
    </xdr:to>
    <xdr:cxnSp macro="">
      <xdr:nvCxnSpPr>
        <xdr:cNvPr id="468" name="直線コネクタ 467"/>
        <xdr:cNvCxnSpPr/>
      </xdr:nvCxnSpPr>
      <xdr:spPr>
        <a:xfrm flipV="1">
          <a:off x="6972300" y="16565704"/>
          <a:ext cx="889000" cy="4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41635</xdr:rowOff>
    </xdr:from>
    <xdr:to>
      <xdr:col>55</xdr:col>
      <xdr:colOff>50800</xdr:colOff>
      <xdr:row>96</xdr:row>
      <xdr:rowOff>143235</xdr:rowOff>
    </xdr:to>
    <xdr:sp macro="" textlink="">
      <xdr:nvSpPr>
        <xdr:cNvPr id="478" name="楕円 477"/>
        <xdr:cNvSpPr/>
      </xdr:nvSpPr>
      <xdr:spPr>
        <a:xfrm>
          <a:off x="10426700" y="165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64512</xdr:rowOff>
    </xdr:from>
    <xdr:ext cx="599010" cy="259045"/>
    <xdr:sp macro="" textlink="">
      <xdr:nvSpPr>
        <xdr:cNvPr id="479" name="普通建設事業費 （ うち更新整備　）該当値テキスト"/>
        <xdr:cNvSpPr txBox="1"/>
      </xdr:nvSpPr>
      <xdr:spPr>
        <a:xfrm>
          <a:off x="10528300" y="1635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50665</xdr:rowOff>
    </xdr:from>
    <xdr:to>
      <xdr:col>50</xdr:col>
      <xdr:colOff>165100</xdr:colOff>
      <xdr:row>95</xdr:row>
      <xdr:rowOff>152265</xdr:rowOff>
    </xdr:to>
    <xdr:sp macro="" textlink="">
      <xdr:nvSpPr>
        <xdr:cNvPr id="480" name="楕円 479"/>
        <xdr:cNvSpPr/>
      </xdr:nvSpPr>
      <xdr:spPr>
        <a:xfrm>
          <a:off x="9588500" y="163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168792</xdr:rowOff>
    </xdr:from>
    <xdr:ext cx="599010" cy="259045"/>
    <xdr:sp macro="" textlink="">
      <xdr:nvSpPr>
        <xdr:cNvPr id="481" name="テキスト ボックス 480"/>
        <xdr:cNvSpPr txBox="1"/>
      </xdr:nvSpPr>
      <xdr:spPr>
        <a:xfrm>
          <a:off x="9339795" y="1611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62533</xdr:rowOff>
    </xdr:from>
    <xdr:to>
      <xdr:col>46</xdr:col>
      <xdr:colOff>38100</xdr:colOff>
      <xdr:row>95</xdr:row>
      <xdr:rowOff>164133</xdr:rowOff>
    </xdr:to>
    <xdr:sp macro="" textlink="">
      <xdr:nvSpPr>
        <xdr:cNvPr id="482" name="楕円 481"/>
        <xdr:cNvSpPr/>
      </xdr:nvSpPr>
      <xdr:spPr>
        <a:xfrm>
          <a:off x="8699500" y="163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9210</xdr:rowOff>
    </xdr:from>
    <xdr:ext cx="599010" cy="259045"/>
    <xdr:sp macro="" textlink="">
      <xdr:nvSpPr>
        <xdr:cNvPr id="483" name="テキスト ボックス 482"/>
        <xdr:cNvSpPr txBox="1"/>
      </xdr:nvSpPr>
      <xdr:spPr>
        <a:xfrm>
          <a:off x="8450795" y="1612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55704</xdr:rowOff>
    </xdr:from>
    <xdr:to>
      <xdr:col>41</xdr:col>
      <xdr:colOff>101600</xdr:colOff>
      <xdr:row>96</xdr:row>
      <xdr:rowOff>157304</xdr:rowOff>
    </xdr:to>
    <xdr:sp macro="" textlink="">
      <xdr:nvSpPr>
        <xdr:cNvPr id="484" name="楕円 483"/>
        <xdr:cNvSpPr/>
      </xdr:nvSpPr>
      <xdr:spPr>
        <a:xfrm>
          <a:off x="7810500" y="165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2381</xdr:rowOff>
    </xdr:from>
    <xdr:ext cx="599010" cy="259045"/>
    <xdr:sp macro="" textlink="">
      <xdr:nvSpPr>
        <xdr:cNvPr id="485" name="テキスト ボックス 484"/>
        <xdr:cNvSpPr txBox="1"/>
      </xdr:nvSpPr>
      <xdr:spPr>
        <a:xfrm>
          <a:off x="7561795" y="1629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138167</xdr:rowOff>
    </xdr:from>
    <xdr:to>
      <xdr:col>36</xdr:col>
      <xdr:colOff>165100</xdr:colOff>
      <xdr:row>99</xdr:row>
      <xdr:rowOff>68317</xdr:rowOff>
    </xdr:to>
    <xdr:sp macro="" textlink="">
      <xdr:nvSpPr>
        <xdr:cNvPr id="486" name="楕円 485"/>
        <xdr:cNvSpPr/>
      </xdr:nvSpPr>
      <xdr:spPr>
        <a:xfrm>
          <a:off x="6921500" y="169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59444</xdr:rowOff>
    </xdr:from>
    <xdr:ext cx="534377" cy="259045"/>
    <xdr:sp macro="" textlink="">
      <xdr:nvSpPr>
        <xdr:cNvPr id="487" name="テキスト ボックス 486"/>
        <xdr:cNvSpPr txBox="1"/>
      </xdr:nvSpPr>
      <xdr:spPr>
        <a:xfrm>
          <a:off x="6705111" y="1703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72161</xdr:rowOff>
    </xdr:from>
    <xdr:to>
      <xdr:col>85</xdr:col>
      <xdr:colOff>127000</xdr:colOff>
      <xdr:row>39</xdr:row>
      <xdr:rowOff>93790</xdr:rowOff>
    </xdr:to>
    <xdr:cxnSp macro="">
      <xdr:nvCxnSpPr>
        <xdr:cNvPr id="518" name="直線コネクタ 517"/>
        <xdr:cNvCxnSpPr/>
      </xdr:nvCxnSpPr>
      <xdr:spPr>
        <a:xfrm flipV="1">
          <a:off x="15481300" y="6758711"/>
          <a:ext cx="8382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93790</xdr:rowOff>
    </xdr:from>
    <xdr:to>
      <xdr:col>81</xdr:col>
      <xdr:colOff>50800</xdr:colOff>
      <xdr:row>39</xdr:row>
      <xdr:rowOff>94049</xdr:rowOff>
    </xdr:to>
    <xdr:cxnSp macro="">
      <xdr:nvCxnSpPr>
        <xdr:cNvPr id="521" name="直線コネクタ 520"/>
        <xdr:cNvCxnSpPr/>
      </xdr:nvCxnSpPr>
      <xdr:spPr>
        <a:xfrm flipV="1">
          <a:off x="14592300" y="6780340"/>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70620</xdr:rowOff>
    </xdr:from>
    <xdr:to>
      <xdr:col>76</xdr:col>
      <xdr:colOff>114300</xdr:colOff>
      <xdr:row>39</xdr:row>
      <xdr:rowOff>94049</xdr:rowOff>
    </xdr:to>
    <xdr:cxnSp macro="">
      <xdr:nvCxnSpPr>
        <xdr:cNvPr id="524" name="直線コネクタ 523"/>
        <xdr:cNvCxnSpPr/>
      </xdr:nvCxnSpPr>
      <xdr:spPr>
        <a:xfrm>
          <a:off x="13703300" y="6757170"/>
          <a:ext cx="889000" cy="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70620</xdr:rowOff>
    </xdr:from>
    <xdr:to>
      <xdr:col>71</xdr:col>
      <xdr:colOff>177800</xdr:colOff>
      <xdr:row>39</xdr:row>
      <xdr:rowOff>94345</xdr:rowOff>
    </xdr:to>
    <xdr:cxnSp macro="">
      <xdr:nvCxnSpPr>
        <xdr:cNvPr id="527" name="直線コネクタ 526"/>
        <xdr:cNvCxnSpPr/>
      </xdr:nvCxnSpPr>
      <xdr:spPr>
        <a:xfrm flipV="1">
          <a:off x="12814300" y="6757170"/>
          <a:ext cx="8890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21361</xdr:rowOff>
    </xdr:from>
    <xdr:to>
      <xdr:col>85</xdr:col>
      <xdr:colOff>177800</xdr:colOff>
      <xdr:row>39</xdr:row>
      <xdr:rowOff>122961</xdr:rowOff>
    </xdr:to>
    <xdr:sp macro="" textlink="">
      <xdr:nvSpPr>
        <xdr:cNvPr id="537" name="楕円 536"/>
        <xdr:cNvSpPr/>
      </xdr:nvSpPr>
      <xdr:spPr>
        <a:xfrm>
          <a:off x="16268700" y="67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42990</xdr:rowOff>
    </xdr:from>
    <xdr:to>
      <xdr:col>81</xdr:col>
      <xdr:colOff>101600</xdr:colOff>
      <xdr:row>39</xdr:row>
      <xdr:rowOff>144590</xdr:rowOff>
    </xdr:to>
    <xdr:sp macro="" textlink="">
      <xdr:nvSpPr>
        <xdr:cNvPr id="539" name="楕円 538"/>
        <xdr:cNvSpPr/>
      </xdr:nvSpPr>
      <xdr:spPr>
        <a:xfrm>
          <a:off x="15430500" y="6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135717</xdr:rowOff>
    </xdr:from>
    <xdr:ext cx="469744" cy="259045"/>
    <xdr:sp macro="" textlink="">
      <xdr:nvSpPr>
        <xdr:cNvPr id="540" name="テキスト ボックス 539"/>
        <xdr:cNvSpPr txBox="1"/>
      </xdr:nvSpPr>
      <xdr:spPr>
        <a:xfrm>
          <a:off x="15246428" y="682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43249</xdr:rowOff>
    </xdr:from>
    <xdr:to>
      <xdr:col>76</xdr:col>
      <xdr:colOff>165100</xdr:colOff>
      <xdr:row>39</xdr:row>
      <xdr:rowOff>144849</xdr:rowOff>
    </xdr:to>
    <xdr:sp macro="" textlink="">
      <xdr:nvSpPr>
        <xdr:cNvPr id="541" name="楕円 540"/>
        <xdr:cNvSpPr/>
      </xdr:nvSpPr>
      <xdr:spPr>
        <a:xfrm>
          <a:off x="14541500" y="67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135976</xdr:rowOff>
    </xdr:from>
    <xdr:ext cx="469744" cy="259045"/>
    <xdr:sp macro="" textlink="">
      <xdr:nvSpPr>
        <xdr:cNvPr id="542" name="テキスト ボックス 541"/>
        <xdr:cNvSpPr txBox="1"/>
      </xdr:nvSpPr>
      <xdr:spPr>
        <a:xfrm>
          <a:off x="14357428" y="68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19820</xdr:rowOff>
    </xdr:from>
    <xdr:to>
      <xdr:col>72</xdr:col>
      <xdr:colOff>38100</xdr:colOff>
      <xdr:row>39</xdr:row>
      <xdr:rowOff>121420</xdr:rowOff>
    </xdr:to>
    <xdr:sp macro="" textlink="">
      <xdr:nvSpPr>
        <xdr:cNvPr id="543" name="楕円 542"/>
        <xdr:cNvSpPr/>
      </xdr:nvSpPr>
      <xdr:spPr>
        <a:xfrm>
          <a:off x="13652500" y="670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112547</xdr:rowOff>
    </xdr:from>
    <xdr:ext cx="469744" cy="259045"/>
    <xdr:sp macro="" textlink="">
      <xdr:nvSpPr>
        <xdr:cNvPr id="544" name="テキスト ボックス 543"/>
        <xdr:cNvSpPr txBox="1"/>
      </xdr:nvSpPr>
      <xdr:spPr>
        <a:xfrm>
          <a:off x="13468428" y="679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43545</xdr:rowOff>
    </xdr:from>
    <xdr:to>
      <xdr:col>67</xdr:col>
      <xdr:colOff>101600</xdr:colOff>
      <xdr:row>39</xdr:row>
      <xdr:rowOff>145145</xdr:rowOff>
    </xdr:to>
    <xdr:sp macro="" textlink="">
      <xdr:nvSpPr>
        <xdr:cNvPr id="545" name="楕円 544"/>
        <xdr:cNvSpPr/>
      </xdr:nvSpPr>
      <xdr:spPr>
        <a:xfrm>
          <a:off x="12763500" y="6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136272</xdr:rowOff>
    </xdr:from>
    <xdr:ext cx="469744" cy="259045"/>
    <xdr:sp macro="" textlink="">
      <xdr:nvSpPr>
        <xdr:cNvPr id="546" name="テキスト ボックス 545"/>
        <xdr:cNvSpPr txBox="1"/>
      </xdr:nvSpPr>
      <xdr:spPr>
        <a:xfrm>
          <a:off x="12579428" y="6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134831</xdr:rowOff>
    </xdr:from>
    <xdr:to>
      <xdr:col>85</xdr:col>
      <xdr:colOff>127000</xdr:colOff>
      <xdr:row>78</xdr:row>
      <xdr:rowOff>139700</xdr:rowOff>
    </xdr:to>
    <xdr:cxnSp macro="">
      <xdr:nvCxnSpPr>
        <xdr:cNvPr id="628" name="直線コネクタ 627"/>
        <xdr:cNvCxnSpPr/>
      </xdr:nvCxnSpPr>
      <xdr:spPr>
        <a:xfrm>
          <a:off x="15481300" y="13507931"/>
          <a:ext cx="8382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130099</xdr:rowOff>
    </xdr:from>
    <xdr:to>
      <xdr:col>81</xdr:col>
      <xdr:colOff>50800</xdr:colOff>
      <xdr:row>78</xdr:row>
      <xdr:rowOff>134831</xdr:rowOff>
    </xdr:to>
    <xdr:cxnSp macro="">
      <xdr:nvCxnSpPr>
        <xdr:cNvPr id="631" name="直線コネクタ 630"/>
        <xdr:cNvCxnSpPr/>
      </xdr:nvCxnSpPr>
      <xdr:spPr>
        <a:xfrm>
          <a:off x="14592300" y="13503199"/>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130099</xdr:rowOff>
    </xdr:from>
    <xdr:to>
      <xdr:col>76</xdr:col>
      <xdr:colOff>114300</xdr:colOff>
      <xdr:row>78</xdr:row>
      <xdr:rowOff>130364</xdr:rowOff>
    </xdr:to>
    <xdr:cxnSp macro="">
      <xdr:nvCxnSpPr>
        <xdr:cNvPr id="634" name="直線コネクタ 633"/>
        <xdr:cNvCxnSpPr/>
      </xdr:nvCxnSpPr>
      <xdr:spPr>
        <a:xfrm flipV="1">
          <a:off x="13703300" y="13503199"/>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130364</xdr:rowOff>
    </xdr:from>
    <xdr:to>
      <xdr:col>71</xdr:col>
      <xdr:colOff>177800</xdr:colOff>
      <xdr:row>78</xdr:row>
      <xdr:rowOff>130542</xdr:rowOff>
    </xdr:to>
    <xdr:cxnSp macro="">
      <xdr:nvCxnSpPr>
        <xdr:cNvPr id="637" name="直線コネクタ 636"/>
        <xdr:cNvCxnSpPr/>
      </xdr:nvCxnSpPr>
      <xdr:spPr>
        <a:xfrm flipV="1">
          <a:off x="12814300" y="1350346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8" name="公債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84031</xdr:rowOff>
    </xdr:from>
    <xdr:to>
      <xdr:col>81</xdr:col>
      <xdr:colOff>101600</xdr:colOff>
      <xdr:row>79</xdr:row>
      <xdr:rowOff>14181</xdr:rowOff>
    </xdr:to>
    <xdr:sp macro="" textlink="">
      <xdr:nvSpPr>
        <xdr:cNvPr id="649" name="楕円 648"/>
        <xdr:cNvSpPr/>
      </xdr:nvSpPr>
      <xdr:spPr>
        <a:xfrm>
          <a:off x="15430500" y="134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5308</xdr:rowOff>
    </xdr:from>
    <xdr:ext cx="469744" cy="259045"/>
    <xdr:sp macro="" textlink="">
      <xdr:nvSpPr>
        <xdr:cNvPr id="650" name="テキスト ボックス 649"/>
        <xdr:cNvSpPr txBox="1"/>
      </xdr:nvSpPr>
      <xdr:spPr>
        <a:xfrm>
          <a:off x="15246428" y="1354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79299</xdr:rowOff>
    </xdr:from>
    <xdr:to>
      <xdr:col>76</xdr:col>
      <xdr:colOff>165100</xdr:colOff>
      <xdr:row>79</xdr:row>
      <xdr:rowOff>9449</xdr:rowOff>
    </xdr:to>
    <xdr:sp macro="" textlink="">
      <xdr:nvSpPr>
        <xdr:cNvPr id="651" name="楕円 650"/>
        <xdr:cNvSpPr/>
      </xdr:nvSpPr>
      <xdr:spPr>
        <a:xfrm>
          <a:off x="14541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576</xdr:rowOff>
    </xdr:from>
    <xdr:ext cx="469744" cy="259045"/>
    <xdr:sp macro="" textlink="">
      <xdr:nvSpPr>
        <xdr:cNvPr id="652" name="テキスト ボックス 651"/>
        <xdr:cNvSpPr txBox="1"/>
      </xdr:nvSpPr>
      <xdr:spPr>
        <a:xfrm>
          <a:off x="14357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79564</xdr:rowOff>
    </xdr:from>
    <xdr:to>
      <xdr:col>72</xdr:col>
      <xdr:colOff>38100</xdr:colOff>
      <xdr:row>79</xdr:row>
      <xdr:rowOff>9714</xdr:rowOff>
    </xdr:to>
    <xdr:sp macro="" textlink="">
      <xdr:nvSpPr>
        <xdr:cNvPr id="653" name="楕円 652"/>
        <xdr:cNvSpPr/>
      </xdr:nvSpPr>
      <xdr:spPr>
        <a:xfrm>
          <a:off x="13652500" y="134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841</xdr:rowOff>
    </xdr:from>
    <xdr:ext cx="469744" cy="259045"/>
    <xdr:sp macro="" textlink="">
      <xdr:nvSpPr>
        <xdr:cNvPr id="654" name="テキスト ボックス 653"/>
        <xdr:cNvSpPr txBox="1"/>
      </xdr:nvSpPr>
      <xdr:spPr>
        <a:xfrm>
          <a:off x="13468428" y="1354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79742</xdr:rowOff>
    </xdr:from>
    <xdr:to>
      <xdr:col>67</xdr:col>
      <xdr:colOff>101600</xdr:colOff>
      <xdr:row>79</xdr:row>
      <xdr:rowOff>9892</xdr:rowOff>
    </xdr:to>
    <xdr:sp macro="" textlink="">
      <xdr:nvSpPr>
        <xdr:cNvPr id="655" name="楕円 654"/>
        <xdr:cNvSpPr/>
      </xdr:nvSpPr>
      <xdr:spPr>
        <a:xfrm>
          <a:off x="12763500" y="134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1019</xdr:rowOff>
    </xdr:from>
    <xdr:ext cx="469744" cy="259045"/>
    <xdr:sp macro="" textlink="">
      <xdr:nvSpPr>
        <xdr:cNvPr id="656" name="テキスト ボックス 655"/>
        <xdr:cNvSpPr txBox="1"/>
      </xdr:nvSpPr>
      <xdr:spPr>
        <a:xfrm>
          <a:off x="12579428" y="135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69910</xdr:rowOff>
    </xdr:from>
    <xdr:to>
      <xdr:col>85</xdr:col>
      <xdr:colOff>127000</xdr:colOff>
      <xdr:row>95</xdr:row>
      <xdr:rowOff>40246</xdr:rowOff>
    </xdr:to>
    <xdr:cxnSp macro="">
      <xdr:nvCxnSpPr>
        <xdr:cNvPr id="683" name="直線コネクタ 682"/>
        <xdr:cNvCxnSpPr/>
      </xdr:nvCxnSpPr>
      <xdr:spPr>
        <a:xfrm flipV="1">
          <a:off x="15481300" y="15671860"/>
          <a:ext cx="838200" cy="6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91832</xdr:rowOff>
    </xdr:from>
    <xdr:to>
      <xdr:col>81</xdr:col>
      <xdr:colOff>50800</xdr:colOff>
      <xdr:row>95</xdr:row>
      <xdr:rowOff>40246</xdr:rowOff>
    </xdr:to>
    <xdr:cxnSp macro="">
      <xdr:nvCxnSpPr>
        <xdr:cNvPr id="686" name="直線コネクタ 685"/>
        <xdr:cNvCxnSpPr/>
      </xdr:nvCxnSpPr>
      <xdr:spPr>
        <a:xfrm>
          <a:off x="14592300" y="16208132"/>
          <a:ext cx="889000" cy="1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91832</xdr:rowOff>
    </xdr:from>
    <xdr:to>
      <xdr:col>76</xdr:col>
      <xdr:colOff>114300</xdr:colOff>
      <xdr:row>95</xdr:row>
      <xdr:rowOff>166554</xdr:rowOff>
    </xdr:to>
    <xdr:cxnSp macro="">
      <xdr:nvCxnSpPr>
        <xdr:cNvPr id="689" name="直線コネクタ 688"/>
        <xdr:cNvCxnSpPr/>
      </xdr:nvCxnSpPr>
      <xdr:spPr>
        <a:xfrm flipV="1">
          <a:off x="13703300" y="16208132"/>
          <a:ext cx="889000" cy="24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146965</xdr:rowOff>
    </xdr:from>
    <xdr:to>
      <xdr:col>71</xdr:col>
      <xdr:colOff>177800</xdr:colOff>
      <xdr:row>95</xdr:row>
      <xdr:rowOff>166554</xdr:rowOff>
    </xdr:to>
    <xdr:cxnSp macro="">
      <xdr:nvCxnSpPr>
        <xdr:cNvPr id="692" name="直線コネクタ 691"/>
        <xdr:cNvCxnSpPr/>
      </xdr:nvCxnSpPr>
      <xdr:spPr>
        <a:xfrm>
          <a:off x="12814300" y="16434715"/>
          <a:ext cx="889000" cy="1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19110</xdr:rowOff>
    </xdr:from>
    <xdr:to>
      <xdr:col>85</xdr:col>
      <xdr:colOff>177800</xdr:colOff>
      <xdr:row>91</xdr:row>
      <xdr:rowOff>120710</xdr:rowOff>
    </xdr:to>
    <xdr:sp macro="" textlink="">
      <xdr:nvSpPr>
        <xdr:cNvPr id="702" name="楕円 701"/>
        <xdr:cNvSpPr/>
      </xdr:nvSpPr>
      <xdr:spPr>
        <a:xfrm>
          <a:off x="16268700" y="156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143587</xdr:rowOff>
    </xdr:from>
    <xdr:ext cx="599010" cy="259045"/>
    <xdr:sp macro="" textlink="">
      <xdr:nvSpPr>
        <xdr:cNvPr id="703" name="積立金該当値テキスト"/>
        <xdr:cNvSpPr txBox="1"/>
      </xdr:nvSpPr>
      <xdr:spPr>
        <a:xfrm>
          <a:off x="16370300" y="155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160896</xdr:rowOff>
    </xdr:from>
    <xdr:to>
      <xdr:col>81</xdr:col>
      <xdr:colOff>101600</xdr:colOff>
      <xdr:row>95</xdr:row>
      <xdr:rowOff>91046</xdr:rowOff>
    </xdr:to>
    <xdr:sp macro="" textlink="">
      <xdr:nvSpPr>
        <xdr:cNvPr id="704" name="楕円 703"/>
        <xdr:cNvSpPr/>
      </xdr:nvSpPr>
      <xdr:spPr>
        <a:xfrm>
          <a:off x="15430500" y="162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107573</xdr:rowOff>
    </xdr:from>
    <xdr:ext cx="599010" cy="259045"/>
    <xdr:sp macro="" textlink="">
      <xdr:nvSpPr>
        <xdr:cNvPr id="705" name="テキスト ボックス 704"/>
        <xdr:cNvSpPr txBox="1"/>
      </xdr:nvSpPr>
      <xdr:spPr>
        <a:xfrm>
          <a:off x="15181795" y="1605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41032</xdr:rowOff>
    </xdr:from>
    <xdr:to>
      <xdr:col>76</xdr:col>
      <xdr:colOff>165100</xdr:colOff>
      <xdr:row>94</xdr:row>
      <xdr:rowOff>142632</xdr:rowOff>
    </xdr:to>
    <xdr:sp macro="" textlink="">
      <xdr:nvSpPr>
        <xdr:cNvPr id="706" name="楕円 705"/>
        <xdr:cNvSpPr/>
      </xdr:nvSpPr>
      <xdr:spPr>
        <a:xfrm>
          <a:off x="14541500" y="161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159159</xdr:rowOff>
    </xdr:from>
    <xdr:ext cx="599010" cy="259045"/>
    <xdr:sp macro="" textlink="">
      <xdr:nvSpPr>
        <xdr:cNvPr id="707" name="テキスト ボックス 706"/>
        <xdr:cNvSpPr txBox="1"/>
      </xdr:nvSpPr>
      <xdr:spPr>
        <a:xfrm>
          <a:off x="14292795" y="1593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115754</xdr:rowOff>
    </xdr:from>
    <xdr:to>
      <xdr:col>72</xdr:col>
      <xdr:colOff>38100</xdr:colOff>
      <xdr:row>96</xdr:row>
      <xdr:rowOff>45904</xdr:rowOff>
    </xdr:to>
    <xdr:sp macro="" textlink="">
      <xdr:nvSpPr>
        <xdr:cNvPr id="708" name="楕円 707"/>
        <xdr:cNvSpPr/>
      </xdr:nvSpPr>
      <xdr:spPr>
        <a:xfrm>
          <a:off x="13652500" y="164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62431</xdr:rowOff>
    </xdr:from>
    <xdr:ext cx="599010" cy="259045"/>
    <xdr:sp macro="" textlink="">
      <xdr:nvSpPr>
        <xdr:cNvPr id="709" name="テキスト ボックス 708"/>
        <xdr:cNvSpPr txBox="1"/>
      </xdr:nvSpPr>
      <xdr:spPr>
        <a:xfrm>
          <a:off x="13403795" y="1617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96165</xdr:rowOff>
    </xdr:from>
    <xdr:to>
      <xdr:col>67</xdr:col>
      <xdr:colOff>101600</xdr:colOff>
      <xdr:row>96</xdr:row>
      <xdr:rowOff>26315</xdr:rowOff>
    </xdr:to>
    <xdr:sp macro="" textlink="">
      <xdr:nvSpPr>
        <xdr:cNvPr id="710" name="楕円 709"/>
        <xdr:cNvSpPr/>
      </xdr:nvSpPr>
      <xdr:spPr>
        <a:xfrm>
          <a:off x="12763500" y="163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42842</xdr:rowOff>
    </xdr:from>
    <xdr:ext cx="599010" cy="259045"/>
    <xdr:sp macro="" textlink="">
      <xdr:nvSpPr>
        <xdr:cNvPr id="711" name="テキスト ボックス 710"/>
        <xdr:cNvSpPr txBox="1"/>
      </xdr:nvSpPr>
      <xdr:spPr>
        <a:xfrm>
          <a:off x="12514795" y="1615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32791</xdr:rowOff>
    </xdr:from>
    <xdr:to>
      <xdr:col>116</xdr:col>
      <xdr:colOff>63500</xdr:colOff>
      <xdr:row>56</xdr:row>
      <xdr:rowOff>86779</xdr:rowOff>
    </xdr:to>
    <xdr:cxnSp macro="">
      <xdr:nvCxnSpPr>
        <xdr:cNvPr id="795" name="直線コネクタ 794"/>
        <xdr:cNvCxnSpPr/>
      </xdr:nvCxnSpPr>
      <xdr:spPr>
        <a:xfrm flipV="1">
          <a:off x="21323300" y="9633991"/>
          <a:ext cx="8382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86779</xdr:rowOff>
    </xdr:from>
    <xdr:to>
      <xdr:col>111</xdr:col>
      <xdr:colOff>177800</xdr:colOff>
      <xdr:row>56</xdr:row>
      <xdr:rowOff>159931</xdr:rowOff>
    </xdr:to>
    <xdr:cxnSp macro="">
      <xdr:nvCxnSpPr>
        <xdr:cNvPr id="798" name="直線コネクタ 797"/>
        <xdr:cNvCxnSpPr/>
      </xdr:nvCxnSpPr>
      <xdr:spPr>
        <a:xfrm flipV="1">
          <a:off x="20434300" y="9687979"/>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41745</xdr:rowOff>
    </xdr:from>
    <xdr:to>
      <xdr:col>107</xdr:col>
      <xdr:colOff>50800</xdr:colOff>
      <xdr:row>56</xdr:row>
      <xdr:rowOff>159931</xdr:rowOff>
    </xdr:to>
    <xdr:cxnSp macro="">
      <xdr:nvCxnSpPr>
        <xdr:cNvPr id="801" name="直線コネクタ 800"/>
        <xdr:cNvCxnSpPr/>
      </xdr:nvCxnSpPr>
      <xdr:spPr>
        <a:xfrm>
          <a:off x="19545300" y="9642945"/>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99352</xdr:rowOff>
    </xdr:from>
    <xdr:to>
      <xdr:col>102</xdr:col>
      <xdr:colOff>114300</xdr:colOff>
      <xdr:row>56</xdr:row>
      <xdr:rowOff>41745</xdr:rowOff>
    </xdr:to>
    <xdr:cxnSp macro="">
      <xdr:nvCxnSpPr>
        <xdr:cNvPr id="804" name="直線コネクタ 803"/>
        <xdr:cNvCxnSpPr/>
      </xdr:nvCxnSpPr>
      <xdr:spPr>
        <a:xfrm>
          <a:off x="18656300" y="9529102"/>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153441</xdr:rowOff>
    </xdr:from>
    <xdr:to>
      <xdr:col>116</xdr:col>
      <xdr:colOff>114300</xdr:colOff>
      <xdr:row>56</xdr:row>
      <xdr:rowOff>83591</xdr:rowOff>
    </xdr:to>
    <xdr:sp macro="" textlink="">
      <xdr:nvSpPr>
        <xdr:cNvPr id="814" name="楕円 813"/>
        <xdr:cNvSpPr/>
      </xdr:nvSpPr>
      <xdr:spPr>
        <a:xfrm>
          <a:off x="22110700" y="9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4868</xdr:rowOff>
    </xdr:from>
    <xdr:ext cx="534377" cy="259045"/>
    <xdr:sp macro="" textlink="">
      <xdr:nvSpPr>
        <xdr:cNvPr id="815" name="貸付金該当値テキスト"/>
        <xdr:cNvSpPr txBox="1"/>
      </xdr:nvSpPr>
      <xdr:spPr>
        <a:xfrm>
          <a:off x="22212300" y="94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35979</xdr:rowOff>
    </xdr:from>
    <xdr:to>
      <xdr:col>112</xdr:col>
      <xdr:colOff>38100</xdr:colOff>
      <xdr:row>56</xdr:row>
      <xdr:rowOff>137579</xdr:rowOff>
    </xdr:to>
    <xdr:sp macro="" textlink="">
      <xdr:nvSpPr>
        <xdr:cNvPr id="816" name="楕円 815"/>
        <xdr:cNvSpPr/>
      </xdr:nvSpPr>
      <xdr:spPr>
        <a:xfrm>
          <a:off x="21272500" y="96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154106</xdr:rowOff>
    </xdr:from>
    <xdr:ext cx="534377" cy="259045"/>
    <xdr:sp macro="" textlink="">
      <xdr:nvSpPr>
        <xdr:cNvPr id="817" name="テキスト ボックス 816"/>
        <xdr:cNvSpPr txBox="1"/>
      </xdr:nvSpPr>
      <xdr:spPr>
        <a:xfrm>
          <a:off x="21056111" y="94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109131</xdr:rowOff>
    </xdr:from>
    <xdr:to>
      <xdr:col>107</xdr:col>
      <xdr:colOff>101600</xdr:colOff>
      <xdr:row>57</xdr:row>
      <xdr:rowOff>39281</xdr:rowOff>
    </xdr:to>
    <xdr:sp macro="" textlink="">
      <xdr:nvSpPr>
        <xdr:cNvPr id="818" name="楕円 817"/>
        <xdr:cNvSpPr/>
      </xdr:nvSpPr>
      <xdr:spPr>
        <a:xfrm>
          <a:off x="20383500" y="97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55808</xdr:rowOff>
    </xdr:from>
    <xdr:ext cx="534377" cy="259045"/>
    <xdr:sp macro="" textlink="">
      <xdr:nvSpPr>
        <xdr:cNvPr id="819" name="テキスト ボックス 818"/>
        <xdr:cNvSpPr txBox="1"/>
      </xdr:nvSpPr>
      <xdr:spPr>
        <a:xfrm>
          <a:off x="20167111" y="94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162395</xdr:rowOff>
    </xdr:from>
    <xdr:to>
      <xdr:col>102</xdr:col>
      <xdr:colOff>165100</xdr:colOff>
      <xdr:row>56</xdr:row>
      <xdr:rowOff>92545</xdr:rowOff>
    </xdr:to>
    <xdr:sp macro="" textlink="">
      <xdr:nvSpPr>
        <xdr:cNvPr id="820" name="楕円 819"/>
        <xdr:cNvSpPr/>
      </xdr:nvSpPr>
      <xdr:spPr>
        <a:xfrm>
          <a:off x="19494500" y="95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109072</xdr:rowOff>
    </xdr:from>
    <xdr:ext cx="534377" cy="259045"/>
    <xdr:sp macro="" textlink="">
      <xdr:nvSpPr>
        <xdr:cNvPr id="821" name="テキスト ボックス 820"/>
        <xdr:cNvSpPr txBox="1"/>
      </xdr:nvSpPr>
      <xdr:spPr>
        <a:xfrm>
          <a:off x="19278111" y="936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48552</xdr:rowOff>
    </xdr:from>
    <xdr:to>
      <xdr:col>98</xdr:col>
      <xdr:colOff>38100</xdr:colOff>
      <xdr:row>55</xdr:row>
      <xdr:rowOff>150152</xdr:rowOff>
    </xdr:to>
    <xdr:sp macro="" textlink="">
      <xdr:nvSpPr>
        <xdr:cNvPr id="822" name="楕円 821"/>
        <xdr:cNvSpPr/>
      </xdr:nvSpPr>
      <xdr:spPr>
        <a:xfrm>
          <a:off x="18605500" y="94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166679</xdr:rowOff>
    </xdr:from>
    <xdr:ext cx="534377" cy="259045"/>
    <xdr:sp macro="" textlink="">
      <xdr:nvSpPr>
        <xdr:cNvPr id="823" name="テキスト ボックス 822"/>
        <xdr:cNvSpPr txBox="1"/>
      </xdr:nvSpPr>
      <xdr:spPr>
        <a:xfrm>
          <a:off x="18389111" y="92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37752</xdr:rowOff>
    </xdr:from>
    <xdr:to>
      <xdr:col>116</xdr:col>
      <xdr:colOff>63500</xdr:colOff>
      <xdr:row>75</xdr:row>
      <xdr:rowOff>82801</xdr:rowOff>
    </xdr:to>
    <xdr:cxnSp macro="">
      <xdr:nvCxnSpPr>
        <xdr:cNvPr id="852" name="直線コネクタ 851"/>
        <xdr:cNvCxnSpPr/>
      </xdr:nvCxnSpPr>
      <xdr:spPr>
        <a:xfrm flipV="1">
          <a:off x="21323300" y="12896502"/>
          <a:ext cx="838200" cy="4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148372</xdr:rowOff>
    </xdr:from>
    <xdr:to>
      <xdr:col>111</xdr:col>
      <xdr:colOff>177800</xdr:colOff>
      <xdr:row>75</xdr:row>
      <xdr:rowOff>82801</xdr:rowOff>
    </xdr:to>
    <xdr:cxnSp macro="">
      <xdr:nvCxnSpPr>
        <xdr:cNvPr id="855" name="直線コネクタ 854"/>
        <xdr:cNvCxnSpPr/>
      </xdr:nvCxnSpPr>
      <xdr:spPr>
        <a:xfrm>
          <a:off x="20434300" y="12835672"/>
          <a:ext cx="889000" cy="10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148372</xdr:rowOff>
    </xdr:from>
    <xdr:to>
      <xdr:col>107</xdr:col>
      <xdr:colOff>50800</xdr:colOff>
      <xdr:row>75</xdr:row>
      <xdr:rowOff>45379</xdr:rowOff>
    </xdr:to>
    <xdr:cxnSp macro="">
      <xdr:nvCxnSpPr>
        <xdr:cNvPr id="858" name="直線コネクタ 857"/>
        <xdr:cNvCxnSpPr/>
      </xdr:nvCxnSpPr>
      <xdr:spPr>
        <a:xfrm flipV="1">
          <a:off x="19545300" y="12835672"/>
          <a:ext cx="889000" cy="6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37653</xdr:rowOff>
    </xdr:from>
    <xdr:to>
      <xdr:col>102</xdr:col>
      <xdr:colOff>114300</xdr:colOff>
      <xdr:row>75</xdr:row>
      <xdr:rowOff>45379</xdr:rowOff>
    </xdr:to>
    <xdr:cxnSp macro="">
      <xdr:nvCxnSpPr>
        <xdr:cNvPr id="861" name="直線コネクタ 860"/>
        <xdr:cNvCxnSpPr/>
      </xdr:nvCxnSpPr>
      <xdr:spPr>
        <a:xfrm>
          <a:off x="18656300" y="12896403"/>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158402</xdr:rowOff>
    </xdr:from>
    <xdr:to>
      <xdr:col>116</xdr:col>
      <xdr:colOff>114300</xdr:colOff>
      <xdr:row>75</xdr:row>
      <xdr:rowOff>88552</xdr:rowOff>
    </xdr:to>
    <xdr:sp macro="" textlink="">
      <xdr:nvSpPr>
        <xdr:cNvPr id="871" name="楕円 870"/>
        <xdr:cNvSpPr/>
      </xdr:nvSpPr>
      <xdr:spPr>
        <a:xfrm>
          <a:off x="22110700" y="128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9829</xdr:rowOff>
    </xdr:from>
    <xdr:ext cx="534377" cy="259045"/>
    <xdr:sp macro="" textlink="">
      <xdr:nvSpPr>
        <xdr:cNvPr id="872" name="繰出金該当値テキスト"/>
        <xdr:cNvSpPr txBox="1"/>
      </xdr:nvSpPr>
      <xdr:spPr>
        <a:xfrm>
          <a:off x="22212300" y="126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32001</xdr:rowOff>
    </xdr:from>
    <xdr:to>
      <xdr:col>112</xdr:col>
      <xdr:colOff>38100</xdr:colOff>
      <xdr:row>75</xdr:row>
      <xdr:rowOff>133601</xdr:rowOff>
    </xdr:to>
    <xdr:sp macro="" textlink="">
      <xdr:nvSpPr>
        <xdr:cNvPr id="873" name="楕円 872"/>
        <xdr:cNvSpPr/>
      </xdr:nvSpPr>
      <xdr:spPr>
        <a:xfrm>
          <a:off x="21272500" y="1289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150128</xdr:rowOff>
    </xdr:from>
    <xdr:ext cx="534377" cy="259045"/>
    <xdr:sp macro="" textlink="">
      <xdr:nvSpPr>
        <xdr:cNvPr id="874" name="テキスト ボックス 873"/>
        <xdr:cNvSpPr txBox="1"/>
      </xdr:nvSpPr>
      <xdr:spPr>
        <a:xfrm>
          <a:off x="21056111" y="1266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97572</xdr:rowOff>
    </xdr:from>
    <xdr:to>
      <xdr:col>107</xdr:col>
      <xdr:colOff>101600</xdr:colOff>
      <xdr:row>75</xdr:row>
      <xdr:rowOff>27722</xdr:rowOff>
    </xdr:to>
    <xdr:sp macro="" textlink="">
      <xdr:nvSpPr>
        <xdr:cNvPr id="875" name="楕円 874"/>
        <xdr:cNvSpPr/>
      </xdr:nvSpPr>
      <xdr:spPr>
        <a:xfrm>
          <a:off x="20383500" y="127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44249</xdr:rowOff>
    </xdr:from>
    <xdr:ext cx="534377" cy="259045"/>
    <xdr:sp macro="" textlink="">
      <xdr:nvSpPr>
        <xdr:cNvPr id="876" name="テキスト ボックス 875"/>
        <xdr:cNvSpPr txBox="1"/>
      </xdr:nvSpPr>
      <xdr:spPr>
        <a:xfrm>
          <a:off x="20167111" y="125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166029</xdr:rowOff>
    </xdr:from>
    <xdr:to>
      <xdr:col>102</xdr:col>
      <xdr:colOff>165100</xdr:colOff>
      <xdr:row>75</xdr:row>
      <xdr:rowOff>96179</xdr:rowOff>
    </xdr:to>
    <xdr:sp macro="" textlink="">
      <xdr:nvSpPr>
        <xdr:cNvPr id="877" name="楕円 876"/>
        <xdr:cNvSpPr/>
      </xdr:nvSpPr>
      <xdr:spPr>
        <a:xfrm>
          <a:off x="19494500" y="1285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112706</xdr:rowOff>
    </xdr:from>
    <xdr:ext cx="534377" cy="259045"/>
    <xdr:sp macro="" textlink="">
      <xdr:nvSpPr>
        <xdr:cNvPr id="878" name="テキスト ボックス 877"/>
        <xdr:cNvSpPr txBox="1"/>
      </xdr:nvSpPr>
      <xdr:spPr>
        <a:xfrm>
          <a:off x="19278111" y="1262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158303</xdr:rowOff>
    </xdr:from>
    <xdr:to>
      <xdr:col>98</xdr:col>
      <xdr:colOff>38100</xdr:colOff>
      <xdr:row>75</xdr:row>
      <xdr:rowOff>88453</xdr:rowOff>
    </xdr:to>
    <xdr:sp macro="" textlink="">
      <xdr:nvSpPr>
        <xdr:cNvPr id="879" name="楕円 878"/>
        <xdr:cNvSpPr/>
      </xdr:nvSpPr>
      <xdr:spPr>
        <a:xfrm>
          <a:off x="18605500" y="128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104980</xdr:rowOff>
    </xdr:from>
    <xdr:ext cx="534377" cy="259045"/>
    <xdr:sp macro="" textlink="">
      <xdr:nvSpPr>
        <xdr:cNvPr id="880" name="テキスト ボックス 879"/>
        <xdr:cNvSpPr txBox="1"/>
      </xdr:nvSpPr>
      <xdr:spPr>
        <a:xfrm>
          <a:off x="18389111" y="126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歳出決算総額は、住民一人当たり１，６２０，３１３円となっている。主な構成項目である物件費は、住民一人当たり２７４，８１３円となっており、高止まり傾向で保有施設の指定管理業務委託等により類似団体平均と比べて高い水準にある。普通建設事業費については住民一人当たり２００，７４５円となっており、平成３０年度より減額しており、類似団体平均と同程度となっている。　これは、町道長倉藤平線改良工事関係が完了したからである。また、積立金については、住民一人当たり５５５，５２９円となっており、ふるさと応援寄附金額が増額したことと、電源立地地域対策交付金基金により類似団体平均と比べて高い水準にある。　本町独自及び単独の施策に係る経費により、総じて類似団体と比較し経費が高い傾向にある。今後も人口減少が見込まれる中、健全な財政運営を続けるためにも、事務事業の見直しや取捨選択、原子力関連歳入以外の財源確保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1524</xdr:rowOff>
    </xdr:from>
    <xdr:to>
      <xdr:col>24</xdr:col>
      <xdr:colOff>63500</xdr:colOff>
      <xdr:row>31</xdr:row>
      <xdr:rowOff>106172</xdr:rowOff>
    </xdr:to>
    <xdr:cxnSp macro="">
      <xdr:nvCxnSpPr>
        <xdr:cNvPr id="61" name="直線コネクタ 60"/>
        <xdr:cNvCxnSpPr/>
      </xdr:nvCxnSpPr>
      <xdr:spPr>
        <a:xfrm>
          <a:off x="3797300" y="5316474"/>
          <a:ext cx="8382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145542</xdr:rowOff>
    </xdr:from>
    <xdr:to>
      <xdr:col>19</xdr:col>
      <xdr:colOff>177800</xdr:colOff>
      <xdr:row>31</xdr:row>
      <xdr:rowOff>1524</xdr:rowOff>
    </xdr:to>
    <xdr:cxnSp macro="">
      <xdr:nvCxnSpPr>
        <xdr:cNvPr id="64" name="直線コネクタ 63"/>
        <xdr:cNvCxnSpPr/>
      </xdr:nvCxnSpPr>
      <xdr:spPr>
        <a:xfrm>
          <a:off x="2908300" y="528904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145542</xdr:rowOff>
    </xdr:from>
    <xdr:to>
      <xdr:col>15</xdr:col>
      <xdr:colOff>50800</xdr:colOff>
      <xdr:row>31</xdr:row>
      <xdr:rowOff>20193</xdr:rowOff>
    </xdr:to>
    <xdr:cxnSp macro="">
      <xdr:nvCxnSpPr>
        <xdr:cNvPr id="67" name="直線コネクタ 66"/>
        <xdr:cNvCxnSpPr/>
      </xdr:nvCxnSpPr>
      <xdr:spPr>
        <a:xfrm flipV="1">
          <a:off x="2019300" y="5289042"/>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13208</xdr:rowOff>
    </xdr:from>
    <xdr:to>
      <xdr:col>10</xdr:col>
      <xdr:colOff>114300</xdr:colOff>
      <xdr:row>31</xdr:row>
      <xdr:rowOff>20193</xdr:rowOff>
    </xdr:to>
    <xdr:cxnSp macro="">
      <xdr:nvCxnSpPr>
        <xdr:cNvPr id="70" name="直線コネクタ 69"/>
        <xdr:cNvCxnSpPr/>
      </xdr:nvCxnSpPr>
      <xdr:spPr>
        <a:xfrm>
          <a:off x="1130300" y="5328158"/>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55372</xdr:rowOff>
    </xdr:from>
    <xdr:to>
      <xdr:col>24</xdr:col>
      <xdr:colOff>114300</xdr:colOff>
      <xdr:row>31</xdr:row>
      <xdr:rowOff>156972</xdr:rowOff>
    </xdr:to>
    <xdr:sp macro="" textlink="">
      <xdr:nvSpPr>
        <xdr:cNvPr id="80" name="楕円 79"/>
        <xdr:cNvSpPr/>
      </xdr:nvSpPr>
      <xdr:spPr>
        <a:xfrm>
          <a:off x="4584700" y="53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167403</xdr:rowOff>
    </xdr:from>
    <xdr:ext cx="534377" cy="259045"/>
    <xdr:sp macro="" textlink="">
      <xdr:nvSpPr>
        <xdr:cNvPr id="81" name="議会費該当値テキスト"/>
        <xdr:cNvSpPr txBox="1"/>
      </xdr:nvSpPr>
      <xdr:spPr>
        <a:xfrm>
          <a:off x="4686300" y="531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122174</xdr:rowOff>
    </xdr:from>
    <xdr:to>
      <xdr:col>20</xdr:col>
      <xdr:colOff>38100</xdr:colOff>
      <xdr:row>31</xdr:row>
      <xdr:rowOff>52324</xdr:rowOff>
    </xdr:to>
    <xdr:sp macro="" textlink="">
      <xdr:nvSpPr>
        <xdr:cNvPr id="82" name="楕円 81"/>
        <xdr:cNvSpPr/>
      </xdr:nvSpPr>
      <xdr:spPr>
        <a:xfrm>
          <a:off x="3746500" y="52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68851</xdr:rowOff>
    </xdr:from>
    <xdr:ext cx="534377" cy="259045"/>
    <xdr:sp macro="" textlink="">
      <xdr:nvSpPr>
        <xdr:cNvPr id="83" name="テキスト ボックス 82"/>
        <xdr:cNvSpPr txBox="1"/>
      </xdr:nvSpPr>
      <xdr:spPr>
        <a:xfrm>
          <a:off x="3530111" y="504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94742</xdr:rowOff>
    </xdr:from>
    <xdr:to>
      <xdr:col>15</xdr:col>
      <xdr:colOff>101600</xdr:colOff>
      <xdr:row>31</xdr:row>
      <xdr:rowOff>24892</xdr:rowOff>
    </xdr:to>
    <xdr:sp macro="" textlink="">
      <xdr:nvSpPr>
        <xdr:cNvPr id="84" name="楕円 83"/>
        <xdr:cNvSpPr/>
      </xdr:nvSpPr>
      <xdr:spPr>
        <a:xfrm>
          <a:off x="2857500" y="52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41419</xdr:rowOff>
    </xdr:from>
    <xdr:ext cx="534377" cy="259045"/>
    <xdr:sp macro="" textlink="">
      <xdr:nvSpPr>
        <xdr:cNvPr id="85" name="テキスト ボックス 84"/>
        <xdr:cNvSpPr txBox="1"/>
      </xdr:nvSpPr>
      <xdr:spPr>
        <a:xfrm>
          <a:off x="2641111" y="501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140843</xdr:rowOff>
    </xdr:from>
    <xdr:to>
      <xdr:col>10</xdr:col>
      <xdr:colOff>165100</xdr:colOff>
      <xdr:row>31</xdr:row>
      <xdr:rowOff>70993</xdr:rowOff>
    </xdr:to>
    <xdr:sp macro="" textlink="">
      <xdr:nvSpPr>
        <xdr:cNvPr id="86" name="楕円 85"/>
        <xdr:cNvSpPr/>
      </xdr:nvSpPr>
      <xdr:spPr>
        <a:xfrm>
          <a:off x="1968500" y="528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87520</xdr:rowOff>
    </xdr:from>
    <xdr:ext cx="534377" cy="259045"/>
    <xdr:sp macro="" textlink="">
      <xdr:nvSpPr>
        <xdr:cNvPr id="87" name="テキスト ボックス 86"/>
        <xdr:cNvSpPr txBox="1"/>
      </xdr:nvSpPr>
      <xdr:spPr>
        <a:xfrm>
          <a:off x="1752111" y="505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133858</xdr:rowOff>
    </xdr:from>
    <xdr:to>
      <xdr:col>6</xdr:col>
      <xdr:colOff>38100</xdr:colOff>
      <xdr:row>31</xdr:row>
      <xdr:rowOff>64008</xdr:rowOff>
    </xdr:to>
    <xdr:sp macro="" textlink="">
      <xdr:nvSpPr>
        <xdr:cNvPr id="88" name="楕円 87"/>
        <xdr:cNvSpPr/>
      </xdr:nvSpPr>
      <xdr:spPr>
        <a:xfrm>
          <a:off x="1079500" y="52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80535</xdr:rowOff>
    </xdr:from>
    <xdr:ext cx="534377" cy="259045"/>
    <xdr:sp macro="" textlink="">
      <xdr:nvSpPr>
        <xdr:cNvPr id="89" name="テキスト ボックス 88"/>
        <xdr:cNvSpPr txBox="1"/>
      </xdr:nvSpPr>
      <xdr:spPr>
        <a:xfrm>
          <a:off x="863111" y="50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160021</xdr:rowOff>
    </xdr:from>
    <xdr:to>
      <xdr:col>24</xdr:col>
      <xdr:colOff>63500</xdr:colOff>
      <xdr:row>54</xdr:row>
      <xdr:rowOff>92540</xdr:rowOff>
    </xdr:to>
    <xdr:cxnSp macro="">
      <xdr:nvCxnSpPr>
        <xdr:cNvPr id="120" name="直線コネクタ 119"/>
        <xdr:cNvCxnSpPr/>
      </xdr:nvCxnSpPr>
      <xdr:spPr>
        <a:xfrm flipV="1">
          <a:off x="3797300" y="8732521"/>
          <a:ext cx="838200" cy="6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151551</xdr:rowOff>
    </xdr:from>
    <xdr:to>
      <xdr:col>19</xdr:col>
      <xdr:colOff>177800</xdr:colOff>
      <xdr:row>54</xdr:row>
      <xdr:rowOff>92540</xdr:rowOff>
    </xdr:to>
    <xdr:cxnSp macro="">
      <xdr:nvCxnSpPr>
        <xdr:cNvPr id="123" name="直線コネクタ 122"/>
        <xdr:cNvCxnSpPr/>
      </xdr:nvCxnSpPr>
      <xdr:spPr>
        <a:xfrm>
          <a:off x="2908300" y="9238401"/>
          <a:ext cx="889000" cy="1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151551</xdr:rowOff>
    </xdr:from>
    <xdr:to>
      <xdr:col>15</xdr:col>
      <xdr:colOff>50800</xdr:colOff>
      <xdr:row>54</xdr:row>
      <xdr:rowOff>138640</xdr:rowOff>
    </xdr:to>
    <xdr:cxnSp macro="">
      <xdr:nvCxnSpPr>
        <xdr:cNvPr id="126" name="直線コネクタ 125"/>
        <xdr:cNvCxnSpPr/>
      </xdr:nvCxnSpPr>
      <xdr:spPr>
        <a:xfrm flipV="1">
          <a:off x="2019300" y="9238401"/>
          <a:ext cx="889000" cy="15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92342</xdr:rowOff>
    </xdr:from>
    <xdr:to>
      <xdr:col>10</xdr:col>
      <xdr:colOff>114300</xdr:colOff>
      <xdr:row>54</xdr:row>
      <xdr:rowOff>138640</xdr:rowOff>
    </xdr:to>
    <xdr:cxnSp macro="">
      <xdr:nvCxnSpPr>
        <xdr:cNvPr id="129" name="直線コネクタ 128"/>
        <xdr:cNvCxnSpPr/>
      </xdr:nvCxnSpPr>
      <xdr:spPr>
        <a:xfrm>
          <a:off x="1130300" y="9350642"/>
          <a:ext cx="889000" cy="4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109221</xdr:rowOff>
    </xdr:from>
    <xdr:to>
      <xdr:col>24</xdr:col>
      <xdr:colOff>114300</xdr:colOff>
      <xdr:row>51</xdr:row>
      <xdr:rowOff>39371</xdr:rowOff>
    </xdr:to>
    <xdr:sp macro="" textlink="">
      <xdr:nvSpPr>
        <xdr:cNvPr id="139" name="楕円 138"/>
        <xdr:cNvSpPr/>
      </xdr:nvSpPr>
      <xdr:spPr>
        <a:xfrm>
          <a:off x="4584700" y="86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62248</xdr:rowOff>
    </xdr:from>
    <xdr:ext cx="599010" cy="259045"/>
    <xdr:sp macro="" textlink="">
      <xdr:nvSpPr>
        <xdr:cNvPr id="140" name="総務費該当値テキスト"/>
        <xdr:cNvSpPr txBox="1"/>
      </xdr:nvSpPr>
      <xdr:spPr>
        <a:xfrm>
          <a:off x="4686300" y="863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41740</xdr:rowOff>
    </xdr:from>
    <xdr:to>
      <xdr:col>20</xdr:col>
      <xdr:colOff>38100</xdr:colOff>
      <xdr:row>54</xdr:row>
      <xdr:rowOff>143340</xdr:rowOff>
    </xdr:to>
    <xdr:sp macro="" textlink="">
      <xdr:nvSpPr>
        <xdr:cNvPr id="141" name="楕円 140"/>
        <xdr:cNvSpPr/>
      </xdr:nvSpPr>
      <xdr:spPr>
        <a:xfrm>
          <a:off x="3746500" y="93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159867</xdr:rowOff>
    </xdr:from>
    <xdr:ext cx="599010" cy="259045"/>
    <xdr:sp macro="" textlink="">
      <xdr:nvSpPr>
        <xdr:cNvPr id="142" name="テキスト ボックス 141"/>
        <xdr:cNvSpPr txBox="1"/>
      </xdr:nvSpPr>
      <xdr:spPr>
        <a:xfrm>
          <a:off x="3497795" y="907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100751</xdr:rowOff>
    </xdr:from>
    <xdr:to>
      <xdr:col>15</xdr:col>
      <xdr:colOff>101600</xdr:colOff>
      <xdr:row>54</xdr:row>
      <xdr:rowOff>30901</xdr:rowOff>
    </xdr:to>
    <xdr:sp macro="" textlink="">
      <xdr:nvSpPr>
        <xdr:cNvPr id="143" name="楕円 142"/>
        <xdr:cNvSpPr/>
      </xdr:nvSpPr>
      <xdr:spPr>
        <a:xfrm>
          <a:off x="2857500" y="91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47428</xdr:rowOff>
    </xdr:from>
    <xdr:ext cx="599010" cy="259045"/>
    <xdr:sp macro="" textlink="">
      <xdr:nvSpPr>
        <xdr:cNvPr id="144" name="テキスト ボックス 143"/>
        <xdr:cNvSpPr txBox="1"/>
      </xdr:nvSpPr>
      <xdr:spPr>
        <a:xfrm>
          <a:off x="2608795" y="896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87840</xdr:rowOff>
    </xdr:from>
    <xdr:to>
      <xdr:col>10</xdr:col>
      <xdr:colOff>165100</xdr:colOff>
      <xdr:row>55</xdr:row>
      <xdr:rowOff>17990</xdr:rowOff>
    </xdr:to>
    <xdr:sp macro="" textlink="">
      <xdr:nvSpPr>
        <xdr:cNvPr id="145" name="楕円 144"/>
        <xdr:cNvSpPr/>
      </xdr:nvSpPr>
      <xdr:spPr>
        <a:xfrm>
          <a:off x="1968500" y="93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34517</xdr:rowOff>
    </xdr:from>
    <xdr:ext cx="599010" cy="259045"/>
    <xdr:sp macro="" textlink="">
      <xdr:nvSpPr>
        <xdr:cNvPr id="146" name="テキスト ボックス 145"/>
        <xdr:cNvSpPr txBox="1"/>
      </xdr:nvSpPr>
      <xdr:spPr>
        <a:xfrm>
          <a:off x="1719795" y="912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41542</xdr:rowOff>
    </xdr:from>
    <xdr:to>
      <xdr:col>6</xdr:col>
      <xdr:colOff>38100</xdr:colOff>
      <xdr:row>54</xdr:row>
      <xdr:rowOff>143142</xdr:rowOff>
    </xdr:to>
    <xdr:sp macro="" textlink="">
      <xdr:nvSpPr>
        <xdr:cNvPr id="147" name="楕円 146"/>
        <xdr:cNvSpPr/>
      </xdr:nvSpPr>
      <xdr:spPr>
        <a:xfrm>
          <a:off x="1079500" y="92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159669</xdr:rowOff>
    </xdr:from>
    <xdr:ext cx="599010" cy="259045"/>
    <xdr:sp macro="" textlink="">
      <xdr:nvSpPr>
        <xdr:cNvPr id="148" name="テキスト ボックス 147"/>
        <xdr:cNvSpPr txBox="1"/>
      </xdr:nvSpPr>
      <xdr:spPr>
        <a:xfrm>
          <a:off x="830795" y="907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74339</xdr:rowOff>
    </xdr:from>
    <xdr:to>
      <xdr:col>24</xdr:col>
      <xdr:colOff>63500</xdr:colOff>
      <xdr:row>75</xdr:row>
      <xdr:rowOff>48173</xdr:rowOff>
    </xdr:to>
    <xdr:cxnSp macro="">
      <xdr:nvCxnSpPr>
        <xdr:cNvPr id="176" name="直線コネクタ 175"/>
        <xdr:cNvCxnSpPr/>
      </xdr:nvCxnSpPr>
      <xdr:spPr>
        <a:xfrm>
          <a:off x="3797300" y="12761639"/>
          <a:ext cx="838200" cy="1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123099</xdr:rowOff>
    </xdr:from>
    <xdr:to>
      <xdr:col>19</xdr:col>
      <xdr:colOff>177800</xdr:colOff>
      <xdr:row>74</xdr:row>
      <xdr:rowOff>74339</xdr:rowOff>
    </xdr:to>
    <xdr:cxnSp macro="">
      <xdr:nvCxnSpPr>
        <xdr:cNvPr id="179" name="直線コネクタ 178"/>
        <xdr:cNvCxnSpPr/>
      </xdr:nvCxnSpPr>
      <xdr:spPr>
        <a:xfrm>
          <a:off x="2908300" y="12296049"/>
          <a:ext cx="889000" cy="4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123099</xdr:rowOff>
    </xdr:from>
    <xdr:to>
      <xdr:col>15</xdr:col>
      <xdr:colOff>50800</xdr:colOff>
      <xdr:row>74</xdr:row>
      <xdr:rowOff>35810</xdr:rowOff>
    </xdr:to>
    <xdr:cxnSp macro="">
      <xdr:nvCxnSpPr>
        <xdr:cNvPr id="182" name="直線コネクタ 181"/>
        <xdr:cNvCxnSpPr/>
      </xdr:nvCxnSpPr>
      <xdr:spPr>
        <a:xfrm flipV="1">
          <a:off x="2019300" y="12296049"/>
          <a:ext cx="889000" cy="42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35810</xdr:rowOff>
    </xdr:from>
    <xdr:to>
      <xdr:col>10</xdr:col>
      <xdr:colOff>114300</xdr:colOff>
      <xdr:row>75</xdr:row>
      <xdr:rowOff>124882</xdr:rowOff>
    </xdr:to>
    <xdr:cxnSp macro="">
      <xdr:nvCxnSpPr>
        <xdr:cNvPr id="185" name="直線コネクタ 184"/>
        <xdr:cNvCxnSpPr/>
      </xdr:nvCxnSpPr>
      <xdr:spPr>
        <a:xfrm flipV="1">
          <a:off x="1130300" y="12723110"/>
          <a:ext cx="889000" cy="2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168823</xdr:rowOff>
    </xdr:from>
    <xdr:to>
      <xdr:col>24</xdr:col>
      <xdr:colOff>114300</xdr:colOff>
      <xdr:row>75</xdr:row>
      <xdr:rowOff>98973</xdr:rowOff>
    </xdr:to>
    <xdr:sp macro="" textlink="">
      <xdr:nvSpPr>
        <xdr:cNvPr id="195" name="楕円 194"/>
        <xdr:cNvSpPr/>
      </xdr:nvSpPr>
      <xdr:spPr>
        <a:xfrm>
          <a:off x="4584700" y="128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20250</xdr:rowOff>
    </xdr:from>
    <xdr:ext cx="599010" cy="259045"/>
    <xdr:sp macro="" textlink="">
      <xdr:nvSpPr>
        <xdr:cNvPr id="196" name="民生費該当値テキスト"/>
        <xdr:cNvSpPr txBox="1"/>
      </xdr:nvSpPr>
      <xdr:spPr>
        <a:xfrm>
          <a:off x="4686300" y="1270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23539</xdr:rowOff>
    </xdr:from>
    <xdr:to>
      <xdr:col>20</xdr:col>
      <xdr:colOff>38100</xdr:colOff>
      <xdr:row>74</xdr:row>
      <xdr:rowOff>125139</xdr:rowOff>
    </xdr:to>
    <xdr:sp macro="" textlink="">
      <xdr:nvSpPr>
        <xdr:cNvPr id="197" name="楕円 196"/>
        <xdr:cNvSpPr/>
      </xdr:nvSpPr>
      <xdr:spPr>
        <a:xfrm>
          <a:off x="3746500" y="127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141666</xdr:rowOff>
    </xdr:from>
    <xdr:ext cx="599010" cy="259045"/>
    <xdr:sp macro="" textlink="">
      <xdr:nvSpPr>
        <xdr:cNvPr id="198" name="テキスト ボックス 197"/>
        <xdr:cNvSpPr txBox="1"/>
      </xdr:nvSpPr>
      <xdr:spPr>
        <a:xfrm>
          <a:off x="3497795" y="1248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72299</xdr:rowOff>
    </xdr:from>
    <xdr:to>
      <xdr:col>15</xdr:col>
      <xdr:colOff>101600</xdr:colOff>
      <xdr:row>72</xdr:row>
      <xdr:rowOff>2449</xdr:rowOff>
    </xdr:to>
    <xdr:sp macro="" textlink="">
      <xdr:nvSpPr>
        <xdr:cNvPr id="199" name="楕円 198"/>
        <xdr:cNvSpPr/>
      </xdr:nvSpPr>
      <xdr:spPr>
        <a:xfrm>
          <a:off x="2857500" y="122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18976</xdr:rowOff>
    </xdr:from>
    <xdr:ext cx="599010" cy="259045"/>
    <xdr:sp macro="" textlink="">
      <xdr:nvSpPr>
        <xdr:cNvPr id="200" name="テキスト ボックス 199"/>
        <xdr:cNvSpPr txBox="1"/>
      </xdr:nvSpPr>
      <xdr:spPr>
        <a:xfrm>
          <a:off x="2608795" y="1202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156460</xdr:rowOff>
    </xdr:from>
    <xdr:to>
      <xdr:col>10</xdr:col>
      <xdr:colOff>165100</xdr:colOff>
      <xdr:row>74</xdr:row>
      <xdr:rowOff>86610</xdr:rowOff>
    </xdr:to>
    <xdr:sp macro="" textlink="">
      <xdr:nvSpPr>
        <xdr:cNvPr id="201" name="楕円 200"/>
        <xdr:cNvSpPr/>
      </xdr:nvSpPr>
      <xdr:spPr>
        <a:xfrm>
          <a:off x="1968500" y="12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103137</xdr:rowOff>
    </xdr:from>
    <xdr:ext cx="599010" cy="259045"/>
    <xdr:sp macro="" textlink="">
      <xdr:nvSpPr>
        <xdr:cNvPr id="202" name="テキスト ボックス 201"/>
        <xdr:cNvSpPr txBox="1"/>
      </xdr:nvSpPr>
      <xdr:spPr>
        <a:xfrm>
          <a:off x="1719795" y="1244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74082</xdr:rowOff>
    </xdr:from>
    <xdr:to>
      <xdr:col>6</xdr:col>
      <xdr:colOff>38100</xdr:colOff>
      <xdr:row>76</xdr:row>
      <xdr:rowOff>4232</xdr:rowOff>
    </xdr:to>
    <xdr:sp macro="" textlink="">
      <xdr:nvSpPr>
        <xdr:cNvPr id="203" name="楕円 202"/>
        <xdr:cNvSpPr/>
      </xdr:nvSpPr>
      <xdr:spPr>
        <a:xfrm>
          <a:off x="1079500" y="129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20759</xdr:rowOff>
    </xdr:from>
    <xdr:ext cx="599010" cy="259045"/>
    <xdr:sp macro="" textlink="">
      <xdr:nvSpPr>
        <xdr:cNvPr id="204" name="テキスト ボックス 203"/>
        <xdr:cNvSpPr txBox="1"/>
      </xdr:nvSpPr>
      <xdr:spPr>
        <a:xfrm>
          <a:off x="830795" y="1270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138054</xdr:rowOff>
    </xdr:from>
    <xdr:to>
      <xdr:col>24</xdr:col>
      <xdr:colOff>63500</xdr:colOff>
      <xdr:row>96</xdr:row>
      <xdr:rowOff>138398</xdr:rowOff>
    </xdr:to>
    <xdr:cxnSp macro="">
      <xdr:nvCxnSpPr>
        <xdr:cNvPr id="231" name="直線コネクタ 230"/>
        <xdr:cNvCxnSpPr/>
      </xdr:nvCxnSpPr>
      <xdr:spPr>
        <a:xfrm>
          <a:off x="3797300" y="16597254"/>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138054</xdr:rowOff>
    </xdr:from>
    <xdr:to>
      <xdr:col>19</xdr:col>
      <xdr:colOff>177800</xdr:colOff>
      <xdr:row>96</xdr:row>
      <xdr:rowOff>152236</xdr:rowOff>
    </xdr:to>
    <xdr:cxnSp macro="">
      <xdr:nvCxnSpPr>
        <xdr:cNvPr id="234" name="直線コネクタ 233"/>
        <xdr:cNvCxnSpPr/>
      </xdr:nvCxnSpPr>
      <xdr:spPr>
        <a:xfrm flipV="1">
          <a:off x="2908300" y="16597254"/>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152236</xdr:rowOff>
    </xdr:from>
    <xdr:to>
      <xdr:col>15</xdr:col>
      <xdr:colOff>50800</xdr:colOff>
      <xdr:row>97</xdr:row>
      <xdr:rowOff>2257</xdr:rowOff>
    </xdr:to>
    <xdr:cxnSp macro="">
      <xdr:nvCxnSpPr>
        <xdr:cNvPr id="237" name="直線コネクタ 236"/>
        <xdr:cNvCxnSpPr/>
      </xdr:nvCxnSpPr>
      <xdr:spPr>
        <a:xfrm flipV="1">
          <a:off x="2019300" y="16611436"/>
          <a:ext cx="8890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85815</xdr:rowOff>
    </xdr:from>
    <xdr:to>
      <xdr:col>10</xdr:col>
      <xdr:colOff>114300</xdr:colOff>
      <xdr:row>97</xdr:row>
      <xdr:rowOff>2257</xdr:rowOff>
    </xdr:to>
    <xdr:cxnSp macro="">
      <xdr:nvCxnSpPr>
        <xdr:cNvPr id="240" name="直線コネクタ 239"/>
        <xdr:cNvCxnSpPr/>
      </xdr:nvCxnSpPr>
      <xdr:spPr>
        <a:xfrm>
          <a:off x="1130300" y="16545015"/>
          <a:ext cx="889000" cy="8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87598</xdr:rowOff>
    </xdr:from>
    <xdr:to>
      <xdr:col>24</xdr:col>
      <xdr:colOff>114300</xdr:colOff>
      <xdr:row>97</xdr:row>
      <xdr:rowOff>17748</xdr:rowOff>
    </xdr:to>
    <xdr:sp macro="" textlink="">
      <xdr:nvSpPr>
        <xdr:cNvPr id="250" name="楕円 249"/>
        <xdr:cNvSpPr/>
      </xdr:nvSpPr>
      <xdr:spPr>
        <a:xfrm>
          <a:off x="4584700" y="165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66025</xdr:rowOff>
    </xdr:from>
    <xdr:ext cx="534377" cy="259045"/>
    <xdr:sp macro="" textlink="">
      <xdr:nvSpPr>
        <xdr:cNvPr id="251" name="衛生費該当値テキスト"/>
        <xdr:cNvSpPr txBox="1"/>
      </xdr:nvSpPr>
      <xdr:spPr>
        <a:xfrm>
          <a:off x="4686300" y="165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87254</xdr:rowOff>
    </xdr:from>
    <xdr:to>
      <xdr:col>20</xdr:col>
      <xdr:colOff>38100</xdr:colOff>
      <xdr:row>97</xdr:row>
      <xdr:rowOff>17404</xdr:rowOff>
    </xdr:to>
    <xdr:sp macro="" textlink="">
      <xdr:nvSpPr>
        <xdr:cNvPr id="252" name="楕円 251"/>
        <xdr:cNvSpPr/>
      </xdr:nvSpPr>
      <xdr:spPr>
        <a:xfrm>
          <a:off x="3746500" y="165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8531</xdr:rowOff>
    </xdr:from>
    <xdr:ext cx="534377" cy="259045"/>
    <xdr:sp macro="" textlink="">
      <xdr:nvSpPr>
        <xdr:cNvPr id="253" name="テキスト ボックス 252"/>
        <xdr:cNvSpPr txBox="1"/>
      </xdr:nvSpPr>
      <xdr:spPr>
        <a:xfrm>
          <a:off x="3530111" y="1663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101436</xdr:rowOff>
    </xdr:from>
    <xdr:to>
      <xdr:col>15</xdr:col>
      <xdr:colOff>101600</xdr:colOff>
      <xdr:row>97</xdr:row>
      <xdr:rowOff>31586</xdr:rowOff>
    </xdr:to>
    <xdr:sp macro="" textlink="">
      <xdr:nvSpPr>
        <xdr:cNvPr id="254" name="楕円 253"/>
        <xdr:cNvSpPr/>
      </xdr:nvSpPr>
      <xdr:spPr>
        <a:xfrm>
          <a:off x="2857500" y="165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22713</xdr:rowOff>
    </xdr:from>
    <xdr:ext cx="534377" cy="259045"/>
    <xdr:sp macro="" textlink="">
      <xdr:nvSpPr>
        <xdr:cNvPr id="255" name="テキスト ボックス 254"/>
        <xdr:cNvSpPr txBox="1"/>
      </xdr:nvSpPr>
      <xdr:spPr>
        <a:xfrm>
          <a:off x="2641111" y="166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122907</xdr:rowOff>
    </xdr:from>
    <xdr:to>
      <xdr:col>10</xdr:col>
      <xdr:colOff>165100</xdr:colOff>
      <xdr:row>97</xdr:row>
      <xdr:rowOff>53057</xdr:rowOff>
    </xdr:to>
    <xdr:sp macro="" textlink="">
      <xdr:nvSpPr>
        <xdr:cNvPr id="256" name="楕円 255"/>
        <xdr:cNvSpPr/>
      </xdr:nvSpPr>
      <xdr:spPr>
        <a:xfrm>
          <a:off x="1968500" y="165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44184</xdr:rowOff>
    </xdr:from>
    <xdr:ext cx="534377" cy="259045"/>
    <xdr:sp macro="" textlink="">
      <xdr:nvSpPr>
        <xdr:cNvPr id="257" name="テキスト ボックス 256"/>
        <xdr:cNvSpPr txBox="1"/>
      </xdr:nvSpPr>
      <xdr:spPr>
        <a:xfrm>
          <a:off x="1752111" y="1667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35015</xdr:rowOff>
    </xdr:from>
    <xdr:to>
      <xdr:col>6</xdr:col>
      <xdr:colOff>38100</xdr:colOff>
      <xdr:row>96</xdr:row>
      <xdr:rowOff>136615</xdr:rowOff>
    </xdr:to>
    <xdr:sp macro="" textlink="">
      <xdr:nvSpPr>
        <xdr:cNvPr id="258" name="楕円 257"/>
        <xdr:cNvSpPr/>
      </xdr:nvSpPr>
      <xdr:spPr>
        <a:xfrm>
          <a:off x="1079500" y="164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153142</xdr:rowOff>
    </xdr:from>
    <xdr:ext cx="534377" cy="259045"/>
    <xdr:sp macro="" textlink="">
      <xdr:nvSpPr>
        <xdr:cNvPr id="259" name="テキスト ボックス 258"/>
        <xdr:cNvSpPr txBox="1"/>
      </xdr:nvSpPr>
      <xdr:spPr>
        <a:xfrm>
          <a:off x="863111" y="162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98062</xdr:rowOff>
    </xdr:from>
    <xdr:to>
      <xdr:col>55</xdr:col>
      <xdr:colOff>0</xdr:colOff>
      <xdr:row>39</xdr:row>
      <xdr:rowOff>98062</xdr:rowOff>
    </xdr:to>
    <xdr:cxnSp macro="">
      <xdr:nvCxnSpPr>
        <xdr:cNvPr id="290" name="直線コネクタ 289"/>
        <xdr:cNvCxnSpPr/>
      </xdr:nvCxnSpPr>
      <xdr:spPr>
        <a:xfrm>
          <a:off x="9639300" y="6784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98062</xdr:rowOff>
    </xdr:from>
    <xdr:to>
      <xdr:col>50</xdr:col>
      <xdr:colOff>114300</xdr:colOff>
      <xdr:row>39</xdr:row>
      <xdr:rowOff>98062</xdr:rowOff>
    </xdr:to>
    <xdr:cxnSp macro="">
      <xdr:nvCxnSpPr>
        <xdr:cNvPr id="293" name="直線コネクタ 292"/>
        <xdr:cNvCxnSpPr/>
      </xdr:nvCxnSpPr>
      <xdr:spPr>
        <a:xfrm>
          <a:off x="8750300" y="6784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98062</xdr:rowOff>
    </xdr:from>
    <xdr:to>
      <xdr:col>45</xdr:col>
      <xdr:colOff>177800</xdr:colOff>
      <xdr:row>39</xdr:row>
      <xdr:rowOff>98062</xdr:rowOff>
    </xdr:to>
    <xdr:cxnSp macro="">
      <xdr:nvCxnSpPr>
        <xdr:cNvPr id="296" name="直線コネクタ 295"/>
        <xdr:cNvCxnSpPr/>
      </xdr:nvCxnSpPr>
      <xdr:spPr>
        <a:xfrm>
          <a:off x="7861300" y="6784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98062</xdr:rowOff>
    </xdr:from>
    <xdr:to>
      <xdr:col>41</xdr:col>
      <xdr:colOff>50800</xdr:colOff>
      <xdr:row>39</xdr:row>
      <xdr:rowOff>98062</xdr:rowOff>
    </xdr:to>
    <xdr:cxnSp macro="">
      <xdr:nvCxnSpPr>
        <xdr:cNvPr id="299" name="直線コネクタ 298"/>
        <xdr:cNvCxnSpPr/>
      </xdr:nvCxnSpPr>
      <xdr:spPr>
        <a:xfrm>
          <a:off x="6972300" y="6784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47262</xdr:rowOff>
    </xdr:from>
    <xdr:to>
      <xdr:col>55</xdr:col>
      <xdr:colOff>50800</xdr:colOff>
      <xdr:row>39</xdr:row>
      <xdr:rowOff>148862</xdr:rowOff>
    </xdr:to>
    <xdr:sp macro="" textlink="">
      <xdr:nvSpPr>
        <xdr:cNvPr id="309" name="楕円 308"/>
        <xdr:cNvSpPr/>
      </xdr:nvSpPr>
      <xdr:spPr>
        <a:xfrm>
          <a:off x="104267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133639</xdr:rowOff>
    </xdr:from>
    <xdr:ext cx="249299" cy="259045"/>
    <xdr:sp macro="" textlink="">
      <xdr:nvSpPr>
        <xdr:cNvPr id="310" name="労働費該当値テキスト"/>
        <xdr:cNvSpPr txBox="1"/>
      </xdr:nvSpPr>
      <xdr:spPr>
        <a:xfrm>
          <a:off x="10528300" y="6648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47262</xdr:rowOff>
    </xdr:from>
    <xdr:to>
      <xdr:col>50</xdr:col>
      <xdr:colOff>165100</xdr:colOff>
      <xdr:row>39</xdr:row>
      <xdr:rowOff>148862</xdr:rowOff>
    </xdr:to>
    <xdr:sp macro="" textlink="">
      <xdr:nvSpPr>
        <xdr:cNvPr id="311" name="楕円 310"/>
        <xdr:cNvSpPr/>
      </xdr:nvSpPr>
      <xdr:spPr>
        <a:xfrm>
          <a:off x="9588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139989</xdr:rowOff>
    </xdr:from>
    <xdr:ext cx="249299" cy="259045"/>
    <xdr:sp macro="" textlink="">
      <xdr:nvSpPr>
        <xdr:cNvPr id="312" name="テキスト ボックス 311"/>
        <xdr:cNvSpPr txBox="1"/>
      </xdr:nvSpPr>
      <xdr:spPr>
        <a:xfrm>
          <a:off x="9514650"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47262</xdr:rowOff>
    </xdr:from>
    <xdr:to>
      <xdr:col>46</xdr:col>
      <xdr:colOff>38100</xdr:colOff>
      <xdr:row>39</xdr:row>
      <xdr:rowOff>148862</xdr:rowOff>
    </xdr:to>
    <xdr:sp macro="" textlink="">
      <xdr:nvSpPr>
        <xdr:cNvPr id="313" name="楕円 312"/>
        <xdr:cNvSpPr/>
      </xdr:nvSpPr>
      <xdr:spPr>
        <a:xfrm>
          <a:off x="8699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139989</xdr:rowOff>
    </xdr:from>
    <xdr:ext cx="249299" cy="259045"/>
    <xdr:sp macro="" textlink="">
      <xdr:nvSpPr>
        <xdr:cNvPr id="314" name="テキスト ボックス 313"/>
        <xdr:cNvSpPr txBox="1"/>
      </xdr:nvSpPr>
      <xdr:spPr>
        <a:xfrm>
          <a:off x="8625650"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47262</xdr:rowOff>
    </xdr:from>
    <xdr:to>
      <xdr:col>41</xdr:col>
      <xdr:colOff>101600</xdr:colOff>
      <xdr:row>39</xdr:row>
      <xdr:rowOff>148862</xdr:rowOff>
    </xdr:to>
    <xdr:sp macro="" textlink="">
      <xdr:nvSpPr>
        <xdr:cNvPr id="315" name="楕円 314"/>
        <xdr:cNvSpPr/>
      </xdr:nvSpPr>
      <xdr:spPr>
        <a:xfrm>
          <a:off x="7810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139989</xdr:rowOff>
    </xdr:from>
    <xdr:ext cx="249299" cy="259045"/>
    <xdr:sp macro="" textlink="">
      <xdr:nvSpPr>
        <xdr:cNvPr id="316" name="テキスト ボックス 315"/>
        <xdr:cNvSpPr txBox="1"/>
      </xdr:nvSpPr>
      <xdr:spPr>
        <a:xfrm>
          <a:off x="7736650"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47262</xdr:rowOff>
    </xdr:from>
    <xdr:to>
      <xdr:col>36</xdr:col>
      <xdr:colOff>165100</xdr:colOff>
      <xdr:row>39</xdr:row>
      <xdr:rowOff>148862</xdr:rowOff>
    </xdr:to>
    <xdr:sp macro="" textlink="">
      <xdr:nvSpPr>
        <xdr:cNvPr id="317" name="楕円 316"/>
        <xdr:cNvSpPr/>
      </xdr:nvSpPr>
      <xdr:spPr>
        <a:xfrm>
          <a:off x="6921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139989</xdr:rowOff>
    </xdr:from>
    <xdr:ext cx="249299" cy="259045"/>
    <xdr:sp macro="" textlink="">
      <xdr:nvSpPr>
        <xdr:cNvPr id="318" name="テキスト ボックス 317"/>
        <xdr:cNvSpPr txBox="1"/>
      </xdr:nvSpPr>
      <xdr:spPr>
        <a:xfrm>
          <a:off x="6847650"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29101</xdr:rowOff>
    </xdr:from>
    <xdr:to>
      <xdr:col>55</xdr:col>
      <xdr:colOff>0</xdr:colOff>
      <xdr:row>57</xdr:row>
      <xdr:rowOff>143534</xdr:rowOff>
    </xdr:to>
    <xdr:cxnSp macro="">
      <xdr:nvCxnSpPr>
        <xdr:cNvPr id="345" name="直線コネクタ 344"/>
        <xdr:cNvCxnSpPr/>
      </xdr:nvCxnSpPr>
      <xdr:spPr>
        <a:xfrm>
          <a:off x="9639300" y="9801751"/>
          <a:ext cx="838200" cy="1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29101</xdr:rowOff>
    </xdr:from>
    <xdr:to>
      <xdr:col>50</xdr:col>
      <xdr:colOff>114300</xdr:colOff>
      <xdr:row>57</xdr:row>
      <xdr:rowOff>121737</xdr:rowOff>
    </xdr:to>
    <xdr:cxnSp macro="">
      <xdr:nvCxnSpPr>
        <xdr:cNvPr id="348" name="直線コネクタ 347"/>
        <xdr:cNvCxnSpPr/>
      </xdr:nvCxnSpPr>
      <xdr:spPr>
        <a:xfrm flipV="1">
          <a:off x="8750300" y="9801751"/>
          <a:ext cx="889000" cy="9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121737</xdr:rowOff>
    </xdr:from>
    <xdr:to>
      <xdr:col>45</xdr:col>
      <xdr:colOff>177800</xdr:colOff>
      <xdr:row>57</xdr:row>
      <xdr:rowOff>144551</xdr:rowOff>
    </xdr:to>
    <xdr:cxnSp macro="">
      <xdr:nvCxnSpPr>
        <xdr:cNvPr id="351" name="直線コネクタ 350"/>
        <xdr:cNvCxnSpPr/>
      </xdr:nvCxnSpPr>
      <xdr:spPr>
        <a:xfrm flipV="1">
          <a:off x="7861300" y="9894387"/>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139453</xdr:rowOff>
    </xdr:from>
    <xdr:to>
      <xdr:col>41</xdr:col>
      <xdr:colOff>50800</xdr:colOff>
      <xdr:row>57</xdr:row>
      <xdr:rowOff>144551</xdr:rowOff>
    </xdr:to>
    <xdr:cxnSp macro="">
      <xdr:nvCxnSpPr>
        <xdr:cNvPr id="354" name="直線コネクタ 353"/>
        <xdr:cNvCxnSpPr/>
      </xdr:nvCxnSpPr>
      <xdr:spPr>
        <a:xfrm>
          <a:off x="6972300" y="9912103"/>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92734</xdr:rowOff>
    </xdr:from>
    <xdr:to>
      <xdr:col>55</xdr:col>
      <xdr:colOff>50800</xdr:colOff>
      <xdr:row>58</xdr:row>
      <xdr:rowOff>22884</xdr:rowOff>
    </xdr:to>
    <xdr:sp macro="" textlink="">
      <xdr:nvSpPr>
        <xdr:cNvPr id="364" name="楕円 363"/>
        <xdr:cNvSpPr/>
      </xdr:nvSpPr>
      <xdr:spPr>
        <a:xfrm>
          <a:off x="10426700" y="98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71161</xdr:rowOff>
    </xdr:from>
    <xdr:ext cx="534377" cy="259045"/>
    <xdr:sp macro="" textlink="">
      <xdr:nvSpPr>
        <xdr:cNvPr id="365" name="農林水産業費該当値テキスト"/>
        <xdr:cNvSpPr txBox="1"/>
      </xdr:nvSpPr>
      <xdr:spPr>
        <a:xfrm>
          <a:off x="10528300" y="984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149751</xdr:rowOff>
    </xdr:from>
    <xdr:to>
      <xdr:col>50</xdr:col>
      <xdr:colOff>165100</xdr:colOff>
      <xdr:row>57</xdr:row>
      <xdr:rowOff>79901</xdr:rowOff>
    </xdr:to>
    <xdr:sp macro="" textlink="">
      <xdr:nvSpPr>
        <xdr:cNvPr id="366" name="楕円 365"/>
        <xdr:cNvSpPr/>
      </xdr:nvSpPr>
      <xdr:spPr>
        <a:xfrm>
          <a:off x="9588500" y="97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96428</xdr:rowOff>
    </xdr:from>
    <xdr:ext cx="599010" cy="259045"/>
    <xdr:sp macro="" textlink="">
      <xdr:nvSpPr>
        <xdr:cNvPr id="367" name="テキスト ボックス 366"/>
        <xdr:cNvSpPr txBox="1"/>
      </xdr:nvSpPr>
      <xdr:spPr>
        <a:xfrm>
          <a:off x="9339795" y="952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70937</xdr:rowOff>
    </xdr:from>
    <xdr:to>
      <xdr:col>46</xdr:col>
      <xdr:colOff>38100</xdr:colOff>
      <xdr:row>58</xdr:row>
      <xdr:rowOff>1087</xdr:rowOff>
    </xdr:to>
    <xdr:sp macro="" textlink="">
      <xdr:nvSpPr>
        <xdr:cNvPr id="368" name="楕円 367"/>
        <xdr:cNvSpPr/>
      </xdr:nvSpPr>
      <xdr:spPr>
        <a:xfrm>
          <a:off x="8699500" y="984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163664</xdr:rowOff>
    </xdr:from>
    <xdr:ext cx="534377" cy="259045"/>
    <xdr:sp macro="" textlink="">
      <xdr:nvSpPr>
        <xdr:cNvPr id="369" name="テキスト ボックス 368"/>
        <xdr:cNvSpPr txBox="1"/>
      </xdr:nvSpPr>
      <xdr:spPr>
        <a:xfrm>
          <a:off x="8483111" y="99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93751</xdr:rowOff>
    </xdr:from>
    <xdr:to>
      <xdr:col>41</xdr:col>
      <xdr:colOff>101600</xdr:colOff>
      <xdr:row>58</xdr:row>
      <xdr:rowOff>23901</xdr:rowOff>
    </xdr:to>
    <xdr:sp macro="" textlink="">
      <xdr:nvSpPr>
        <xdr:cNvPr id="370" name="楕円 369"/>
        <xdr:cNvSpPr/>
      </xdr:nvSpPr>
      <xdr:spPr>
        <a:xfrm>
          <a:off x="7810500" y="98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15028</xdr:rowOff>
    </xdr:from>
    <xdr:ext cx="534377" cy="259045"/>
    <xdr:sp macro="" textlink="">
      <xdr:nvSpPr>
        <xdr:cNvPr id="371" name="テキスト ボックス 370"/>
        <xdr:cNvSpPr txBox="1"/>
      </xdr:nvSpPr>
      <xdr:spPr>
        <a:xfrm>
          <a:off x="7594111" y="99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88653</xdr:rowOff>
    </xdr:from>
    <xdr:to>
      <xdr:col>36</xdr:col>
      <xdr:colOff>165100</xdr:colOff>
      <xdr:row>58</xdr:row>
      <xdr:rowOff>18803</xdr:rowOff>
    </xdr:to>
    <xdr:sp macro="" textlink="">
      <xdr:nvSpPr>
        <xdr:cNvPr id="372" name="楕円 371"/>
        <xdr:cNvSpPr/>
      </xdr:nvSpPr>
      <xdr:spPr>
        <a:xfrm>
          <a:off x="6921500" y="98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9930</xdr:rowOff>
    </xdr:from>
    <xdr:ext cx="534377" cy="259045"/>
    <xdr:sp macro="" textlink="">
      <xdr:nvSpPr>
        <xdr:cNvPr id="373" name="テキスト ボックス 372"/>
        <xdr:cNvSpPr txBox="1"/>
      </xdr:nvSpPr>
      <xdr:spPr>
        <a:xfrm>
          <a:off x="6705111" y="99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138995</xdr:rowOff>
    </xdr:from>
    <xdr:to>
      <xdr:col>55</xdr:col>
      <xdr:colOff>0</xdr:colOff>
      <xdr:row>77</xdr:row>
      <xdr:rowOff>72606</xdr:rowOff>
    </xdr:to>
    <xdr:cxnSp macro="">
      <xdr:nvCxnSpPr>
        <xdr:cNvPr id="402" name="直線コネクタ 401"/>
        <xdr:cNvCxnSpPr/>
      </xdr:nvCxnSpPr>
      <xdr:spPr>
        <a:xfrm flipV="1">
          <a:off x="9639300" y="13169195"/>
          <a:ext cx="838200" cy="10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72606</xdr:rowOff>
    </xdr:from>
    <xdr:to>
      <xdr:col>50</xdr:col>
      <xdr:colOff>114300</xdr:colOff>
      <xdr:row>77</xdr:row>
      <xdr:rowOff>97237</xdr:rowOff>
    </xdr:to>
    <xdr:cxnSp macro="">
      <xdr:nvCxnSpPr>
        <xdr:cNvPr id="405" name="直線コネクタ 404"/>
        <xdr:cNvCxnSpPr/>
      </xdr:nvCxnSpPr>
      <xdr:spPr>
        <a:xfrm flipV="1">
          <a:off x="8750300" y="13274256"/>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32583</xdr:rowOff>
    </xdr:from>
    <xdr:to>
      <xdr:col>45</xdr:col>
      <xdr:colOff>177800</xdr:colOff>
      <xdr:row>77</xdr:row>
      <xdr:rowOff>97237</xdr:rowOff>
    </xdr:to>
    <xdr:cxnSp macro="">
      <xdr:nvCxnSpPr>
        <xdr:cNvPr id="408" name="直線コネクタ 407"/>
        <xdr:cNvCxnSpPr/>
      </xdr:nvCxnSpPr>
      <xdr:spPr>
        <a:xfrm>
          <a:off x="7861300" y="13234233"/>
          <a:ext cx="889000" cy="6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18714</xdr:rowOff>
    </xdr:from>
    <xdr:to>
      <xdr:col>41</xdr:col>
      <xdr:colOff>50800</xdr:colOff>
      <xdr:row>77</xdr:row>
      <xdr:rowOff>32583</xdr:rowOff>
    </xdr:to>
    <xdr:cxnSp macro="">
      <xdr:nvCxnSpPr>
        <xdr:cNvPr id="411" name="直線コネクタ 410"/>
        <xdr:cNvCxnSpPr/>
      </xdr:nvCxnSpPr>
      <xdr:spPr>
        <a:xfrm>
          <a:off x="6972300" y="13220364"/>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88195</xdr:rowOff>
    </xdr:from>
    <xdr:to>
      <xdr:col>55</xdr:col>
      <xdr:colOff>50800</xdr:colOff>
      <xdr:row>77</xdr:row>
      <xdr:rowOff>18345</xdr:rowOff>
    </xdr:to>
    <xdr:sp macro="" textlink="">
      <xdr:nvSpPr>
        <xdr:cNvPr id="421" name="楕円 420"/>
        <xdr:cNvSpPr/>
      </xdr:nvSpPr>
      <xdr:spPr>
        <a:xfrm>
          <a:off x="10426700" y="131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66622</xdr:rowOff>
    </xdr:from>
    <xdr:ext cx="534377" cy="259045"/>
    <xdr:sp macro="" textlink="">
      <xdr:nvSpPr>
        <xdr:cNvPr id="422" name="商工費該当値テキスト"/>
        <xdr:cNvSpPr txBox="1"/>
      </xdr:nvSpPr>
      <xdr:spPr>
        <a:xfrm>
          <a:off x="10528300" y="130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21806</xdr:rowOff>
    </xdr:from>
    <xdr:to>
      <xdr:col>50</xdr:col>
      <xdr:colOff>165100</xdr:colOff>
      <xdr:row>77</xdr:row>
      <xdr:rowOff>123406</xdr:rowOff>
    </xdr:to>
    <xdr:sp macro="" textlink="">
      <xdr:nvSpPr>
        <xdr:cNvPr id="423" name="楕円 422"/>
        <xdr:cNvSpPr/>
      </xdr:nvSpPr>
      <xdr:spPr>
        <a:xfrm>
          <a:off x="9588500" y="132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114533</xdr:rowOff>
    </xdr:from>
    <xdr:ext cx="534377" cy="259045"/>
    <xdr:sp macro="" textlink="">
      <xdr:nvSpPr>
        <xdr:cNvPr id="424" name="テキスト ボックス 423"/>
        <xdr:cNvSpPr txBox="1"/>
      </xdr:nvSpPr>
      <xdr:spPr>
        <a:xfrm>
          <a:off x="9372111" y="1331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46437</xdr:rowOff>
    </xdr:from>
    <xdr:to>
      <xdr:col>46</xdr:col>
      <xdr:colOff>38100</xdr:colOff>
      <xdr:row>77</xdr:row>
      <xdr:rowOff>148037</xdr:rowOff>
    </xdr:to>
    <xdr:sp macro="" textlink="">
      <xdr:nvSpPr>
        <xdr:cNvPr id="425" name="楕円 424"/>
        <xdr:cNvSpPr/>
      </xdr:nvSpPr>
      <xdr:spPr>
        <a:xfrm>
          <a:off x="8699500" y="132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139164</xdr:rowOff>
    </xdr:from>
    <xdr:ext cx="534377" cy="259045"/>
    <xdr:sp macro="" textlink="">
      <xdr:nvSpPr>
        <xdr:cNvPr id="426" name="テキスト ボックス 425"/>
        <xdr:cNvSpPr txBox="1"/>
      </xdr:nvSpPr>
      <xdr:spPr>
        <a:xfrm>
          <a:off x="8483111" y="1334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153233</xdr:rowOff>
    </xdr:from>
    <xdr:to>
      <xdr:col>41</xdr:col>
      <xdr:colOff>101600</xdr:colOff>
      <xdr:row>77</xdr:row>
      <xdr:rowOff>83383</xdr:rowOff>
    </xdr:to>
    <xdr:sp macro="" textlink="">
      <xdr:nvSpPr>
        <xdr:cNvPr id="427" name="楕円 426"/>
        <xdr:cNvSpPr/>
      </xdr:nvSpPr>
      <xdr:spPr>
        <a:xfrm>
          <a:off x="7810500" y="131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74510</xdr:rowOff>
    </xdr:from>
    <xdr:ext cx="534377" cy="259045"/>
    <xdr:sp macro="" textlink="">
      <xdr:nvSpPr>
        <xdr:cNvPr id="428" name="テキスト ボックス 427"/>
        <xdr:cNvSpPr txBox="1"/>
      </xdr:nvSpPr>
      <xdr:spPr>
        <a:xfrm>
          <a:off x="7594111" y="1327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139364</xdr:rowOff>
    </xdr:from>
    <xdr:to>
      <xdr:col>36</xdr:col>
      <xdr:colOff>165100</xdr:colOff>
      <xdr:row>77</xdr:row>
      <xdr:rowOff>69514</xdr:rowOff>
    </xdr:to>
    <xdr:sp macro="" textlink="">
      <xdr:nvSpPr>
        <xdr:cNvPr id="429" name="楕円 428"/>
        <xdr:cNvSpPr/>
      </xdr:nvSpPr>
      <xdr:spPr>
        <a:xfrm>
          <a:off x="6921500" y="131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60641</xdr:rowOff>
    </xdr:from>
    <xdr:ext cx="534377" cy="259045"/>
    <xdr:sp macro="" textlink="">
      <xdr:nvSpPr>
        <xdr:cNvPr id="430" name="テキスト ボックス 429"/>
        <xdr:cNvSpPr txBox="1"/>
      </xdr:nvSpPr>
      <xdr:spPr>
        <a:xfrm>
          <a:off x="6705111" y="132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80305</xdr:rowOff>
    </xdr:from>
    <xdr:to>
      <xdr:col>55</xdr:col>
      <xdr:colOff>0</xdr:colOff>
      <xdr:row>95</xdr:row>
      <xdr:rowOff>28344</xdr:rowOff>
    </xdr:to>
    <xdr:cxnSp macro="">
      <xdr:nvCxnSpPr>
        <xdr:cNvPr id="457" name="直線コネクタ 456"/>
        <xdr:cNvCxnSpPr/>
      </xdr:nvCxnSpPr>
      <xdr:spPr>
        <a:xfrm>
          <a:off x="9639300" y="16025155"/>
          <a:ext cx="838200" cy="29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165678</xdr:rowOff>
    </xdr:from>
    <xdr:to>
      <xdr:col>50</xdr:col>
      <xdr:colOff>114300</xdr:colOff>
      <xdr:row>93</xdr:row>
      <xdr:rowOff>80305</xdr:rowOff>
    </xdr:to>
    <xdr:cxnSp macro="">
      <xdr:nvCxnSpPr>
        <xdr:cNvPr id="460" name="直線コネクタ 459"/>
        <xdr:cNvCxnSpPr/>
      </xdr:nvCxnSpPr>
      <xdr:spPr>
        <a:xfrm>
          <a:off x="8750300" y="15767628"/>
          <a:ext cx="889000" cy="25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165678</xdr:rowOff>
    </xdr:from>
    <xdr:to>
      <xdr:col>45</xdr:col>
      <xdr:colOff>177800</xdr:colOff>
      <xdr:row>94</xdr:row>
      <xdr:rowOff>42866</xdr:rowOff>
    </xdr:to>
    <xdr:cxnSp macro="">
      <xdr:nvCxnSpPr>
        <xdr:cNvPr id="463" name="直線コネクタ 462"/>
        <xdr:cNvCxnSpPr/>
      </xdr:nvCxnSpPr>
      <xdr:spPr>
        <a:xfrm flipV="1">
          <a:off x="7861300" y="15767628"/>
          <a:ext cx="889000" cy="3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42866</xdr:rowOff>
    </xdr:from>
    <xdr:to>
      <xdr:col>41</xdr:col>
      <xdr:colOff>50800</xdr:colOff>
      <xdr:row>96</xdr:row>
      <xdr:rowOff>12067</xdr:rowOff>
    </xdr:to>
    <xdr:cxnSp macro="">
      <xdr:nvCxnSpPr>
        <xdr:cNvPr id="466" name="直線コネクタ 465"/>
        <xdr:cNvCxnSpPr/>
      </xdr:nvCxnSpPr>
      <xdr:spPr>
        <a:xfrm flipV="1">
          <a:off x="6972300" y="16159166"/>
          <a:ext cx="889000" cy="3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148994</xdr:rowOff>
    </xdr:from>
    <xdr:to>
      <xdr:col>55</xdr:col>
      <xdr:colOff>50800</xdr:colOff>
      <xdr:row>95</xdr:row>
      <xdr:rowOff>79144</xdr:rowOff>
    </xdr:to>
    <xdr:sp macro="" textlink="">
      <xdr:nvSpPr>
        <xdr:cNvPr id="476" name="楕円 475"/>
        <xdr:cNvSpPr/>
      </xdr:nvSpPr>
      <xdr:spPr>
        <a:xfrm>
          <a:off x="10426700" y="162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421</xdr:rowOff>
    </xdr:from>
    <xdr:ext cx="599010" cy="259045"/>
    <xdr:sp macro="" textlink="">
      <xdr:nvSpPr>
        <xdr:cNvPr id="477" name="土木費該当値テキスト"/>
        <xdr:cNvSpPr txBox="1"/>
      </xdr:nvSpPr>
      <xdr:spPr>
        <a:xfrm>
          <a:off x="10528300" y="1611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29505</xdr:rowOff>
    </xdr:from>
    <xdr:to>
      <xdr:col>50</xdr:col>
      <xdr:colOff>165100</xdr:colOff>
      <xdr:row>93</xdr:row>
      <xdr:rowOff>131105</xdr:rowOff>
    </xdr:to>
    <xdr:sp macro="" textlink="">
      <xdr:nvSpPr>
        <xdr:cNvPr id="478" name="楕円 477"/>
        <xdr:cNvSpPr/>
      </xdr:nvSpPr>
      <xdr:spPr>
        <a:xfrm>
          <a:off x="9588500" y="15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147632</xdr:rowOff>
    </xdr:from>
    <xdr:ext cx="599010" cy="259045"/>
    <xdr:sp macro="" textlink="">
      <xdr:nvSpPr>
        <xdr:cNvPr id="479" name="テキスト ボックス 478"/>
        <xdr:cNvSpPr txBox="1"/>
      </xdr:nvSpPr>
      <xdr:spPr>
        <a:xfrm>
          <a:off x="9339795" y="1574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114878</xdr:rowOff>
    </xdr:from>
    <xdr:to>
      <xdr:col>46</xdr:col>
      <xdr:colOff>38100</xdr:colOff>
      <xdr:row>92</xdr:row>
      <xdr:rowOff>45028</xdr:rowOff>
    </xdr:to>
    <xdr:sp macro="" textlink="">
      <xdr:nvSpPr>
        <xdr:cNvPr id="480" name="楕円 479"/>
        <xdr:cNvSpPr/>
      </xdr:nvSpPr>
      <xdr:spPr>
        <a:xfrm>
          <a:off x="8699500" y="157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61555</xdr:rowOff>
    </xdr:from>
    <xdr:ext cx="599010" cy="259045"/>
    <xdr:sp macro="" textlink="">
      <xdr:nvSpPr>
        <xdr:cNvPr id="481" name="テキスト ボックス 480"/>
        <xdr:cNvSpPr txBox="1"/>
      </xdr:nvSpPr>
      <xdr:spPr>
        <a:xfrm>
          <a:off x="8450795" y="1549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163516</xdr:rowOff>
    </xdr:from>
    <xdr:to>
      <xdr:col>41</xdr:col>
      <xdr:colOff>101600</xdr:colOff>
      <xdr:row>94</xdr:row>
      <xdr:rowOff>93666</xdr:rowOff>
    </xdr:to>
    <xdr:sp macro="" textlink="">
      <xdr:nvSpPr>
        <xdr:cNvPr id="482" name="楕円 481"/>
        <xdr:cNvSpPr/>
      </xdr:nvSpPr>
      <xdr:spPr>
        <a:xfrm>
          <a:off x="7810500" y="161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110193</xdr:rowOff>
    </xdr:from>
    <xdr:ext cx="599010" cy="259045"/>
    <xdr:sp macro="" textlink="">
      <xdr:nvSpPr>
        <xdr:cNvPr id="483" name="テキスト ボックス 482"/>
        <xdr:cNvSpPr txBox="1"/>
      </xdr:nvSpPr>
      <xdr:spPr>
        <a:xfrm>
          <a:off x="7561795" y="1588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132717</xdr:rowOff>
    </xdr:from>
    <xdr:to>
      <xdr:col>36</xdr:col>
      <xdr:colOff>165100</xdr:colOff>
      <xdr:row>96</xdr:row>
      <xdr:rowOff>62867</xdr:rowOff>
    </xdr:to>
    <xdr:sp macro="" textlink="">
      <xdr:nvSpPr>
        <xdr:cNvPr id="484" name="楕円 483"/>
        <xdr:cNvSpPr/>
      </xdr:nvSpPr>
      <xdr:spPr>
        <a:xfrm>
          <a:off x="6921500" y="164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79394</xdr:rowOff>
    </xdr:from>
    <xdr:ext cx="599010" cy="259045"/>
    <xdr:sp macro="" textlink="">
      <xdr:nvSpPr>
        <xdr:cNvPr id="485" name="テキスト ボックス 484"/>
        <xdr:cNvSpPr txBox="1"/>
      </xdr:nvSpPr>
      <xdr:spPr>
        <a:xfrm>
          <a:off x="6672795" y="1619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134884</xdr:rowOff>
    </xdr:from>
    <xdr:to>
      <xdr:col>85</xdr:col>
      <xdr:colOff>127000</xdr:colOff>
      <xdr:row>37</xdr:row>
      <xdr:rowOff>137383</xdr:rowOff>
    </xdr:to>
    <xdr:cxnSp macro="">
      <xdr:nvCxnSpPr>
        <xdr:cNvPr id="514" name="直線コネクタ 513"/>
        <xdr:cNvCxnSpPr/>
      </xdr:nvCxnSpPr>
      <xdr:spPr>
        <a:xfrm flipV="1">
          <a:off x="15481300" y="6478534"/>
          <a:ext cx="8382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135021</xdr:rowOff>
    </xdr:from>
    <xdr:to>
      <xdr:col>81</xdr:col>
      <xdr:colOff>50800</xdr:colOff>
      <xdr:row>37</xdr:row>
      <xdr:rowOff>137383</xdr:rowOff>
    </xdr:to>
    <xdr:cxnSp macro="">
      <xdr:nvCxnSpPr>
        <xdr:cNvPr id="517" name="直線コネクタ 516"/>
        <xdr:cNvCxnSpPr/>
      </xdr:nvCxnSpPr>
      <xdr:spPr>
        <a:xfrm>
          <a:off x="14592300" y="647867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135021</xdr:rowOff>
    </xdr:from>
    <xdr:to>
      <xdr:col>76</xdr:col>
      <xdr:colOff>114300</xdr:colOff>
      <xdr:row>37</xdr:row>
      <xdr:rowOff>151168</xdr:rowOff>
    </xdr:to>
    <xdr:cxnSp macro="">
      <xdr:nvCxnSpPr>
        <xdr:cNvPr id="520" name="直線コネクタ 519"/>
        <xdr:cNvCxnSpPr/>
      </xdr:nvCxnSpPr>
      <xdr:spPr>
        <a:xfrm flipV="1">
          <a:off x="13703300" y="6478671"/>
          <a:ext cx="889000" cy="1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151168</xdr:rowOff>
    </xdr:from>
    <xdr:to>
      <xdr:col>71</xdr:col>
      <xdr:colOff>177800</xdr:colOff>
      <xdr:row>38</xdr:row>
      <xdr:rowOff>4331</xdr:rowOff>
    </xdr:to>
    <xdr:cxnSp macro="">
      <xdr:nvCxnSpPr>
        <xdr:cNvPr id="523" name="直線コネクタ 522"/>
        <xdr:cNvCxnSpPr/>
      </xdr:nvCxnSpPr>
      <xdr:spPr>
        <a:xfrm flipV="1">
          <a:off x="12814300" y="6494818"/>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84084</xdr:rowOff>
    </xdr:from>
    <xdr:to>
      <xdr:col>85</xdr:col>
      <xdr:colOff>177800</xdr:colOff>
      <xdr:row>38</xdr:row>
      <xdr:rowOff>14234</xdr:rowOff>
    </xdr:to>
    <xdr:sp macro="" textlink="">
      <xdr:nvSpPr>
        <xdr:cNvPr id="533" name="楕円 532"/>
        <xdr:cNvSpPr/>
      </xdr:nvSpPr>
      <xdr:spPr>
        <a:xfrm>
          <a:off x="16268700" y="64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170461</xdr:rowOff>
    </xdr:from>
    <xdr:ext cx="534377" cy="259045"/>
    <xdr:sp macro="" textlink="">
      <xdr:nvSpPr>
        <xdr:cNvPr id="534" name="消防費該当値テキスト"/>
        <xdr:cNvSpPr txBox="1"/>
      </xdr:nvSpPr>
      <xdr:spPr>
        <a:xfrm>
          <a:off x="16370300" y="634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86583</xdr:rowOff>
    </xdr:from>
    <xdr:to>
      <xdr:col>81</xdr:col>
      <xdr:colOff>101600</xdr:colOff>
      <xdr:row>38</xdr:row>
      <xdr:rowOff>16734</xdr:rowOff>
    </xdr:to>
    <xdr:sp macro="" textlink="">
      <xdr:nvSpPr>
        <xdr:cNvPr id="535" name="楕円 534"/>
        <xdr:cNvSpPr/>
      </xdr:nvSpPr>
      <xdr:spPr>
        <a:xfrm>
          <a:off x="15430500" y="64302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7861</xdr:rowOff>
    </xdr:from>
    <xdr:ext cx="534377" cy="259045"/>
    <xdr:sp macro="" textlink="">
      <xdr:nvSpPr>
        <xdr:cNvPr id="536" name="テキスト ボックス 535"/>
        <xdr:cNvSpPr txBox="1"/>
      </xdr:nvSpPr>
      <xdr:spPr>
        <a:xfrm>
          <a:off x="15214111" y="652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84221</xdr:rowOff>
    </xdr:from>
    <xdr:to>
      <xdr:col>76</xdr:col>
      <xdr:colOff>165100</xdr:colOff>
      <xdr:row>38</xdr:row>
      <xdr:rowOff>14371</xdr:rowOff>
    </xdr:to>
    <xdr:sp macro="" textlink="">
      <xdr:nvSpPr>
        <xdr:cNvPr id="537" name="楕円 536"/>
        <xdr:cNvSpPr/>
      </xdr:nvSpPr>
      <xdr:spPr>
        <a:xfrm>
          <a:off x="14541500" y="64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5498</xdr:rowOff>
    </xdr:from>
    <xdr:ext cx="534377" cy="259045"/>
    <xdr:sp macro="" textlink="">
      <xdr:nvSpPr>
        <xdr:cNvPr id="538" name="テキスト ボックス 537"/>
        <xdr:cNvSpPr txBox="1"/>
      </xdr:nvSpPr>
      <xdr:spPr>
        <a:xfrm>
          <a:off x="14325111" y="65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100368</xdr:rowOff>
    </xdr:from>
    <xdr:to>
      <xdr:col>72</xdr:col>
      <xdr:colOff>38100</xdr:colOff>
      <xdr:row>38</xdr:row>
      <xdr:rowOff>30518</xdr:rowOff>
    </xdr:to>
    <xdr:sp macro="" textlink="">
      <xdr:nvSpPr>
        <xdr:cNvPr id="539" name="楕円 538"/>
        <xdr:cNvSpPr/>
      </xdr:nvSpPr>
      <xdr:spPr>
        <a:xfrm>
          <a:off x="13652500" y="64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21645</xdr:rowOff>
    </xdr:from>
    <xdr:ext cx="534377" cy="259045"/>
    <xdr:sp macro="" textlink="">
      <xdr:nvSpPr>
        <xdr:cNvPr id="540" name="テキスト ボックス 539"/>
        <xdr:cNvSpPr txBox="1"/>
      </xdr:nvSpPr>
      <xdr:spPr>
        <a:xfrm>
          <a:off x="13436111" y="653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124981</xdr:rowOff>
    </xdr:from>
    <xdr:to>
      <xdr:col>67</xdr:col>
      <xdr:colOff>101600</xdr:colOff>
      <xdr:row>38</xdr:row>
      <xdr:rowOff>55131</xdr:rowOff>
    </xdr:to>
    <xdr:sp macro="" textlink="">
      <xdr:nvSpPr>
        <xdr:cNvPr id="541" name="楕円 540"/>
        <xdr:cNvSpPr/>
      </xdr:nvSpPr>
      <xdr:spPr>
        <a:xfrm>
          <a:off x="12763500" y="64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46258</xdr:rowOff>
    </xdr:from>
    <xdr:ext cx="534377" cy="259045"/>
    <xdr:sp macro="" textlink="">
      <xdr:nvSpPr>
        <xdr:cNvPr id="542" name="テキスト ボックス 541"/>
        <xdr:cNvSpPr txBox="1"/>
      </xdr:nvSpPr>
      <xdr:spPr>
        <a:xfrm>
          <a:off x="12547111" y="6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62708</xdr:rowOff>
    </xdr:from>
    <xdr:to>
      <xdr:col>85</xdr:col>
      <xdr:colOff>127000</xdr:colOff>
      <xdr:row>57</xdr:row>
      <xdr:rowOff>95192</xdr:rowOff>
    </xdr:to>
    <xdr:cxnSp macro="">
      <xdr:nvCxnSpPr>
        <xdr:cNvPr id="572" name="直線コネクタ 571"/>
        <xdr:cNvCxnSpPr/>
      </xdr:nvCxnSpPr>
      <xdr:spPr>
        <a:xfrm flipV="1">
          <a:off x="15481300" y="9663908"/>
          <a:ext cx="838200" cy="20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75410</xdr:rowOff>
    </xdr:from>
    <xdr:to>
      <xdr:col>81</xdr:col>
      <xdr:colOff>50800</xdr:colOff>
      <xdr:row>57</xdr:row>
      <xdr:rowOff>95192</xdr:rowOff>
    </xdr:to>
    <xdr:cxnSp macro="">
      <xdr:nvCxnSpPr>
        <xdr:cNvPr id="575" name="直線コネクタ 574"/>
        <xdr:cNvCxnSpPr/>
      </xdr:nvCxnSpPr>
      <xdr:spPr>
        <a:xfrm>
          <a:off x="14592300" y="9848060"/>
          <a:ext cx="889000" cy="1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75410</xdr:rowOff>
    </xdr:from>
    <xdr:to>
      <xdr:col>76</xdr:col>
      <xdr:colOff>114300</xdr:colOff>
      <xdr:row>57</xdr:row>
      <xdr:rowOff>159444</xdr:rowOff>
    </xdr:to>
    <xdr:cxnSp macro="">
      <xdr:nvCxnSpPr>
        <xdr:cNvPr id="578" name="直線コネクタ 577"/>
        <xdr:cNvCxnSpPr/>
      </xdr:nvCxnSpPr>
      <xdr:spPr>
        <a:xfrm flipV="1">
          <a:off x="13703300" y="9848060"/>
          <a:ext cx="889000" cy="8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17483</xdr:rowOff>
    </xdr:from>
    <xdr:to>
      <xdr:col>71</xdr:col>
      <xdr:colOff>177800</xdr:colOff>
      <xdr:row>57</xdr:row>
      <xdr:rowOff>159444</xdr:rowOff>
    </xdr:to>
    <xdr:cxnSp macro="">
      <xdr:nvCxnSpPr>
        <xdr:cNvPr id="581" name="直線コネクタ 580"/>
        <xdr:cNvCxnSpPr/>
      </xdr:nvCxnSpPr>
      <xdr:spPr>
        <a:xfrm>
          <a:off x="12814300" y="9104333"/>
          <a:ext cx="889000" cy="8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11908</xdr:rowOff>
    </xdr:from>
    <xdr:to>
      <xdr:col>85</xdr:col>
      <xdr:colOff>177800</xdr:colOff>
      <xdr:row>56</xdr:row>
      <xdr:rowOff>113508</xdr:rowOff>
    </xdr:to>
    <xdr:sp macro="" textlink="">
      <xdr:nvSpPr>
        <xdr:cNvPr id="591" name="楕円 590"/>
        <xdr:cNvSpPr/>
      </xdr:nvSpPr>
      <xdr:spPr>
        <a:xfrm>
          <a:off x="16268700" y="961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34785</xdr:rowOff>
    </xdr:from>
    <xdr:ext cx="599010" cy="259045"/>
    <xdr:sp macro="" textlink="">
      <xdr:nvSpPr>
        <xdr:cNvPr id="592" name="教育費該当値テキスト"/>
        <xdr:cNvSpPr txBox="1"/>
      </xdr:nvSpPr>
      <xdr:spPr>
        <a:xfrm>
          <a:off x="16370300" y="946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44392</xdr:rowOff>
    </xdr:from>
    <xdr:to>
      <xdr:col>81</xdr:col>
      <xdr:colOff>101600</xdr:colOff>
      <xdr:row>57</xdr:row>
      <xdr:rowOff>145992</xdr:rowOff>
    </xdr:to>
    <xdr:sp macro="" textlink="">
      <xdr:nvSpPr>
        <xdr:cNvPr id="593" name="楕円 592"/>
        <xdr:cNvSpPr/>
      </xdr:nvSpPr>
      <xdr:spPr>
        <a:xfrm>
          <a:off x="15430500" y="98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137119</xdr:rowOff>
    </xdr:from>
    <xdr:ext cx="534377" cy="259045"/>
    <xdr:sp macro="" textlink="">
      <xdr:nvSpPr>
        <xdr:cNvPr id="594" name="テキスト ボックス 593"/>
        <xdr:cNvSpPr txBox="1"/>
      </xdr:nvSpPr>
      <xdr:spPr>
        <a:xfrm>
          <a:off x="15214111" y="99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24610</xdr:rowOff>
    </xdr:from>
    <xdr:to>
      <xdr:col>76</xdr:col>
      <xdr:colOff>165100</xdr:colOff>
      <xdr:row>57</xdr:row>
      <xdr:rowOff>126210</xdr:rowOff>
    </xdr:to>
    <xdr:sp macro="" textlink="">
      <xdr:nvSpPr>
        <xdr:cNvPr id="595" name="楕円 594"/>
        <xdr:cNvSpPr/>
      </xdr:nvSpPr>
      <xdr:spPr>
        <a:xfrm>
          <a:off x="14541500" y="97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117337</xdr:rowOff>
    </xdr:from>
    <xdr:ext cx="534377" cy="259045"/>
    <xdr:sp macro="" textlink="">
      <xdr:nvSpPr>
        <xdr:cNvPr id="596" name="テキスト ボックス 595"/>
        <xdr:cNvSpPr txBox="1"/>
      </xdr:nvSpPr>
      <xdr:spPr>
        <a:xfrm>
          <a:off x="14325111" y="988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108644</xdr:rowOff>
    </xdr:from>
    <xdr:to>
      <xdr:col>72</xdr:col>
      <xdr:colOff>38100</xdr:colOff>
      <xdr:row>58</xdr:row>
      <xdr:rowOff>38794</xdr:rowOff>
    </xdr:to>
    <xdr:sp macro="" textlink="">
      <xdr:nvSpPr>
        <xdr:cNvPr id="597" name="楕円 596"/>
        <xdr:cNvSpPr/>
      </xdr:nvSpPr>
      <xdr:spPr>
        <a:xfrm>
          <a:off x="13652500" y="98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29921</xdr:rowOff>
    </xdr:from>
    <xdr:ext cx="534377" cy="259045"/>
    <xdr:sp macro="" textlink="">
      <xdr:nvSpPr>
        <xdr:cNvPr id="598" name="テキスト ボックス 597"/>
        <xdr:cNvSpPr txBox="1"/>
      </xdr:nvSpPr>
      <xdr:spPr>
        <a:xfrm>
          <a:off x="13436111" y="99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138133</xdr:rowOff>
    </xdr:from>
    <xdr:to>
      <xdr:col>67</xdr:col>
      <xdr:colOff>101600</xdr:colOff>
      <xdr:row>53</xdr:row>
      <xdr:rowOff>68283</xdr:rowOff>
    </xdr:to>
    <xdr:sp macro="" textlink="">
      <xdr:nvSpPr>
        <xdr:cNvPr id="599" name="楕円 598"/>
        <xdr:cNvSpPr/>
      </xdr:nvSpPr>
      <xdr:spPr>
        <a:xfrm>
          <a:off x="12763500" y="90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84810</xdr:rowOff>
    </xdr:from>
    <xdr:ext cx="599010" cy="259045"/>
    <xdr:sp macro="" textlink="">
      <xdr:nvSpPr>
        <xdr:cNvPr id="600" name="テキスト ボックス 599"/>
        <xdr:cNvSpPr txBox="1"/>
      </xdr:nvSpPr>
      <xdr:spPr>
        <a:xfrm>
          <a:off x="12514795" y="882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72161</xdr:rowOff>
    </xdr:from>
    <xdr:to>
      <xdr:col>85</xdr:col>
      <xdr:colOff>127000</xdr:colOff>
      <xdr:row>79</xdr:row>
      <xdr:rowOff>93791</xdr:rowOff>
    </xdr:to>
    <xdr:cxnSp macro="">
      <xdr:nvCxnSpPr>
        <xdr:cNvPr id="631" name="直線コネクタ 630"/>
        <xdr:cNvCxnSpPr/>
      </xdr:nvCxnSpPr>
      <xdr:spPr>
        <a:xfrm flipV="1">
          <a:off x="15481300" y="13616711"/>
          <a:ext cx="8382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93791</xdr:rowOff>
    </xdr:from>
    <xdr:to>
      <xdr:col>81</xdr:col>
      <xdr:colOff>50800</xdr:colOff>
      <xdr:row>79</xdr:row>
      <xdr:rowOff>94049</xdr:rowOff>
    </xdr:to>
    <xdr:cxnSp macro="">
      <xdr:nvCxnSpPr>
        <xdr:cNvPr id="634" name="直線コネクタ 633"/>
        <xdr:cNvCxnSpPr/>
      </xdr:nvCxnSpPr>
      <xdr:spPr>
        <a:xfrm flipV="1">
          <a:off x="14592300" y="13638341"/>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70620</xdr:rowOff>
    </xdr:from>
    <xdr:to>
      <xdr:col>76</xdr:col>
      <xdr:colOff>114300</xdr:colOff>
      <xdr:row>79</xdr:row>
      <xdr:rowOff>94049</xdr:rowOff>
    </xdr:to>
    <xdr:cxnSp macro="">
      <xdr:nvCxnSpPr>
        <xdr:cNvPr id="637" name="直線コネクタ 636"/>
        <xdr:cNvCxnSpPr/>
      </xdr:nvCxnSpPr>
      <xdr:spPr>
        <a:xfrm>
          <a:off x="13703300" y="13615170"/>
          <a:ext cx="889000" cy="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70620</xdr:rowOff>
    </xdr:from>
    <xdr:to>
      <xdr:col>71</xdr:col>
      <xdr:colOff>177800</xdr:colOff>
      <xdr:row>79</xdr:row>
      <xdr:rowOff>94346</xdr:rowOff>
    </xdr:to>
    <xdr:cxnSp macro="">
      <xdr:nvCxnSpPr>
        <xdr:cNvPr id="640" name="直線コネクタ 639"/>
        <xdr:cNvCxnSpPr/>
      </xdr:nvCxnSpPr>
      <xdr:spPr>
        <a:xfrm flipV="1">
          <a:off x="12814300" y="13615170"/>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21361</xdr:rowOff>
    </xdr:from>
    <xdr:to>
      <xdr:col>85</xdr:col>
      <xdr:colOff>177800</xdr:colOff>
      <xdr:row>79</xdr:row>
      <xdr:rowOff>122961</xdr:rowOff>
    </xdr:to>
    <xdr:sp macro="" textlink="">
      <xdr:nvSpPr>
        <xdr:cNvPr id="650" name="楕円 649"/>
        <xdr:cNvSpPr/>
      </xdr:nvSpPr>
      <xdr:spPr>
        <a:xfrm>
          <a:off x="16268700" y="135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42991</xdr:rowOff>
    </xdr:from>
    <xdr:to>
      <xdr:col>81</xdr:col>
      <xdr:colOff>101600</xdr:colOff>
      <xdr:row>79</xdr:row>
      <xdr:rowOff>144591</xdr:rowOff>
    </xdr:to>
    <xdr:sp macro="" textlink="">
      <xdr:nvSpPr>
        <xdr:cNvPr id="652" name="楕円 651"/>
        <xdr:cNvSpPr/>
      </xdr:nvSpPr>
      <xdr:spPr>
        <a:xfrm>
          <a:off x="15430500" y="13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135718</xdr:rowOff>
    </xdr:from>
    <xdr:ext cx="469744" cy="259045"/>
    <xdr:sp macro="" textlink="">
      <xdr:nvSpPr>
        <xdr:cNvPr id="653" name="テキスト ボックス 652"/>
        <xdr:cNvSpPr txBox="1"/>
      </xdr:nvSpPr>
      <xdr:spPr>
        <a:xfrm>
          <a:off x="15246428" y="1368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43249</xdr:rowOff>
    </xdr:from>
    <xdr:to>
      <xdr:col>76</xdr:col>
      <xdr:colOff>165100</xdr:colOff>
      <xdr:row>79</xdr:row>
      <xdr:rowOff>144849</xdr:rowOff>
    </xdr:to>
    <xdr:sp macro="" textlink="">
      <xdr:nvSpPr>
        <xdr:cNvPr id="654" name="楕円 653"/>
        <xdr:cNvSpPr/>
      </xdr:nvSpPr>
      <xdr:spPr>
        <a:xfrm>
          <a:off x="14541500" y="135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135976</xdr:rowOff>
    </xdr:from>
    <xdr:ext cx="469744" cy="259045"/>
    <xdr:sp macro="" textlink="">
      <xdr:nvSpPr>
        <xdr:cNvPr id="655" name="テキスト ボックス 654"/>
        <xdr:cNvSpPr txBox="1"/>
      </xdr:nvSpPr>
      <xdr:spPr>
        <a:xfrm>
          <a:off x="14357428" y="1368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19820</xdr:rowOff>
    </xdr:from>
    <xdr:to>
      <xdr:col>72</xdr:col>
      <xdr:colOff>38100</xdr:colOff>
      <xdr:row>79</xdr:row>
      <xdr:rowOff>121420</xdr:rowOff>
    </xdr:to>
    <xdr:sp macro="" textlink="">
      <xdr:nvSpPr>
        <xdr:cNvPr id="656" name="楕円 655"/>
        <xdr:cNvSpPr/>
      </xdr:nvSpPr>
      <xdr:spPr>
        <a:xfrm>
          <a:off x="13652500" y="13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112547</xdr:rowOff>
    </xdr:from>
    <xdr:ext cx="469744" cy="259045"/>
    <xdr:sp macro="" textlink="">
      <xdr:nvSpPr>
        <xdr:cNvPr id="657" name="テキスト ボックス 656"/>
        <xdr:cNvSpPr txBox="1"/>
      </xdr:nvSpPr>
      <xdr:spPr>
        <a:xfrm>
          <a:off x="13468428" y="136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43546</xdr:rowOff>
    </xdr:from>
    <xdr:to>
      <xdr:col>67</xdr:col>
      <xdr:colOff>101600</xdr:colOff>
      <xdr:row>79</xdr:row>
      <xdr:rowOff>145146</xdr:rowOff>
    </xdr:to>
    <xdr:sp macro="" textlink="">
      <xdr:nvSpPr>
        <xdr:cNvPr id="658" name="楕円 657"/>
        <xdr:cNvSpPr/>
      </xdr:nvSpPr>
      <xdr:spPr>
        <a:xfrm>
          <a:off x="12763500" y="135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136273</xdr:rowOff>
    </xdr:from>
    <xdr:ext cx="469744" cy="259045"/>
    <xdr:sp macro="" textlink="">
      <xdr:nvSpPr>
        <xdr:cNvPr id="659" name="テキスト ボックス 658"/>
        <xdr:cNvSpPr txBox="1"/>
      </xdr:nvSpPr>
      <xdr:spPr>
        <a:xfrm>
          <a:off x="12579428" y="1368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134831</xdr:rowOff>
    </xdr:from>
    <xdr:to>
      <xdr:col>85</xdr:col>
      <xdr:colOff>127000</xdr:colOff>
      <xdr:row>98</xdr:row>
      <xdr:rowOff>139700</xdr:rowOff>
    </xdr:to>
    <xdr:cxnSp macro="">
      <xdr:nvCxnSpPr>
        <xdr:cNvPr id="686" name="直線コネクタ 685"/>
        <xdr:cNvCxnSpPr/>
      </xdr:nvCxnSpPr>
      <xdr:spPr>
        <a:xfrm>
          <a:off x="15481300" y="16936931"/>
          <a:ext cx="8382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130099</xdr:rowOff>
    </xdr:from>
    <xdr:to>
      <xdr:col>81</xdr:col>
      <xdr:colOff>50800</xdr:colOff>
      <xdr:row>98</xdr:row>
      <xdr:rowOff>134831</xdr:rowOff>
    </xdr:to>
    <xdr:cxnSp macro="">
      <xdr:nvCxnSpPr>
        <xdr:cNvPr id="689" name="直線コネクタ 688"/>
        <xdr:cNvCxnSpPr/>
      </xdr:nvCxnSpPr>
      <xdr:spPr>
        <a:xfrm>
          <a:off x="14592300" y="16932199"/>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130099</xdr:rowOff>
    </xdr:from>
    <xdr:to>
      <xdr:col>76</xdr:col>
      <xdr:colOff>114300</xdr:colOff>
      <xdr:row>98</xdr:row>
      <xdr:rowOff>130364</xdr:rowOff>
    </xdr:to>
    <xdr:cxnSp macro="">
      <xdr:nvCxnSpPr>
        <xdr:cNvPr id="692" name="直線コネクタ 691"/>
        <xdr:cNvCxnSpPr/>
      </xdr:nvCxnSpPr>
      <xdr:spPr>
        <a:xfrm flipV="1">
          <a:off x="13703300" y="16932199"/>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130364</xdr:rowOff>
    </xdr:from>
    <xdr:to>
      <xdr:col>71</xdr:col>
      <xdr:colOff>177800</xdr:colOff>
      <xdr:row>98</xdr:row>
      <xdr:rowOff>130542</xdr:rowOff>
    </xdr:to>
    <xdr:cxnSp macro="">
      <xdr:nvCxnSpPr>
        <xdr:cNvPr id="695" name="直線コネクタ 694"/>
        <xdr:cNvCxnSpPr/>
      </xdr:nvCxnSpPr>
      <xdr:spPr>
        <a:xfrm flipV="1">
          <a:off x="12814300" y="1693246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88900</xdr:rowOff>
    </xdr:from>
    <xdr:to>
      <xdr:col>85</xdr:col>
      <xdr:colOff>177800</xdr:colOff>
      <xdr:row>99</xdr:row>
      <xdr:rowOff>19050</xdr:rowOff>
    </xdr:to>
    <xdr:sp macro="" textlink="">
      <xdr:nvSpPr>
        <xdr:cNvPr id="705" name="楕円 704"/>
        <xdr:cNvSpPr/>
      </xdr:nvSpPr>
      <xdr:spPr>
        <a:xfrm>
          <a:off x="16268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3827</xdr:rowOff>
    </xdr:from>
    <xdr:ext cx="249299" cy="259045"/>
    <xdr:sp macro="" textlink="">
      <xdr:nvSpPr>
        <xdr:cNvPr id="706" name="公債費該当値テキスト"/>
        <xdr:cNvSpPr txBox="1"/>
      </xdr:nvSpPr>
      <xdr:spPr>
        <a:xfrm>
          <a:off x="16370300" y="1680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84031</xdr:rowOff>
    </xdr:from>
    <xdr:to>
      <xdr:col>81</xdr:col>
      <xdr:colOff>101600</xdr:colOff>
      <xdr:row>99</xdr:row>
      <xdr:rowOff>14181</xdr:rowOff>
    </xdr:to>
    <xdr:sp macro="" textlink="">
      <xdr:nvSpPr>
        <xdr:cNvPr id="707" name="楕円 706"/>
        <xdr:cNvSpPr/>
      </xdr:nvSpPr>
      <xdr:spPr>
        <a:xfrm>
          <a:off x="15430500" y="168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5308</xdr:rowOff>
    </xdr:from>
    <xdr:ext cx="469744" cy="259045"/>
    <xdr:sp macro="" textlink="">
      <xdr:nvSpPr>
        <xdr:cNvPr id="708" name="テキスト ボックス 707"/>
        <xdr:cNvSpPr txBox="1"/>
      </xdr:nvSpPr>
      <xdr:spPr>
        <a:xfrm>
          <a:off x="15246428" y="1697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79299</xdr:rowOff>
    </xdr:from>
    <xdr:to>
      <xdr:col>76</xdr:col>
      <xdr:colOff>165100</xdr:colOff>
      <xdr:row>99</xdr:row>
      <xdr:rowOff>9449</xdr:rowOff>
    </xdr:to>
    <xdr:sp macro="" textlink="">
      <xdr:nvSpPr>
        <xdr:cNvPr id="709" name="楕円 708"/>
        <xdr:cNvSpPr/>
      </xdr:nvSpPr>
      <xdr:spPr>
        <a:xfrm>
          <a:off x="14541500" y="168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576</xdr:rowOff>
    </xdr:from>
    <xdr:ext cx="469744" cy="259045"/>
    <xdr:sp macro="" textlink="">
      <xdr:nvSpPr>
        <xdr:cNvPr id="710" name="テキスト ボックス 709"/>
        <xdr:cNvSpPr txBox="1"/>
      </xdr:nvSpPr>
      <xdr:spPr>
        <a:xfrm>
          <a:off x="14357428" y="1697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79564</xdr:rowOff>
    </xdr:from>
    <xdr:to>
      <xdr:col>72</xdr:col>
      <xdr:colOff>38100</xdr:colOff>
      <xdr:row>99</xdr:row>
      <xdr:rowOff>9714</xdr:rowOff>
    </xdr:to>
    <xdr:sp macro="" textlink="">
      <xdr:nvSpPr>
        <xdr:cNvPr id="711" name="楕円 710"/>
        <xdr:cNvSpPr/>
      </xdr:nvSpPr>
      <xdr:spPr>
        <a:xfrm>
          <a:off x="13652500" y="168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841</xdr:rowOff>
    </xdr:from>
    <xdr:ext cx="469744" cy="259045"/>
    <xdr:sp macro="" textlink="">
      <xdr:nvSpPr>
        <xdr:cNvPr id="712" name="テキスト ボックス 711"/>
        <xdr:cNvSpPr txBox="1"/>
      </xdr:nvSpPr>
      <xdr:spPr>
        <a:xfrm>
          <a:off x="13468428" y="1697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79742</xdr:rowOff>
    </xdr:from>
    <xdr:to>
      <xdr:col>67</xdr:col>
      <xdr:colOff>101600</xdr:colOff>
      <xdr:row>99</xdr:row>
      <xdr:rowOff>9892</xdr:rowOff>
    </xdr:to>
    <xdr:sp macro="" textlink="">
      <xdr:nvSpPr>
        <xdr:cNvPr id="713" name="楕円 712"/>
        <xdr:cNvSpPr/>
      </xdr:nvSpPr>
      <xdr:spPr>
        <a:xfrm>
          <a:off x="12763500" y="168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1019</xdr:rowOff>
    </xdr:from>
    <xdr:ext cx="469744" cy="259045"/>
    <xdr:sp macro="" textlink="">
      <xdr:nvSpPr>
        <xdr:cNvPr id="714" name="テキスト ボックス 713"/>
        <xdr:cNvSpPr txBox="1"/>
      </xdr:nvSpPr>
      <xdr:spPr>
        <a:xfrm>
          <a:off x="12579428" y="1697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総務費は、住民一人当たり９０７，５５５円となっており、平成３０年度より大幅に増額している。これは、ふるさと応援寄附金基金の増額によるものである。また、類似団体平均と比べて高い水準となっている。民生費は住民一人当たり２３２，５１９円となっている。保育所の運営に係る経費及び医療費助成や敬老年金などの扶助費が類似団体と比べ高くなっている。教育費は住民一人当たり１１５，１０４円となっている。学校給食補助金、玄海みらい学園改修工事が増額しており、類似団体平均と比べて高い水準となっている。　本町独自及び単独の施策にかかる経費により、総じて類似団体と比較し経費が高い傾向にある。今後も人口減少が見込まれる中、健全な財政運営を続けるためにはも事務事業の見直し取捨選択や財源の確保が今後いっそう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実質収支額については、１７８，７５５千円から２０９，１７１千円に増額しているが、比率については、６．８％から５．６％に減額しており、適正な範囲の３％から５％に近づいている。歳入歳出決算見込額を的確に把握し不用額分の補正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いずれの年度及び会計においても黒字決算の状況である。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今度とも黒字決算となるよう健全経営に努める。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12304;&#36001;&#25919;&#12539;&#31649;&#36001;&#20418;&#12305;&#36001;&#25919;&#38306;&#20418;&#35519;&#26619;&#31561;/R3/R3&#35519;&#26619;&#22238;&#31572;/18.&#20196;&#21644;&#20803;&#24180;&#24230;&#36001;&#25919;&#29366;&#27841;&#36039;&#26009;&#38598;&#12398;&#20316;&#25104;&#12395;&#12388;&#12356;&#12390;&#65288;2&#22238;&#30446;&#65289;/2.&#22238;&#31572;/&#12304;&#36001;&#25919;&#29366;&#27841;&#36039;&#26009;&#38598;&#12305;_413879_&#29572;&#28023;&#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26.8</v>
          </cell>
          <cell r="BX53">
            <v>46.3</v>
          </cell>
          <cell r="CF53">
            <v>46.9</v>
          </cell>
          <cell r="CN53">
            <v>47.8</v>
          </cell>
          <cell r="CV53">
            <v>47</v>
          </cell>
        </row>
        <row r="55">
          <cell r="AN55" t="str">
            <v>類似団体内平均値</v>
          </cell>
          <cell r="BP55">
            <v>0</v>
          </cell>
          <cell r="BX55">
            <v>0</v>
          </cell>
          <cell r="CF55">
            <v>0</v>
          </cell>
          <cell r="CN55">
            <v>0</v>
          </cell>
          <cell r="CV55">
            <v>0</v>
          </cell>
        </row>
        <row r="57">
          <cell r="BP57">
            <v>55.3</v>
          </cell>
          <cell r="BX57">
            <v>56.3</v>
          </cell>
          <cell r="CF57">
            <v>58.3</v>
          </cell>
          <cell r="CN57">
            <v>60.2</v>
          </cell>
          <cell r="CV57">
            <v>59.9</v>
          </cell>
        </row>
        <row r="72">
          <cell r="BP72" t="str">
            <v>H27</v>
          </cell>
          <cell r="BX72" t="str">
            <v>H28</v>
          </cell>
          <cell r="CF72" t="str">
            <v>H29</v>
          </cell>
          <cell r="CN72" t="str">
            <v>H30</v>
          </cell>
          <cell r="CV72" t="str">
            <v>R01</v>
          </cell>
        </row>
        <row r="73">
          <cell r="AN73" t="str">
            <v>当該団体値</v>
          </cell>
        </row>
        <row r="75">
          <cell r="BP75">
            <v>3.7</v>
          </cell>
          <cell r="BX75">
            <v>4.0999999999999996</v>
          </cell>
          <cell r="CF75">
            <v>3.6</v>
          </cell>
          <cell r="CN75">
            <v>1.6</v>
          </cell>
          <cell r="CV75">
            <v>0.6</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9129016</v>
      </c>
      <c r="BO4" s="424"/>
      <c r="BP4" s="424"/>
      <c r="BQ4" s="424"/>
      <c r="BR4" s="424"/>
      <c r="BS4" s="424"/>
      <c r="BT4" s="424"/>
      <c r="BU4" s="425"/>
      <c r="BV4" s="423">
        <v>7886258</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5.6</v>
      </c>
      <c r="CU4" s="608"/>
      <c r="CV4" s="608"/>
      <c r="CW4" s="608"/>
      <c r="CX4" s="608"/>
      <c r="CY4" s="608"/>
      <c r="CZ4" s="608"/>
      <c r="DA4" s="609"/>
      <c r="DB4" s="607">
        <v>6.8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8919826</v>
      </c>
      <c r="BO5" s="429"/>
      <c r="BP5" s="429"/>
      <c r="BQ5" s="429"/>
      <c r="BR5" s="429"/>
      <c r="BS5" s="429"/>
      <c r="BT5" s="429"/>
      <c r="BU5" s="430"/>
      <c r="BV5" s="428">
        <v>7626605</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70.8</v>
      </c>
      <c r="CU5" s="399"/>
      <c r="CV5" s="399"/>
      <c r="CW5" s="399"/>
      <c r="CX5" s="399"/>
      <c r="CY5" s="399"/>
      <c r="CZ5" s="399"/>
      <c r="DA5" s="400"/>
      <c r="DB5" s="398">
        <v>93.1</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209190</v>
      </c>
      <c r="BO6" s="429"/>
      <c r="BP6" s="429"/>
      <c r="BQ6" s="429"/>
      <c r="BR6" s="429"/>
      <c r="BS6" s="429"/>
      <c r="BT6" s="429"/>
      <c r="BU6" s="430"/>
      <c r="BV6" s="428">
        <v>259653</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70.8</v>
      </c>
      <c r="CU6" s="582"/>
      <c r="CV6" s="582"/>
      <c r="CW6" s="582"/>
      <c r="CX6" s="582"/>
      <c r="CY6" s="582"/>
      <c r="CZ6" s="582"/>
      <c r="DA6" s="583"/>
      <c r="DB6" s="581">
        <v>93.1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19</v>
      </c>
      <c r="BO7" s="429"/>
      <c r="BP7" s="429"/>
      <c r="BQ7" s="429"/>
      <c r="BR7" s="429"/>
      <c r="BS7" s="429"/>
      <c r="BT7" s="429"/>
      <c r="BU7" s="430"/>
      <c r="BV7" s="428">
        <v>80898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3732051</v>
      </c>
      <c r="CU7" s="429"/>
      <c r="CV7" s="429"/>
      <c r="CW7" s="429"/>
      <c r="CX7" s="429"/>
      <c r="CY7" s="429"/>
      <c r="CZ7" s="429"/>
      <c r="DA7" s="430"/>
      <c r="DB7" s="428">
        <v>2619736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105</v>
      </c>
      <c r="AV8" s="486"/>
      <c r="AW8" s="486"/>
      <c r="AX8" s="486"/>
      <c r="AY8" s="408" t="s">
        <v>109</v>
      </c>
      <c r="AZ8" s="409"/>
      <c r="BA8" s="409"/>
      <c r="BB8" s="409"/>
      <c r="BC8" s="409"/>
      <c r="BD8" s="409"/>
      <c r="BE8" s="409"/>
      <c r="BF8" s="409"/>
      <c r="BG8" s="409"/>
      <c r="BH8" s="409"/>
      <c r="BI8" s="409"/>
      <c r="BJ8" s="409"/>
      <c r="BK8" s="409"/>
      <c r="BL8" s="409"/>
      <c r="BM8" s="410"/>
      <c r="BN8" s="428">
        <v>209171</v>
      </c>
      <c r="BO8" s="429"/>
      <c r="BP8" s="429"/>
      <c r="BQ8" s="429"/>
      <c r="BR8" s="429"/>
      <c r="BS8" s="429"/>
      <c r="BT8" s="429"/>
      <c r="BU8" s="430"/>
      <c r="BV8" s="428">
        <v>178755</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1.1399999999999999</v>
      </c>
      <c r="CU8" s="542"/>
      <c r="CV8" s="542"/>
      <c r="CW8" s="542"/>
      <c r="CX8" s="542"/>
      <c r="CY8" s="542"/>
      <c r="CZ8" s="542"/>
      <c r="DA8" s="543"/>
      <c r="DB8" s="541">
        <v>1</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5902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105</v>
      </c>
      <c r="AV9" s="486"/>
      <c r="AW9" s="486"/>
      <c r="AX9" s="486"/>
      <c r="AY9" s="408" t="s">
        <v>115</v>
      </c>
      <c r="AZ9" s="409"/>
      <c r="BA9" s="409"/>
      <c r="BB9" s="409"/>
      <c r="BC9" s="409"/>
      <c r="BD9" s="409"/>
      <c r="BE9" s="409"/>
      <c r="BF9" s="409"/>
      <c r="BG9" s="409"/>
      <c r="BH9" s="409"/>
      <c r="BI9" s="409"/>
      <c r="BJ9" s="409"/>
      <c r="BK9" s="409"/>
      <c r="BL9" s="409"/>
      <c r="BM9" s="410"/>
      <c r="BN9" s="428">
        <v>30416</v>
      </c>
      <c r="BO9" s="429"/>
      <c r="BP9" s="429"/>
      <c r="BQ9" s="429"/>
      <c r="BR9" s="429"/>
      <c r="BS9" s="429"/>
      <c r="BT9" s="429"/>
      <c r="BU9" s="430"/>
      <c r="BV9" s="428">
        <v>22429</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t="s">
        <v>117</v>
      </c>
      <c r="CU9" s="399"/>
      <c r="CV9" s="399"/>
      <c r="CW9" s="399"/>
      <c r="CX9" s="399"/>
      <c r="CY9" s="399"/>
      <c r="CZ9" s="399"/>
      <c r="DA9" s="400"/>
      <c r="DB9" s="398">
        <v>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6379</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319588</v>
      </c>
      <c r="BO10" s="429"/>
      <c r="BP10" s="429"/>
      <c r="BQ10" s="429"/>
      <c r="BR10" s="429"/>
      <c r="BS10" s="429"/>
      <c r="BT10" s="429"/>
      <c r="BU10" s="430"/>
      <c r="BV10" s="428">
        <v>79660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5505</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5499</v>
      </c>
      <c r="S13" s="532"/>
      <c r="T13" s="532"/>
      <c r="U13" s="532"/>
      <c r="V13" s="533"/>
      <c r="W13" s="519" t="s">
        <v>140</v>
      </c>
      <c r="X13" s="441"/>
      <c r="Y13" s="441"/>
      <c r="Z13" s="441"/>
      <c r="AA13" s="441"/>
      <c r="AB13" s="442"/>
      <c r="AC13" s="404">
        <v>778</v>
      </c>
      <c r="AD13" s="405"/>
      <c r="AE13" s="405"/>
      <c r="AF13" s="405"/>
      <c r="AG13" s="406"/>
      <c r="AH13" s="404">
        <v>874</v>
      </c>
      <c r="AI13" s="405"/>
      <c r="AJ13" s="405"/>
      <c r="AK13" s="405"/>
      <c r="AL13" s="407"/>
      <c r="AM13" s="497" t="s">
        <v>141</v>
      </c>
      <c r="AN13" s="402"/>
      <c r="AO13" s="402"/>
      <c r="AP13" s="402"/>
      <c r="AQ13" s="402"/>
      <c r="AR13" s="402"/>
      <c r="AS13" s="402"/>
      <c r="AT13" s="403"/>
      <c r="AU13" s="485" t="s">
        <v>101</v>
      </c>
      <c r="AV13" s="486"/>
      <c r="AW13" s="486"/>
      <c r="AX13" s="486"/>
      <c r="AY13" s="408" t="s">
        <v>142</v>
      </c>
      <c r="AZ13" s="409"/>
      <c r="BA13" s="409"/>
      <c r="BB13" s="409"/>
      <c r="BC13" s="409"/>
      <c r="BD13" s="409"/>
      <c r="BE13" s="409"/>
      <c r="BF13" s="409"/>
      <c r="BG13" s="409"/>
      <c r="BH13" s="409"/>
      <c r="BI13" s="409"/>
      <c r="BJ13" s="409"/>
      <c r="BK13" s="409"/>
      <c r="BL13" s="409"/>
      <c r="BM13" s="410"/>
      <c r="BN13" s="428">
        <v>350004</v>
      </c>
      <c r="BO13" s="429"/>
      <c r="BP13" s="429"/>
      <c r="BQ13" s="429"/>
      <c r="BR13" s="429"/>
      <c r="BS13" s="429"/>
      <c r="BT13" s="429"/>
      <c r="BU13" s="430"/>
      <c r="BV13" s="428">
        <v>102089</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0.6</v>
      </c>
      <c r="CU13" s="399"/>
      <c r="CV13" s="399"/>
      <c r="CW13" s="399"/>
      <c r="CX13" s="399"/>
      <c r="CY13" s="399"/>
      <c r="CZ13" s="399"/>
      <c r="DA13" s="400"/>
      <c r="DB13" s="398">
        <v>1.6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5650</v>
      </c>
      <c r="S14" s="532"/>
      <c r="T14" s="532"/>
      <c r="U14" s="532"/>
      <c r="V14" s="533"/>
      <c r="W14" s="534"/>
      <c r="X14" s="444"/>
      <c r="Y14" s="444"/>
      <c r="Z14" s="444"/>
      <c r="AA14" s="444"/>
      <c r="AB14" s="445"/>
      <c r="AC14" s="524">
        <v>23.4</v>
      </c>
      <c r="AD14" s="525"/>
      <c r="AE14" s="525"/>
      <c r="AF14" s="525"/>
      <c r="AG14" s="526"/>
      <c r="AH14" s="524">
        <v>24.4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138</v>
      </c>
      <c r="CU14" s="536"/>
      <c r="CV14" s="536"/>
      <c r="CW14" s="536"/>
      <c r="CX14" s="536"/>
      <c r="CY14" s="536"/>
      <c r="CZ14" s="536"/>
      <c r="DA14" s="537"/>
      <c r="DB14" s="535" t="s">
        <v>138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5644</v>
      </c>
      <c r="S15" s="532"/>
      <c r="T15" s="532"/>
      <c r="U15" s="532"/>
      <c r="V15" s="533"/>
      <c r="W15" s="519" t="s">
        <v>147</v>
      </c>
      <c r="X15" s="441"/>
      <c r="Y15" s="441"/>
      <c r="Z15" s="441"/>
      <c r="AA15" s="441"/>
      <c r="AB15" s="442"/>
      <c r="AC15" s="404">
        <v>759</v>
      </c>
      <c r="AD15" s="405"/>
      <c r="AE15" s="405"/>
      <c r="AF15" s="405"/>
      <c r="AG15" s="406"/>
      <c r="AH15" s="404">
        <v>657</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2835631</v>
      </c>
      <c r="BO15" s="424"/>
      <c r="BP15" s="424"/>
      <c r="BQ15" s="424"/>
      <c r="BR15" s="424"/>
      <c r="BS15" s="424"/>
      <c r="BT15" s="424"/>
      <c r="BU15" s="425"/>
      <c r="BV15" s="423">
        <v>1938225</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22.8</v>
      </c>
      <c r="AD16" s="525"/>
      <c r="AE16" s="525"/>
      <c r="AF16" s="525"/>
      <c r="AG16" s="526"/>
      <c r="AH16" s="524">
        <v>18.399999999999999</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1973102</v>
      </c>
      <c r="BO16" s="429"/>
      <c r="BP16" s="429"/>
      <c r="BQ16" s="429"/>
      <c r="BR16" s="429"/>
      <c r="BS16" s="429"/>
      <c r="BT16" s="429"/>
      <c r="BU16" s="430"/>
      <c r="BV16" s="428">
        <v>1950455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1794</v>
      </c>
      <c r="AD17" s="405"/>
      <c r="AE17" s="405"/>
      <c r="AF17" s="405"/>
      <c r="AG17" s="406"/>
      <c r="AH17" s="404">
        <v>2047</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3732051</v>
      </c>
      <c r="BO17" s="429"/>
      <c r="BP17" s="429"/>
      <c r="BQ17" s="429"/>
      <c r="BR17" s="429"/>
      <c r="BS17" s="429"/>
      <c r="BT17" s="429"/>
      <c r="BU17" s="430"/>
      <c r="BV17" s="428">
        <v>2541450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35.92</v>
      </c>
      <c r="M18" s="493"/>
      <c r="N18" s="493"/>
      <c r="O18" s="493"/>
      <c r="P18" s="493"/>
      <c r="Q18" s="493"/>
      <c r="R18" s="494"/>
      <c r="S18" s="494"/>
      <c r="T18" s="494"/>
      <c r="U18" s="494"/>
      <c r="V18" s="495"/>
      <c r="W18" s="509"/>
      <c r="X18" s="510"/>
      <c r="Y18" s="510"/>
      <c r="Z18" s="510"/>
      <c r="AA18" s="510"/>
      <c r="AB18" s="520"/>
      <c r="AC18" s="392">
        <v>53.9</v>
      </c>
      <c r="AD18" s="393"/>
      <c r="AE18" s="393"/>
      <c r="AF18" s="393"/>
      <c r="AG18" s="496"/>
      <c r="AH18" s="392">
        <v>57.2</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2621103</v>
      </c>
      <c r="BO18" s="429"/>
      <c r="BP18" s="429"/>
      <c r="BQ18" s="429"/>
      <c r="BR18" s="429"/>
      <c r="BS18" s="429"/>
      <c r="BT18" s="429"/>
      <c r="BU18" s="430"/>
      <c r="BV18" s="428">
        <v>2433593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164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6249340</v>
      </c>
      <c r="BO19" s="429"/>
      <c r="BP19" s="429"/>
      <c r="BQ19" s="429"/>
      <c r="BR19" s="429"/>
      <c r="BS19" s="429"/>
      <c r="BT19" s="429"/>
      <c r="BU19" s="430"/>
      <c r="BV19" s="428">
        <v>4897064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1918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t="s">
        <v>138</v>
      </c>
      <c r="BO23" s="429"/>
      <c r="BP23" s="429"/>
      <c r="BQ23" s="429"/>
      <c r="BR23" s="429"/>
      <c r="BS23" s="429"/>
      <c r="BT23" s="429"/>
      <c r="BU23" s="430"/>
      <c r="BV23" s="428" t="s">
        <v>138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7960</v>
      </c>
      <c r="R24" s="405"/>
      <c r="S24" s="405"/>
      <c r="T24" s="405"/>
      <c r="U24" s="405"/>
      <c r="V24" s="406"/>
      <c r="W24" s="470"/>
      <c r="X24" s="461"/>
      <c r="Y24" s="462"/>
      <c r="Z24" s="401" t="s">
        <v>171</v>
      </c>
      <c r="AA24" s="402"/>
      <c r="AB24" s="402"/>
      <c r="AC24" s="402"/>
      <c r="AD24" s="402"/>
      <c r="AE24" s="402"/>
      <c r="AF24" s="402"/>
      <c r="AG24" s="403"/>
      <c r="AH24" s="404">
        <v>117</v>
      </c>
      <c r="AI24" s="405"/>
      <c r="AJ24" s="405"/>
      <c r="AK24" s="405"/>
      <c r="AL24" s="406"/>
      <c r="AM24" s="404">
        <v>322101</v>
      </c>
      <c r="AN24" s="405"/>
      <c r="AO24" s="405"/>
      <c r="AP24" s="405"/>
      <c r="AQ24" s="405"/>
      <c r="AR24" s="406"/>
      <c r="AS24" s="404">
        <v>2753</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t="s">
        <v>138</v>
      </c>
      <c r="BO24" s="429"/>
      <c r="BP24" s="429"/>
      <c r="BQ24" s="429"/>
      <c r="BR24" s="429"/>
      <c r="BS24" s="429"/>
      <c r="BT24" s="429"/>
      <c r="BU24" s="430"/>
      <c r="BV24" s="428" t="s">
        <v>138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1</v>
      </c>
      <c r="M25" s="405"/>
      <c r="N25" s="405"/>
      <c r="O25" s="405"/>
      <c r="P25" s="406"/>
      <c r="Q25" s="404">
        <v>6510</v>
      </c>
      <c r="R25" s="405"/>
      <c r="S25" s="405"/>
      <c r="T25" s="405"/>
      <c r="U25" s="405"/>
      <c r="V25" s="406"/>
      <c r="W25" s="470"/>
      <c r="X25" s="461"/>
      <c r="Y25" s="462"/>
      <c r="Z25" s="401" t="s">
        <v>174</v>
      </c>
      <c r="AA25" s="402"/>
      <c r="AB25" s="402"/>
      <c r="AC25" s="402"/>
      <c r="AD25" s="402"/>
      <c r="AE25" s="402"/>
      <c r="AF25" s="402"/>
      <c r="AG25" s="403"/>
      <c r="AH25" s="404" t="s">
        <v>138</v>
      </c>
      <c r="AI25" s="405"/>
      <c r="AJ25" s="405"/>
      <c r="AK25" s="405"/>
      <c r="AL25" s="406"/>
      <c r="AM25" s="404" t="s">
        <v>138</v>
      </c>
      <c r="AN25" s="405"/>
      <c r="AO25" s="405"/>
      <c r="AP25" s="405"/>
      <c r="AQ25" s="405"/>
      <c r="AR25" s="406"/>
      <c r="AS25" s="404" t="s">
        <v>138</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10073</v>
      </c>
      <c r="BO25" s="424"/>
      <c r="BP25" s="424"/>
      <c r="BQ25" s="424"/>
      <c r="BR25" s="424"/>
      <c r="BS25" s="424"/>
      <c r="BT25" s="424"/>
      <c r="BU25" s="425"/>
      <c r="BV25" s="423">
        <v>20252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5350</v>
      </c>
      <c r="R26" s="405"/>
      <c r="S26" s="405"/>
      <c r="T26" s="405"/>
      <c r="U26" s="405"/>
      <c r="V26" s="406"/>
      <c r="W26" s="470"/>
      <c r="X26" s="461"/>
      <c r="Y26" s="462"/>
      <c r="Z26" s="401" t="s">
        <v>177</v>
      </c>
      <c r="AA26" s="483"/>
      <c r="AB26" s="483"/>
      <c r="AC26" s="483"/>
      <c r="AD26" s="483"/>
      <c r="AE26" s="483"/>
      <c r="AF26" s="483"/>
      <c r="AG26" s="484"/>
      <c r="AH26" s="404">
        <v>5</v>
      </c>
      <c r="AI26" s="405"/>
      <c r="AJ26" s="405"/>
      <c r="AK26" s="405"/>
      <c r="AL26" s="406"/>
      <c r="AM26" s="404">
        <v>13560</v>
      </c>
      <c r="AN26" s="405"/>
      <c r="AO26" s="405"/>
      <c r="AP26" s="405"/>
      <c r="AQ26" s="405"/>
      <c r="AR26" s="406"/>
      <c r="AS26" s="404">
        <v>2712</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4000</v>
      </c>
      <c r="R27" s="405"/>
      <c r="S27" s="405"/>
      <c r="T27" s="405"/>
      <c r="U27" s="405"/>
      <c r="V27" s="406"/>
      <c r="W27" s="470"/>
      <c r="X27" s="461"/>
      <c r="Y27" s="462"/>
      <c r="Z27" s="401" t="s">
        <v>180</v>
      </c>
      <c r="AA27" s="402"/>
      <c r="AB27" s="402"/>
      <c r="AC27" s="402"/>
      <c r="AD27" s="402"/>
      <c r="AE27" s="402"/>
      <c r="AF27" s="402"/>
      <c r="AG27" s="403"/>
      <c r="AH27" s="404">
        <v>1</v>
      </c>
      <c r="AI27" s="405"/>
      <c r="AJ27" s="405"/>
      <c r="AK27" s="405"/>
      <c r="AL27" s="406"/>
      <c r="AM27" s="404" t="s">
        <v>181</v>
      </c>
      <c r="AN27" s="405"/>
      <c r="AO27" s="405"/>
      <c r="AP27" s="405"/>
      <c r="AQ27" s="405"/>
      <c r="AR27" s="406"/>
      <c r="AS27" s="404" t="s">
        <v>181</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355361</v>
      </c>
      <c r="BO27" s="432"/>
      <c r="BP27" s="432"/>
      <c r="BQ27" s="432"/>
      <c r="BR27" s="432"/>
      <c r="BS27" s="432"/>
      <c r="BT27" s="432"/>
      <c r="BU27" s="433"/>
      <c r="BV27" s="431">
        <v>355359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3140</v>
      </c>
      <c r="R28" s="405"/>
      <c r="S28" s="405"/>
      <c r="T28" s="405"/>
      <c r="U28" s="405"/>
      <c r="V28" s="406"/>
      <c r="W28" s="470"/>
      <c r="X28" s="461"/>
      <c r="Y28" s="462"/>
      <c r="Z28" s="401" t="s">
        <v>184</v>
      </c>
      <c r="AA28" s="402"/>
      <c r="AB28" s="402"/>
      <c r="AC28" s="402"/>
      <c r="AD28" s="402"/>
      <c r="AE28" s="402"/>
      <c r="AF28" s="402"/>
      <c r="AG28" s="403"/>
      <c r="AH28" s="404" t="s">
        <v>138</v>
      </c>
      <c r="AI28" s="405"/>
      <c r="AJ28" s="405"/>
      <c r="AK28" s="405"/>
      <c r="AL28" s="406"/>
      <c r="AM28" s="404" t="s">
        <v>138</v>
      </c>
      <c r="AN28" s="405"/>
      <c r="AO28" s="405"/>
      <c r="AP28" s="405"/>
      <c r="AQ28" s="405"/>
      <c r="AR28" s="406"/>
      <c r="AS28" s="404" t="s">
        <v>138</v>
      </c>
      <c r="AT28" s="405"/>
      <c r="AU28" s="405"/>
      <c r="AV28" s="405"/>
      <c r="AW28" s="405"/>
      <c r="AX28" s="407"/>
      <c r="AY28" s="411" t="s">
        <v>185</v>
      </c>
      <c r="AZ28" s="412"/>
      <c r="BA28" s="412"/>
      <c r="BB28" s="413"/>
      <c r="BC28" s="420" t="s">
        <v>47</v>
      </c>
      <c r="BD28" s="421"/>
      <c r="BE28" s="421"/>
      <c r="BF28" s="421"/>
      <c r="BG28" s="421"/>
      <c r="BH28" s="421"/>
      <c r="BI28" s="421"/>
      <c r="BJ28" s="421"/>
      <c r="BK28" s="421"/>
      <c r="BL28" s="421"/>
      <c r="BM28" s="422"/>
      <c r="BN28" s="423">
        <v>3732328</v>
      </c>
      <c r="BO28" s="424"/>
      <c r="BP28" s="424"/>
      <c r="BQ28" s="424"/>
      <c r="BR28" s="424"/>
      <c r="BS28" s="424"/>
      <c r="BT28" s="424"/>
      <c r="BU28" s="425"/>
      <c r="BV28" s="423">
        <v>3412740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8</v>
      </c>
      <c r="M29" s="405"/>
      <c r="N29" s="405"/>
      <c r="O29" s="405"/>
      <c r="P29" s="406"/>
      <c r="Q29" s="404">
        <v>2900</v>
      </c>
      <c r="R29" s="405"/>
      <c r="S29" s="405"/>
      <c r="T29" s="405"/>
      <c r="U29" s="405"/>
      <c r="V29" s="406"/>
      <c r="W29" s="471"/>
      <c r="X29" s="472"/>
      <c r="Y29" s="473"/>
      <c r="Z29" s="401" t="s">
        <v>187</v>
      </c>
      <c r="AA29" s="402"/>
      <c r="AB29" s="402"/>
      <c r="AC29" s="402"/>
      <c r="AD29" s="402"/>
      <c r="AE29" s="402"/>
      <c r="AF29" s="402"/>
      <c r="AG29" s="403"/>
      <c r="AH29" s="404">
        <v>118</v>
      </c>
      <c r="AI29" s="405"/>
      <c r="AJ29" s="405"/>
      <c r="AK29" s="405"/>
      <c r="AL29" s="406"/>
      <c r="AM29" s="404">
        <v>325861</v>
      </c>
      <c r="AN29" s="405"/>
      <c r="AO29" s="405"/>
      <c r="AP29" s="405"/>
      <c r="AQ29" s="405"/>
      <c r="AR29" s="406"/>
      <c r="AS29" s="404">
        <v>2762</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7390</v>
      </c>
      <c r="BO29" s="429"/>
      <c r="BP29" s="429"/>
      <c r="BQ29" s="429"/>
      <c r="BR29" s="429"/>
      <c r="BS29" s="429"/>
      <c r="BT29" s="429"/>
      <c r="BU29" s="430"/>
      <c r="BV29" s="428">
        <v>7385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95.4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10521045</v>
      </c>
      <c r="BO30" s="432"/>
      <c r="BP30" s="432"/>
      <c r="BQ30" s="432"/>
      <c r="BR30" s="432"/>
      <c r="BS30" s="432"/>
      <c r="BT30" s="432"/>
      <c r="BU30" s="433"/>
      <c r="BV30" s="431">
        <v>8544328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佐賀県後期高齢者医療広域連合(一般会計)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佐賀県市町総合事務組合(一般会計)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佐賀県後期高齢者医療広域連合(医療)(特別会計)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佐賀県市町総合事務組合(交通災害)(特別会計)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JKTIOFQBanGkvW/wKNt/BTj9odL7p9oQYApKl+WPk21vsxq58Zog6abOX8PW232fDiRA0jEN7TXfj8K4LV4bA==" saltValue="4tjcM2D+I3y2/vdZdnt82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ageMargins left="0.59055118110236227" right="0" top="0.59055118110236227" bottom="0.59055118110236227" header="0.39370078740157483" footer="0.39370078740157483"/>
  <pageSetup paperSize="9" scale="54" orientation="landscape" horizontalDpi="1200" verticalDpi="12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1" zoomScaleNormal="100" zoomScaleSheetLayoutView="100" workbookViewId="0">
      <selection activeCell="BN8" sqref="BN8:BU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18" t="s">
        <v>549</v>
      </c>
      <c r="D34" s="1218"/>
      <c r="E34" s="1219"/>
      <c r="F34" s="32">
        <v>10.32</v>
      </c>
      <c r="G34" s="33">
        <v>10.43</v>
      </c>
      <c r="H34" s="33">
        <v>9.84</v>
      </c>
      <c r="I34" s="33">
        <v>8.99</v>
      </c>
      <c r="J34" s="34">
        <v>6.12</v>
      </c>
      <c r="K34" s="22"/>
      <c r="L34" s="22"/>
      <c r="M34" s="22"/>
      <c r="N34" s="22"/>
      <c r="O34" s="22"/>
      <c r="P34" s="22"/>
    </row>
    <row r="35" spans="1:16" ht="39" customHeight="1" x14ac:dyDescent="0.15">
      <c r="A35" s="22"/>
      <c r="B35" s="35"/>
      <c r="C35" s="1212" t="s">
        <v>550</v>
      </c>
      <c r="D35" s="1213"/>
      <c r="E35" s="1214"/>
      <c r="F35" s="36">
        <v>8.1300000000000008</v>
      </c>
      <c r="G35" s="37">
        <v>9.83</v>
      </c>
      <c r="H35" s="37">
        <v>5.86</v>
      </c>
      <c r="I35" s="37">
        <v>6.82</v>
      </c>
      <c r="J35" s="38">
        <v>5.6</v>
      </c>
      <c r="K35" s="22"/>
      <c r="L35" s="22"/>
      <c r="M35" s="22"/>
      <c r="N35" s="22"/>
      <c r="O35" s="22"/>
      <c r="P35" s="22"/>
    </row>
    <row r="36" spans="1:16" ht="39" customHeight="1" x14ac:dyDescent="0.15">
      <c r="A36" s="22"/>
      <c r="B36" s="35"/>
      <c r="C36" s="1212" t="s">
        <v>551</v>
      </c>
      <c r="D36" s="1213"/>
      <c r="E36" s="1214"/>
      <c r="F36" s="36">
        <v>0.83</v>
      </c>
      <c r="G36" s="37">
        <v>2.31</v>
      </c>
      <c r="H36" s="37">
        <v>1.1299999999999999</v>
      </c>
      <c r="I36" s="37">
        <v>1.06</v>
      </c>
      <c r="J36" s="38">
        <v>1.63</v>
      </c>
      <c r="K36" s="22"/>
      <c r="L36" s="22"/>
      <c r="M36" s="22"/>
      <c r="N36" s="22"/>
      <c r="O36" s="22"/>
      <c r="P36" s="22"/>
    </row>
    <row r="37" spans="1:16" ht="39" customHeight="1" x14ac:dyDescent="0.15">
      <c r="A37" s="22"/>
      <c r="B37" s="35"/>
      <c r="C37" s="1212" t="s">
        <v>552</v>
      </c>
      <c r="D37" s="1213"/>
      <c r="E37" s="1214"/>
      <c r="F37" s="36">
        <v>0.52</v>
      </c>
      <c r="G37" s="37">
        <v>0.51</v>
      </c>
      <c r="H37" s="37">
        <v>0.72</v>
      </c>
      <c r="I37" s="37">
        <v>0.28999999999999998</v>
      </c>
      <c r="J37" s="38">
        <v>0.53</v>
      </c>
      <c r="K37" s="22"/>
      <c r="L37" s="22"/>
      <c r="M37" s="22"/>
      <c r="N37" s="22"/>
      <c r="O37" s="22"/>
      <c r="P37" s="22"/>
    </row>
    <row r="38" spans="1:16" ht="39" customHeight="1" x14ac:dyDescent="0.15">
      <c r="A38" s="22"/>
      <c r="B38" s="35"/>
      <c r="C38" s="1212" t="s">
        <v>553</v>
      </c>
      <c r="D38" s="1213"/>
      <c r="E38" s="1214"/>
      <c r="F38" s="36">
        <v>0.01</v>
      </c>
      <c r="G38" s="37">
        <v>0</v>
      </c>
      <c r="H38" s="37">
        <v>0.01</v>
      </c>
      <c r="I38" s="37">
        <v>0.01</v>
      </c>
      <c r="J38" s="38">
        <v>0.02</v>
      </c>
      <c r="K38" s="22"/>
      <c r="L38" s="22"/>
      <c r="M38" s="22"/>
      <c r="N38" s="22"/>
      <c r="O38" s="22"/>
      <c r="P38" s="22"/>
    </row>
    <row r="39" spans="1:16" ht="39" customHeight="1" x14ac:dyDescent="0.15">
      <c r="A39" s="22"/>
      <c r="B39" s="35"/>
      <c r="C39" s="1212" t="s">
        <v>554</v>
      </c>
      <c r="D39" s="1213"/>
      <c r="E39" s="1214"/>
      <c r="F39" s="36">
        <v>0</v>
      </c>
      <c r="G39" s="37">
        <v>0</v>
      </c>
      <c r="H39" s="37">
        <v>0</v>
      </c>
      <c r="I39" s="37">
        <v>0</v>
      </c>
      <c r="J39" s="38">
        <v>0</v>
      </c>
      <c r="K39" s="22"/>
      <c r="L39" s="22"/>
      <c r="M39" s="22"/>
      <c r="N39" s="22"/>
      <c r="O39" s="22"/>
      <c r="P39" s="22"/>
    </row>
    <row r="40" spans="1:16" ht="39" customHeight="1" x14ac:dyDescent="0.15">
      <c r="A40" s="22"/>
      <c r="B40" s="35"/>
      <c r="C40" s="1212"/>
      <c r="D40" s="1213"/>
      <c r="E40" s="1214"/>
      <c r="F40" s="36"/>
      <c r="G40" s="37"/>
      <c r="H40" s="37"/>
      <c r="I40" s="37"/>
      <c r="J40" s="38"/>
      <c r="K40" s="22"/>
      <c r="L40" s="22"/>
      <c r="M40" s="22"/>
      <c r="N40" s="22"/>
      <c r="O40" s="22"/>
      <c r="P40" s="22"/>
    </row>
    <row r="41" spans="1:16" ht="39" customHeight="1" x14ac:dyDescent="0.15">
      <c r="A41" s="22"/>
      <c r="B41" s="35"/>
      <c r="C41" s="1212"/>
      <c r="D41" s="1213"/>
      <c r="E41" s="1214"/>
      <c r="F41" s="36"/>
      <c r="G41" s="37"/>
      <c r="H41" s="37"/>
      <c r="I41" s="37"/>
      <c r="J41" s="38"/>
      <c r="K41" s="22"/>
      <c r="L41" s="22"/>
      <c r="M41" s="22"/>
      <c r="N41" s="22"/>
      <c r="O41" s="22"/>
      <c r="P41" s="22"/>
    </row>
    <row r="42" spans="1:16" ht="39" customHeight="1" x14ac:dyDescent="0.15">
      <c r="A42" s="22"/>
      <c r="B42" s="39"/>
      <c r="C42" s="1212" t="s">
        <v>555</v>
      </c>
      <c r="D42" s="1213"/>
      <c r="E42" s="1214"/>
      <c r="F42" s="36" t="s">
        <v>503</v>
      </c>
      <c r="G42" s="37" t="s">
        <v>503</v>
      </c>
      <c r="H42" s="37" t="s">
        <v>503</v>
      </c>
      <c r="I42" s="37" t="s">
        <v>503</v>
      </c>
      <c r="J42" s="38" t="s">
        <v>503</v>
      </c>
      <c r="K42" s="22"/>
      <c r="L42" s="22"/>
      <c r="M42" s="22"/>
      <c r="N42" s="22"/>
      <c r="O42" s="22"/>
      <c r="P42" s="22"/>
    </row>
    <row r="43" spans="1:16" ht="39" customHeight="1" thickBot="1" x14ac:dyDescent="0.2">
      <c r="A43" s="22"/>
      <c r="B43" s="40"/>
      <c r="C43" s="1215" t="s">
        <v>556</v>
      </c>
      <c r="D43" s="1216"/>
      <c r="E43" s="1217"/>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Uj9Fi3rRnwmYTUgIJCIJlTv5x+53Nn4K8cKTXyyoEvIVMpQeBt4EbjsT/OaiAXXRlW2AoFbTAfoKHtDb/lhiA==" saltValue="3yhAecUXhx3h9Cy+Hvho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56"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21" zoomScaleNormal="100" zoomScaleSheetLayoutView="55" workbookViewId="0">
      <selection activeCell="BN8" sqref="BN8:BU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8" t="s">
        <v>10</v>
      </c>
      <c r="C45" s="1239"/>
      <c r="D45" s="58"/>
      <c r="E45" s="1244" t="s">
        <v>11</v>
      </c>
      <c r="F45" s="1244"/>
      <c r="G45" s="1244"/>
      <c r="H45" s="1244"/>
      <c r="I45" s="1244"/>
      <c r="J45" s="1245"/>
      <c r="K45" s="59">
        <v>12</v>
      </c>
      <c r="L45" s="60">
        <v>12</v>
      </c>
      <c r="M45" s="60">
        <v>12</v>
      </c>
      <c r="N45" s="60">
        <v>6</v>
      </c>
      <c r="O45" s="61" t="s">
        <v>503</v>
      </c>
      <c r="P45" s="48"/>
      <c r="Q45" s="48"/>
      <c r="R45" s="48"/>
      <c r="S45" s="48"/>
      <c r="T45" s="48"/>
      <c r="U45" s="48"/>
    </row>
    <row r="46" spans="1:21" ht="30.75" customHeight="1" x14ac:dyDescent="0.15">
      <c r="A46" s="48"/>
      <c r="B46" s="1240"/>
      <c r="C46" s="1241"/>
      <c r="D46" s="62"/>
      <c r="E46" s="1222" t="s">
        <v>12</v>
      </c>
      <c r="F46" s="1222"/>
      <c r="G46" s="1222"/>
      <c r="H46" s="1222"/>
      <c r="I46" s="1222"/>
      <c r="J46" s="1223"/>
      <c r="K46" s="63" t="s">
        <v>503</v>
      </c>
      <c r="L46" s="64" t="s">
        <v>503</v>
      </c>
      <c r="M46" s="64" t="s">
        <v>503</v>
      </c>
      <c r="N46" s="64" t="s">
        <v>503</v>
      </c>
      <c r="O46" s="65" t="s">
        <v>503</v>
      </c>
      <c r="P46" s="48"/>
      <c r="Q46" s="48"/>
      <c r="R46" s="48"/>
      <c r="S46" s="48"/>
      <c r="T46" s="48"/>
      <c r="U46" s="48"/>
    </row>
    <row r="47" spans="1:21" ht="30.75" customHeight="1" x14ac:dyDescent="0.15">
      <c r="A47" s="48"/>
      <c r="B47" s="1240"/>
      <c r="C47" s="1241"/>
      <c r="D47" s="62"/>
      <c r="E47" s="1222" t="s">
        <v>13</v>
      </c>
      <c r="F47" s="1222"/>
      <c r="G47" s="1222"/>
      <c r="H47" s="1222"/>
      <c r="I47" s="1222"/>
      <c r="J47" s="1223"/>
      <c r="K47" s="63" t="s">
        <v>503</v>
      </c>
      <c r="L47" s="64" t="s">
        <v>503</v>
      </c>
      <c r="M47" s="64" t="s">
        <v>503</v>
      </c>
      <c r="N47" s="64" t="s">
        <v>503</v>
      </c>
      <c r="O47" s="65" t="s">
        <v>503</v>
      </c>
      <c r="P47" s="48"/>
      <c r="Q47" s="48"/>
      <c r="R47" s="48"/>
      <c r="S47" s="48"/>
      <c r="T47" s="48"/>
      <c r="U47" s="48"/>
    </row>
    <row r="48" spans="1:21" ht="30.75" customHeight="1" x14ac:dyDescent="0.15">
      <c r="A48" s="48"/>
      <c r="B48" s="1240"/>
      <c r="C48" s="1241"/>
      <c r="D48" s="62"/>
      <c r="E48" s="1222" t="s">
        <v>14</v>
      </c>
      <c r="F48" s="1222"/>
      <c r="G48" s="1222"/>
      <c r="H48" s="1222"/>
      <c r="I48" s="1222"/>
      <c r="J48" s="1223"/>
      <c r="K48" s="63">
        <v>211</v>
      </c>
      <c r="L48" s="64">
        <v>206</v>
      </c>
      <c r="M48" s="64">
        <v>213</v>
      </c>
      <c r="N48" s="64">
        <v>213</v>
      </c>
      <c r="O48" s="65">
        <v>220</v>
      </c>
      <c r="P48" s="48"/>
      <c r="Q48" s="48"/>
      <c r="R48" s="48"/>
      <c r="S48" s="48"/>
      <c r="T48" s="48"/>
      <c r="U48" s="48"/>
    </row>
    <row r="49" spans="1:21" ht="30.75" customHeight="1" x14ac:dyDescent="0.15">
      <c r="A49" s="48"/>
      <c r="B49" s="1240"/>
      <c r="C49" s="1241"/>
      <c r="D49" s="62"/>
      <c r="E49" s="1222" t="s">
        <v>15</v>
      </c>
      <c r="F49" s="1222"/>
      <c r="G49" s="1222"/>
      <c r="H49" s="1222"/>
      <c r="I49" s="1222"/>
      <c r="J49" s="1223"/>
      <c r="K49" s="63" t="s">
        <v>503</v>
      </c>
      <c r="L49" s="64" t="s">
        <v>503</v>
      </c>
      <c r="M49" s="64" t="s">
        <v>503</v>
      </c>
      <c r="N49" s="64" t="s">
        <v>503</v>
      </c>
      <c r="O49" s="65" t="s">
        <v>503</v>
      </c>
      <c r="P49" s="48"/>
      <c r="Q49" s="48"/>
      <c r="R49" s="48"/>
      <c r="S49" s="48"/>
      <c r="T49" s="48"/>
      <c r="U49" s="48"/>
    </row>
    <row r="50" spans="1:21" ht="30.75" customHeight="1" x14ac:dyDescent="0.15">
      <c r="A50" s="48"/>
      <c r="B50" s="1240"/>
      <c r="C50" s="1241"/>
      <c r="D50" s="62"/>
      <c r="E50" s="1222" t="s">
        <v>16</v>
      </c>
      <c r="F50" s="1222"/>
      <c r="G50" s="1222"/>
      <c r="H50" s="1222"/>
      <c r="I50" s="1222"/>
      <c r="J50" s="1223"/>
      <c r="K50" s="63">
        <v>110</v>
      </c>
      <c r="L50" s="64">
        <v>31</v>
      </c>
      <c r="M50" s="64">
        <v>4</v>
      </c>
      <c r="N50" s="64">
        <v>1</v>
      </c>
      <c r="O50" s="65" t="s">
        <v>503</v>
      </c>
      <c r="P50" s="48"/>
      <c r="Q50" s="48"/>
      <c r="R50" s="48"/>
      <c r="S50" s="48"/>
      <c r="T50" s="48"/>
      <c r="U50" s="48"/>
    </row>
    <row r="51" spans="1:21" ht="30.75" customHeight="1" x14ac:dyDescent="0.15">
      <c r="A51" s="48"/>
      <c r="B51" s="1242"/>
      <c r="C51" s="1243"/>
      <c r="D51" s="66"/>
      <c r="E51" s="1222" t="s">
        <v>17</v>
      </c>
      <c r="F51" s="1222"/>
      <c r="G51" s="1222"/>
      <c r="H51" s="1222"/>
      <c r="I51" s="1222"/>
      <c r="J51" s="1223"/>
      <c r="K51" s="63" t="s">
        <v>503</v>
      </c>
      <c r="L51" s="64" t="s">
        <v>503</v>
      </c>
      <c r="M51" s="64" t="s">
        <v>503</v>
      </c>
      <c r="N51" s="64" t="s">
        <v>503</v>
      </c>
      <c r="O51" s="65" t="s">
        <v>503</v>
      </c>
      <c r="P51" s="48"/>
      <c r="Q51" s="48"/>
      <c r="R51" s="48"/>
      <c r="S51" s="48"/>
      <c r="T51" s="48"/>
      <c r="U51" s="48"/>
    </row>
    <row r="52" spans="1:21" ht="30.75" customHeight="1" x14ac:dyDescent="0.15">
      <c r="A52" s="48"/>
      <c r="B52" s="1220" t="s">
        <v>18</v>
      </c>
      <c r="C52" s="1221"/>
      <c r="D52" s="66"/>
      <c r="E52" s="1222" t="s">
        <v>19</v>
      </c>
      <c r="F52" s="1222"/>
      <c r="G52" s="1222"/>
      <c r="H52" s="1222"/>
      <c r="I52" s="1222"/>
      <c r="J52" s="1223"/>
      <c r="K52" s="63">
        <v>153</v>
      </c>
      <c r="L52" s="64">
        <v>154</v>
      </c>
      <c r="M52" s="64">
        <v>214</v>
      </c>
      <c r="N52" s="64">
        <v>205</v>
      </c>
      <c r="O52" s="65">
        <v>191</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180</v>
      </c>
      <c r="L53" s="69">
        <v>95</v>
      </c>
      <c r="M53" s="69">
        <v>15</v>
      </c>
      <c r="N53" s="69">
        <v>15</v>
      </c>
      <c r="O53" s="70">
        <v>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sIlELBWn1FOmdv6jLrdXva2Waq30C+98VJhbE2F3fiVIZ7jYEjlhKdNYjWK8zGFkK9cNGDuAdzdy51oGl0U7w==" saltValue="q2hQRackuV3UEiNKVmpi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ageMargins left="0.59055118110236227" right="0" top="0.59055118110236227" bottom="0.59055118110236227" header="0.39370078740157483" footer="0.39370078740157483"/>
  <pageSetup paperSize="9" scale="51" orientation="landscape" horizontalDpi="1200" verticalDpi="12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BN8" sqref="BN8:BU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544</v>
      </c>
      <c r="J40" s="100" t="s">
        <v>545</v>
      </c>
      <c r="K40" s="100" t="s">
        <v>546</v>
      </c>
      <c r="L40" s="100" t="s">
        <v>547</v>
      </c>
      <c r="M40" s="101" t="s">
        <v>548</v>
      </c>
    </row>
    <row r="41" spans="2:13" ht="27.75" customHeight="1" x14ac:dyDescent="0.15">
      <c r="B41" s="1258" t="s">
        <v>29</v>
      </c>
      <c r="C41" s="1259"/>
      <c r="D41" s="102"/>
      <c r="E41" s="1260" t="s">
        <v>30</v>
      </c>
      <c r="F41" s="1260"/>
      <c r="G41" s="1260"/>
      <c r="H41" s="1261"/>
      <c r="I41" s="103">
        <v>28</v>
      </c>
      <c r="J41" s="104">
        <v>17</v>
      </c>
      <c r="K41" s="104">
        <v>6</v>
      </c>
      <c r="L41" s="104" t="s">
        <v>503</v>
      </c>
      <c r="M41" s="105" t="s">
        <v>503</v>
      </c>
    </row>
    <row r="42" spans="2:13" ht="27.75" customHeight="1" x14ac:dyDescent="0.15">
      <c r="B42" s="1248"/>
      <c r="C42" s="1249"/>
      <c r="D42" s="106"/>
      <c r="E42" s="1252" t="s">
        <v>31</v>
      </c>
      <c r="F42" s="1252"/>
      <c r="G42" s="1252"/>
      <c r="H42" s="1253"/>
      <c r="I42" s="107">
        <v>33</v>
      </c>
      <c r="J42" s="108">
        <v>6</v>
      </c>
      <c r="K42" s="108">
        <v>1</v>
      </c>
      <c r="L42" s="108" t="s">
        <v>503</v>
      </c>
      <c r="M42" s="109" t="s">
        <v>503</v>
      </c>
    </row>
    <row r="43" spans="2:13" ht="27.75" customHeight="1" x14ac:dyDescent="0.15">
      <c r="B43" s="1248"/>
      <c r="C43" s="1249"/>
      <c r="D43" s="106"/>
      <c r="E43" s="1252" t="s">
        <v>32</v>
      </c>
      <c r="F43" s="1252"/>
      <c r="G43" s="1252"/>
      <c r="H43" s="1253"/>
      <c r="I43" s="107">
        <v>2733</v>
      </c>
      <c r="J43" s="108">
        <v>2800</v>
      </c>
      <c r="K43" s="108">
        <v>2863</v>
      </c>
      <c r="L43" s="108">
        <v>2848</v>
      </c>
      <c r="M43" s="109">
        <v>2610</v>
      </c>
    </row>
    <row r="44" spans="2:13" ht="27.75" customHeight="1" x14ac:dyDescent="0.15">
      <c r="B44" s="1248"/>
      <c r="C44" s="1249"/>
      <c r="D44" s="106"/>
      <c r="E44" s="1252" t="s">
        <v>33</v>
      </c>
      <c r="F44" s="1252"/>
      <c r="G44" s="1252"/>
      <c r="H44" s="1253"/>
      <c r="I44" s="107" t="s">
        <v>503</v>
      </c>
      <c r="J44" s="108" t="s">
        <v>503</v>
      </c>
      <c r="K44" s="108" t="s">
        <v>503</v>
      </c>
      <c r="L44" s="108" t="s">
        <v>503</v>
      </c>
      <c r="M44" s="109" t="s">
        <v>503</v>
      </c>
    </row>
    <row r="45" spans="2:13" ht="27.75" customHeight="1" x14ac:dyDescent="0.15">
      <c r="B45" s="1248"/>
      <c r="C45" s="1249"/>
      <c r="D45" s="106"/>
      <c r="E45" s="1252" t="s">
        <v>34</v>
      </c>
      <c r="F45" s="1252"/>
      <c r="G45" s="1252"/>
      <c r="H45" s="1253"/>
      <c r="I45" s="107">
        <v>498</v>
      </c>
      <c r="J45" s="108">
        <v>720</v>
      </c>
      <c r="K45" s="108">
        <v>537</v>
      </c>
      <c r="L45" s="108">
        <v>535</v>
      </c>
      <c r="M45" s="109">
        <v>538</v>
      </c>
    </row>
    <row r="46" spans="2:13" ht="27.75" customHeight="1" x14ac:dyDescent="0.15">
      <c r="B46" s="1248"/>
      <c r="C46" s="1249"/>
      <c r="D46" s="110"/>
      <c r="E46" s="1252" t="s">
        <v>35</v>
      </c>
      <c r="F46" s="1252"/>
      <c r="G46" s="1252"/>
      <c r="H46" s="1253"/>
      <c r="I46" s="107" t="s">
        <v>503</v>
      </c>
      <c r="J46" s="108" t="s">
        <v>503</v>
      </c>
      <c r="K46" s="108" t="s">
        <v>503</v>
      </c>
      <c r="L46" s="108" t="s">
        <v>503</v>
      </c>
      <c r="M46" s="109" t="s">
        <v>503</v>
      </c>
    </row>
    <row r="47" spans="2:13" ht="27.75" customHeight="1" x14ac:dyDescent="0.15">
      <c r="B47" s="1248"/>
      <c r="C47" s="1249"/>
      <c r="D47" s="111"/>
      <c r="E47" s="1262" t="s">
        <v>36</v>
      </c>
      <c r="F47" s="1263"/>
      <c r="G47" s="1263"/>
      <c r="H47" s="1264"/>
      <c r="I47" s="107" t="s">
        <v>503</v>
      </c>
      <c r="J47" s="108" t="s">
        <v>503</v>
      </c>
      <c r="K47" s="108" t="s">
        <v>503</v>
      </c>
      <c r="L47" s="108" t="s">
        <v>503</v>
      </c>
      <c r="M47" s="109" t="s">
        <v>503</v>
      </c>
    </row>
    <row r="48" spans="2:13" ht="27.75" customHeight="1" x14ac:dyDescent="0.15">
      <c r="B48" s="1248"/>
      <c r="C48" s="1249"/>
      <c r="D48" s="106"/>
      <c r="E48" s="1252" t="s">
        <v>37</v>
      </c>
      <c r="F48" s="1252"/>
      <c r="G48" s="1252"/>
      <c r="H48" s="1253"/>
      <c r="I48" s="107" t="s">
        <v>503</v>
      </c>
      <c r="J48" s="108" t="s">
        <v>503</v>
      </c>
      <c r="K48" s="108" t="s">
        <v>503</v>
      </c>
      <c r="L48" s="108" t="s">
        <v>503</v>
      </c>
      <c r="M48" s="109" t="s">
        <v>503</v>
      </c>
    </row>
    <row r="49" spans="2:13" ht="27.75" customHeight="1" x14ac:dyDescent="0.15">
      <c r="B49" s="1250"/>
      <c r="C49" s="1251"/>
      <c r="D49" s="106"/>
      <c r="E49" s="1252" t="s">
        <v>38</v>
      </c>
      <c r="F49" s="1252"/>
      <c r="G49" s="1252"/>
      <c r="H49" s="1253"/>
      <c r="I49" s="107" t="s">
        <v>503</v>
      </c>
      <c r="J49" s="108" t="s">
        <v>503</v>
      </c>
      <c r="K49" s="108" t="s">
        <v>503</v>
      </c>
      <c r="L49" s="108" t="s">
        <v>503</v>
      </c>
      <c r="M49" s="109" t="s">
        <v>503</v>
      </c>
    </row>
    <row r="50" spans="2:13" ht="27.75" customHeight="1" x14ac:dyDescent="0.15">
      <c r="B50" s="1246" t="s">
        <v>39</v>
      </c>
      <c r="C50" s="1247"/>
      <c r="D50" s="112"/>
      <c r="E50" s="1252" t="s">
        <v>40</v>
      </c>
      <c r="F50" s="1252"/>
      <c r="G50" s="1252"/>
      <c r="H50" s="1253"/>
      <c r="I50" s="107">
        <v>8833</v>
      </c>
      <c r="J50" s="108">
        <v>8993</v>
      </c>
      <c r="K50" s="108">
        <v>9391</v>
      </c>
      <c r="L50" s="108">
        <v>9575</v>
      </c>
      <c r="M50" s="109">
        <v>11108</v>
      </c>
    </row>
    <row r="51" spans="2:13" ht="27.75" customHeight="1" x14ac:dyDescent="0.15">
      <c r="B51" s="1248"/>
      <c r="C51" s="1249"/>
      <c r="D51" s="106"/>
      <c r="E51" s="1252" t="s">
        <v>41</v>
      </c>
      <c r="F51" s="1252"/>
      <c r="G51" s="1252"/>
      <c r="H51" s="1253"/>
      <c r="I51" s="107" t="s">
        <v>503</v>
      </c>
      <c r="J51" s="108" t="s">
        <v>503</v>
      </c>
      <c r="K51" s="108" t="s">
        <v>503</v>
      </c>
      <c r="L51" s="108" t="s">
        <v>503</v>
      </c>
      <c r="M51" s="109" t="s">
        <v>503</v>
      </c>
    </row>
    <row r="52" spans="2:13" ht="27.75" customHeight="1" x14ac:dyDescent="0.15">
      <c r="B52" s="1250"/>
      <c r="C52" s="1251"/>
      <c r="D52" s="106"/>
      <c r="E52" s="1252" t="s">
        <v>42</v>
      </c>
      <c r="F52" s="1252"/>
      <c r="G52" s="1252"/>
      <c r="H52" s="1253"/>
      <c r="I52" s="107">
        <v>2290</v>
      </c>
      <c r="J52" s="108">
        <v>2109</v>
      </c>
      <c r="K52" s="108">
        <v>1895</v>
      </c>
      <c r="L52" s="108">
        <v>1828</v>
      </c>
      <c r="M52" s="109">
        <v>1673</v>
      </c>
    </row>
    <row r="53" spans="2:13" ht="27.75" customHeight="1" thickBot="1" x14ac:dyDescent="0.2">
      <c r="B53" s="1254" t="s">
        <v>43</v>
      </c>
      <c r="C53" s="1255"/>
      <c r="D53" s="113"/>
      <c r="E53" s="1256" t="s">
        <v>44</v>
      </c>
      <c r="F53" s="1256"/>
      <c r="G53" s="1256"/>
      <c r="H53" s="1257"/>
      <c r="I53" s="114">
        <v>-7830</v>
      </c>
      <c r="J53" s="115">
        <v>-7558</v>
      </c>
      <c r="K53" s="115">
        <v>-7880</v>
      </c>
      <c r="L53" s="115">
        <v>-8021</v>
      </c>
      <c r="M53" s="116">
        <v>-9633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IGyOg01jMBoKxrMhBzqZ1xwAkb72Luua5veZIWbyvJ/1A01NiDN8Usi1Hvmw274T09DJY3PmF583TAK0hmjHQ==" saltValue="W/tZyLR4SonmiGXMViGP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ageMargins left="0.59055118110236227" right="0" top="0.59055118110236227" bottom="0.59055118110236227" header="0.39370078740157483" footer="0.39370078740157483"/>
  <pageSetup paperSize="9" scale="56"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80" zoomScaleNormal="8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273" t="s">
        <v>47</v>
      </c>
      <c r="D55" s="1273"/>
      <c r="E55" s="1274"/>
      <c r="F55" s="128">
        <v>3333</v>
      </c>
      <c r="G55" s="128">
        <v>3413</v>
      </c>
      <c r="H55" s="129">
        <v>3732</v>
      </c>
    </row>
    <row r="56" spans="2:8" ht="52.5" customHeight="1" x14ac:dyDescent="0.15">
      <c r="B56" s="130"/>
      <c r="C56" s="1275" t="s">
        <v>48</v>
      </c>
      <c r="D56" s="1275"/>
      <c r="E56" s="1276"/>
      <c r="F56" s="131">
        <v>13</v>
      </c>
      <c r="G56" s="131">
        <v>7</v>
      </c>
      <c r="H56" s="132">
        <v>7</v>
      </c>
    </row>
    <row r="57" spans="2:8" ht="53.25" customHeight="1" x14ac:dyDescent="0.15">
      <c r="B57" s="130"/>
      <c r="C57" s="1277" t="s">
        <v>49</v>
      </c>
      <c r="D57" s="1277"/>
      <c r="E57" s="1278"/>
      <c r="F57" s="133">
        <v>8433</v>
      </c>
      <c r="G57" s="133">
        <v>8544</v>
      </c>
      <c r="H57" s="134">
        <v>10521</v>
      </c>
    </row>
    <row r="58" spans="2:8" ht="45.75" customHeight="1" x14ac:dyDescent="0.15">
      <c r="B58" s="135"/>
      <c r="C58" s="1265" t="s">
        <v>570</v>
      </c>
      <c r="D58" s="1266"/>
      <c r="E58" s="1267"/>
      <c r="F58" s="136">
        <v>2414</v>
      </c>
      <c r="G58" s="136">
        <v>2344</v>
      </c>
      <c r="H58" s="137">
        <v>2931</v>
      </c>
    </row>
    <row r="59" spans="2:8" ht="45.75" customHeight="1" x14ac:dyDescent="0.15">
      <c r="B59" s="135"/>
      <c r="C59" s="1265" t="s">
        <v>571</v>
      </c>
      <c r="D59" s="1266"/>
      <c r="E59" s="1267"/>
      <c r="F59" s="136">
        <v>1849</v>
      </c>
      <c r="G59" s="136">
        <v>2032</v>
      </c>
      <c r="H59" s="137">
        <v>2661</v>
      </c>
    </row>
    <row r="60" spans="2:8" ht="45.75" customHeight="1" x14ac:dyDescent="0.15">
      <c r="B60" s="135"/>
      <c r="C60" s="1265" t="s">
        <v>572</v>
      </c>
      <c r="D60" s="1266"/>
      <c r="E60" s="1267"/>
      <c r="F60" s="136">
        <v>1415</v>
      </c>
      <c r="G60" s="136">
        <v>1464</v>
      </c>
      <c r="H60" s="137">
        <v>2319</v>
      </c>
    </row>
    <row r="61" spans="2:8" ht="45.75" customHeight="1" x14ac:dyDescent="0.15">
      <c r="B61" s="135"/>
      <c r="C61" s="1265" t="s">
        <v>574</v>
      </c>
      <c r="D61" s="1266"/>
      <c r="E61" s="1267"/>
      <c r="F61" s="136">
        <v>718</v>
      </c>
      <c r="G61" s="136">
        <v>725</v>
      </c>
      <c r="H61" s="137">
        <v>731</v>
      </c>
    </row>
    <row r="62" spans="2:8" ht="45.75" customHeight="1" thickBot="1" x14ac:dyDescent="0.2">
      <c r="B62" s="138"/>
      <c r="C62" s="1268" t="s">
        <v>573</v>
      </c>
      <c r="D62" s="1269"/>
      <c r="E62" s="1270"/>
      <c r="F62" s="139">
        <v>744</v>
      </c>
      <c r="G62" s="139">
        <v>732</v>
      </c>
      <c r="H62" s="140">
        <v>721</v>
      </c>
    </row>
    <row r="63" spans="2:8" ht="52.5" customHeight="1" thickBot="1" x14ac:dyDescent="0.2">
      <c r="B63" s="141"/>
      <c r="C63" s="1271" t="s">
        <v>50</v>
      </c>
      <c r="D63" s="1271"/>
      <c r="E63" s="1272"/>
      <c r="F63" s="142">
        <v>11779</v>
      </c>
      <c r="G63" s="142">
        <v>11964</v>
      </c>
      <c r="H63" s="143">
        <v>14261</v>
      </c>
    </row>
    <row r="64" spans="2:8" ht="15" customHeight="1" x14ac:dyDescent="0.15"/>
  </sheetData>
  <sheetProtection algorithmName="SHA-512" hashValue="MG0gXEP+uu3JJg5q0zpr2Y8yFte9re3HG/DXkA3G4eUSfgmOQe7bQ6zLIIgRxqmk2ZD7Y8KmuATt4bjOAQFJ6A==" saltValue="aslLEIOYdQuGrE01dRrzZQ=="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9" scale="40"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5" zoomScaleNormal="85" zoomScaleSheetLayoutView="55" workbookViewId="0">
      <selection activeCell="AF113" sqref="AF113"/>
    </sheetView>
  </sheetViews>
  <sheetFormatPr defaultColWidth="0" defaultRowHeight="13.5" customHeight="1" zeroHeight="1" x14ac:dyDescent="0.15"/>
  <cols>
    <col min="1" max="1" width="6.375" style="1281" customWidth="1"/>
    <col min="2" max="107" width="2.5" style="1281" customWidth="1"/>
    <col min="108" max="108" width="6.125" style="1289" customWidth="1"/>
    <col min="109" max="109" width="5.875" style="1288" customWidth="1"/>
    <col min="110" max="110" width="19.125" style="1281" hidden="1"/>
    <col min="111" max="115" width="12.625" style="1281" hidden="1"/>
    <col min="116" max="349" width="8.625" style="1281" hidden="1"/>
    <col min="350" max="355" width="14.875" style="1281" hidden="1"/>
    <col min="356" max="357" width="15.875" style="1281" hidden="1"/>
    <col min="358" max="363" width="16.125" style="1281" hidden="1"/>
    <col min="364" max="364" width="6.125" style="1281" hidden="1"/>
    <col min="365" max="365" width="3" style="1281" hidden="1"/>
    <col min="366" max="605" width="8.625" style="1281" hidden="1"/>
    <col min="606" max="611" width="14.875" style="1281" hidden="1"/>
    <col min="612" max="613" width="15.875" style="1281" hidden="1"/>
    <col min="614" max="619" width="16.125" style="1281" hidden="1"/>
    <col min="620" max="620" width="6.125" style="1281" hidden="1"/>
    <col min="621" max="621" width="3" style="1281" hidden="1"/>
    <col min="622" max="861" width="8.625" style="1281" hidden="1"/>
    <col min="862" max="867" width="14.875" style="1281" hidden="1"/>
    <col min="868" max="869" width="15.875" style="1281" hidden="1"/>
    <col min="870" max="875" width="16.125" style="1281" hidden="1"/>
    <col min="876" max="876" width="6.125" style="1281" hidden="1"/>
    <col min="877" max="877" width="3" style="1281" hidden="1"/>
    <col min="878" max="1117" width="8.625" style="1281" hidden="1"/>
    <col min="1118" max="1123" width="14.875" style="1281" hidden="1"/>
    <col min="1124" max="1125" width="15.875" style="1281" hidden="1"/>
    <col min="1126" max="1131" width="16.125" style="1281" hidden="1"/>
    <col min="1132" max="1132" width="6.125" style="1281" hidden="1"/>
    <col min="1133" max="1133" width="3" style="1281" hidden="1"/>
    <col min="1134" max="1373" width="8.625" style="1281" hidden="1"/>
    <col min="1374" max="1379" width="14.875" style="1281" hidden="1"/>
    <col min="1380" max="1381" width="15.875" style="1281" hidden="1"/>
    <col min="1382" max="1387" width="16.125" style="1281" hidden="1"/>
    <col min="1388" max="1388" width="6.125" style="1281" hidden="1"/>
    <col min="1389" max="1389" width="3" style="1281" hidden="1"/>
    <col min="1390" max="1629" width="8.625" style="1281" hidden="1"/>
    <col min="1630" max="1635" width="14.875" style="1281" hidden="1"/>
    <col min="1636" max="1637" width="15.875" style="1281" hidden="1"/>
    <col min="1638" max="1643" width="16.125" style="1281" hidden="1"/>
    <col min="1644" max="1644" width="6.125" style="1281" hidden="1"/>
    <col min="1645" max="1645" width="3" style="1281" hidden="1"/>
    <col min="1646" max="1885" width="8.625" style="1281" hidden="1"/>
    <col min="1886" max="1891" width="14.875" style="1281" hidden="1"/>
    <col min="1892" max="1893" width="15.875" style="1281" hidden="1"/>
    <col min="1894" max="1899" width="16.125" style="1281" hidden="1"/>
    <col min="1900" max="1900" width="6.125" style="1281" hidden="1"/>
    <col min="1901" max="1901" width="3" style="1281" hidden="1"/>
    <col min="1902" max="2141" width="8.625" style="1281" hidden="1"/>
    <col min="2142" max="2147" width="14.875" style="1281" hidden="1"/>
    <col min="2148" max="2149" width="15.875" style="1281" hidden="1"/>
    <col min="2150" max="2155" width="16.125" style="1281" hidden="1"/>
    <col min="2156" max="2156" width="6.125" style="1281" hidden="1"/>
    <col min="2157" max="2157" width="3" style="1281" hidden="1"/>
    <col min="2158" max="2397" width="8.625" style="1281" hidden="1"/>
    <col min="2398" max="2403" width="14.875" style="1281" hidden="1"/>
    <col min="2404" max="2405" width="15.875" style="1281" hidden="1"/>
    <col min="2406" max="2411" width="16.125" style="1281" hidden="1"/>
    <col min="2412" max="2412" width="6.125" style="1281" hidden="1"/>
    <col min="2413" max="2413" width="3" style="1281" hidden="1"/>
    <col min="2414" max="2653" width="8.625" style="1281" hidden="1"/>
    <col min="2654" max="2659" width="14.875" style="1281" hidden="1"/>
    <col min="2660" max="2661" width="15.875" style="1281" hidden="1"/>
    <col min="2662" max="2667" width="16.125" style="1281" hidden="1"/>
    <col min="2668" max="2668" width="6.125" style="1281" hidden="1"/>
    <col min="2669" max="2669" width="3" style="1281" hidden="1"/>
    <col min="2670" max="2909" width="8.625" style="1281" hidden="1"/>
    <col min="2910" max="2915" width="14.875" style="1281" hidden="1"/>
    <col min="2916" max="2917" width="15.875" style="1281" hidden="1"/>
    <col min="2918" max="2923" width="16.125" style="1281" hidden="1"/>
    <col min="2924" max="2924" width="6.125" style="1281" hidden="1"/>
    <col min="2925" max="2925" width="3" style="1281" hidden="1"/>
    <col min="2926" max="3165" width="8.625" style="1281" hidden="1"/>
    <col min="3166" max="3171" width="14.875" style="1281" hidden="1"/>
    <col min="3172" max="3173" width="15.875" style="1281" hidden="1"/>
    <col min="3174" max="3179" width="16.125" style="1281" hidden="1"/>
    <col min="3180" max="3180" width="6.125" style="1281" hidden="1"/>
    <col min="3181" max="3181" width="3" style="1281" hidden="1"/>
    <col min="3182" max="3421" width="8.625" style="1281" hidden="1"/>
    <col min="3422" max="3427" width="14.875" style="1281" hidden="1"/>
    <col min="3428" max="3429" width="15.875" style="1281" hidden="1"/>
    <col min="3430" max="3435" width="16.125" style="1281" hidden="1"/>
    <col min="3436" max="3436" width="6.125" style="1281" hidden="1"/>
    <col min="3437" max="3437" width="3" style="1281" hidden="1"/>
    <col min="3438" max="3677" width="8.625" style="1281" hidden="1"/>
    <col min="3678" max="3683" width="14.875" style="1281" hidden="1"/>
    <col min="3684" max="3685" width="15.875" style="1281" hidden="1"/>
    <col min="3686" max="3691" width="16.125" style="1281" hidden="1"/>
    <col min="3692" max="3692" width="6.125" style="1281" hidden="1"/>
    <col min="3693" max="3693" width="3" style="1281" hidden="1"/>
    <col min="3694" max="3933" width="8.625" style="1281" hidden="1"/>
    <col min="3934" max="3939" width="14.875" style="1281" hidden="1"/>
    <col min="3940" max="3941" width="15.875" style="1281" hidden="1"/>
    <col min="3942" max="3947" width="16.125" style="1281" hidden="1"/>
    <col min="3948" max="3948" width="6.125" style="1281" hidden="1"/>
    <col min="3949" max="3949" width="3" style="1281" hidden="1"/>
    <col min="3950" max="4189" width="8.625" style="1281" hidden="1"/>
    <col min="4190" max="4195" width="14.875" style="1281" hidden="1"/>
    <col min="4196" max="4197" width="15.875" style="1281" hidden="1"/>
    <col min="4198" max="4203" width="16.125" style="1281" hidden="1"/>
    <col min="4204" max="4204" width="6.125" style="1281" hidden="1"/>
    <col min="4205" max="4205" width="3" style="1281" hidden="1"/>
    <col min="4206" max="4445" width="8.625" style="1281" hidden="1"/>
    <col min="4446" max="4451" width="14.875" style="1281" hidden="1"/>
    <col min="4452" max="4453" width="15.875" style="1281" hidden="1"/>
    <col min="4454" max="4459" width="16.125" style="1281" hidden="1"/>
    <col min="4460" max="4460" width="6.125" style="1281" hidden="1"/>
    <col min="4461" max="4461" width="3" style="1281" hidden="1"/>
    <col min="4462" max="4701" width="8.625" style="1281" hidden="1"/>
    <col min="4702" max="4707" width="14.875" style="1281" hidden="1"/>
    <col min="4708" max="4709" width="15.875" style="1281" hidden="1"/>
    <col min="4710" max="4715" width="16.125" style="1281" hidden="1"/>
    <col min="4716" max="4716" width="6.125" style="1281" hidden="1"/>
    <col min="4717" max="4717" width="3" style="1281" hidden="1"/>
    <col min="4718" max="4957" width="8.625" style="1281" hidden="1"/>
    <col min="4958" max="4963" width="14.875" style="1281" hidden="1"/>
    <col min="4964" max="4965" width="15.875" style="1281" hidden="1"/>
    <col min="4966" max="4971" width="16.125" style="1281" hidden="1"/>
    <col min="4972" max="4972" width="6.125" style="1281" hidden="1"/>
    <col min="4973" max="4973" width="3" style="1281" hidden="1"/>
    <col min="4974" max="5213" width="8.625" style="1281" hidden="1"/>
    <col min="5214" max="5219" width="14.875" style="1281" hidden="1"/>
    <col min="5220" max="5221" width="15.875" style="1281" hidden="1"/>
    <col min="5222" max="5227" width="16.125" style="1281" hidden="1"/>
    <col min="5228" max="5228" width="6.125" style="1281" hidden="1"/>
    <col min="5229" max="5229" width="3" style="1281" hidden="1"/>
    <col min="5230" max="5469" width="8.625" style="1281" hidden="1"/>
    <col min="5470" max="5475" width="14.875" style="1281" hidden="1"/>
    <col min="5476" max="5477" width="15.875" style="1281" hidden="1"/>
    <col min="5478" max="5483" width="16.125" style="1281" hidden="1"/>
    <col min="5484" max="5484" width="6.125" style="1281" hidden="1"/>
    <col min="5485" max="5485" width="3" style="1281" hidden="1"/>
    <col min="5486" max="5725" width="8.625" style="1281" hidden="1"/>
    <col min="5726" max="5731" width="14.875" style="1281" hidden="1"/>
    <col min="5732" max="5733" width="15.875" style="1281" hidden="1"/>
    <col min="5734" max="5739" width="16.125" style="1281" hidden="1"/>
    <col min="5740" max="5740" width="6.125" style="1281" hidden="1"/>
    <col min="5741" max="5741" width="3" style="1281" hidden="1"/>
    <col min="5742" max="5981" width="8.625" style="1281" hidden="1"/>
    <col min="5982" max="5987" width="14.875" style="1281" hidden="1"/>
    <col min="5988" max="5989" width="15.875" style="1281" hidden="1"/>
    <col min="5990" max="5995" width="16.125" style="1281" hidden="1"/>
    <col min="5996" max="5996" width="6.125" style="1281" hidden="1"/>
    <col min="5997" max="5997" width="3" style="1281" hidden="1"/>
    <col min="5998" max="6237" width="8.625" style="1281" hidden="1"/>
    <col min="6238" max="6243" width="14.875" style="1281" hidden="1"/>
    <col min="6244" max="6245" width="15.875" style="1281" hidden="1"/>
    <col min="6246" max="6251" width="16.125" style="1281" hidden="1"/>
    <col min="6252" max="6252" width="6.125" style="1281" hidden="1"/>
    <col min="6253" max="6253" width="3" style="1281" hidden="1"/>
    <col min="6254" max="6493" width="8.625" style="1281" hidden="1"/>
    <col min="6494" max="6499" width="14.875" style="1281" hidden="1"/>
    <col min="6500" max="6501" width="15.875" style="1281" hidden="1"/>
    <col min="6502" max="6507" width="16.125" style="1281" hidden="1"/>
    <col min="6508" max="6508" width="6.125" style="1281" hidden="1"/>
    <col min="6509" max="6509" width="3" style="1281" hidden="1"/>
    <col min="6510" max="6749" width="8.625" style="1281" hidden="1"/>
    <col min="6750" max="6755" width="14.875" style="1281" hidden="1"/>
    <col min="6756" max="6757" width="15.875" style="1281" hidden="1"/>
    <col min="6758" max="6763" width="16.125" style="1281" hidden="1"/>
    <col min="6764" max="6764" width="6.125" style="1281" hidden="1"/>
    <col min="6765" max="6765" width="3" style="1281" hidden="1"/>
    <col min="6766" max="7005" width="8.625" style="1281" hidden="1"/>
    <col min="7006" max="7011" width="14.875" style="1281" hidden="1"/>
    <col min="7012" max="7013" width="15.875" style="1281" hidden="1"/>
    <col min="7014" max="7019" width="16.125" style="1281" hidden="1"/>
    <col min="7020" max="7020" width="6.125" style="1281" hidden="1"/>
    <col min="7021" max="7021" width="3" style="1281" hidden="1"/>
    <col min="7022" max="7261" width="8.625" style="1281" hidden="1"/>
    <col min="7262" max="7267" width="14.875" style="1281" hidden="1"/>
    <col min="7268" max="7269" width="15.875" style="1281" hidden="1"/>
    <col min="7270" max="7275" width="16.125" style="1281" hidden="1"/>
    <col min="7276" max="7276" width="6.125" style="1281" hidden="1"/>
    <col min="7277" max="7277" width="3" style="1281" hidden="1"/>
    <col min="7278" max="7517" width="8.625" style="1281" hidden="1"/>
    <col min="7518" max="7523" width="14.875" style="1281" hidden="1"/>
    <col min="7524" max="7525" width="15.875" style="1281" hidden="1"/>
    <col min="7526" max="7531" width="16.125" style="1281" hidden="1"/>
    <col min="7532" max="7532" width="6.125" style="1281" hidden="1"/>
    <col min="7533" max="7533" width="3" style="1281" hidden="1"/>
    <col min="7534" max="7773" width="8.625" style="1281" hidden="1"/>
    <col min="7774" max="7779" width="14.875" style="1281" hidden="1"/>
    <col min="7780" max="7781" width="15.875" style="1281" hidden="1"/>
    <col min="7782" max="7787" width="16.125" style="1281" hidden="1"/>
    <col min="7788" max="7788" width="6.125" style="1281" hidden="1"/>
    <col min="7789" max="7789" width="3" style="1281" hidden="1"/>
    <col min="7790" max="8029" width="8.625" style="1281" hidden="1"/>
    <col min="8030" max="8035" width="14.875" style="1281" hidden="1"/>
    <col min="8036" max="8037" width="15.875" style="1281" hidden="1"/>
    <col min="8038" max="8043" width="16.125" style="1281" hidden="1"/>
    <col min="8044" max="8044" width="6.125" style="1281" hidden="1"/>
    <col min="8045" max="8045" width="3" style="1281" hidden="1"/>
    <col min="8046" max="8285" width="8.625" style="1281" hidden="1"/>
    <col min="8286" max="8291" width="14.875" style="1281" hidden="1"/>
    <col min="8292" max="8293" width="15.875" style="1281" hidden="1"/>
    <col min="8294" max="8299" width="16.125" style="1281" hidden="1"/>
    <col min="8300" max="8300" width="6.125" style="1281" hidden="1"/>
    <col min="8301" max="8301" width="3" style="1281" hidden="1"/>
    <col min="8302" max="8541" width="8.625" style="1281" hidden="1"/>
    <col min="8542" max="8547" width="14.875" style="1281" hidden="1"/>
    <col min="8548" max="8549" width="15.875" style="1281" hidden="1"/>
    <col min="8550" max="8555" width="16.125" style="1281" hidden="1"/>
    <col min="8556" max="8556" width="6.125" style="1281" hidden="1"/>
    <col min="8557" max="8557" width="3" style="1281" hidden="1"/>
    <col min="8558" max="8797" width="8.625" style="1281" hidden="1"/>
    <col min="8798" max="8803" width="14.875" style="1281" hidden="1"/>
    <col min="8804" max="8805" width="15.875" style="1281" hidden="1"/>
    <col min="8806" max="8811" width="16.125" style="1281" hidden="1"/>
    <col min="8812" max="8812" width="6.125" style="1281" hidden="1"/>
    <col min="8813" max="8813" width="3" style="1281" hidden="1"/>
    <col min="8814" max="9053" width="8.625" style="1281" hidden="1"/>
    <col min="9054" max="9059" width="14.875" style="1281" hidden="1"/>
    <col min="9060" max="9061" width="15.875" style="1281" hidden="1"/>
    <col min="9062" max="9067" width="16.125" style="1281" hidden="1"/>
    <col min="9068" max="9068" width="6.125" style="1281" hidden="1"/>
    <col min="9069" max="9069" width="3" style="1281" hidden="1"/>
    <col min="9070" max="9309" width="8.625" style="1281" hidden="1"/>
    <col min="9310" max="9315" width="14.875" style="1281" hidden="1"/>
    <col min="9316" max="9317" width="15.875" style="1281" hidden="1"/>
    <col min="9318" max="9323" width="16.125" style="1281" hidden="1"/>
    <col min="9324" max="9324" width="6.125" style="1281" hidden="1"/>
    <col min="9325" max="9325" width="3" style="1281" hidden="1"/>
    <col min="9326" max="9565" width="8.625" style="1281" hidden="1"/>
    <col min="9566" max="9571" width="14.875" style="1281" hidden="1"/>
    <col min="9572" max="9573" width="15.875" style="1281" hidden="1"/>
    <col min="9574" max="9579" width="16.125" style="1281" hidden="1"/>
    <col min="9580" max="9580" width="6.125" style="1281" hidden="1"/>
    <col min="9581" max="9581" width="3" style="1281" hidden="1"/>
    <col min="9582" max="9821" width="8.625" style="1281" hidden="1"/>
    <col min="9822" max="9827" width="14.875" style="1281" hidden="1"/>
    <col min="9828" max="9829" width="15.875" style="1281" hidden="1"/>
    <col min="9830" max="9835" width="16.125" style="1281" hidden="1"/>
    <col min="9836" max="9836" width="6.125" style="1281" hidden="1"/>
    <col min="9837" max="9837" width="3" style="1281" hidden="1"/>
    <col min="9838" max="10077" width="8.625" style="1281" hidden="1"/>
    <col min="10078" max="10083" width="14.875" style="1281" hidden="1"/>
    <col min="10084" max="10085" width="15.875" style="1281" hidden="1"/>
    <col min="10086" max="10091" width="16.125" style="1281" hidden="1"/>
    <col min="10092" max="10092" width="6.125" style="1281" hidden="1"/>
    <col min="10093" max="10093" width="3" style="1281" hidden="1"/>
    <col min="10094" max="10333" width="8.625" style="1281" hidden="1"/>
    <col min="10334" max="10339" width="14.875" style="1281" hidden="1"/>
    <col min="10340" max="10341" width="15.875" style="1281" hidden="1"/>
    <col min="10342" max="10347" width="16.125" style="1281" hidden="1"/>
    <col min="10348" max="10348" width="6.125" style="1281" hidden="1"/>
    <col min="10349" max="10349" width="3" style="1281" hidden="1"/>
    <col min="10350" max="10589" width="8.625" style="1281" hidden="1"/>
    <col min="10590" max="10595" width="14.875" style="1281" hidden="1"/>
    <col min="10596" max="10597" width="15.875" style="1281" hidden="1"/>
    <col min="10598" max="10603" width="16.125" style="1281" hidden="1"/>
    <col min="10604" max="10604" width="6.125" style="1281" hidden="1"/>
    <col min="10605" max="10605" width="3" style="1281" hidden="1"/>
    <col min="10606" max="10845" width="8.625" style="1281" hidden="1"/>
    <col min="10846" max="10851" width="14.875" style="1281" hidden="1"/>
    <col min="10852" max="10853" width="15.875" style="1281" hidden="1"/>
    <col min="10854" max="10859" width="16.125" style="1281" hidden="1"/>
    <col min="10860" max="10860" width="6.125" style="1281" hidden="1"/>
    <col min="10861" max="10861" width="3" style="1281" hidden="1"/>
    <col min="10862" max="11101" width="8.625" style="1281" hidden="1"/>
    <col min="11102" max="11107" width="14.875" style="1281" hidden="1"/>
    <col min="11108" max="11109" width="15.875" style="1281" hidden="1"/>
    <col min="11110" max="11115" width="16.125" style="1281" hidden="1"/>
    <col min="11116" max="11116" width="6.125" style="1281" hidden="1"/>
    <col min="11117" max="11117" width="3" style="1281" hidden="1"/>
    <col min="11118" max="11357" width="8.625" style="1281" hidden="1"/>
    <col min="11358" max="11363" width="14.875" style="1281" hidden="1"/>
    <col min="11364" max="11365" width="15.875" style="1281" hidden="1"/>
    <col min="11366" max="11371" width="16.125" style="1281" hidden="1"/>
    <col min="11372" max="11372" width="6.125" style="1281" hidden="1"/>
    <col min="11373" max="11373" width="3" style="1281" hidden="1"/>
    <col min="11374" max="11613" width="8.625" style="1281" hidden="1"/>
    <col min="11614" max="11619" width="14.875" style="1281" hidden="1"/>
    <col min="11620" max="11621" width="15.875" style="1281" hidden="1"/>
    <col min="11622" max="11627" width="16.125" style="1281" hidden="1"/>
    <col min="11628" max="11628" width="6.125" style="1281" hidden="1"/>
    <col min="11629" max="11629" width="3" style="1281" hidden="1"/>
    <col min="11630" max="11869" width="8.625" style="1281" hidden="1"/>
    <col min="11870" max="11875" width="14.875" style="1281" hidden="1"/>
    <col min="11876" max="11877" width="15.875" style="1281" hidden="1"/>
    <col min="11878" max="11883" width="16.125" style="1281" hidden="1"/>
    <col min="11884" max="11884" width="6.125" style="1281" hidden="1"/>
    <col min="11885" max="11885" width="3" style="1281" hidden="1"/>
    <col min="11886" max="12125" width="8.625" style="1281" hidden="1"/>
    <col min="12126" max="12131" width="14.875" style="1281" hidden="1"/>
    <col min="12132" max="12133" width="15.875" style="1281" hidden="1"/>
    <col min="12134" max="12139" width="16.125" style="1281" hidden="1"/>
    <col min="12140" max="12140" width="6.125" style="1281" hidden="1"/>
    <col min="12141" max="12141" width="3" style="1281" hidden="1"/>
    <col min="12142" max="12381" width="8.625" style="1281" hidden="1"/>
    <col min="12382" max="12387" width="14.875" style="1281" hidden="1"/>
    <col min="12388" max="12389" width="15.875" style="1281" hidden="1"/>
    <col min="12390" max="12395" width="16.125" style="1281" hidden="1"/>
    <col min="12396" max="12396" width="6.125" style="1281" hidden="1"/>
    <col min="12397" max="12397" width="3" style="1281" hidden="1"/>
    <col min="12398" max="12637" width="8.625" style="1281" hidden="1"/>
    <col min="12638" max="12643" width="14.875" style="1281" hidden="1"/>
    <col min="12644" max="12645" width="15.875" style="1281" hidden="1"/>
    <col min="12646" max="12651" width="16.125" style="1281" hidden="1"/>
    <col min="12652" max="12652" width="6.125" style="1281" hidden="1"/>
    <col min="12653" max="12653" width="3" style="1281" hidden="1"/>
    <col min="12654" max="12893" width="8.625" style="1281" hidden="1"/>
    <col min="12894" max="12899" width="14.875" style="1281" hidden="1"/>
    <col min="12900" max="12901" width="15.875" style="1281" hidden="1"/>
    <col min="12902" max="12907" width="16.125" style="1281" hidden="1"/>
    <col min="12908" max="12908" width="6.125" style="1281" hidden="1"/>
    <col min="12909" max="12909" width="3" style="1281" hidden="1"/>
    <col min="12910" max="13149" width="8.625" style="1281" hidden="1"/>
    <col min="13150" max="13155" width="14.875" style="1281" hidden="1"/>
    <col min="13156" max="13157" width="15.875" style="1281" hidden="1"/>
    <col min="13158" max="13163" width="16.125" style="1281" hidden="1"/>
    <col min="13164" max="13164" width="6.125" style="1281" hidden="1"/>
    <col min="13165" max="13165" width="3" style="1281" hidden="1"/>
    <col min="13166" max="13405" width="8.625" style="1281" hidden="1"/>
    <col min="13406" max="13411" width="14.875" style="1281" hidden="1"/>
    <col min="13412" max="13413" width="15.875" style="1281" hidden="1"/>
    <col min="13414" max="13419" width="16.125" style="1281" hidden="1"/>
    <col min="13420" max="13420" width="6.125" style="1281" hidden="1"/>
    <col min="13421" max="13421" width="3" style="1281" hidden="1"/>
    <col min="13422" max="13661" width="8.625" style="1281" hidden="1"/>
    <col min="13662" max="13667" width="14.875" style="1281" hidden="1"/>
    <col min="13668" max="13669" width="15.875" style="1281" hidden="1"/>
    <col min="13670" max="13675" width="16.125" style="1281" hidden="1"/>
    <col min="13676" max="13676" width="6.125" style="1281" hidden="1"/>
    <col min="13677" max="13677" width="3" style="1281" hidden="1"/>
    <col min="13678" max="13917" width="8.625" style="1281" hidden="1"/>
    <col min="13918" max="13923" width="14.875" style="1281" hidden="1"/>
    <col min="13924" max="13925" width="15.875" style="1281" hidden="1"/>
    <col min="13926" max="13931" width="16.125" style="1281" hidden="1"/>
    <col min="13932" max="13932" width="6.125" style="1281" hidden="1"/>
    <col min="13933" max="13933" width="3" style="1281" hidden="1"/>
    <col min="13934" max="14173" width="8.625" style="1281" hidden="1"/>
    <col min="14174" max="14179" width="14.875" style="1281" hidden="1"/>
    <col min="14180" max="14181" width="15.875" style="1281" hidden="1"/>
    <col min="14182" max="14187" width="16.125" style="1281" hidden="1"/>
    <col min="14188" max="14188" width="6.125" style="1281" hidden="1"/>
    <col min="14189" max="14189" width="3" style="1281" hidden="1"/>
    <col min="14190" max="14429" width="8.625" style="1281" hidden="1"/>
    <col min="14430" max="14435" width="14.875" style="1281" hidden="1"/>
    <col min="14436" max="14437" width="15.875" style="1281" hidden="1"/>
    <col min="14438" max="14443" width="16.125" style="1281" hidden="1"/>
    <col min="14444" max="14444" width="6.125" style="1281" hidden="1"/>
    <col min="14445" max="14445" width="3" style="1281" hidden="1"/>
    <col min="14446" max="14685" width="8.625" style="1281" hidden="1"/>
    <col min="14686" max="14691" width="14.875" style="1281" hidden="1"/>
    <col min="14692" max="14693" width="15.875" style="1281" hidden="1"/>
    <col min="14694" max="14699" width="16.125" style="1281" hidden="1"/>
    <col min="14700" max="14700" width="6.125" style="1281" hidden="1"/>
    <col min="14701" max="14701" width="3" style="1281" hidden="1"/>
    <col min="14702" max="14941" width="8.625" style="1281" hidden="1"/>
    <col min="14942" max="14947" width="14.875" style="1281" hidden="1"/>
    <col min="14948" max="14949" width="15.875" style="1281" hidden="1"/>
    <col min="14950" max="14955" width="16.125" style="1281" hidden="1"/>
    <col min="14956" max="14956" width="6.125" style="1281" hidden="1"/>
    <col min="14957" max="14957" width="3" style="1281" hidden="1"/>
    <col min="14958" max="15197" width="8.625" style="1281" hidden="1"/>
    <col min="15198" max="15203" width="14.875" style="1281" hidden="1"/>
    <col min="15204" max="15205" width="15.875" style="1281" hidden="1"/>
    <col min="15206" max="15211" width="16.125" style="1281" hidden="1"/>
    <col min="15212" max="15212" width="6.125" style="1281" hidden="1"/>
    <col min="15213" max="15213" width="3" style="1281" hidden="1"/>
    <col min="15214" max="15453" width="8.625" style="1281" hidden="1"/>
    <col min="15454" max="15459" width="14.875" style="1281" hidden="1"/>
    <col min="15460" max="15461" width="15.875" style="1281" hidden="1"/>
    <col min="15462" max="15467" width="16.125" style="1281" hidden="1"/>
    <col min="15468" max="15468" width="6.125" style="1281" hidden="1"/>
    <col min="15469" max="15469" width="3" style="1281" hidden="1"/>
    <col min="15470" max="15709" width="8.625" style="1281" hidden="1"/>
    <col min="15710" max="15715" width="14.875" style="1281" hidden="1"/>
    <col min="15716" max="15717" width="15.875" style="1281" hidden="1"/>
    <col min="15718" max="15723" width="16.125" style="1281" hidden="1"/>
    <col min="15724" max="15724" width="6.125" style="1281" hidden="1"/>
    <col min="15725" max="15725" width="3" style="1281" hidden="1"/>
    <col min="15726" max="15965" width="8.625" style="1281" hidden="1"/>
    <col min="15966" max="15971" width="14.875" style="1281" hidden="1"/>
    <col min="15972" max="15973" width="15.875" style="1281" hidden="1"/>
    <col min="15974" max="15979" width="16.125" style="1281" hidden="1"/>
    <col min="15980" max="15980" width="6.125" style="1281" hidden="1"/>
    <col min="15981" max="15981" width="3" style="1281" hidden="1"/>
    <col min="15982" max="16221" width="8.625" style="1281" hidden="1"/>
    <col min="16222" max="16227" width="14.875" style="1281" hidden="1"/>
    <col min="16228" max="16229" width="15.875" style="1281" hidden="1"/>
    <col min="16230" max="16235" width="16.125" style="1281" hidden="1"/>
    <col min="16236" max="16236" width="6.125" style="1281" hidden="1"/>
    <col min="16237" max="16237" width="3" style="1281" hidden="1"/>
    <col min="16238" max="16384" width="8.625" style="1281" hidden="1"/>
  </cols>
  <sheetData>
    <row r="1" spans="1:143" ht="42.75" customHeight="1" x14ac:dyDescent="0.15">
      <c r="A1" s="1279"/>
      <c r="B1" s="1280"/>
      <c r="DD1" s="1281"/>
      <c r="DE1" s="1281"/>
    </row>
    <row r="2" spans="1:143" ht="25.5" customHeight="1" x14ac:dyDescent="0.15">
      <c r="A2" s="1282"/>
      <c r="C2" s="1282"/>
      <c r="O2" s="1282"/>
      <c r="P2" s="1282"/>
      <c r="Q2" s="1282"/>
      <c r="R2" s="1282"/>
      <c r="S2" s="1282"/>
      <c r="T2" s="1282"/>
      <c r="U2" s="1282"/>
      <c r="V2" s="1282"/>
      <c r="W2" s="1282"/>
      <c r="X2" s="1282"/>
      <c r="Y2" s="1282"/>
      <c r="Z2" s="1282"/>
      <c r="AA2" s="1282"/>
      <c r="AB2" s="1282"/>
      <c r="AC2" s="1282"/>
      <c r="AD2" s="1282"/>
      <c r="AE2" s="1282"/>
      <c r="AF2" s="1282"/>
      <c r="AG2" s="1282"/>
      <c r="AH2" s="1282"/>
      <c r="AI2" s="1282"/>
      <c r="AU2" s="1282"/>
      <c r="BG2" s="1282"/>
      <c r="BS2" s="1282"/>
      <c r="CE2" s="1282"/>
      <c r="CQ2" s="1282"/>
      <c r="DD2" s="1281"/>
      <c r="DE2" s="1281"/>
    </row>
    <row r="3" spans="1:143" ht="25.5" customHeight="1" x14ac:dyDescent="0.15">
      <c r="A3" s="1282"/>
      <c r="C3" s="1282"/>
      <c r="O3" s="1282"/>
      <c r="P3" s="1282"/>
      <c r="Q3" s="1282"/>
      <c r="R3" s="1282"/>
      <c r="S3" s="1282"/>
      <c r="T3" s="1282"/>
      <c r="U3" s="1282"/>
      <c r="V3" s="1282"/>
      <c r="W3" s="1282"/>
      <c r="X3" s="1282"/>
      <c r="Y3" s="1282"/>
      <c r="Z3" s="1282"/>
      <c r="AA3" s="1282"/>
      <c r="AB3" s="1282"/>
      <c r="AC3" s="1282"/>
      <c r="AD3" s="1282"/>
      <c r="AE3" s="1282"/>
      <c r="AF3" s="1282"/>
      <c r="AG3" s="1282"/>
      <c r="AH3" s="1282"/>
      <c r="AI3" s="1282"/>
      <c r="AU3" s="1282"/>
      <c r="BG3" s="1282"/>
      <c r="BS3" s="1282"/>
      <c r="CE3" s="1282"/>
      <c r="CQ3" s="1282"/>
      <c r="DD3" s="1281"/>
      <c r="DE3" s="1281"/>
    </row>
    <row r="4" spans="1:143" s="291" customFormat="1" x14ac:dyDescent="0.15">
      <c r="A4" s="1282"/>
      <c r="B4" s="1282"/>
      <c r="C4" s="1282"/>
      <c r="D4" s="1282"/>
      <c r="E4" s="1282"/>
      <c r="F4" s="1282"/>
      <c r="G4" s="1282"/>
      <c r="H4" s="1282"/>
      <c r="I4" s="1282"/>
      <c r="J4" s="1282"/>
      <c r="K4" s="1282"/>
      <c r="L4" s="1282"/>
      <c r="M4" s="1282"/>
      <c r="N4" s="1282"/>
      <c r="O4" s="1282"/>
      <c r="P4" s="1282"/>
      <c r="Q4" s="1282"/>
      <c r="R4" s="1282"/>
      <c r="S4" s="1282"/>
      <c r="T4" s="1282"/>
      <c r="U4" s="1282"/>
      <c r="V4" s="1282"/>
      <c r="W4" s="1282"/>
      <c r="X4" s="1282"/>
      <c r="Y4" s="1282"/>
      <c r="Z4" s="1282"/>
      <c r="AA4" s="1282"/>
      <c r="AB4" s="1282"/>
      <c r="AC4" s="1282"/>
      <c r="AD4" s="1282"/>
      <c r="AE4" s="1282"/>
      <c r="AF4" s="1282"/>
      <c r="AG4" s="1282"/>
      <c r="AH4" s="1282"/>
      <c r="AI4" s="1282"/>
      <c r="AJ4" s="1282"/>
      <c r="AK4" s="1282"/>
      <c r="AL4" s="1282"/>
      <c r="AM4" s="1282"/>
      <c r="AN4" s="1282"/>
      <c r="AO4" s="1282"/>
      <c r="AP4" s="1282"/>
      <c r="AQ4" s="1282"/>
      <c r="AR4" s="1282"/>
      <c r="AS4" s="1282"/>
      <c r="AT4" s="1282"/>
      <c r="AU4" s="1282"/>
      <c r="AV4" s="1282"/>
      <c r="AW4" s="1282"/>
      <c r="AX4" s="1282"/>
      <c r="AY4" s="1282"/>
      <c r="AZ4" s="1282"/>
      <c r="BA4" s="1282"/>
      <c r="BB4" s="1282"/>
      <c r="BC4" s="1282"/>
      <c r="BD4" s="1282"/>
      <c r="BE4" s="1282"/>
      <c r="BF4" s="1282"/>
      <c r="BG4" s="1282"/>
      <c r="BH4" s="1282"/>
      <c r="BI4" s="1282"/>
      <c r="BJ4" s="1282"/>
      <c r="BK4" s="1282"/>
      <c r="BL4" s="1282"/>
      <c r="BM4" s="1282"/>
      <c r="BN4" s="1282"/>
      <c r="BO4" s="1282"/>
      <c r="BP4" s="1282"/>
      <c r="BQ4" s="1282"/>
      <c r="BR4" s="1282"/>
      <c r="BS4" s="1282"/>
      <c r="BT4" s="1282"/>
      <c r="BU4" s="1282"/>
      <c r="BV4" s="1282"/>
      <c r="BW4" s="1282"/>
      <c r="BX4" s="1282"/>
      <c r="BY4" s="1282"/>
      <c r="BZ4" s="1282"/>
      <c r="CA4" s="1282"/>
      <c r="CB4" s="1282"/>
      <c r="CC4" s="1282"/>
      <c r="CD4" s="1282"/>
      <c r="CE4" s="1282"/>
      <c r="CF4" s="1282"/>
      <c r="CG4" s="1282"/>
      <c r="CH4" s="1282"/>
      <c r="CI4" s="1282"/>
      <c r="CJ4" s="1282"/>
      <c r="CK4" s="1282"/>
      <c r="CL4" s="1282"/>
      <c r="CM4" s="1282"/>
      <c r="CN4" s="1282"/>
      <c r="CO4" s="1282"/>
      <c r="CP4" s="1282"/>
      <c r="CQ4" s="1282"/>
      <c r="CR4" s="1282"/>
      <c r="CS4" s="1282"/>
      <c r="CT4" s="1282"/>
      <c r="CU4" s="1282"/>
      <c r="CV4" s="1282"/>
      <c r="CW4" s="1282"/>
      <c r="CX4" s="1282"/>
      <c r="CY4" s="1282"/>
      <c r="CZ4" s="1282"/>
      <c r="DA4" s="1282"/>
      <c r="DB4" s="1282"/>
      <c r="DC4" s="1282"/>
      <c r="DD4" s="1282"/>
      <c r="DE4" s="1282"/>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82"/>
      <c r="B5" s="1282"/>
      <c r="C5" s="1282"/>
      <c r="D5" s="1282"/>
      <c r="E5" s="1282"/>
      <c r="F5" s="1282"/>
      <c r="G5" s="1282"/>
      <c r="H5" s="1282"/>
      <c r="I5" s="1282"/>
      <c r="J5" s="1282"/>
      <c r="K5" s="1282"/>
      <c r="L5" s="1282"/>
      <c r="M5" s="1282"/>
      <c r="N5" s="1282"/>
      <c r="O5" s="1282"/>
      <c r="P5" s="1282"/>
      <c r="Q5" s="1282"/>
      <c r="R5" s="1282"/>
      <c r="S5" s="1282"/>
      <c r="T5" s="1282"/>
      <c r="U5" s="1282"/>
      <c r="V5" s="1282"/>
      <c r="W5" s="1282"/>
      <c r="X5" s="1282"/>
      <c r="Y5" s="1282"/>
      <c r="Z5" s="1282"/>
      <c r="AA5" s="1282"/>
      <c r="AB5" s="1282"/>
      <c r="AC5" s="1282"/>
      <c r="AD5" s="1282"/>
      <c r="AE5" s="1282"/>
      <c r="AF5" s="1282"/>
      <c r="AG5" s="1282"/>
      <c r="AH5" s="1282"/>
      <c r="AI5" s="1282"/>
      <c r="AJ5" s="1282"/>
      <c r="AK5" s="1282"/>
      <c r="AL5" s="1282"/>
      <c r="AM5" s="1282"/>
      <c r="AN5" s="1282"/>
      <c r="AO5" s="1282"/>
      <c r="AP5" s="1282"/>
      <c r="AQ5" s="1282"/>
      <c r="AR5" s="1282"/>
      <c r="AS5" s="1282"/>
      <c r="AT5" s="1282"/>
      <c r="AU5" s="1282"/>
      <c r="AV5" s="1282"/>
      <c r="AW5" s="1282"/>
      <c r="AX5" s="1282"/>
      <c r="AY5" s="1282"/>
      <c r="AZ5" s="1282"/>
      <c r="BA5" s="1282"/>
      <c r="BB5" s="1282"/>
      <c r="BC5" s="1282"/>
      <c r="BD5" s="1282"/>
      <c r="BE5" s="1282"/>
      <c r="BF5" s="1282"/>
      <c r="BG5" s="1282"/>
      <c r="BH5" s="1282"/>
      <c r="BI5" s="1282"/>
      <c r="BJ5" s="1282"/>
      <c r="BK5" s="1282"/>
      <c r="BL5" s="1282"/>
      <c r="BM5" s="1282"/>
      <c r="BN5" s="1282"/>
      <c r="BO5" s="1282"/>
      <c r="BP5" s="1282"/>
      <c r="BQ5" s="1282"/>
      <c r="BR5" s="1282"/>
      <c r="BS5" s="1282"/>
      <c r="BT5" s="1282"/>
      <c r="BU5" s="1282"/>
      <c r="BV5" s="1282"/>
      <c r="BW5" s="1282"/>
      <c r="BX5" s="1282"/>
      <c r="BY5" s="1282"/>
      <c r="BZ5" s="1282"/>
      <c r="CA5" s="1282"/>
      <c r="CB5" s="1282"/>
      <c r="CC5" s="1282"/>
      <c r="CD5" s="1282"/>
      <c r="CE5" s="1282"/>
      <c r="CF5" s="1282"/>
      <c r="CG5" s="1282"/>
      <c r="CH5" s="1282"/>
      <c r="CI5" s="1282"/>
      <c r="CJ5" s="1282"/>
      <c r="CK5" s="1282"/>
      <c r="CL5" s="1282"/>
      <c r="CM5" s="1282"/>
      <c r="CN5" s="1282"/>
      <c r="CO5" s="1282"/>
      <c r="CP5" s="1282"/>
      <c r="CQ5" s="1282"/>
      <c r="CR5" s="1282"/>
      <c r="CS5" s="1282"/>
      <c r="CT5" s="1282"/>
      <c r="CU5" s="1282"/>
      <c r="CV5" s="1282"/>
      <c r="CW5" s="1282"/>
      <c r="CX5" s="1282"/>
      <c r="CY5" s="1282"/>
      <c r="CZ5" s="1282"/>
      <c r="DA5" s="1282"/>
      <c r="DB5" s="1282"/>
      <c r="DC5" s="1282"/>
      <c r="DD5" s="1282"/>
      <c r="DE5" s="1282"/>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82"/>
      <c r="B6" s="1282"/>
      <c r="C6" s="1282"/>
      <c r="D6" s="1282"/>
      <c r="E6" s="1282"/>
      <c r="F6" s="1282"/>
      <c r="G6" s="1282"/>
      <c r="H6" s="1282"/>
      <c r="I6" s="1282"/>
      <c r="J6" s="1282"/>
      <c r="K6" s="1282"/>
      <c r="L6" s="1282"/>
      <c r="M6" s="1282"/>
      <c r="N6" s="1282"/>
      <c r="O6" s="1282"/>
      <c r="P6" s="1282"/>
      <c r="Q6" s="1282"/>
      <c r="R6" s="1282"/>
      <c r="S6" s="1282"/>
      <c r="T6" s="1282"/>
      <c r="U6" s="1282"/>
      <c r="V6" s="1282"/>
      <c r="W6" s="1282"/>
      <c r="X6" s="1282"/>
      <c r="Y6" s="1282"/>
      <c r="Z6" s="1282"/>
      <c r="AA6" s="1282"/>
      <c r="AB6" s="1282"/>
      <c r="AC6" s="1282"/>
      <c r="AD6" s="1282"/>
      <c r="AE6" s="1282"/>
      <c r="AF6" s="1282"/>
      <c r="AG6" s="1282"/>
      <c r="AH6" s="1282"/>
      <c r="AI6" s="1282"/>
      <c r="AJ6" s="1282"/>
      <c r="AK6" s="1282"/>
      <c r="AL6" s="1282"/>
      <c r="AM6" s="1282"/>
      <c r="AN6" s="1282"/>
      <c r="AO6" s="1282"/>
      <c r="AP6" s="1282"/>
      <c r="AQ6" s="1282"/>
      <c r="AR6" s="1282"/>
      <c r="AS6" s="1282"/>
      <c r="AT6" s="1282"/>
      <c r="AU6" s="1282"/>
      <c r="AV6" s="1282"/>
      <c r="AW6" s="1282"/>
      <c r="AX6" s="1282"/>
      <c r="AY6" s="1282"/>
      <c r="AZ6" s="1282"/>
      <c r="BA6" s="1282"/>
      <c r="BB6" s="1282"/>
      <c r="BC6" s="1282"/>
      <c r="BD6" s="1282"/>
      <c r="BE6" s="1282"/>
      <c r="BF6" s="1282"/>
      <c r="BG6" s="1282"/>
      <c r="BH6" s="1282"/>
      <c r="BI6" s="1282"/>
      <c r="BJ6" s="1282"/>
      <c r="BK6" s="1282"/>
      <c r="BL6" s="1282"/>
      <c r="BM6" s="1282"/>
      <c r="BN6" s="1282"/>
      <c r="BO6" s="1282"/>
      <c r="BP6" s="1282"/>
      <c r="BQ6" s="1282"/>
      <c r="BR6" s="1282"/>
      <c r="BS6" s="1282"/>
      <c r="BT6" s="1282"/>
      <c r="BU6" s="1282"/>
      <c r="BV6" s="1282"/>
      <c r="BW6" s="1282"/>
      <c r="BX6" s="1282"/>
      <c r="BY6" s="1282"/>
      <c r="BZ6" s="1282"/>
      <c r="CA6" s="1282"/>
      <c r="CB6" s="1282"/>
      <c r="CC6" s="1282"/>
      <c r="CD6" s="1282"/>
      <c r="CE6" s="1282"/>
      <c r="CF6" s="1282"/>
      <c r="CG6" s="1282"/>
      <c r="CH6" s="1282"/>
      <c r="CI6" s="1282"/>
      <c r="CJ6" s="1282"/>
      <c r="CK6" s="1282"/>
      <c r="CL6" s="1282"/>
      <c r="CM6" s="1282"/>
      <c r="CN6" s="1282"/>
      <c r="CO6" s="1282"/>
      <c r="CP6" s="1282"/>
      <c r="CQ6" s="1282"/>
      <c r="CR6" s="1282"/>
      <c r="CS6" s="1282"/>
      <c r="CT6" s="1282"/>
      <c r="CU6" s="1282"/>
      <c r="CV6" s="1282"/>
      <c r="CW6" s="1282"/>
      <c r="CX6" s="1282"/>
      <c r="CY6" s="1282"/>
      <c r="CZ6" s="1282"/>
      <c r="DA6" s="1282"/>
      <c r="DB6" s="1282"/>
      <c r="DC6" s="1282"/>
      <c r="DD6" s="1282"/>
      <c r="DE6" s="1282"/>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82"/>
      <c r="B7" s="1282"/>
      <c r="C7" s="1282"/>
      <c r="D7" s="1282"/>
      <c r="E7" s="1282"/>
      <c r="F7" s="1282"/>
      <c r="G7" s="1282"/>
      <c r="H7" s="1282"/>
      <c r="I7" s="1282"/>
      <c r="J7" s="1282"/>
      <c r="K7" s="1282"/>
      <c r="L7" s="1282"/>
      <c r="M7" s="1282"/>
      <c r="N7" s="1282"/>
      <c r="O7" s="1282"/>
      <c r="P7" s="1282"/>
      <c r="Q7" s="1282"/>
      <c r="R7" s="1282"/>
      <c r="S7" s="1282"/>
      <c r="T7" s="1282"/>
      <c r="U7" s="1282"/>
      <c r="V7" s="1282"/>
      <c r="W7" s="1282"/>
      <c r="X7" s="1282"/>
      <c r="Y7" s="1282"/>
      <c r="Z7" s="1282"/>
      <c r="AA7" s="1282"/>
      <c r="AB7" s="1282"/>
      <c r="AC7" s="1282"/>
      <c r="AD7" s="1282"/>
      <c r="AE7" s="1282"/>
      <c r="AF7" s="1282"/>
      <c r="AG7" s="1282"/>
      <c r="AH7" s="1282"/>
      <c r="AI7" s="1282"/>
      <c r="AJ7" s="1282"/>
      <c r="AK7" s="1282"/>
      <c r="AL7" s="1282"/>
      <c r="AM7" s="1282"/>
      <c r="AN7" s="1282"/>
      <c r="AO7" s="1282"/>
      <c r="AP7" s="1282"/>
      <c r="AQ7" s="1282"/>
      <c r="AR7" s="1282"/>
      <c r="AS7" s="1282"/>
      <c r="AT7" s="1282"/>
      <c r="AU7" s="1282"/>
      <c r="AV7" s="1282"/>
      <c r="AW7" s="1282"/>
      <c r="AX7" s="1282"/>
      <c r="AY7" s="1282"/>
      <c r="AZ7" s="1282"/>
      <c r="BA7" s="1282"/>
      <c r="BB7" s="1282"/>
      <c r="BC7" s="1282"/>
      <c r="BD7" s="1282"/>
      <c r="BE7" s="1282"/>
      <c r="BF7" s="1282"/>
      <c r="BG7" s="1282"/>
      <c r="BH7" s="1282"/>
      <c r="BI7" s="1282"/>
      <c r="BJ7" s="1282"/>
      <c r="BK7" s="1282"/>
      <c r="BL7" s="1282"/>
      <c r="BM7" s="1282"/>
      <c r="BN7" s="1282"/>
      <c r="BO7" s="1282"/>
      <c r="BP7" s="1282"/>
      <c r="BQ7" s="1282"/>
      <c r="BR7" s="1282"/>
      <c r="BS7" s="1282"/>
      <c r="BT7" s="1282"/>
      <c r="BU7" s="1282"/>
      <c r="BV7" s="1282"/>
      <c r="BW7" s="1282"/>
      <c r="BX7" s="1282"/>
      <c r="BY7" s="1282"/>
      <c r="BZ7" s="1282"/>
      <c r="CA7" s="1282"/>
      <c r="CB7" s="1282"/>
      <c r="CC7" s="1282"/>
      <c r="CD7" s="1282"/>
      <c r="CE7" s="1282"/>
      <c r="CF7" s="1282"/>
      <c r="CG7" s="1282"/>
      <c r="CH7" s="1282"/>
      <c r="CI7" s="1282"/>
      <c r="CJ7" s="1282"/>
      <c r="CK7" s="1282"/>
      <c r="CL7" s="1282"/>
      <c r="CM7" s="1282"/>
      <c r="CN7" s="1282"/>
      <c r="CO7" s="1282"/>
      <c r="CP7" s="1282"/>
      <c r="CQ7" s="1282"/>
      <c r="CR7" s="1282"/>
      <c r="CS7" s="1282"/>
      <c r="CT7" s="1282"/>
      <c r="CU7" s="1282"/>
      <c r="CV7" s="1282"/>
      <c r="CW7" s="1282"/>
      <c r="CX7" s="1282"/>
      <c r="CY7" s="1282"/>
      <c r="CZ7" s="1282"/>
      <c r="DA7" s="1282"/>
      <c r="DB7" s="1282"/>
      <c r="DC7" s="1282"/>
      <c r="DD7" s="1282"/>
      <c r="DE7" s="1282"/>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82"/>
      <c r="B8" s="1282"/>
      <c r="C8" s="1282"/>
      <c r="D8" s="1282"/>
      <c r="E8" s="1282"/>
      <c r="F8" s="1282"/>
      <c r="G8" s="1282"/>
      <c r="H8" s="1282"/>
      <c r="I8" s="1282"/>
      <c r="J8" s="1282"/>
      <c r="K8" s="1282"/>
      <c r="L8" s="1282"/>
      <c r="M8" s="1282"/>
      <c r="N8" s="1282"/>
      <c r="O8" s="1282"/>
      <c r="P8" s="1282"/>
      <c r="Q8" s="1282"/>
      <c r="R8" s="1282"/>
      <c r="S8" s="1282"/>
      <c r="T8" s="1282"/>
      <c r="U8" s="1282"/>
      <c r="V8" s="1282"/>
      <c r="W8" s="1282"/>
      <c r="X8" s="1282"/>
      <c r="Y8" s="1282"/>
      <c r="Z8" s="1282"/>
      <c r="AA8" s="1282"/>
      <c r="AB8" s="1282"/>
      <c r="AC8" s="1282"/>
      <c r="AD8" s="1282"/>
      <c r="AE8" s="1282"/>
      <c r="AF8" s="1282"/>
      <c r="AG8" s="1282"/>
      <c r="AH8" s="1282"/>
      <c r="AI8" s="1282"/>
      <c r="AJ8" s="1282"/>
      <c r="AK8" s="1282"/>
      <c r="AL8" s="1282"/>
      <c r="AM8" s="1282"/>
      <c r="AN8" s="1282"/>
      <c r="AO8" s="1282"/>
      <c r="AP8" s="1282"/>
      <c r="AQ8" s="1282"/>
      <c r="AR8" s="1282"/>
      <c r="AS8" s="1282"/>
      <c r="AT8" s="1282"/>
      <c r="AU8" s="1282"/>
      <c r="AV8" s="1282"/>
      <c r="AW8" s="1282"/>
      <c r="AX8" s="1282"/>
      <c r="AY8" s="1282"/>
      <c r="AZ8" s="1282"/>
      <c r="BA8" s="1282"/>
      <c r="BB8" s="1282"/>
      <c r="BC8" s="1282"/>
      <c r="BD8" s="1282"/>
      <c r="BE8" s="1282"/>
      <c r="BF8" s="1282"/>
      <c r="BG8" s="1282"/>
      <c r="BH8" s="1282"/>
      <c r="BI8" s="1282"/>
      <c r="BJ8" s="1282"/>
      <c r="BK8" s="1282"/>
      <c r="BL8" s="1282"/>
      <c r="BM8" s="1282"/>
      <c r="BN8" s="1282"/>
      <c r="BO8" s="1282"/>
      <c r="BP8" s="1282"/>
      <c r="BQ8" s="1282"/>
      <c r="BR8" s="1282"/>
      <c r="BS8" s="1282"/>
      <c r="BT8" s="1282"/>
      <c r="BU8" s="1282"/>
      <c r="BV8" s="1282"/>
      <c r="BW8" s="1282"/>
      <c r="BX8" s="1282"/>
      <c r="BY8" s="1282"/>
      <c r="BZ8" s="1282"/>
      <c r="CA8" s="1282"/>
      <c r="CB8" s="1282"/>
      <c r="CC8" s="1282"/>
      <c r="CD8" s="1282"/>
      <c r="CE8" s="1282"/>
      <c r="CF8" s="1282"/>
      <c r="CG8" s="1282"/>
      <c r="CH8" s="1282"/>
      <c r="CI8" s="1282"/>
      <c r="CJ8" s="1282"/>
      <c r="CK8" s="1282"/>
      <c r="CL8" s="1282"/>
      <c r="CM8" s="1282"/>
      <c r="CN8" s="1282"/>
      <c r="CO8" s="1282"/>
      <c r="CP8" s="1282"/>
      <c r="CQ8" s="1282"/>
      <c r="CR8" s="1282"/>
      <c r="CS8" s="1282"/>
      <c r="CT8" s="1282"/>
      <c r="CU8" s="1282"/>
      <c r="CV8" s="1282"/>
      <c r="CW8" s="1282"/>
      <c r="CX8" s="1282"/>
      <c r="CY8" s="1282"/>
      <c r="CZ8" s="1282"/>
      <c r="DA8" s="1282"/>
      <c r="DB8" s="1282"/>
      <c r="DC8" s="1282"/>
      <c r="DD8" s="1282"/>
      <c r="DE8" s="1282"/>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82"/>
      <c r="B9" s="1282"/>
      <c r="C9" s="1282"/>
      <c r="D9" s="1282"/>
      <c r="E9" s="1282"/>
      <c r="F9" s="1282"/>
      <c r="G9" s="1282"/>
      <c r="H9" s="1282"/>
      <c r="I9" s="1282"/>
      <c r="J9" s="1282"/>
      <c r="K9" s="1282"/>
      <c r="L9" s="1282"/>
      <c r="M9" s="1282"/>
      <c r="N9" s="1282"/>
      <c r="O9" s="1282"/>
      <c r="P9" s="1282"/>
      <c r="Q9" s="1282"/>
      <c r="R9" s="1282"/>
      <c r="S9" s="1282"/>
      <c r="T9" s="1282"/>
      <c r="U9" s="1282"/>
      <c r="V9" s="1282"/>
      <c r="W9" s="1282"/>
      <c r="X9" s="1282"/>
      <c r="Y9" s="1282"/>
      <c r="Z9" s="1282"/>
      <c r="AA9" s="1282"/>
      <c r="AB9" s="1282"/>
      <c r="AC9" s="1282"/>
      <c r="AD9" s="1282"/>
      <c r="AE9" s="1282"/>
      <c r="AF9" s="1282"/>
      <c r="AG9" s="1282"/>
      <c r="AH9" s="1282"/>
      <c r="AI9" s="1282"/>
      <c r="AJ9" s="1282"/>
      <c r="AK9" s="1282"/>
      <c r="AL9" s="1282"/>
      <c r="AM9" s="1282"/>
      <c r="AN9" s="1282"/>
      <c r="AO9" s="1282"/>
      <c r="AP9" s="1282"/>
      <c r="AQ9" s="1282"/>
      <c r="AR9" s="1282"/>
      <c r="AS9" s="1282"/>
      <c r="AT9" s="1282"/>
      <c r="AU9" s="1282"/>
      <c r="AV9" s="1282"/>
      <c r="AW9" s="1282"/>
      <c r="AX9" s="1282"/>
      <c r="AY9" s="1282"/>
      <c r="AZ9" s="1282"/>
      <c r="BA9" s="1282"/>
      <c r="BB9" s="1282"/>
      <c r="BC9" s="1282"/>
      <c r="BD9" s="1282"/>
      <c r="BE9" s="1282"/>
      <c r="BF9" s="1282"/>
      <c r="BG9" s="1282"/>
      <c r="BH9" s="1282"/>
      <c r="BI9" s="1282"/>
      <c r="BJ9" s="1282"/>
      <c r="BK9" s="1282"/>
      <c r="BL9" s="1282"/>
      <c r="BM9" s="1282"/>
      <c r="BN9" s="1282"/>
      <c r="BO9" s="1282"/>
      <c r="BP9" s="1282"/>
      <c r="BQ9" s="1282"/>
      <c r="BR9" s="1282"/>
      <c r="BS9" s="1282"/>
      <c r="BT9" s="1282"/>
      <c r="BU9" s="1282"/>
      <c r="BV9" s="1282"/>
      <c r="BW9" s="1282"/>
      <c r="BX9" s="1282"/>
      <c r="BY9" s="1282"/>
      <c r="BZ9" s="1282"/>
      <c r="CA9" s="1282"/>
      <c r="CB9" s="1282"/>
      <c r="CC9" s="1282"/>
      <c r="CD9" s="1282"/>
      <c r="CE9" s="1282"/>
      <c r="CF9" s="1282"/>
      <c r="CG9" s="1282"/>
      <c r="CH9" s="1282"/>
      <c r="CI9" s="1282"/>
      <c r="CJ9" s="1282"/>
      <c r="CK9" s="1282"/>
      <c r="CL9" s="1282"/>
      <c r="CM9" s="1282"/>
      <c r="CN9" s="1282"/>
      <c r="CO9" s="1282"/>
      <c r="CP9" s="1282"/>
      <c r="CQ9" s="1282"/>
      <c r="CR9" s="1282"/>
      <c r="CS9" s="1282"/>
      <c r="CT9" s="1282"/>
      <c r="CU9" s="1282"/>
      <c r="CV9" s="1282"/>
      <c r="CW9" s="1282"/>
      <c r="CX9" s="1282"/>
      <c r="CY9" s="1282"/>
      <c r="CZ9" s="1282"/>
      <c r="DA9" s="1282"/>
      <c r="DB9" s="1282"/>
      <c r="DC9" s="1282"/>
      <c r="DD9" s="1282"/>
      <c r="DE9" s="1282"/>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82"/>
      <c r="B10" s="1282"/>
      <c r="C10" s="1282"/>
      <c r="D10" s="1282"/>
      <c r="E10" s="1282"/>
      <c r="F10" s="1282"/>
      <c r="G10" s="1282"/>
      <c r="H10" s="1282"/>
      <c r="I10" s="1282"/>
      <c r="J10" s="1282"/>
      <c r="K10" s="1282"/>
      <c r="L10" s="1282"/>
      <c r="M10" s="1282"/>
      <c r="N10" s="1282"/>
      <c r="O10" s="1282"/>
      <c r="P10" s="1282"/>
      <c r="Q10" s="1282"/>
      <c r="R10" s="1282"/>
      <c r="S10" s="1282"/>
      <c r="T10" s="1282"/>
      <c r="U10" s="1282"/>
      <c r="V10" s="1282"/>
      <c r="W10" s="1282"/>
      <c r="X10" s="1282"/>
      <c r="Y10" s="1282"/>
      <c r="Z10" s="1282"/>
      <c r="AA10" s="1282"/>
      <c r="AB10" s="1282"/>
      <c r="AC10" s="1282"/>
      <c r="AD10" s="1282"/>
      <c r="AE10" s="1282"/>
      <c r="AF10" s="1282"/>
      <c r="AG10" s="1282"/>
      <c r="AH10" s="1282"/>
      <c r="AI10" s="1282"/>
      <c r="AJ10" s="1282"/>
      <c r="AK10" s="1282"/>
      <c r="AL10" s="1282"/>
      <c r="AM10" s="1282"/>
      <c r="AN10" s="1282"/>
      <c r="AO10" s="1282"/>
      <c r="AP10" s="1282"/>
      <c r="AQ10" s="1282"/>
      <c r="AR10" s="1282"/>
      <c r="AS10" s="1282"/>
      <c r="AT10" s="1282"/>
      <c r="AU10" s="1282"/>
      <c r="AV10" s="1282"/>
      <c r="AW10" s="1282"/>
      <c r="AX10" s="1282"/>
      <c r="AY10" s="1282"/>
      <c r="AZ10" s="1282"/>
      <c r="BA10" s="1282"/>
      <c r="BB10" s="1282"/>
      <c r="BC10" s="1282"/>
      <c r="BD10" s="1282"/>
      <c r="BE10" s="1282"/>
      <c r="BF10" s="1282"/>
      <c r="BG10" s="1282"/>
      <c r="BH10" s="1282"/>
      <c r="BI10" s="1282"/>
      <c r="BJ10" s="1282"/>
      <c r="BK10" s="1282"/>
      <c r="BL10" s="1282"/>
      <c r="BM10" s="1282"/>
      <c r="BN10" s="1282"/>
      <c r="BO10" s="1282"/>
      <c r="BP10" s="1282"/>
      <c r="BQ10" s="1282"/>
      <c r="BR10" s="1282"/>
      <c r="BS10" s="1282"/>
      <c r="BT10" s="1282"/>
      <c r="BU10" s="1282"/>
      <c r="BV10" s="1282"/>
      <c r="BW10" s="1282"/>
      <c r="BX10" s="1282"/>
      <c r="BY10" s="1282"/>
      <c r="BZ10" s="1282"/>
      <c r="CA10" s="1282"/>
      <c r="CB10" s="1282"/>
      <c r="CC10" s="1282"/>
      <c r="CD10" s="1282"/>
      <c r="CE10" s="1282"/>
      <c r="CF10" s="1282"/>
      <c r="CG10" s="1282"/>
      <c r="CH10" s="1282"/>
      <c r="CI10" s="1282"/>
      <c r="CJ10" s="1282"/>
      <c r="CK10" s="1282"/>
      <c r="CL10" s="1282"/>
      <c r="CM10" s="1282"/>
      <c r="CN10" s="1282"/>
      <c r="CO10" s="1282"/>
      <c r="CP10" s="1282"/>
      <c r="CQ10" s="1282"/>
      <c r="CR10" s="1282"/>
      <c r="CS10" s="1282"/>
      <c r="CT10" s="1282"/>
      <c r="CU10" s="1282"/>
      <c r="CV10" s="1282"/>
      <c r="CW10" s="1282"/>
      <c r="CX10" s="1282"/>
      <c r="CY10" s="1282"/>
      <c r="CZ10" s="1282"/>
      <c r="DA10" s="1282"/>
      <c r="DB10" s="1282"/>
      <c r="DC10" s="1282"/>
      <c r="DD10" s="1282"/>
      <c r="DE10" s="1282"/>
      <c r="DF10" s="292"/>
      <c r="DG10" s="292"/>
      <c r="DH10" s="292"/>
      <c r="DI10" s="292"/>
      <c r="DJ10" s="292"/>
      <c r="DK10" s="292"/>
      <c r="DL10" s="292"/>
      <c r="DM10" s="292"/>
      <c r="DN10" s="292"/>
      <c r="DO10" s="292"/>
      <c r="DP10" s="292"/>
      <c r="DQ10" s="292"/>
      <c r="DR10" s="292"/>
      <c r="DS10" s="292"/>
      <c r="DT10" s="292"/>
      <c r="DU10" s="292"/>
      <c r="DV10" s="292"/>
      <c r="DW10" s="292"/>
      <c r="EM10" s="291" t="s">
        <v>575</v>
      </c>
    </row>
    <row r="11" spans="1:143" s="291" customFormat="1" x14ac:dyDescent="0.15">
      <c r="A11" s="1282"/>
      <c r="B11" s="1282"/>
      <c r="C11" s="1282"/>
      <c r="D11" s="1282"/>
      <c r="E11" s="1282"/>
      <c r="F11" s="1282"/>
      <c r="G11" s="1282"/>
      <c r="H11" s="1282"/>
      <c r="I11" s="1282"/>
      <c r="J11" s="1282"/>
      <c r="K11" s="1282"/>
      <c r="L11" s="1282"/>
      <c r="M11" s="1282"/>
      <c r="N11" s="1282"/>
      <c r="O11" s="1282"/>
      <c r="P11" s="1282"/>
      <c r="Q11" s="1282"/>
      <c r="R11" s="1282"/>
      <c r="S11" s="1282"/>
      <c r="T11" s="1282"/>
      <c r="U11" s="1282"/>
      <c r="V11" s="1282"/>
      <c r="W11" s="1282"/>
      <c r="X11" s="1282"/>
      <c r="Y11" s="1282"/>
      <c r="Z11" s="1282"/>
      <c r="AA11" s="1282"/>
      <c r="AB11" s="1282"/>
      <c r="AC11" s="1282"/>
      <c r="AD11" s="1282"/>
      <c r="AE11" s="1282"/>
      <c r="AF11" s="1282"/>
      <c r="AG11" s="1282"/>
      <c r="AH11" s="1282"/>
      <c r="AI11" s="1282"/>
      <c r="AJ11" s="1282"/>
      <c r="AK11" s="1282"/>
      <c r="AL11" s="1282"/>
      <c r="AM11" s="1282"/>
      <c r="AN11" s="1282"/>
      <c r="AO11" s="1282"/>
      <c r="AP11" s="1282"/>
      <c r="AQ11" s="1282"/>
      <c r="AR11" s="1282"/>
      <c r="AS11" s="1282"/>
      <c r="AT11" s="1282"/>
      <c r="AU11" s="1282"/>
      <c r="AV11" s="1282"/>
      <c r="AW11" s="1282"/>
      <c r="AX11" s="1282"/>
      <c r="AY11" s="1282"/>
      <c r="AZ11" s="1282"/>
      <c r="BA11" s="1282"/>
      <c r="BB11" s="1282"/>
      <c r="BC11" s="1282"/>
      <c r="BD11" s="1282"/>
      <c r="BE11" s="1282"/>
      <c r="BF11" s="1282"/>
      <c r="BG11" s="1282"/>
      <c r="BH11" s="1282"/>
      <c r="BI11" s="1282"/>
      <c r="BJ11" s="1282"/>
      <c r="BK11" s="1282"/>
      <c r="BL11" s="1282"/>
      <c r="BM11" s="1282"/>
      <c r="BN11" s="1282"/>
      <c r="BO11" s="1282"/>
      <c r="BP11" s="1282"/>
      <c r="BQ11" s="1282"/>
      <c r="BR11" s="1282"/>
      <c r="BS11" s="1282"/>
      <c r="BT11" s="1282"/>
      <c r="BU11" s="1282"/>
      <c r="BV11" s="1282"/>
      <c r="BW11" s="1282"/>
      <c r="BX11" s="1282"/>
      <c r="BY11" s="1282"/>
      <c r="BZ11" s="1282"/>
      <c r="CA11" s="1282"/>
      <c r="CB11" s="1282"/>
      <c r="CC11" s="1282"/>
      <c r="CD11" s="1282"/>
      <c r="CE11" s="1282"/>
      <c r="CF11" s="1282"/>
      <c r="CG11" s="1282"/>
      <c r="CH11" s="1282"/>
      <c r="CI11" s="1282"/>
      <c r="CJ11" s="1282"/>
      <c r="CK11" s="1282"/>
      <c r="CL11" s="1282"/>
      <c r="CM11" s="1282"/>
      <c r="CN11" s="1282"/>
      <c r="CO11" s="1282"/>
      <c r="CP11" s="1282"/>
      <c r="CQ11" s="1282"/>
      <c r="CR11" s="1282"/>
      <c r="CS11" s="1282"/>
      <c r="CT11" s="1282"/>
      <c r="CU11" s="1282"/>
      <c r="CV11" s="1282"/>
      <c r="CW11" s="1282"/>
      <c r="CX11" s="1282"/>
      <c r="CY11" s="1282"/>
      <c r="CZ11" s="1282"/>
      <c r="DA11" s="1282"/>
      <c r="DB11" s="1282"/>
      <c r="DC11" s="1282"/>
      <c r="DD11" s="1282"/>
      <c r="DE11" s="1282"/>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82"/>
      <c r="B12" s="1282"/>
      <c r="C12" s="1282"/>
      <c r="D12" s="1282"/>
      <c r="E12" s="1282"/>
      <c r="F12" s="1282"/>
      <c r="G12" s="1282"/>
      <c r="H12" s="1282"/>
      <c r="I12" s="1282"/>
      <c r="J12" s="1282"/>
      <c r="K12" s="1282"/>
      <c r="L12" s="1282"/>
      <c r="M12" s="1282"/>
      <c r="N12" s="1282"/>
      <c r="O12" s="1282"/>
      <c r="P12" s="1282"/>
      <c r="Q12" s="1282"/>
      <c r="R12" s="1282"/>
      <c r="S12" s="1282"/>
      <c r="T12" s="1282"/>
      <c r="U12" s="1282"/>
      <c r="V12" s="1282"/>
      <c r="W12" s="1282"/>
      <c r="X12" s="1282"/>
      <c r="Y12" s="1282"/>
      <c r="Z12" s="1282"/>
      <c r="AA12" s="1282"/>
      <c r="AB12" s="1282"/>
      <c r="AC12" s="1282"/>
      <c r="AD12" s="1282"/>
      <c r="AE12" s="1282"/>
      <c r="AF12" s="1282"/>
      <c r="AG12" s="1282"/>
      <c r="AH12" s="1282"/>
      <c r="AI12" s="1282"/>
      <c r="AJ12" s="1282"/>
      <c r="AK12" s="1282"/>
      <c r="AL12" s="1282"/>
      <c r="AM12" s="1282"/>
      <c r="AN12" s="1282"/>
      <c r="AO12" s="1282"/>
      <c r="AP12" s="1282"/>
      <c r="AQ12" s="1282"/>
      <c r="AR12" s="1282"/>
      <c r="AS12" s="1282"/>
      <c r="AT12" s="1282"/>
      <c r="AU12" s="1282"/>
      <c r="AV12" s="1282"/>
      <c r="AW12" s="1282"/>
      <c r="AX12" s="1282"/>
      <c r="AY12" s="1282"/>
      <c r="AZ12" s="1282"/>
      <c r="BA12" s="1282"/>
      <c r="BB12" s="1282"/>
      <c r="BC12" s="1282"/>
      <c r="BD12" s="1282"/>
      <c r="BE12" s="1282"/>
      <c r="BF12" s="1282"/>
      <c r="BG12" s="1282"/>
      <c r="BH12" s="1282"/>
      <c r="BI12" s="1282"/>
      <c r="BJ12" s="1282"/>
      <c r="BK12" s="1282"/>
      <c r="BL12" s="1282"/>
      <c r="BM12" s="1282"/>
      <c r="BN12" s="1282"/>
      <c r="BO12" s="1282"/>
      <c r="BP12" s="1282"/>
      <c r="BQ12" s="1282"/>
      <c r="BR12" s="1282"/>
      <c r="BS12" s="1282"/>
      <c r="BT12" s="1282"/>
      <c r="BU12" s="1282"/>
      <c r="BV12" s="1282"/>
      <c r="BW12" s="1282"/>
      <c r="BX12" s="1282"/>
      <c r="BY12" s="1282"/>
      <c r="BZ12" s="1282"/>
      <c r="CA12" s="1282"/>
      <c r="CB12" s="1282"/>
      <c r="CC12" s="1282"/>
      <c r="CD12" s="1282"/>
      <c r="CE12" s="1282"/>
      <c r="CF12" s="1282"/>
      <c r="CG12" s="1282"/>
      <c r="CH12" s="1282"/>
      <c r="CI12" s="1282"/>
      <c r="CJ12" s="1282"/>
      <c r="CK12" s="1282"/>
      <c r="CL12" s="1282"/>
      <c r="CM12" s="1282"/>
      <c r="CN12" s="1282"/>
      <c r="CO12" s="1282"/>
      <c r="CP12" s="1282"/>
      <c r="CQ12" s="1282"/>
      <c r="CR12" s="1282"/>
      <c r="CS12" s="1282"/>
      <c r="CT12" s="1282"/>
      <c r="CU12" s="1282"/>
      <c r="CV12" s="1282"/>
      <c r="CW12" s="1282"/>
      <c r="CX12" s="1282"/>
      <c r="CY12" s="1282"/>
      <c r="CZ12" s="1282"/>
      <c r="DA12" s="1282"/>
      <c r="DB12" s="1282"/>
      <c r="DC12" s="1282"/>
      <c r="DD12" s="1282"/>
      <c r="DE12" s="1282"/>
      <c r="DF12" s="292"/>
      <c r="DG12" s="292"/>
      <c r="DH12" s="292"/>
      <c r="DI12" s="292"/>
      <c r="DJ12" s="292"/>
      <c r="DK12" s="292"/>
      <c r="DL12" s="292"/>
      <c r="DM12" s="292"/>
      <c r="DN12" s="292"/>
      <c r="DO12" s="292"/>
      <c r="DP12" s="292"/>
      <c r="DQ12" s="292"/>
      <c r="DR12" s="292"/>
      <c r="DS12" s="292"/>
      <c r="DT12" s="292"/>
      <c r="DU12" s="292"/>
      <c r="DV12" s="292"/>
      <c r="DW12" s="292"/>
      <c r="EM12" s="291" t="s">
        <v>575</v>
      </c>
    </row>
    <row r="13" spans="1:143" s="291" customFormat="1" x14ac:dyDescent="0.15">
      <c r="A13" s="1282"/>
      <c r="B13" s="1282"/>
      <c r="C13" s="1282"/>
      <c r="D13" s="1282"/>
      <c r="E13" s="1282"/>
      <c r="F13" s="1282"/>
      <c r="G13" s="1282"/>
      <c r="H13" s="1282"/>
      <c r="I13" s="1282"/>
      <c r="J13" s="1282"/>
      <c r="K13" s="1282"/>
      <c r="L13" s="1282"/>
      <c r="M13" s="1282"/>
      <c r="N13" s="1282"/>
      <c r="O13" s="1282"/>
      <c r="P13" s="1282"/>
      <c r="Q13" s="1282"/>
      <c r="R13" s="1282"/>
      <c r="S13" s="1282"/>
      <c r="T13" s="1282"/>
      <c r="U13" s="1282"/>
      <c r="V13" s="1282"/>
      <c r="W13" s="1282"/>
      <c r="X13" s="1282"/>
      <c r="Y13" s="1282"/>
      <c r="Z13" s="1282"/>
      <c r="AA13" s="1282"/>
      <c r="AB13" s="1282"/>
      <c r="AC13" s="1282"/>
      <c r="AD13" s="1282"/>
      <c r="AE13" s="1282"/>
      <c r="AF13" s="1282"/>
      <c r="AG13" s="1282"/>
      <c r="AH13" s="1282"/>
      <c r="AI13" s="1282"/>
      <c r="AJ13" s="1282"/>
      <c r="AK13" s="1282"/>
      <c r="AL13" s="1282"/>
      <c r="AM13" s="1282"/>
      <c r="AN13" s="1282"/>
      <c r="AO13" s="1282"/>
      <c r="AP13" s="1282"/>
      <c r="AQ13" s="1282"/>
      <c r="AR13" s="1282"/>
      <c r="AS13" s="1282"/>
      <c r="AT13" s="1282"/>
      <c r="AU13" s="1282"/>
      <c r="AV13" s="1282"/>
      <c r="AW13" s="1282"/>
      <c r="AX13" s="1282"/>
      <c r="AY13" s="1282"/>
      <c r="AZ13" s="1282"/>
      <c r="BA13" s="1282"/>
      <c r="BB13" s="1282"/>
      <c r="BC13" s="1282"/>
      <c r="BD13" s="1282"/>
      <c r="BE13" s="1282"/>
      <c r="BF13" s="1282"/>
      <c r="BG13" s="1282"/>
      <c r="BH13" s="1282"/>
      <c r="BI13" s="1282"/>
      <c r="BJ13" s="1282"/>
      <c r="BK13" s="1282"/>
      <c r="BL13" s="1282"/>
      <c r="BM13" s="1282"/>
      <c r="BN13" s="1282"/>
      <c r="BO13" s="1282"/>
      <c r="BP13" s="1282"/>
      <c r="BQ13" s="1282"/>
      <c r="BR13" s="1282"/>
      <c r="BS13" s="1282"/>
      <c r="BT13" s="1282"/>
      <c r="BU13" s="1282"/>
      <c r="BV13" s="1282"/>
      <c r="BW13" s="1282"/>
      <c r="BX13" s="1282"/>
      <c r="BY13" s="1282"/>
      <c r="BZ13" s="1282"/>
      <c r="CA13" s="1282"/>
      <c r="CB13" s="1282"/>
      <c r="CC13" s="1282"/>
      <c r="CD13" s="1282"/>
      <c r="CE13" s="1282"/>
      <c r="CF13" s="1282"/>
      <c r="CG13" s="1282"/>
      <c r="CH13" s="1282"/>
      <c r="CI13" s="1282"/>
      <c r="CJ13" s="1282"/>
      <c r="CK13" s="1282"/>
      <c r="CL13" s="1282"/>
      <c r="CM13" s="1282"/>
      <c r="CN13" s="1282"/>
      <c r="CO13" s="1282"/>
      <c r="CP13" s="1282"/>
      <c r="CQ13" s="1282"/>
      <c r="CR13" s="1282"/>
      <c r="CS13" s="1282"/>
      <c r="CT13" s="1282"/>
      <c r="CU13" s="1282"/>
      <c r="CV13" s="1282"/>
      <c r="CW13" s="1282"/>
      <c r="CX13" s="1282"/>
      <c r="CY13" s="1282"/>
      <c r="CZ13" s="1282"/>
      <c r="DA13" s="1282"/>
      <c r="DB13" s="1282"/>
      <c r="DC13" s="1282"/>
      <c r="DD13" s="1282"/>
      <c r="DE13" s="1282"/>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82"/>
      <c r="B14" s="1282"/>
      <c r="C14" s="1282"/>
      <c r="D14" s="1282"/>
      <c r="E14" s="1282"/>
      <c r="F14" s="1282"/>
      <c r="G14" s="1282"/>
      <c r="H14" s="1282"/>
      <c r="I14" s="1282"/>
      <c r="J14" s="1282"/>
      <c r="K14" s="1282"/>
      <c r="L14" s="1282"/>
      <c r="M14" s="1282"/>
      <c r="N14" s="1282"/>
      <c r="O14" s="1282"/>
      <c r="P14" s="1282"/>
      <c r="Q14" s="1282"/>
      <c r="R14" s="1282"/>
      <c r="S14" s="1282"/>
      <c r="T14" s="1282"/>
      <c r="U14" s="1282"/>
      <c r="V14" s="1282"/>
      <c r="W14" s="1282"/>
      <c r="X14" s="1282"/>
      <c r="Y14" s="1282"/>
      <c r="Z14" s="1282"/>
      <c r="AA14" s="1282"/>
      <c r="AB14" s="1282"/>
      <c r="AC14" s="1282"/>
      <c r="AD14" s="1282"/>
      <c r="AE14" s="1282"/>
      <c r="AF14" s="1282"/>
      <c r="AG14" s="1282"/>
      <c r="AH14" s="1282"/>
      <c r="AI14" s="1282"/>
      <c r="AJ14" s="1282"/>
      <c r="AK14" s="1282"/>
      <c r="AL14" s="1282"/>
      <c r="AM14" s="1282"/>
      <c r="AN14" s="1282"/>
      <c r="AO14" s="1282"/>
      <c r="AP14" s="1282"/>
      <c r="AQ14" s="1282"/>
      <c r="AR14" s="1282"/>
      <c r="AS14" s="1282"/>
      <c r="AT14" s="1282"/>
      <c r="AU14" s="1282"/>
      <c r="AV14" s="1282"/>
      <c r="AW14" s="1282"/>
      <c r="AX14" s="1282"/>
      <c r="AY14" s="1282"/>
      <c r="AZ14" s="1282"/>
      <c r="BA14" s="1282"/>
      <c r="BB14" s="1282"/>
      <c r="BC14" s="1282"/>
      <c r="BD14" s="1282"/>
      <c r="BE14" s="1282"/>
      <c r="BF14" s="1282"/>
      <c r="BG14" s="1282"/>
      <c r="BH14" s="1282"/>
      <c r="BI14" s="1282"/>
      <c r="BJ14" s="1282"/>
      <c r="BK14" s="1282"/>
      <c r="BL14" s="1282"/>
      <c r="BM14" s="1282"/>
      <c r="BN14" s="1282"/>
      <c r="BO14" s="1282"/>
      <c r="BP14" s="1282"/>
      <c r="BQ14" s="1282"/>
      <c r="BR14" s="1282"/>
      <c r="BS14" s="1282"/>
      <c r="BT14" s="1282"/>
      <c r="BU14" s="1282"/>
      <c r="BV14" s="1282"/>
      <c r="BW14" s="1282"/>
      <c r="BX14" s="1282"/>
      <c r="BY14" s="1282"/>
      <c r="BZ14" s="1282"/>
      <c r="CA14" s="1282"/>
      <c r="CB14" s="1282"/>
      <c r="CC14" s="1282"/>
      <c r="CD14" s="1282"/>
      <c r="CE14" s="1282"/>
      <c r="CF14" s="1282"/>
      <c r="CG14" s="1282"/>
      <c r="CH14" s="1282"/>
      <c r="CI14" s="1282"/>
      <c r="CJ14" s="1282"/>
      <c r="CK14" s="1282"/>
      <c r="CL14" s="1282"/>
      <c r="CM14" s="1282"/>
      <c r="CN14" s="1282"/>
      <c r="CO14" s="1282"/>
      <c r="CP14" s="1282"/>
      <c r="CQ14" s="1282"/>
      <c r="CR14" s="1282"/>
      <c r="CS14" s="1282"/>
      <c r="CT14" s="1282"/>
      <c r="CU14" s="1282"/>
      <c r="CV14" s="1282"/>
      <c r="CW14" s="1282"/>
      <c r="CX14" s="1282"/>
      <c r="CY14" s="1282"/>
      <c r="CZ14" s="1282"/>
      <c r="DA14" s="1282"/>
      <c r="DB14" s="1282"/>
      <c r="DC14" s="1282"/>
      <c r="DD14" s="1282"/>
      <c r="DE14" s="1282"/>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81"/>
      <c r="B15" s="1282"/>
      <c r="C15" s="1282"/>
      <c r="D15" s="1282"/>
      <c r="E15" s="1282"/>
      <c r="F15" s="1282"/>
      <c r="G15" s="1282"/>
      <c r="H15" s="1282"/>
      <c r="I15" s="1282"/>
      <c r="J15" s="1282"/>
      <c r="K15" s="1282"/>
      <c r="L15" s="1282"/>
      <c r="M15" s="1282"/>
      <c r="N15" s="1282"/>
      <c r="O15" s="1282"/>
      <c r="P15" s="1282"/>
      <c r="Q15" s="1282"/>
      <c r="R15" s="1282"/>
      <c r="S15" s="1282"/>
      <c r="T15" s="1282"/>
      <c r="U15" s="1282"/>
      <c r="V15" s="1282"/>
      <c r="W15" s="1282"/>
      <c r="X15" s="1282"/>
      <c r="Y15" s="1282"/>
      <c r="Z15" s="1282"/>
      <c r="AA15" s="1282"/>
      <c r="AB15" s="1282"/>
      <c r="AC15" s="1282"/>
      <c r="AD15" s="1282"/>
      <c r="AE15" s="1282"/>
      <c r="AF15" s="1282"/>
      <c r="AG15" s="1282"/>
      <c r="AH15" s="1282"/>
      <c r="AI15" s="1282"/>
      <c r="AJ15" s="1282"/>
      <c r="AK15" s="1282"/>
      <c r="AL15" s="1282"/>
      <c r="AM15" s="1282"/>
      <c r="AN15" s="1282"/>
      <c r="AO15" s="1282"/>
      <c r="AP15" s="1282"/>
      <c r="AQ15" s="1282"/>
      <c r="AR15" s="1282"/>
      <c r="AS15" s="1282"/>
      <c r="AT15" s="1282"/>
      <c r="AU15" s="1282"/>
      <c r="AV15" s="1282"/>
      <c r="AW15" s="1282"/>
      <c r="AX15" s="1282"/>
      <c r="AY15" s="1282"/>
      <c r="AZ15" s="1282"/>
      <c r="BA15" s="1282"/>
      <c r="BB15" s="1282"/>
      <c r="BC15" s="1282"/>
      <c r="BD15" s="1282"/>
      <c r="BE15" s="1282"/>
      <c r="BF15" s="1282"/>
      <c r="BG15" s="1282"/>
      <c r="BH15" s="1282"/>
      <c r="BI15" s="1282"/>
      <c r="BJ15" s="1282"/>
      <c r="BK15" s="1282"/>
      <c r="BL15" s="1282"/>
      <c r="BM15" s="1282"/>
      <c r="BN15" s="1282"/>
      <c r="BO15" s="1282"/>
      <c r="BP15" s="1282"/>
      <c r="BQ15" s="1282"/>
      <c r="BR15" s="1282"/>
      <c r="BS15" s="1282"/>
      <c r="BT15" s="1282"/>
      <c r="BU15" s="1282"/>
      <c r="BV15" s="1282"/>
      <c r="BW15" s="1282"/>
      <c r="BX15" s="1282"/>
      <c r="BY15" s="1282"/>
      <c r="BZ15" s="1282"/>
      <c r="CA15" s="1282"/>
      <c r="CB15" s="1282"/>
      <c r="CC15" s="1282"/>
      <c r="CD15" s="1282"/>
      <c r="CE15" s="1282"/>
      <c r="CF15" s="1282"/>
      <c r="CG15" s="1282"/>
      <c r="CH15" s="1282"/>
      <c r="CI15" s="1282"/>
      <c r="CJ15" s="1282"/>
      <c r="CK15" s="1282"/>
      <c r="CL15" s="1282"/>
      <c r="CM15" s="1282"/>
      <c r="CN15" s="1282"/>
      <c r="CO15" s="1282"/>
      <c r="CP15" s="1282"/>
      <c r="CQ15" s="1282"/>
      <c r="CR15" s="1282"/>
      <c r="CS15" s="1282"/>
      <c r="CT15" s="1282"/>
      <c r="CU15" s="1282"/>
      <c r="CV15" s="1282"/>
      <c r="CW15" s="1282"/>
      <c r="CX15" s="1282"/>
      <c r="CY15" s="1282"/>
      <c r="CZ15" s="1282"/>
      <c r="DA15" s="1282"/>
      <c r="DB15" s="1282"/>
      <c r="DC15" s="1282"/>
      <c r="DD15" s="1282"/>
      <c r="DE15" s="1282"/>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81"/>
      <c r="B16" s="1282"/>
      <c r="C16" s="1282"/>
      <c r="D16" s="1282"/>
      <c r="E16" s="1282"/>
      <c r="F16" s="1282"/>
      <c r="G16" s="1282"/>
      <c r="H16" s="1282"/>
      <c r="I16" s="1282"/>
      <c r="J16" s="1282"/>
      <c r="K16" s="1282"/>
      <c r="L16" s="1282"/>
      <c r="M16" s="1282"/>
      <c r="N16" s="1282"/>
      <c r="O16" s="1282"/>
      <c r="P16" s="1282"/>
      <c r="Q16" s="1282"/>
      <c r="R16" s="1282"/>
      <c r="S16" s="1282"/>
      <c r="T16" s="1282"/>
      <c r="U16" s="1282"/>
      <c r="V16" s="1282"/>
      <c r="W16" s="1282"/>
      <c r="X16" s="1282"/>
      <c r="Y16" s="1282"/>
      <c r="Z16" s="1282"/>
      <c r="AA16" s="1282"/>
      <c r="AB16" s="1282"/>
      <c r="AC16" s="1282"/>
      <c r="AD16" s="1282"/>
      <c r="AE16" s="1282"/>
      <c r="AF16" s="1282"/>
      <c r="AG16" s="1282"/>
      <c r="AH16" s="1282"/>
      <c r="AI16" s="1282"/>
      <c r="AJ16" s="1282"/>
      <c r="AK16" s="1282"/>
      <c r="AL16" s="1282"/>
      <c r="AM16" s="1282"/>
      <c r="AN16" s="1282"/>
      <c r="AO16" s="1282"/>
      <c r="AP16" s="1282"/>
      <c r="AQ16" s="1282"/>
      <c r="AR16" s="1282"/>
      <c r="AS16" s="1282"/>
      <c r="AT16" s="1282"/>
      <c r="AU16" s="1282"/>
      <c r="AV16" s="1282"/>
      <c r="AW16" s="1282"/>
      <c r="AX16" s="1282"/>
      <c r="AY16" s="1282"/>
      <c r="AZ16" s="1282"/>
      <c r="BA16" s="1282"/>
      <c r="BB16" s="1282"/>
      <c r="BC16" s="1282"/>
      <c r="BD16" s="1282"/>
      <c r="BE16" s="1282"/>
      <c r="BF16" s="1282"/>
      <c r="BG16" s="1282"/>
      <c r="BH16" s="1282"/>
      <c r="BI16" s="1282"/>
      <c r="BJ16" s="1282"/>
      <c r="BK16" s="1282"/>
      <c r="BL16" s="1282"/>
      <c r="BM16" s="1282"/>
      <c r="BN16" s="1282"/>
      <c r="BO16" s="1282"/>
      <c r="BP16" s="1282"/>
      <c r="BQ16" s="1282"/>
      <c r="BR16" s="1282"/>
      <c r="BS16" s="1282"/>
      <c r="BT16" s="1282"/>
      <c r="BU16" s="1282"/>
      <c r="BV16" s="1282"/>
      <c r="BW16" s="1282"/>
      <c r="BX16" s="1282"/>
      <c r="BY16" s="1282"/>
      <c r="BZ16" s="1282"/>
      <c r="CA16" s="1282"/>
      <c r="CB16" s="1282"/>
      <c r="CC16" s="1282"/>
      <c r="CD16" s="1282"/>
      <c r="CE16" s="1282"/>
      <c r="CF16" s="1282"/>
      <c r="CG16" s="1282"/>
      <c r="CH16" s="1282"/>
      <c r="CI16" s="1282"/>
      <c r="CJ16" s="1282"/>
      <c r="CK16" s="1282"/>
      <c r="CL16" s="1282"/>
      <c r="CM16" s="1282"/>
      <c r="CN16" s="1282"/>
      <c r="CO16" s="1282"/>
      <c r="CP16" s="1282"/>
      <c r="CQ16" s="1282"/>
      <c r="CR16" s="1282"/>
      <c r="CS16" s="1282"/>
      <c r="CT16" s="1282"/>
      <c r="CU16" s="1282"/>
      <c r="CV16" s="1282"/>
      <c r="CW16" s="1282"/>
      <c r="CX16" s="1282"/>
      <c r="CY16" s="1282"/>
      <c r="CZ16" s="1282"/>
      <c r="DA16" s="1282"/>
      <c r="DB16" s="1282"/>
      <c r="DC16" s="1282"/>
      <c r="DD16" s="1282"/>
      <c r="DE16" s="1282"/>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81"/>
      <c r="B17" s="1282"/>
      <c r="C17" s="1282"/>
      <c r="D17" s="1282"/>
      <c r="E17" s="1282"/>
      <c r="F17" s="1282"/>
      <c r="G17" s="1282"/>
      <c r="H17" s="1282"/>
      <c r="I17" s="1282"/>
      <c r="J17" s="1282"/>
      <c r="K17" s="1282"/>
      <c r="L17" s="1282"/>
      <c r="M17" s="1282"/>
      <c r="N17" s="1282"/>
      <c r="O17" s="1282"/>
      <c r="P17" s="1282"/>
      <c r="Q17" s="1282"/>
      <c r="R17" s="1282"/>
      <c r="S17" s="1282"/>
      <c r="T17" s="1282"/>
      <c r="U17" s="1282"/>
      <c r="V17" s="1282"/>
      <c r="W17" s="1282"/>
      <c r="X17" s="1282"/>
      <c r="Y17" s="1282"/>
      <c r="Z17" s="1282"/>
      <c r="AA17" s="1282"/>
      <c r="AB17" s="1282"/>
      <c r="AC17" s="1282"/>
      <c r="AD17" s="1282"/>
      <c r="AE17" s="1282"/>
      <c r="AF17" s="1282"/>
      <c r="AG17" s="1282"/>
      <c r="AH17" s="1282"/>
      <c r="AI17" s="1282"/>
      <c r="AJ17" s="1282"/>
      <c r="AK17" s="1282"/>
      <c r="AL17" s="1282"/>
      <c r="AM17" s="1282"/>
      <c r="AN17" s="1282"/>
      <c r="AO17" s="1282"/>
      <c r="AP17" s="1282"/>
      <c r="AQ17" s="1282"/>
      <c r="AR17" s="1282"/>
      <c r="AS17" s="1282"/>
      <c r="AT17" s="1282"/>
      <c r="AU17" s="1282"/>
      <c r="AV17" s="1282"/>
      <c r="AW17" s="1282"/>
      <c r="AX17" s="1282"/>
      <c r="AY17" s="1282"/>
      <c r="AZ17" s="1282"/>
      <c r="BA17" s="1282"/>
      <c r="BB17" s="1282"/>
      <c r="BC17" s="1282"/>
      <c r="BD17" s="1282"/>
      <c r="BE17" s="1282"/>
      <c r="BF17" s="1282"/>
      <c r="BG17" s="1282"/>
      <c r="BH17" s="1282"/>
      <c r="BI17" s="1282"/>
      <c r="BJ17" s="1282"/>
      <c r="BK17" s="1282"/>
      <c r="BL17" s="1282"/>
      <c r="BM17" s="1282"/>
      <c r="BN17" s="1282"/>
      <c r="BO17" s="1282"/>
      <c r="BP17" s="1282"/>
      <c r="BQ17" s="1282"/>
      <c r="BR17" s="1282"/>
      <c r="BS17" s="1282"/>
      <c r="BT17" s="1282"/>
      <c r="BU17" s="1282"/>
      <c r="BV17" s="1282"/>
      <c r="BW17" s="1282"/>
      <c r="BX17" s="1282"/>
      <c r="BY17" s="1282"/>
      <c r="BZ17" s="1282"/>
      <c r="CA17" s="1282"/>
      <c r="CB17" s="1282"/>
      <c r="CC17" s="1282"/>
      <c r="CD17" s="1282"/>
      <c r="CE17" s="1282"/>
      <c r="CF17" s="1282"/>
      <c r="CG17" s="1282"/>
      <c r="CH17" s="1282"/>
      <c r="CI17" s="1282"/>
      <c r="CJ17" s="1282"/>
      <c r="CK17" s="1282"/>
      <c r="CL17" s="1282"/>
      <c r="CM17" s="1282"/>
      <c r="CN17" s="1282"/>
      <c r="CO17" s="1282"/>
      <c r="CP17" s="1282"/>
      <c r="CQ17" s="1282"/>
      <c r="CR17" s="1282"/>
      <c r="CS17" s="1282"/>
      <c r="CT17" s="1282"/>
      <c r="CU17" s="1282"/>
      <c r="CV17" s="1282"/>
      <c r="CW17" s="1282"/>
      <c r="CX17" s="1282"/>
      <c r="CY17" s="1282"/>
      <c r="CZ17" s="1282"/>
      <c r="DA17" s="1282"/>
      <c r="DB17" s="1282"/>
      <c r="DC17" s="1282"/>
      <c r="DD17" s="1282"/>
      <c r="DE17" s="1282"/>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81"/>
      <c r="B18" s="1282"/>
      <c r="C18" s="1282"/>
      <c r="D18" s="1282"/>
      <c r="E18" s="1282"/>
      <c r="F18" s="1282"/>
      <c r="G18" s="1282"/>
      <c r="H18" s="1282"/>
      <c r="I18" s="1282"/>
      <c r="J18" s="1282"/>
      <c r="K18" s="1282"/>
      <c r="L18" s="1282"/>
      <c r="M18" s="1282"/>
      <c r="N18" s="1282"/>
      <c r="O18" s="1282"/>
      <c r="P18" s="1282"/>
      <c r="Q18" s="1282"/>
      <c r="R18" s="1282"/>
      <c r="S18" s="1282"/>
      <c r="T18" s="1282"/>
      <c r="U18" s="1282"/>
      <c r="V18" s="1282"/>
      <c r="W18" s="1282"/>
      <c r="X18" s="1282"/>
      <c r="Y18" s="1282"/>
      <c r="Z18" s="1282"/>
      <c r="AA18" s="1282"/>
      <c r="AB18" s="1282"/>
      <c r="AC18" s="1282"/>
      <c r="AD18" s="1282"/>
      <c r="AE18" s="1282"/>
      <c r="AF18" s="1282"/>
      <c r="AG18" s="1282"/>
      <c r="AH18" s="1282"/>
      <c r="AI18" s="1282"/>
      <c r="AJ18" s="1282"/>
      <c r="AK18" s="1282"/>
      <c r="AL18" s="1282"/>
      <c r="AM18" s="1282"/>
      <c r="AN18" s="1282"/>
      <c r="AO18" s="1282"/>
      <c r="AP18" s="1282"/>
      <c r="AQ18" s="1282"/>
      <c r="AR18" s="1282"/>
      <c r="AS18" s="1282"/>
      <c r="AT18" s="1282"/>
      <c r="AU18" s="1282"/>
      <c r="AV18" s="1282"/>
      <c r="AW18" s="1282"/>
      <c r="AX18" s="1282"/>
      <c r="AY18" s="1282"/>
      <c r="AZ18" s="1282"/>
      <c r="BA18" s="1282"/>
      <c r="BB18" s="1282"/>
      <c r="BC18" s="1282"/>
      <c r="BD18" s="1282"/>
      <c r="BE18" s="1282"/>
      <c r="BF18" s="1282"/>
      <c r="BG18" s="1282"/>
      <c r="BH18" s="1282"/>
      <c r="BI18" s="1282"/>
      <c r="BJ18" s="1282"/>
      <c r="BK18" s="1282"/>
      <c r="BL18" s="1282"/>
      <c r="BM18" s="1282"/>
      <c r="BN18" s="1282"/>
      <c r="BO18" s="1282"/>
      <c r="BP18" s="1282"/>
      <c r="BQ18" s="1282"/>
      <c r="BR18" s="1282"/>
      <c r="BS18" s="1282"/>
      <c r="BT18" s="1282"/>
      <c r="BU18" s="1282"/>
      <c r="BV18" s="1282"/>
      <c r="BW18" s="1282"/>
      <c r="BX18" s="1282"/>
      <c r="BY18" s="1282"/>
      <c r="BZ18" s="1282"/>
      <c r="CA18" s="1282"/>
      <c r="CB18" s="1282"/>
      <c r="CC18" s="1282"/>
      <c r="CD18" s="1282"/>
      <c r="CE18" s="1282"/>
      <c r="CF18" s="1282"/>
      <c r="CG18" s="1282"/>
      <c r="CH18" s="1282"/>
      <c r="CI18" s="1282"/>
      <c r="CJ18" s="1282"/>
      <c r="CK18" s="1282"/>
      <c r="CL18" s="1282"/>
      <c r="CM18" s="1282"/>
      <c r="CN18" s="1282"/>
      <c r="CO18" s="1282"/>
      <c r="CP18" s="1282"/>
      <c r="CQ18" s="1282"/>
      <c r="CR18" s="1282"/>
      <c r="CS18" s="1282"/>
      <c r="CT18" s="1282"/>
      <c r="CU18" s="1282"/>
      <c r="CV18" s="1282"/>
      <c r="CW18" s="1282"/>
      <c r="CX18" s="1282"/>
      <c r="CY18" s="1282"/>
      <c r="CZ18" s="1282"/>
      <c r="DA18" s="1282"/>
      <c r="DB18" s="1282"/>
      <c r="DC18" s="1282"/>
      <c r="DD18" s="1282"/>
      <c r="DE18" s="1282"/>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81"/>
      <c r="DE19" s="1281"/>
    </row>
    <row r="20" spans="1:351" x14ac:dyDescent="0.15">
      <c r="DD20" s="1281"/>
      <c r="DE20" s="1281"/>
    </row>
    <row r="21" spans="1:351" ht="17.25" x14ac:dyDescent="0.15">
      <c r="B21" s="1283"/>
      <c r="C21" s="1284"/>
      <c r="D21" s="1284"/>
      <c r="E21" s="1284"/>
      <c r="F21" s="1284"/>
      <c r="G21" s="1284"/>
      <c r="H21" s="1284"/>
      <c r="I21" s="1284"/>
      <c r="J21" s="1284"/>
      <c r="K21" s="1284"/>
      <c r="L21" s="1284"/>
      <c r="M21" s="1284"/>
      <c r="N21" s="1285"/>
      <c r="O21" s="1284"/>
      <c r="P21" s="1284"/>
      <c r="Q21" s="1284"/>
      <c r="R21" s="1284"/>
      <c r="S21" s="1284"/>
      <c r="T21" s="1284"/>
      <c r="U21" s="1284"/>
      <c r="V21" s="1284"/>
      <c r="W21" s="1284"/>
      <c r="X21" s="1284"/>
      <c r="Y21" s="1284"/>
      <c r="Z21" s="1284"/>
      <c r="AA21" s="1284"/>
      <c r="AB21" s="1284"/>
      <c r="AC21" s="1284"/>
      <c r="AD21" s="1284"/>
      <c r="AE21" s="1284"/>
      <c r="AF21" s="1284"/>
      <c r="AG21" s="1284"/>
      <c r="AH21" s="1284"/>
      <c r="AI21" s="1284"/>
      <c r="AJ21" s="1284"/>
      <c r="AK21" s="1284"/>
      <c r="AL21" s="1284"/>
      <c r="AM21" s="1284"/>
      <c r="AN21" s="1284"/>
      <c r="AO21" s="1284"/>
      <c r="AP21" s="1284"/>
      <c r="AQ21" s="1284"/>
      <c r="AR21" s="1284"/>
      <c r="AS21" s="1284"/>
      <c r="AT21" s="1285"/>
      <c r="AU21" s="1284"/>
      <c r="AV21" s="1284"/>
      <c r="AW21" s="1284"/>
      <c r="AX21" s="1284"/>
      <c r="AY21" s="1284"/>
      <c r="AZ21" s="1284"/>
      <c r="BA21" s="1284"/>
      <c r="BB21" s="1284"/>
      <c r="BC21" s="1284"/>
      <c r="BD21" s="1284"/>
      <c r="BE21" s="1284"/>
      <c r="BF21" s="1285"/>
      <c r="BG21" s="1284"/>
      <c r="BH21" s="1284"/>
      <c r="BI21" s="1284"/>
      <c r="BJ21" s="1284"/>
      <c r="BK21" s="1284"/>
      <c r="BL21" s="1284"/>
      <c r="BM21" s="1284"/>
      <c r="BN21" s="1284"/>
      <c r="BO21" s="1284"/>
      <c r="BP21" s="1284"/>
      <c r="BQ21" s="1284"/>
      <c r="BR21" s="1285"/>
      <c r="BS21" s="1284"/>
      <c r="BT21" s="1284"/>
      <c r="BU21" s="1284"/>
      <c r="BV21" s="1284"/>
      <c r="BW21" s="1284"/>
      <c r="BX21" s="1284"/>
      <c r="BY21" s="1284"/>
      <c r="BZ21" s="1284"/>
      <c r="CA21" s="1284"/>
      <c r="CB21" s="1284"/>
      <c r="CC21" s="1284"/>
      <c r="CD21" s="1285"/>
      <c r="CE21" s="1284"/>
      <c r="CF21" s="1284"/>
      <c r="CG21" s="1284"/>
      <c r="CH21" s="1284"/>
      <c r="CI21" s="1284"/>
      <c r="CJ21" s="1284"/>
      <c r="CK21" s="1284"/>
      <c r="CL21" s="1284"/>
      <c r="CM21" s="1284"/>
      <c r="CN21" s="1284"/>
      <c r="CO21" s="1284"/>
      <c r="CP21" s="1285"/>
      <c r="CQ21" s="1284"/>
      <c r="CR21" s="1284"/>
      <c r="CS21" s="1284"/>
      <c r="CT21" s="1284"/>
      <c r="CU21" s="1284"/>
      <c r="CV21" s="1284"/>
      <c r="CW21" s="1284"/>
      <c r="CX21" s="1284"/>
      <c r="CY21" s="1284"/>
      <c r="CZ21" s="1284"/>
      <c r="DA21" s="1284"/>
      <c r="DB21" s="1285"/>
      <c r="DC21" s="1284"/>
      <c r="DD21" s="1286"/>
      <c r="DE21" s="1281"/>
      <c r="MM21" s="1287"/>
    </row>
    <row r="22" spans="1:351" ht="17.25" x14ac:dyDescent="0.15">
      <c r="B22" s="1288"/>
      <c r="MM22" s="1287"/>
    </row>
    <row r="23" spans="1:351" x14ac:dyDescent="0.15">
      <c r="B23" s="1288"/>
    </row>
    <row r="24" spans="1:351" x14ac:dyDescent="0.15">
      <c r="B24" s="1288"/>
    </row>
    <row r="25" spans="1:351" x14ac:dyDescent="0.15">
      <c r="B25" s="1288"/>
    </row>
    <row r="26" spans="1:351" x14ac:dyDescent="0.15">
      <c r="B26" s="1288"/>
    </row>
    <row r="27" spans="1:351" x14ac:dyDescent="0.15">
      <c r="B27" s="1288"/>
    </row>
    <row r="28" spans="1:351" x14ac:dyDescent="0.15">
      <c r="B28" s="1288"/>
    </row>
    <row r="29" spans="1:351" x14ac:dyDescent="0.15">
      <c r="B29" s="1288"/>
    </row>
    <row r="30" spans="1:351" x14ac:dyDescent="0.15">
      <c r="B30" s="1288"/>
    </row>
    <row r="31" spans="1:351" x14ac:dyDescent="0.15">
      <c r="B31" s="1288"/>
    </row>
    <row r="32" spans="1:351" x14ac:dyDescent="0.15">
      <c r="B32" s="1288"/>
    </row>
    <row r="33" spans="2:109" x14ac:dyDescent="0.15">
      <c r="B33" s="1288"/>
    </row>
    <row r="34" spans="2:109" x14ac:dyDescent="0.15">
      <c r="B34" s="1288"/>
    </row>
    <row r="35" spans="2:109" x14ac:dyDescent="0.15">
      <c r="B35" s="1288"/>
    </row>
    <row r="36" spans="2:109" x14ac:dyDescent="0.15">
      <c r="B36" s="1288"/>
    </row>
    <row r="37" spans="2:109" x14ac:dyDescent="0.15">
      <c r="B37" s="1288"/>
    </row>
    <row r="38" spans="2:109" x14ac:dyDescent="0.15">
      <c r="B38" s="1288"/>
    </row>
    <row r="39" spans="2:109" x14ac:dyDescent="0.15">
      <c r="B39" s="1290"/>
      <c r="C39" s="1291"/>
      <c r="D39" s="1291"/>
      <c r="E39" s="1291"/>
      <c r="F39" s="1291"/>
      <c r="G39" s="1291"/>
      <c r="H39" s="1291"/>
      <c r="I39" s="1291"/>
      <c r="J39" s="1291"/>
      <c r="K39" s="1291"/>
      <c r="L39" s="1291"/>
      <c r="M39" s="1291"/>
      <c r="N39" s="1291"/>
      <c r="O39" s="1291"/>
      <c r="P39" s="1291"/>
      <c r="Q39" s="1291"/>
      <c r="R39" s="1291"/>
      <c r="S39" s="1291"/>
      <c r="T39" s="1291"/>
      <c r="U39" s="1291"/>
      <c r="V39" s="1291"/>
      <c r="W39" s="1291"/>
      <c r="X39" s="1291"/>
      <c r="Y39" s="1291"/>
      <c r="Z39" s="1291"/>
      <c r="AA39" s="1291"/>
      <c r="AB39" s="1291"/>
      <c r="AC39" s="1291"/>
      <c r="AD39" s="1291"/>
      <c r="AE39" s="1291"/>
      <c r="AF39" s="1291"/>
      <c r="AG39" s="1291"/>
      <c r="AH39" s="1291"/>
      <c r="AI39" s="1291"/>
      <c r="AJ39" s="1291"/>
      <c r="AK39" s="1291"/>
      <c r="AL39" s="1291"/>
      <c r="AM39" s="1291"/>
      <c r="AN39" s="1291"/>
      <c r="AO39" s="1291"/>
      <c r="AP39" s="1291"/>
      <c r="AQ39" s="1291"/>
      <c r="AR39" s="1291"/>
      <c r="AS39" s="1291"/>
      <c r="AT39" s="1291"/>
      <c r="AU39" s="1291"/>
      <c r="AV39" s="1291"/>
      <c r="AW39" s="1291"/>
      <c r="AX39" s="1291"/>
      <c r="AY39" s="1291"/>
      <c r="AZ39" s="1291"/>
      <c r="BA39" s="1291"/>
      <c r="BB39" s="1291"/>
      <c r="BC39" s="1291"/>
      <c r="BD39" s="1291"/>
      <c r="BE39" s="1291"/>
      <c r="BF39" s="1291"/>
      <c r="BG39" s="1291"/>
      <c r="BH39" s="1291"/>
      <c r="BI39" s="1291"/>
      <c r="BJ39" s="1291"/>
      <c r="BK39" s="1291"/>
      <c r="BL39" s="1291"/>
      <c r="BM39" s="1291"/>
      <c r="BN39" s="1291"/>
      <c r="BO39" s="1291"/>
      <c r="BP39" s="1291"/>
      <c r="BQ39" s="1291"/>
      <c r="BR39" s="1291"/>
      <c r="BS39" s="1291"/>
      <c r="BT39" s="1291"/>
      <c r="BU39" s="1291"/>
      <c r="BV39" s="1291"/>
      <c r="BW39" s="1291"/>
      <c r="BX39" s="1291"/>
      <c r="BY39" s="1291"/>
      <c r="BZ39" s="1291"/>
      <c r="CA39" s="1291"/>
      <c r="CB39" s="1291"/>
      <c r="CC39" s="1291"/>
      <c r="CD39" s="1291"/>
      <c r="CE39" s="1291"/>
      <c r="CF39" s="1291"/>
      <c r="CG39" s="1291"/>
      <c r="CH39" s="1291"/>
      <c r="CI39" s="1291"/>
      <c r="CJ39" s="1291"/>
      <c r="CK39" s="1291"/>
      <c r="CL39" s="1291"/>
      <c r="CM39" s="1291"/>
      <c r="CN39" s="1291"/>
      <c r="CO39" s="1291"/>
      <c r="CP39" s="1291"/>
      <c r="CQ39" s="1291"/>
      <c r="CR39" s="1291"/>
      <c r="CS39" s="1291"/>
      <c r="CT39" s="1291"/>
      <c r="CU39" s="1291"/>
      <c r="CV39" s="1291"/>
      <c r="CW39" s="1291"/>
      <c r="CX39" s="1291"/>
      <c r="CY39" s="1291"/>
      <c r="CZ39" s="1291"/>
      <c r="DA39" s="1291"/>
      <c r="DB39" s="1291"/>
      <c r="DC39" s="1291"/>
      <c r="DD39" s="1292"/>
    </row>
    <row r="40" spans="2:109" x14ac:dyDescent="0.15">
      <c r="B40" s="1293"/>
      <c r="DD40" s="1293"/>
      <c r="DE40" s="1281"/>
    </row>
    <row r="41" spans="2:109" ht="17.25" x14ac:dyDescent="0.15">
      <c r="B41" s="1294" t="s">
        <v>576</v>
      </c>
      <c r="C41" s="1284"/>
      <c r="D41" s="1284"/>
      <c r="E41" s="1284"/>
      <c r="F41" s="1284"/>
      <c r="G41" s="1284"/>
      <c r="H41" s="1284"/>
      <c r="I41" s="1284"/>
      <c r="J41" s="1284"/>
      <c r="K41" s="1284"/>
      <c r="L41" s="1284"/>
      <c r="M41" s="1284"/>
      <c r="N41" s="1284"/>
      <c r="O41" s="1284"/>
      <c r="P41" s="1284"/>
      <c r="Q41" s="1284"/>
      <c r="R41" s="1284"/>
      <c r="S41" s="1284"/>
      <c r="T41" s="1284"/>
      <c r="U41" s="1284"/>
      <c r="V41" s="1284"/>
      <c r="W41" s="1284"/>
      <c r="X41" s="1284"/>
      <c r="Y41" s="1284"/>
      <c r="Z41" s="1284"/>
      <c r="AA41" s="1284"/>
      <c r="AB41" s="1284"/>
      <c r="AC41" s="1284"/>
      <c r="AD41" s="1284"/>
      <c r="AE41" s="1284"/>
      <c r="AF41" s="1284"/>
      <c r="AG41" s="1284"/>
      <c r="AH41" s="1284"/>
      <c r="AI41" s="1284"/>
      <c r="AJ41" s="1284"/>
      <c r="AK41" s="1284"/>
      <c r="AL41" s="1284"/>
      <c r="AM41" s="1284"/>
      <c r="AN41" s="1284"/>
      <c r="AO41" s="1284"/>
      <c r="AP41" s="1284"/>
      <c r="AQ41" s="1284"/>
      <c r="AR41" s="1284"/>
      <c r="AS41" s="1284"/>
      <c r="AT41" s="1284"/>
      <c r="AU41" s="1284"/>
      <c r="AV41" s="1284"/>
      <c r="AW41" s="1284"/>
      <c r="AX41" s="1284"/>
      <c r="AY41" s="1284"/>
      <c r="AZ41" s="1284"/>
      <c r="BA41" s="1284"/>
      <c r="BB41" s="1284"/>
      <c r="BC41" s="1284"/>
      <c r="BD41" s="1284"/>
      <c r="BE41" s="1284"/>
      <c r="BF41" s="1284"/>
      <c r="BG41" s="1284"/>
      <c r="BH41" s="1284"/>
      <c r="BI41" s="1284"/>
      <c r="BJ41" s="1284"/>
      <c r="BK41" s="1284"/>
      <c r="BL41" s="1284"/>
      <c r="BM41" s="1284"/>
      <c r="BN41" s="1284"/>
      <c r="BO41" s="1284"/>
      <c r="BP41" s="1284"/>
      <c r="BQ41" s="1284"/>
      <c r="BR41" s="1284"/>
      <c r="BS41" s="1284"/>
      <c r="BT41" s="1284"/>
      <c r="BU41" s="1284"/>
      <c r="BV41" s="1284"/>
      <c r="BW41" s="1284"/>
      <c r="BX41" s="1284"/>
      <c r="BY41" s="1284"/>
      <c r="BZ41" s="1284"/>
      <c r="CA41" s="1284"/>
      <c r="CB41" s="1284"/>
      <c r="CC41" s="1284"/>
      <c r="CD41" s="1284"/>
      <c r="CE41" s="1284"/>
      <c r="CF41" s="1284"/>
      <c r="CG41" s="1284"/>
      <c r="CH41" s="1284"/>
      <c r="CI41" s="1284"/>
      <c r="CJ41" s="1284"/>
      <c r="CK41" s="1284"/>
      <c r="CL41" s="1284"/>
      <c r="CM41" s="1284"/>
      <c r="CN41" s="1284"/>
      <c r="CO41" s="1284"/>
      <c r="CP41" s="1284"/>
      <c r="CQ41" s="1284"/>
      <c r="CR41" s="1284"/>
      <c r="CS41" s="1284"/>
      <c r="CT41" s="1284"/>
      <c r="CU41" s="1284"/>
      <c r="CV41" s="1284"/>
      <c r="CW41" s="1284"/>
      <c r="CX41" s="1284"/>
      <c r="CY41" s="1284"/>
      <c r="CZ41" s="1284"/>
      <c r="DA41" s="1284"/>
      <c r="DB41" s="1284"/>
      <c r="DC41" s="1284"/>
      <c r="DD41" s="1286"/>
    </row>
    <row r="42" spans="2:109" x14ac:dyDescent="0.15">
      <c r="B42" s="1288"/>
      <c r="G42" s="1295"/>
      <c r="I42" s="1296"/>
      <c r="J42" s="1296"/>
      <c r="K42" s="1296"/>
      <c r="AM42" s="1295"/>
      <c r="AN42" s="1295" t="s">
        <v>577</v>
      </c>
      <c r="AP42" s="1296"/>
      <c r="AQ42" s="1296"/>
      <c r="AR42" s="1296"/>
      <c r="AY42" s="1295"/>
      <c r="BA42" s="1296"/>
      <c r="BB42" s="1296"/>
      <c r="BC42" s="1296"/>
      <c r="BK42" s="1295"/>
      <c r="BM42" s="1296"/>
      <c r="BN42" s="1296"/>
      <c r="BO42" s="1296"/>
      <c r="BW42" s="1295"/>
      <c r="BY42" s="1296"/>
      <c r="BZ42" s="1296"/>
      <c r="CA42" s="1296"/>
      <c r="CI42" s="1295"/>
      <c r="CK42" s="1296"/>
      <c r="CL42" s="1296"/>
      <c r="CM42" s="1296"/>
      <c r="CU42" s="1295"/>
      <c r="CW42" s="1296"/>
      <c r="CX42" s="1296"/>
      <c r="CY42" s="1296"/>
    </row>
    <row r="43" spans="2:109" ht="13.5" customHeight="1" x14ac:dyDescent="0.15">
      <c r="B43" s="1288"/>
      <c r="AN43" s="1297" t="s">
        <v>578</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x14ac:dyDescent="0.15">
      <c r="B44" s="1288"/>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x14ac:dyDescent="0.15">
      <c r="B45" s="1288"/>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x14ac:dyDescent="0.15">
      <c r="B46" s="1288"/>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x14ac:dyDescent="0.15">
      <c r="B47" s="1288"/>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x14ac:dyDescent="0.15">
      <c r="B48" s="1288"/>
      <c r="H48" s="1306"/>
      <c r="I48" s="1306"/>
      <c r="J48" s="1306"/>
      <c r="AN48" s="1306"/>
      <c r="AO48" s="1306"/>
      <c r="AP48" s="1306"/>
      <c r="AZ48" s="1306"/>
      <c r="BA48" s="1306"/>
      <c r="BB48" s="1306"/>
      <c r="BL48" s="1306"/>
      <c r="BM48" s="1306"/>
      <c r="BN48" s="1306"/>
      <c r="BX48" s="1306"/>
      <c r="BY48" s="1306"/>
      <c r="BZ48" s="1306"/>
      <c r="CJ48" s="1306"/>
      <c r="CK48" s="1306"/>
      <c r="CL48" s="1306"/>
      <c r="CV48" s="1306"/>
      <c r="CW48" s="1306"/>
      <c r="CX48" s="1306"/>
    </row>
    <row r="49" spans="1:109" x14ac:dyDescent="0.15">
      <c r="B49" s="1288"/>
      <c r="AN49" s="1281" t="s">
        <v>579</v>
      </c>
    </row>
    <row r="50" spans="1:109" x14ac:dyDescent="0.15">
      <c r="B50" s="1288"/>
      <c r="G50" s="1307"/>
      <c r="H50" s="1307"/>
      <c r="I50" s="1307"/>
      <c r="J50" s="1307"/>
      <c r="K50" s="1308"/>
      <c r="L50" s="1308"/>
      <c r="M50" s="1309"/>
      <c r="N50" s="1309"/>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544</v>
      </c>
      <c r="BQ50" s="1313"/>
      <c r="BR50" s="1313"/>
      <c r="BS50" s="1313"/>
      <c r="BT50" s="1313"/>
      <c r="BU50" s="1313"/>
      <c r="BV50" s="1313"/>
      <c r="BW50" s="1313"/>
      <c r="BX50" s="1313" t="s">
        <v>545</v>
      </c>
      <c r="BY50" s="1313"/>
      <c r="BZ50" s="1313"/>
      <c r="CA50" s="1313"/>
      <c r="CB50" s="1313"/>
      <c r="CC50" s="1313"/>
      <c r="CD50" s="1313"/>
      <c r="CE50" s="1313"/>
      <c r="CF50" s="1313" t="s">
        <v>546</v>
      </c>
      <c r="CG50" s="1313"/>
      <c r="CH50" s="1313"/>
      <c r="CI50" s="1313"/>
      <c r="CJ50" s="1313"/>
      <c r="CK50" s="1313"/>
      <c r="CL50" s="1313"/>
      <c r="CM50" s="1313"/>
      <c r="CN50" s="1313" t="s">
        <v>547</v>
      </c>
      <c r="CO50" s="1313"/>
      <c r="CP50" s="1313"/>
      <c r="CQ50" s="1313"/>
      <c r="CR50" s="1313"/>
      <c r="CS50" s="1313"/>
      <c r="CT50" s="1313"/>
      <c r="CU50" s="1313"/>
      <c r="CV50" s="1313" t="s">
        <v>548</v>
      </c>
      <c r="CW50" s="1313"/>
      <c r="CX50" s="1313"/>
      <c r="CY50" s="1313"/>
      <c r="CZ50" s="1313"/>
      <c r="DA50" s="1313"/>
      <c r="DB50" s="1313"/>
      <c r="DC50" s="1313"/>
    </row>
    <row r="51" spans="1:109" ht="13.5" customHeight="1" x14ac:dyDescent="0.15">
      <c r="B51" s="1288"/>
      <c r="G51" s="1314"/>
      <c r="H51" s="1314"/>
      <c r="I51" s="1315"/>
      <c r="J51" s="1315"/>
      <c r="K51" s="1316"/>
      <c r="L51" s="1316"/>
      <c r="M51" s="1316"/>
      <c r="N51" s="1316"/>
      <c r="AM51" s="1306"/>
      <c r="AN51" s="1317" t="s">
        <v>580</v>
      </c>
      <c r="AO51" s="1317"/>
      <c r="AP51" s="1317"/>
      <c r="AQ51" s="1317"/>
      <c r="AR51" s="1317"/>
      <c r="AS51" s="1317"/>
      <c r="AT51" s="1317"/>
      <c r="AU51" s="1317"/>
      <c r="AV51" s="1317"/>
      <c r="AW51" s="1317"/>
      <c r="AX51" s="1317"/>
      <c r="AY51" s="1317"/>
      <c r="AZ51" s="1317"/>
      <c r="BA51" s="1317"/>
      <c r="BB51" s="1317" t="s">
        <v>581</v>
      </c>
      <c r="BC51" s="1317"/>
      <c r="BD51" s="1317"/>
      <c r="BE51" s="1317"/>
      <c r="BF51" s="1317"/>
      <c r="BG51" s="1317"/>
      <c r="BH51" s="1317"/>
      <c r="BI51" s="1317"/>
      <c r="BJ51" s="1317"/>
      <c r="BK51" s="1317"/>
      <c r="BL51" s="1317"/>
      <c r="BM51" s="1317"/>
      <c r="BN51" s="1317"/>
      <c r="BO51" s="1317"/>
      <c r="BP51" s="1318"/>
      <c r="BQ51" s="1318"/>
      <c r="BR51" s="1318"/>
      <c r="BS51" s="1318"/>
      <c r="BT51" s="1318"/>
      <c r="BU51" s="1318"/>
      <c r="BV51" s="1318"/>
      <c r="BW51" s="1318"/>
      <c r="BX51" s="1318"/>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c r="CW51" s="1318"/>
      <c r="CX51" s="1318"/>
      <c r="CY51" s="1318"/>
      <c r="CZ51" s="1318"/>
      <c r="DA51" s="1318"/>
      <c r="DB51" s="1318"/>
      <c r="DC51" s="1318"/>
    </row>
    <row r="52" spans="1:109" x14ac:dyDescent="0.15">
      <c r="B52" s="1288"/>
      <c r="G52" s="1314"/>
      <c r="H52" s="1314"/>
      <c r="I52" s="1315"/>
      <c r="J52" s="1315"/>
      <c r="K52" s="1316"/>
      <c r="L52" s="1316"/>
      <c r="M52" s="1316"/>
      <c r="N52" s="1316"/>
      <c r="AM52" s="13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1296"/>
      <c r="B53" s="1288"/>
      <c r="G53" s="1314"/>
      <c r="H53" s="1314"/>
      <c r="I53" s="1307"/>
      <c r="J53" s="1307"/>
      <c r="K53" s="1316"/>
      <c r="L53" s="1316"/>
      <c r="M53" s="1316"/>
      <c r="N53" s="1316"/>
      <c r="AM53" s="1306"/>
      <c r="AN53" s="1317"/>
      <c r="AO53" s="1317"/>
      <c r="AP53" s="1317"/>
      <c r="AQ53" s="1317"/>
      <c r="AR53" s="1317"/>
      <c r="AS53" s="1317"/>
      <c r="AT53" s="1317"/>
      <c r="AU53" s="1317"/>
      <c r="AV53" s="1317"/>
      <c r="AW53" s="1317"/>
      <c r="AX53" s="1317"/>
      <c r="AY53" s="1317"/>
      <c r="AZ53" s="1317"/>
      <c r="BA53" s="1317"/>
      <c r="BB53" s="1317" t="s">
        <v>582</v>
      </c>
      <c r="BC53" s="1317"/>
      <c r="BD53" s="1317"/>
      <c r="BE53" s="1317"/>
      <c r="BF53" s="1317"/>
      <c r="BG53" s="1317"/>
      <c r="BH53" s="1317"/>
      <c r="BI53" s="1317"/>
      <c r="BJ53" s="1317"/>
      <c r="BK53" s="1317"/>
      <c r="BL53" s="1317"/>
      <c r="BM53" s="1317"/>
      <c r="BN53" s="1317"/>
      <c r="BO53" s="1317"/>
      <c r="BP53" s="1318">
        <v>26.8</v>
      </c>
      <c r="BQ53" s="1318"/>
      <c r="BR53" s="1318"/>
      <c r="BS53" s="1318"/>
      <c r="BT53" s="1318"/>
      <c r="BU53" s="1318"/>
      <c r="BV53" s="1318"/>
      <c r="BW53" s="1318"/>
      <c r="BX53" s="1318">
        <v>46.3</v>
      </c>
      <c r="BY53" s="1318"/>
      <c r="BZ53" s="1318"/>
      <c r="CA53" s="1318"/>
      <c r="CB53" s="1318"/>
      <c r="CC53" s="1318"/>
      <c r="CD53" s="1318"/>
      <c r="CE53" s="1318"/>
      <c r="CF53" s="1318">
        <v>46.9</v>
      </c>
      <c r="CG53" s="1318"/>
      <c r="CH53" s="1318"/>
      <c r="CI53" s="1318"/>
      <c r="CJ53" s="1318"/>
      <c r="CK53" s="1318"/>
      <c r="CL53" s="1318"/>
      <c r="CM53" s="1318"/>
      <c r="CN53" s="1318">
        <v>47.8</v>
      </c>
      <c r="CO53" s="1318"/>
      <c r="CP53" s="1318"/>
      <c r="CQ53" s="1318"/>
      <c r="CR53" s="1318"/>
      <c r="CS53" s="1318"/>
      <c r="CT53" s="1318"/>
      <c r="CU53" s="1318"/>
      <c r="CV53" s="1318">
        <v>47</v>
      </c>
      <c r="CW53" s="1318"/>
      <c r="CX53" s="1318"/>
      <c r="CY53" s="1318"/>
      <c r="CZ53" s="1318"/>
      <c r="DA53" s="1318"/>
      <c r="DB53" s="1318"/>
      <c r="DC53" s="1318"/>
    </row>
    <row r="54" spans="1:109" x14ac:dyDescent="0.15">
      <c r="A54" s="1296"/>
      <c r="B54" s="1288"/>
      <c r="G54" s="1314"/>
      <c r="H54" s="1314"/>
      <c r="I54" s="1307"/>
      <c r="J54" s="1307"/>
      <c r="K54" s="1316"/>
      <c r="L54" s="1316"/>
      <c r="M54" s="1316"/>
      <c r="N54" s="1316"/>
      <c r="AM54" s="13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1296"/>
      <c r="B55" s="1288"/>
      <c r="G55" s="1307"/>
      <c r="H55" s="1307"/>
      <c r="I55" s="1307"/>
      <c r="J55" s="1307"/>
      <c r="K55" s="1316"/>
      <c r="L55" s="1316"/>
      <c r="M55" s="1316"/>
      <c r="N55" s="1316"/>
      <c r="AN55" s="1313" t="s">
        <v>583</v>
      </c>
      <c r="AO55" s="1313"/>
      <c r="AP55" s="1313"/>
      <c r="AQ55" s="1313"/>
      <c r="AR55" s="1313"/>
      <c r="AS55" s="1313"/>
      <c r="AT55" s="1313"/>
      <c r="AU55" s="1313"/>
      <c r="AV55" s="1313"/>
      <c r="AW55" s="1313"/>
      <c r="AX55" s="1313"/>
      <c r="AY55" s="1313"/>
      <c r="AZ55" s="1313"/>
      <c r="BA55" s="1313"/>
      <c r="BB55" s="1317" t="s">
        <v>581</v>
      </c>
      <c r="BC55" s="1317"/>
      <c r="BD55" s="1317"/>
      <c r="BE55" s="1317"/>
      <c r="BF55" s="1317"/>
      <c r="BG55" s="1317"/>
      <c r="BH55" s="1317"/>
      <c r="BI55" s="1317"/>
      <c r="BJ55" s="1317"/>
      <c r="BK55" s="1317"/>
      <c r="BL55" s="1317"/>
      <c r="BM55" s="1317"/>
      <c r="BN55" s="1317"/>
      <c r="BO55" s="1317"/>
      <c r="BP55" s="1318">
        <v>0</v>
      </c>
      <c r="BQ55" s="1318"/>
      <c r="BR55" s="1318"/>
      <c r="BS55" s="1318"/>
      <c r="BT55" s="1318"/>
      <c r="BU55" s="1318"/>
      <c r="BV55" s="1318"/>
      <c r="BW55" s="1318"/>
      <c r="BX55" s="1318">
        <v>0</v>
      </c>
      <c r="BY55" s="1318"/>
      <c r="BZ55" s="1318"/>
      <c r="CA55" s="1318"/>
      <c r="CB55" s="1318"/>
      <c r="CC55" s="1318"/>
      <c r="CD55" s="1318"/>
      <c r="CE55" s="1318"/>
      <c r="CF55" s="1318">
        <v>0</v>
      </c>
      <c r="CG55" s="1318"/>
      <c r="CH55" s="1318"/>
      <c r="CI55" s="1318"/>
      <c r="CJ55" s="1318"/>
      <c r="CK55" s="1318"/>
      <c r="CL55" s="1318"/>
      <c r="CM55" s="1318"/>
      <c r="CN55" s="1318">
        <v>0</v>
      </c>
      <c r="CO55" s="1318"/>
      <c r="CP55" s="1318"/>
      <c r="CQ55" s="1318"/>
      <c r="CR55" s="1318"/>
      <c r="CS55" s="1318"/>
      <c r="CT55" s="1318"/>
      <c r="CU55" s="1318"/>
      <c r="CV55" s="1318">
        <v>0</v>
      </c>
      <c r="CW55" s="1318"/>
      <c r="CX55" s="1318"/>
      <c r="CY55" s="1318"/>
      <c r="CZ55" s="1318"/>
      <c r="DA55" s="1318"/>
      <c r="DB55" s="1318"/>
      <c r="DC55" s="1318"/>
    </row>
    <row r="56" spans="1:109" x14ac:dyDescent="0.15">
      <c r="A56" s="1296"/>
      <c r="B56" s="1288"/>
      <c r="G56" s="1307"/>
      <c r="H56" s="1307"/>
      <c r="I56" s="1307"/>
      <c r="J56" s="1307"/>
      <c r="K56" s="1316"/>
      <c r="L56" s="1316"/>
      <c r="M56" s="1316"/>
      <c r="N56" s="1316"/>
      <c r="AN56" s="1313"/>
      <c r="AO56" s="1313"/>
      <c r="AP56" s="1313"/>
      <c r="AQ56" s="1313"/>
      <c r="AR56" s="1313"/>
      <c r="AS56" s="1313"/>
      <c r="AT56" s="1313"/>
      <c r="AU56" s="1313"/>
      <c r="AV56" s="1313"/>
      <c r="AW56" s="1313"/>
      <c r="AX56" s="1313"/>
      <c r="AY56" s="1313"/>
      <c r="AZ56" s="1313"/>
      <c r="BA56" s="1313"/>
      <c r="BB56" s="1317"/>
      <c r="BC56" s="1317"/>
      <c r="BD56" s="1317"/>
      <c r="BE56" s="1317"/>
      <c r="BF56" s="1317"/>
      <c r="BG56" s="1317"/>
      <c r="BH56" s="1317"/>
      <c r="BI56" s="1317"/>
      <c r="BJ56" s="1317"/>
      <c r="BK56" s="1317"/>
      <c r="BL56" s="1317"/>
      <c r="BM56" s="1317"/>
      <c r="BN56" s="1317"/>
      <c r="BO56" s="1317"/>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1296" customFormat="1" x14ac:dyDescent="0.15">
      <c r="B57" s="1319"/>
      <c r="G57" s="1307"/>
      <c r="H57" s="1307"/>
      <c r="I57" s="1320"/>
      <c r="J57" s="1320"/>
      <c r="K57" s="1316"/>
      <c r="L57" s="1316"/>
      <c r="M57" s="1316"/>
      <c r="N57" s="1316"/>
      <c r="AM57" s="1281"/>
      <c r="AN57" s="1313"/>
      <c r="AO57" s="1313"/>
      <c r="AP57" s="1313"/>
      <c r="AQ57" s="1313"/>
      <c r="AR57" s="1313"/>
      <c r="AS57" s="1313"/>
      <c r="AT57" s="1313"/>
      <c r="AU57" s="1313"/>
      <c r="AV57" s="1313"/>
      <c r="AW57" s="1313"/>
      <c r="AX57" s="1313"/>
      <c r="AY57" s="1313"/>
      <c r="AZ57" s="1313"/>
      <c r="BA57" s="1313"/>
      <c r="BB57" s="1317" t="s">
        <v>582</v>
      </c>
      <c r="BC57" s="1317"/>
      <c r="BD57" s="1317"/>
      <c r="BE57" s="1317"/>
      <c r="BF57" s="1317"/>
      <c r="BG57" s="1317"/>
      <c r="BH57" s="1317"/>
      <c r="BI57" s="1317"/>
      <c r="BJ57" s="1317"/>
      <c r="BK57" s="1317"/>
      <c r="BL57" s="1317"/>
      <c r="BM57" s="1317"/>
      <c r="BN57" s="1317"/>
      <c r="BO57" s="1317"/>
      <c r="BP57" s="1318">
        <v>55.3</v>
      </c>
      <c r="BQ57" s="1318"/>
      <c r="BR57" s="1318"/>
      <c r="BS57" s="1318"/>
      <c r="BT57" s="1318"/>
      <c r="BU57" s="1318"/>
      <c r="BV57" s="1318"/>
      <c r="BW57" s="1318"/>
      <c r="BX57" s="1318">
        <v>56.3</v>
      </c>
      <c r="BY57" s="1318"/>
      <c r="BZ57" s="1318"/>
      <c r="CA57" s="1318"/>
      <c r="CB57" s="1318"/>
      <c r="CC57" s="1318"/>
      <c r="CD57" s="1318"/>
      <c r="CE57" s="1318"/>
      <c r="CF57" s="1318">
        <v>58.3</v>
      </c>
      <c r="CG57" s="1318"/>
      <c r="CH57" s="1318"/>
      <c r="CI57" s="1318"/>
      <c r="CJ57" s="1318"/>
      <c r="CK57" s="1318"/>
      <c r="CL57" s="1318"/>
      <c r="CM57" s="1318"/>
      <c r="CN57" s="1318">
        <v>60.2</v>
      </c>
      <c r="CO57" s="1318"/>
      <c r="CP57" s="1318"/>
      <c r="CQ57" s="1318"/>
      <c r="CR57" s="1318"/>
      <c r="CS57" s="1318"/>
      <c r="CT57" s="1318"/>
      <c r="CU57" s="1318"/>
      <c r="CV57" s="1318">
        <v>59.9</v>
      </c>
      <c r="CW57" s="1318"/>
      <c r="CX57" s="1318"/>
      <c r="CY57" s="1318"/>
      <c r="CZ57" s="1318"/>
      <c r="DA57" s="1318"/>
      <c r="DB57" s="1318"/>
      <c r="DC57" s="1318"/>
      <c r="DD57" s="1321"/>
      <c r="DE57" s="1319"/>
    </row>
    <row r="58" spans="1:109" s="1296" customFormat="1" x14ac:dyDescent="0.15">
      <c r="A58" s="1281"/>
      <c r="B58" s="1319"/>
      <c r="G58" s="1307"/>
      <c r="H58" s="1307"/>
      <c r="I58" s="1320"/>
      <c r="J58" s="1320"/>
      <c r="K58" s="1316"/>
      <c r="L58" s="1316"/>
      <c r="M58" s="1316"/>
      <c r="N58" s="1316"/>
      <c r="AM58" s="1281"/>
      <c r="AN58" s="1313"/>
      <c r="AO58" s="1313"/>
      <c r="AP58" s="1313"/>
      <c r="AQ58" s="1313"/>
      <c r="AR58" s="1313"/>
      <c r="AS58" s="1313"/>
      <c r="AT58" s="1313"/>
      <c r="AU58" s="1313"/>
      <c r="AV58" s="1313"/>
      <c r="AW58" s="1313"/>
      <c r="AX58" s="1313"/>
      <c r="AY58" s="1313"/>
      <c r="AZ58" s="1313"/>
      <c r="BA58" s="1313"/>
      <c r="BB58" s="1317"/>
      <c r="BC58" s="1317"/>
      <c r="BD58" s="1317"/>
      <c r="BE58" s="1317"/>
      <c r="BF58" s="1317"/>
      <c r="BG58" s="1317"/>
      <c r="BH58" s="1317"/>
      <c r="BI58" s="1317"/>
      <c r="BJ58" s="1317"/>
      <c r="BK58" s="1317"/>
      <c r="BL58" s="1317"/>
      <c r="BM58" s="1317"/>
      <c r="BN58" s="1317"/>
      <c r="BO58" s="1317"/>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1321"/>
      <c r="DE58" s="1319"/>
    </row>
    <row r="59" spans="1:109" s="1296" customFormat="1" x14ac:dyDescent="0.15">
      <c r="A59" s="1281"/>
      <c r="B59" s="1319"/>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9"/>
    </row>
    <row r="60" spans="1:109" s="1296" customFormat="1" x14ac:dyDescent="0.15">
      <c r="A60" s="1281"/>
      <c r="B60" s="1319"/>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9"/>
    </row>
    <row r="61" spans="1:109" s="1296" customFormat="1" x14ac:dyDescent="0.15">
      <c r="A61" s="1281"/>
      <c r="B61" s="1323"/>
      <c r="C61" s="1324"/>
      <c r="D61" s="1324"/>
      <c r="E61" s="1324"/>
      <c r="F61" s="1324"/>
      <c r="G61" s="1324"/>
      <c r="H61" s="1324"/>
      <c r="I61" s="1324"/>
      <c r="J61" s="1324"/>
      <c r="K61" s="1324"/>
      <c r="L61" s="1324"/>
      <c r="M61" s="1325"/>
      <c r="N61" s="1325"/>
      <c r="O61" s="1324"/>
      <c r="P61" s="1324"/>
      <c r="Q61" s="1324"/>
      <c r="R61" s="1324"/>
      <c r="S61" s="1324"/>
      <c r="T61" s="1324"/>
      <c r="U61" s="1324"/>
      <c r="V61" s="1324"/>
      <c r="W61" s="1324"/>
      <c r="X61" s="1324"/>
      <c r="Y61" s="1324"/>
      <c r="Z61" s="1324"/>
      <c r="AA61" s="1324"/>
      <c r="AB61" s="1324"/>
      <c r="AC61" s="1324"/>
      <c r="AD61" s="1324"/>
      <c r="AE61" s="1324"/>
      <c r="AF61" s="1324"/>
      <c r="AG61" s="1324"/>
      <c r="AH61" s="1324"/>
      <c r="AI61" s="1324"/>
      <c r="AJ61" s="1324"/>
      <c r="AK61" s="1324"/>
      <c r="AL61" s="1324"/>
      <c r="AM61" s="1324"/>
      <c r="AN61" s="1324"/>
      <c r="AO61" s="1324"/>
      <c r="AP61" s="1324"/>
      <c r="AQ61" s="1324"/>
      <c r="AR61" s="1324"/>
      <c r="AS61" s="1325"/>
      <c r="AT61" s="1325"/>
      <c r="AU61" s="1324"/>
      <c r="AV61" s="1324"/>
      <c r="AW61" s="1324"/>
      <c r="AX61" s="1324"/>
      <c r="AY61" s="1324"/>
      <c r="AZ61" s="1324"/>
      <c r="BA61" s="1324"/>
      <c r="BB61" s="1324"/>
      <c r="BC61" s="1324"/>
      <c r="BD61" s="1324"/>
      <c r="BE61" s="1325"/>
      <c r="BF61" s="1325"/>
      <c r="BG61" s="1324"/>
      <c r="BH61" s="1324"/>
      <c r="BI61" s="1324"/>
      <c r="BJ61" s="1324"/>
      <c r="BK61" s="1324"/>
      <c r="BL61" s="1324"/>
      <c r="BM61" s="1324"/>
      <c r="BN61" s="1324"/>
      <c r="BO61" s="1324"/>
      <c r="BP61" s="1324"/>
      <c r="BQ61" s="1325"/>
      <c r="BR61" s="1325"/>
      <c r="BS61" s="1324"/>
      <c r="BT61" s="1324"/>
      <c r="BU61" s="1324"/>
      <c r="BV61" s="1324"/>
      <c r="BW61" s="1324"/>
      <c r="BX61" s="1324"/>
      <c r="BY61" s="1324"/>
      <c r="BZ61" s="1324"/>
      <c r="CA61" s="1324"/>
      <c r="CB61" s="1324"/>
      <c r="CC61" s="1325"/>
      <c r="CD61" s="1325"/>
      <c r="CE61" s="1324"/>
      <c r="CF61" s="1324"/>
      <c r="CG61" s="1324"/>
      <c r="CH61" s="1324"/>
      <c r="CI61" s="1324"/>
      <c r="CJ61" s="1324"/>
      <c r="CK61" s="1324"/>
      <c r="CL61" s="1324"/>
      <c r="CM61" s="1324"/>
      <c r="CN61" s="1324"/>
      <c r="CO61" s="1325"/>
      <c r="CP61" s="1325"/>
      <c r="CQ61" s="1324"/>
      <c r="CR61" s="1324"/>
      <c r="CS61" s="1324"/>
      <c r="CT61" s="1324"/>
      <c r="CU61" s="1324"/>
      <c r="CV61" s="1324"/>
      <c r="CW61" s="1324"/>
      <c r="CX61" s="1324"/>
      <c r="CY61" s="1324"/>
      <c r="CZ61" s="1324"/>
      <c r="DA61" s="1325"/>
      <c r="DB61" s="1325"/>
      <c r="DC61" s="1325"/>
      <c r="DD61" s="1326"/>
      <c r="DE61" s="1319"/>
    </row>
    <row r="62" spans="1:109" x14ac:dyDescent="0.15">
      <c r="B62" s="1293"/>
      <c r="C62" s="1293"/>
      <c r="D62" s="1293"/>
      <c r="E62" s="1293"/>
      <c r="F62" s="1293"/>
      <c r="G62" s="1293"/>
      <c r="H62" s="1293"/>
      <c r="I62" s="1293"/>
      <c r="J62" s="1293"/>
      <c r="K62" s="1293"/>
      <c r="L62" s="1293"/>
      <c r="M62" s="1293"/>
      <c r="N62" s="1293"/>
      <c r="O62" s="1293"/>
      <c r="P62" s="1293"/>
      <c r="Q62" s="1293"/>
      <c r="R62" s="1293"/>
      <c r="S62" s="1293"/>
      <c r="T62" s="1293"/>
      <c r="U62" s="1293"/>
      <c r="V62" s="1293"/>
      <c r="W62" s="1293"/>
      <c r="X62" s="1293"/>
      <c r="Y62" s="1293"/>
      <c r="Z62" s="1293"/>
      <c r="AA62" s="1293"/>
      <c r="AB62" s="1293"/>
      <c r="AC62" s="1293"/>
      <c r="AD62" s="1293"/>
      <c r="AE62" s="1293"/>
      <c r="AF62" s="1293"/>
      <c r="AG62" s="1293"/>
      <c r="AH62" s="1293"/>
      <c r="AI62" s="1293"/>
      <c r="AJ62" s="1293"/>
      <c r="AK62" s="1293"/>
      <c r="AL62" s="1293"/>
      <c r="AM62" s="1293"/>
      <c r="AN62" s="1293"/>
      <c r="AO62" s="1293"/>
      <c r="AP62" s="1293"/>
      <c r="AQ62" s="1293"/>
      <c r="AR62" s="1293"/>
      <c r="AS62" s="1293"/>
      <c r="AT62" s="1293"/>
      <c r="AU62" s="1293"/>
      <c r="AV62" s="1293"/>
      <c r="AW62" s="1293"/>
      <c r="AX62" s="1293"/>
      <c r="AY62" s="1293"/>
      <c r="AZ62" s="1293"/>
      <c r="BA62" s="1293"/>
      <c r="BB62" s="1293"/>
      <c r="BC62" s="1293"/>
      <c r="BD62" s="1293"/>
      <c r="BE62" s="1293"/>
      <c r="BF62" s="1293"/>
      <c r="BG62" s="1293"/>
      <c r="BH62" s="1293"/>
      <c r="BI62" s="1293"/>
      <c r="BJ62" s="1293"/>
      <c r="BK62" s="1293"/>
      <c r="BL62" s="1293"/>
      <c r="BM62" s="1293"/>
      <c r="BN62" s="1293"/>
      <c r="BO62" s="1293"/>
      <c r="BP62" s="1293"/>
      <c r="BQ62" s="1293"/>
      <c r="BR62" s="1293"/>
      <c r="BS62" s="1293"/>
      <c r="BT62" s="1293"/>
      <c r="BU62" s="1293"/>
      <c r="BV62" s="1293"/>
      <c r="BW62" s="1293"/>
      <c r="BX62" s="1293"/>
      <c r="BY62" s="1293"/>
      <c r="BZ62" s="1293"/>
      <c r="CA62" s="1293"/>
      <c r="CB62" s="1293"/>
      <c r="CC62" s="1293"/>
      <c r="CD62" s="1293"/>
      <c r="CE62" s="1293"/>
      <c r="CF62" s="1293"/>
      <c r="CG62" s="1293"/>
      <c r="CH62" s="1293"/>
      <c r="CI62" s="1293"/>
      <c r="CJ62" s="1293"/>
      <c r="CK62" s="1293"/>
      <c r="CL62" s="1293"/>
      <c r="CM62" s="1293"/>
      <c r="CN62" s="1293"/>
      <c r="CO62" s="1293"/>
      <c r="CP62" s="1293"/>
      <c r="CQ62" s="1293"/>
      <c r="CR62" s="1293"/>
      <c r="CS62" s="1293"/>
      <c r="CT62" s="1293"/>
      <c r="CU62" s="1293"/>
      <c r="CV62" s="1293"/>
      <c r="CW62" s="1293"/>
      <c r="CX62" s="1293"/>
      <c r="CY62" s="1293"/>
      <c r="CZ62" s="1293"/>
      <c r="DA62" s="1293"/>
      <c r="DB62" s="1293"/>
      <c r="DC62" s="1293"/>
      <c r="DD62" s="1293"/>
      <c r="DE62" s="1281"/>
    </row>
    <row r="63" spans="1:109" ht="17.25" x14ac:dyDescent="0.15">
      <c r="B63" s="1327" t="s">
        <v>584</v>
      </c>
    </row>
    <row r="64" spans="1:109" x14ac:dyDescent="0.15">
      <c r="B64" s="1288"/>
      <c r="G64" s="1295"/>
      <c r="I64" s="1328"/>
      <c r="J64" s="1328"/>
      <c r="K64" s="1328"/>
      <c r="L64" s="1328"/>
      <c r="M64" s="1328"/>
      <c r="N64" s="1329"/>
      <c r="AM64" s="1295"/>
      <c r="AN64" s="1295" t="s">
        <v>577</v>
      </c>
      <c r="AP64" s="1296"/>
      <c r="AQ64" s="1296"/>
      <c r="AR64" s="1296"/>
      <c r="AY64" s="1295"/>
      <c r="BA64" s="1296"/>
      <c r="BB64" s="1296"/>
      <c r="BC64" s="1296"/>
      <c r="BK64" s="1295"/>
      <c r="BM64" s="1296"/>
      <c r="BN64" s="1296"/>
      <c r="BO64" s="1296"/>
      <c r="BW64" s="1295"/>
      <c r="BY64" s="1296"/>
      <c r="BZ64" s="1296"/>
      <c r="CA64" s="1296"/>
      <c r="CI64" s="1295"/>
      <c r="CK64" s="1296"/>
      <c r="CL64" s="1296"/>
      <c r="CM64" s="1296"/>
      <c r="CU64" s="1295"/>
      <c r="CW64" s="1296"/>
      <c r="CX64" s="1296"/>
      <c r="CY64" s="1296"/>
    </row>
    <row r="65" spans="2:107" x14ac:dyDescent="0.15">
      <c r="B65" s="1288"/>
      <c r="AN65" s="1297" t="s">
        <v>585</v>
      </c>
      <c r="AO65" s="1298"/>
      <c r="AP65" s="1298"/>
      <c r="AQ65" s="1298"/>
      <c r="AR65" s="1298"/>
      <c r="AS65" s="1298"/>
      <c r="AT65" s="1298"/>
      <c r="AU65" s="1298"/>
      <c r="AV65" s="1298"/>
      <c r="AW65" s="1298"/>
      <c r="AX65" s="1298"/>
      <c r="AY65" s="1298"/>
      <c r="AZ65" s="1298"/>
      <c r="BA65" s="1298"/>
      <c r="BB65" s="1298"/>
      <c r="BC65" s="1298"/>
      <c r="BD65" s="1298"/>
      <c r="BE65" s="1298"/>
      <c r="BF65" s="1298"/>
      <c r="BG65" s="1298"/>
      <c r="BH65" s="1298"/>
      <c r="BI65" s="1298"/>
      <c r="BJ65" s="1298"/>
      <c r="BK65" s="1298"/>
      <c r="BL65" s="1298"/>
      <c r="BM65" s="1298"/>
      <c r="BN65" s="1298"/>
      <c r="BO65" s="1298"/>
      <c r="BP65" s="1298"/>
      <c r="BQ65" s="1298"/>
      <c r="BR65" s="1298"/>
      <c r="BS65" s="1298"/>
      <c r="BT65" s="1298"/>
      <c r="BU65" s="1298"/>
      <c r="BV65" s="1298"/>
      <c r="BW65" s="1298"/>
      <c r="BX65" s="1298"/>
      <c r="BY65" s="1298"/>
      <c r="BZ65" s="1298"/>
      <c r="CA65" s="1298"/>
      <c r="CB65" s="1298"/>
      <c r="CC65" s="1298"/>
      <c r="CD65" s="1298"/>
      <c r="CE65" s="1298"/>
      <c r="CF65" s="1298"/>
      <c r="CG65" s="1298"/>
      <c r="CH65" s="1298"/>
      <c r="CI65" s="1298"/>
      <c r="CJ65" s="1298"/>
      <c r="CK65" s="1298"/>
      <c r="CL65" s="1298"/>
      <c r="CM65" s="1298"/>
      <c r="CN65" s="1298"/>
      <c r="CO65" s="1298"/>
      <c r="CP65" s="1298"/>
      <c r="CQ65" s="1298"/>
      <c r="CR65" s="1298"/>
      <c r="CS65" s="1298"/>
      <c r="CT65" s="1298"/>
      <c r="CU65" s="1298"/>
      <c r="CV65" s="1298"/>
      <c r="CW65" s="1298"/>
      <c r="CX65" s="1298"/>
      <c r="CY65" s="1298"/>
      <c r="CZ65" s="1298"/>
      <c r="DA65" s="1298"/>
      <c r="DB65" s="1298"/>
      <c r="DC65" s="1299"/>
    </row>
    <row r="66" spans="2:107" x14ac:dyDescent="0.15">
      <c r="B66" s="1288"/>
      <c r="AN66" s="1300"/>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2"/>
    </row>
    <row r="67" spans="2:107" x14ac:dyDescent="0.15">
      <c r="B67" s="1288"/>
      <c r="AN67" s="1300"/>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2"/>
    </row>
    <row r="68" spans="2:107" x14ac:dyDescent="0.15">
      <c r="B68" s="1288"/>
      <c r="AN68" s="1300"/>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2"/>
    </row>
    <row r="69" spans="2:107" x14ac:dyDescent="0.15">
      <c r="B69" s="1288"/>
      <c r="AN69" s="1303"/>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5"/>
    </row>
    <row r="70" spans="2:107" x14ac:dyDescent="0.15">
      <c r="B70" s="1288"/>
      <c r="H70" s="1330"/>
      <c r="I70" s="1330"/>
      <c r="J70" s="1331"/>
      <c r="K70" s="1331"/>
      <c r="L70" s="1332"/>
      <c r="M70" s="1331"/>
      <c r="N70" s="1332"/>
      <c r="AN70" s="1306"/>
      <c r="AO70" s="1306"/>
      <c r="AP70" s="1306"/>
      <c r="AZ70" s="1306"/>
      <c r="BA70" s="1306"/>
      <c r="BB70" s="1306"/>
      <c r="BL70" s="1306"/>
      <c r="BM70" s="1306"/>
      <c r="BN70" s="1306"/>
      <c r="BX70" s="1306"/>
      <c r="BY70" s="1306"/>
      <c r="BZ70" s="1306"/>
      <c r="CJ70" s="1306"/>
      <c r="CK70" s="1306"/>
      <c r="CL70" s="1306"/>
      <c r="CV70" s="1306"/>
      <c r="CW70" s="1306"/>
      <c r="CX70" s="1306"/>
    </row>
    <row r="71" spans="2:107" x14ac:dyDescent="0.15">
      <c r="B71" s="1288"/>
      <c r="G71" s="1333"/>
      <c r="I71" s="1334"/>
      <c r="J71" s="1331"/>
      <c r="K71" s="1331"/>
      <c r="L71" s="1332"/>
      <c r="M71" s="1331"/>
      <c r="N71" s="1332"/>
      <c r="AM71" s="1333"/>
      <c r="AN71" s="1281" t="s">
        <v>579</v>
      </c>
    </row>
    <row r="72" spans="2:107" x14ac:dyDescent="0.15">
      <c r="B72" s="1288"/>
      <c r="G72" s="1307"/>
      <c r="H72" s="1307"/>
      <c r="I72" s="1307"/>
      <c r="J72" s="1307"/>
      <c r="K72" s="1308"/>
      <c r="L72" s="1308"/>
      <c r="M72" s="1309"/>
      <c r="N72" s="1309"/>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544</v>
      </c>
      <c r="BQ72" s="1313"/>
      <c r="BR72" s="1313"/>
      <c r="BS72" s="1313"/>
      <c r="BT72" s="1313"/>
      <c r="BU72" s="1313"/>
      <c r="BV72" s="1313"/>
      <c r="BW72" s="1313"/>
      <c r="BX72" s="1313" t="s">
        <v>545</v>
      </c>
      <c r="BY72" s="1313"/>
      <c r="BZ72" s="1313"/>
      <c r="CA72" s="1313"/>
      <c r="CB72" s="1313"/>
      <c r="CC72" s="1313"/>
      <c r="CD72" s="1313"/>
      <c r="CE72" s="1313"/>
      <c r="CF72" s="1313" t="s">
        <v>546</v>
      </c>
      <c r="CG72" s="1313"/>
      <c r="CH72" s="1313"/>
      <c r="CI72" s="1313"/>
      <c r="CJ72" s="1313"/>
      <c r="CK72" s="1313"/>
      <c r="CL72" s="1313"/>
      <c r="CM72" s="1313"/>
      <c r="CN72" s="1313" t="s">
        <v>547</v>
      </c>
      <c r="CO72" s="1313"/>
      <c r="CP72" s="1313"/>
      <c r="CQ72" s="1313"/>
      <c r="CR72" s="1313"/>
      <c r="CS72" s="1313"/>
      <c r="CT72" s="1313"/>
      <c r="CU72" s="1313"/>
      <c r="CV72" s="1313" t="s">
        <v>548</v>
      </c>
      <c r="CW72" s="1313"/>
      <c r="CX72" s="1313"/>
      <c r="CY72" s="1313"/>
      <c r="CZ72" s="1313"/>
      <c r="DA72" s="1313"/>
      <c r="DB72" s="1313"/>
      <c r="DC72" s="1313"/>
    </row>
    <row r="73" spans="2:107" x14ac:dyDescent="0.15">
      <c r="B73" s="1288"/>
      <c r="G73" s="1314"/>
      <c r="H73" s="1314"/>
      <c r="I73" s="1314"/>
      <c r="J73" s="1314"/>
      <c r="K73" s="1335"/>
      <c r="L73" s="1335"/>
      <c r="M73" s="1335"/>
      <c r="N73" s="1335"/>
      <c r="AM73" s="1306"/>
      <c r="AN73" s="1317" t="s">
        <v>580</v>
      </c>
      <c r="AO73" s="1317"/>
      <c r="AP73" s="1317"/>
      <c r="AQ73" s="1317"/>
      <c r="AR73" s="1317"/>
      <c r="AS73" s="1317"/>
      <c r="AT73" s="1317"/>
      <c r="AU73" s="1317"/>
      <c r="AV73" s="1317"/>
      <c r="AW73" s="1317"/>
      <c r="AX73" s="1317"/>
      <c r="AY73" s="1317"/>
      <c r="AZ73" s="1317"/>
      <c r="BA73" s="1317"/>
      <c r="BB73" s="1317" t="s">
        <v>581</v>
      </c>
      <c r="BC73" s="1317"/>
      <c r="BD73" s="1317"/>
      <c r="BE73" s="1317"/>
      <c r="BF73" s="1317"/>
      <c r="BG73" s="1317"/>
      <c r="BH73" s="1317"/>
      <c r="BI73" s="1317"/>
      <c r="BJ73" s="1317"/>
      <c r="BK73" s="1317"/>
      <c r="BL73" s="1317"/>
      <c r="BM73" s="1317"/>
      <c r="BN73" s="1317"/>
      <c r="BO73" s="1317"/>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x14ac:dyDescent="0.15">
      <c r="B74" s="1288"/>
      <c r="G74" s="1314"/>
      <c r="H74" s="1314"/>
      <c r="I74" s="1314"/>
      <c r="J74" s="1314"/>
      <c r="K74" s="1335"/>
      <c r="L74" s="1335"/>
      <c r="M74" s="1335"/>
      <c r="N74" s="1335"/>
      <c r="AM74" s="13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1288"/>
      <c r="G75" s="1314"/>
      <c r="H75" s="1314"/>
      <c r="I75" s="1307"/>
      <c r="J75" s="1307"/>
      <c r="K75" s="1316"/>
      <c r="L75" s="1316"/>
      <c r="M75" s="1316"/>
      <c r="N75" s="1316"/>
      <c r="AM75" s="1306"/>
      <c r="AN75" s="1317"/>
      <c r="AO75" s="1317"/>
      <c r="AP75" s="1317"/>
      <c r="AQ75" s="1317"/>
      <c r="AR75" s="1317"/>
      <c r="AS75" s="1317"/>
      <c r="AT75" s="1317"/>
      <c r="AU75" s="1317"/>
      <c r="AV75" s="1317"/>
      <c r="AW75" s="1317"/>
      <c r="AX75" s="1317"/>
      <c r="AY75" s="1317"/>
      <c r="AZ75" s="1317"/>
      <c r="BA75" s="1317"/>
      <c r="BB75" s="1317" t="s">
        <v>586</v>
      </c>
      <c r="BC75" s="1317"/>
      <c r="BD75" s="1317"/>
      <c r="BE75" s="1317"/>
      <c r="BF75" s="1317"/>
      <c r="BG75" s="1317"/>
      <c r="BH75" s="1317"/>
      <c r="BI75" s="1317"/>
      <c r="BJ75" s="1317"/>
      <c r="BK75" s="1317"/>
      <c r="BL75" s="1317"/>
      <c r="BM75" s="1317"/>
      <c r="BN75" s="1317"/>
      <c r="BO75" s="1317"/>
      <c r="BP75" s="1318">
        <v>3.7</v>
      </c>
      <c r="BQ75" s="1318"/>
      <c r="BR75" s="1318"/>
      <c r="BS75" s="1318"/>
      <c r="BT75" s="1318"/>
      <c r="BU75" s="1318"/>
      <c r="BV75" s="1318"/>
      <c r="BW75" s="1318"/>
      <c r="BX75" s="1318">
        <v>4.0999999999999996</v>
      </c>
      <c r="BY75" s="1318"/>
      <c r="BZ75" s="1318"/>
      <c r="CA75" s="1318"/>
      <c r="CB75" s="1318"/>
      <c r="CC75" s="1318"/>
      <c r="CD75" s="1318"/>
      <c r="CE75" s="1318"/>
      <c r="CF75" s="1318">
        <v>3.6</v>
      </c>
      <c r="CG75" s="1318"/>
      <c r="CH75" s="1318"/>
      <c r="CI75" s="1318"/>
      <c r="CJ75" s="1318"/>
      <c r="CK75" s="1318"/>
      <c r="CL75" s="1318"/>
      <c r="CM75" s="1318"/>
      <c r="CN75" s="1318">
        <v>1.6</v>
      </c>
      <c r="CO75" s="1318"/>
      <c r="CP75" s="1318"/>
      <c r="CQ75" s="1318"/>
      <c r="CR75" s="1318"/>
      <c r="CS75" s="1318"/>
      <c r="CT75" s="1318"/>
      <c r="CU75" s="1318"/>
      <c r="CV75" s="1318">
        <v>0.6</v>
      </c>
      <c r="CW75" s="1318"/>
      <c r="CX75" s="1318"/>
      <c r="CY75" s="1318"/>
      <c r="CZ75" s="1318"/>
      <c r="DA75" s="1318"/>
      <c r="DB75" s="1318"/>
      <c r="DC75" s="1318"/>
    </row>
    <row r="76" spans="2:107" x14ac:dyDescent="0.15">
      <c r="B76" s="1288"/>
      <c r="G76" s="1314"/>
      <c r="H76" s="1314"/>
      <c r="I76" s="1307"/>
      <c r="J76" s="1307"/>
      <c r="K76" s="1316"/>
      <c r="L76" s="1316"/>
      <c r="M76" s="1316"/>
      <c r="N76" s="1316"/>
      <c r="AM76" s="13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1288"/>
      <c r="G77" s="1307"/>
      <c r="H77" s="1307"/>
      <c r="I77" s="1307"/>
      <c r="J77" s="1307"/>
      <c r="K77" s="1335"/>
      <c r="L77" s="1335"/>
      <c r="M77" s="1335"/>
      <c r="N77" s="1335"/>
      <c r="AN77" s="1313" t="s">
        <v>583</v>
      </c>
      <c r="AO77" s="1313"/>
      <c r="AP77" s="1313"/>
      <c r="AQ77" s="1313"/>
      <c r="AR77" s="1313"/>
      <c r="AS77" s="1313"/>
      <c r="AT77" s="1313"/>
      <c r="AU77" s="1313"/>
      <c r="AV77" s="1313"/>
      <c r="AW77" s="1313"/>
      <c r="AX77" s="1313"/>
      <c r="AY77" s="1313"/>
      <c r="AZ77" s="1313"/>
      <c r="BA77" s="1313"/>
      <c r="BB77" s="1317" t="s">
        <v>581</v>
      </c>
      <c r="BC77" s="1317"/>
      <c r="BD77" s="1317"/>
      <c r="BE77" s="1317"/>
      <c r="BF77" s="1317"/>
      <c r="BG77" s="1317"/>
      <c r="BH77" s="1317"/>
      <c r="BI77" s="1317"/>
      <c r="BJ77" s="1317"/>
      <c r="BK77" s="1317"/>
      <c r="BL77" s="1317"/>
      <c r="BM77" s="1317"/>
      <c r="BN77" s="1317"/>
      <c r="BO77" s="1317"/>
      <c r="BP77" s="1318">
        <v>0</v>
      </c>
      <c r="BQ77" s="1318"/>
      <c r="BR77" s="1318"/>
      <c r="BS77" s="1318"/>
      <c r="BT77" s="1318"/>
      <c r="BU77" s="1318"/>
      <c r="BV77" s="1318"/>
      <c r="BW77" s="1318"/>
      <c r="BX77" s="1318">
        <v>0</v>
      </c>
      <c r="BY77" s="1318"/>
      <c r="BZ77" s="1318"/>
      <c r="CA77" s="1318"/>
      <c r="CB77" s="1318"/>
      <c r="CC77" s="1318"/>
      <c r="CD77" s="1318"/>
      <c r="CE77" s="1318"/>
      <c r="CF77" s="1318">
        <v>0</v>
      </c>
      <c r="CG77" s="1318"/>
      <c r="CH77" s="1318"/>
      <c r="CI77" s="1318"/>
      <c r="CJ77" s="1318"/>
      <c r="CK77" s="1318"/>
      <c r="CL77" s="1318"/>
      <c r="CM77" s="1318"/>
      <c r="CN77" s="1318">
        <v>0</v>
      </c>
      <c r="CO77" s="1318"/>
      <c r="CP77" s="1318"/>
      <c r="CQ77" s="1318"/>
      <c r="CR77" s="1318"/>
      <c r="CS77" s="1318"/>
      <c r="CT77" s="1318"/>
      <c r="CU77" s="1318"/>
      <c r="CV77" s="1318">
        <v>0</v>
      </c>
      <c r="CW77" s="1318"/>
      <c r="CX77" s="1318"/>
      <c r="CY77" s="1318"/>
      <c r="CZ77" s="1318"/>
      <c r="DA77" s="1318"/>
      <c r="DB77" s="1318"/>
      <c r="DC77" s="1318"/>
    </row>
    <row r="78" spans="2:107" x14ac:dyDescent="0.15">
      <c r="B78" s="1288"/>
      <c r="G78" s="1307"/>
      <c r="H78" s="1307"/>
      <c r="I78" s="1307"/>
      <c r="J78" s="1307"/>
      <c r="K78" s="1335"/>
      <c r="L78" s="1335"/>
      <c r="M78" s="1335"/>
      <c r="N78" s="1335"/>
      <c r="AN78" s="1313"/>
      <c r="AO78" s="1313"/>
      <c r="AP78" s="1313"/>
      <c r="AQ78" s="1313"/>
      <c r="AR78" s="1313"/>
      <c r="AS78" s="1313"/>
      <c r="AT78" s="1313"/>
      <c r="AU78" s="1313"/>
      <c r="AV78" s="1313"/>
      <c r="AW78" s="1313"/>
      <c r="AX78" s="1313"/>
      <c r="AY78" s="1313"/>
      <c r="AZ78" s="1313"/>
      <c r="BA78" s="1313"/>
      <c r="BB78" s="1317"/>
      <c r="BC78" s="1317"/>
      <c r="BD78" s="1317"/>
      <c r="BE78" s="1317"/>
      <c r="BF78" s="1317"/>
      <c r="BG78" s="1317"/>
      <c r="BH78" s="1317"/>
      <c r="BI78" s="1317"/>
      <c r="BJ78" s="1317"/>
      <c r="BK78" s="1317"/>
      <c r="BL78" s="1317"/>
      <c r="BM78" s="1317"/>
      <c r="BN78" s="1317"/>
      <c r="BO78" s="1317"/>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1288"/>
      <c r="G79" s="1307"/>
      <c r="H79" s="1307"/>
      <c r="I79" s="1320"/>
      <c r="J79" s="1320"/>
      <c r="K79" s="1336"/>
      <c r="L79" s="1336"/>
      <c r="M79" s="1336"/>
      <c r="N79" s="1336"/>
      <c r="AN79" s="1313"/>
      <c r="AO79" s="1313"/>
      <c r="AP79" s="1313"/>
      <c r="AQ79" s="1313"/>
      <c r="AR79" s="1313"/>
      <c r="AS79" s="1313"/>
      <c r="AT79" s="1313"/>
      <c r="AU79" s="1313"/>
      <c r="AV79" s="1313"/>
      <c r="AW79" s="1313"/>
      <c r="AX79" s="1313"/>
      <c r="AY79" s="1313"/>
      <c r="AZ79" s="1313"/>
      <c r="BA79" s="1313"/>
      <c r="BB79" s="1317" t="s">
        <v>586</v>
      </c>
      <c r="BC79" s="1317"/>
      <c r="BD79" s="1317"/>
      <c r="BE79" s="1317"/>
      <c r="BF79" s="1317"/>
      <c r="BG79" s="1317"/>
      <c r="BH79" s="1317"/>
      <c r="BI79" s="1317"/>
      <c r="BJ79" s="1317"/>
      <c r="BK79" s="1317"/>
      <c r="BL79" s="1317"/>
      <c r="BM79" s="1317"/>
      <c r="BN79" s="1317"/>
      <c r="BO79" s="1317"/>
      <c r="BP79" s="1318">
        <v>8.6</v>
      </c>
      <c r="BQ79" s="1318"/>
      <c r="BR79" s="1318"/>
      <c r="BS79" s="1318"/>
      <c r="BT79" s="1318"/>
      <c r="BU79" s="1318"/>
      <c r="BV79" s="1318"/>
      <c r="BW79" s="1318"/>
      <c r="BX79" s="1318">
        <v>8.5</v>
      </c>
      <c r="BY79" s="1318"/>
      <c r="BZ79" s="1318"/>
      <c r="CA79" s="1318"/>
      <c r="CB79" s="1318"/>
      <c r="CC79" s="1318"/>
      <c r="CD79" s="1318"/>
      <c r="CE79" s="1318"/>
      <c r="CF79" s="1318">
        <v>8.5</v>
      </c>
      <c r="CG79" s="1318"/>
      <c r="CH79" s="1318"/>
      <c r="CI79" s="1318"/>
      <c r="CJ79" s="1318"/>
      <c r="CK79" s="1318"/>
      <c r="CL79" s="1318"/>
      <c r="CM79" s="1318"/>
      <c r="CN79" s="1318">
        <v>8.6</v>
      </c>
      <c r="CO79" s="1318"/>
      <c r="CP79" s="1318"/>
      <c r="CQ79" s="1318"/>
      <c r="CR79" s="1318"/>
      <c r="CS79" s="1318"/>
      <c r="CT79" s="1318"/>
      <c r="CU79" s="1318"/>
      <c r="CV79" s="1318">
        <v>8.6</v>
      </c>
      <c r="CW79" s="1318"/>
      <c r="CX79" s="1318"/>
      <c r="CY79" s="1318"/>
      <c r="CZ79" s="1318"/>
      <c r="DA79" s="1318"/>
      <c r="DB79" s="1318"/>
      <c r="DC79" s="1318"/>
    </row>
    <row r="80" spans="2:107" x14ac:dyDescent="0.15">
      <c r="B80" s="1288"/>
      <c r="G80" s="1307"/>
      <c r="H80" s="1307"/>
      <c r="I80" s="1320"/>
      <c r="J80" s="1320"/>
      <c r="K80" s="1336"/>
      <c r="L80" s="1336"/>
      <c r="M80" s="1336"/>
      <c r="N80" s="1336"/>
      <c r="AN80" s="1313"/>
      <c r="AO80" s="1313"/>
      <c r="AP80" s="1313"/>
      <c r="AQ80" s="1313"/>
      <c r="AR80" s="1313"/>
      <c r="AS80" s="1313"/>
      <c r="AT80" s="1313"/>
      <c r="AU80" s="1313"/>
      <c r="AV80" s="1313"/>
      <c r="AW80" s="1313"/>
      <c r="AX80" s="1313"/>
      <c r="AY80" s="1313"/>
      <c r="AZ80" s="1313"/>
      <c r="BA80" s="1313"/>
      <c r="BB80" s="1317"/>
      <c r="BC80" s="1317"/>
      <c r="BD80" s="1317"/>
      <c r="BE80" s="1317"/>
      <c r="BF80" s="1317"/>
      <c r="BG80" s="1317"/>
      <c r="BH80" s="1317"/>
      <c r="BI80" s="1317"/>
      <c r="BJ80" s="1317"/>
      <c r="BK80" s="1317"/>
      <c r="BL80" s="1317"/>
      <c r="BM80" s="1317"/>
      <c r="BN80" s="1317"/>
      <c r="BO80" s="1317"/>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1288"/>
    </row>
    <row r="82" spans="2:109" ht="17.25" x14ac:dyDescent="0.15">
      <c r="B82" s="1288"/>
      <c r="K82" s="1337"/>
      <c r="L82" s="1337"/>
      <c r="M82" s="1337"/>
      <c r="N82" s="1337"/>
      <c r="AQ82" s="1337"/>
      <c r="AR82" s="1337"/>
      <c r="AS82" s="1337"/>
      <c r="AT82" s="1337"/>
      <c r="BC82" s="1337"/>
      <c r="BD82" s="1337"/>
      <c r="BE82" s="1337"/>
      <c r="BF82" s="1337"/>
      <c r="BO82" s="1337"/>
      <c r="BP82" s="1337"/>
      <c r="BQ82" s="1337"/>
      <c r="BR82" s="1337"/>
      <c r="CA82" s="1337"/>
      <c r="CB82" s="1337"/>
      <c r="CC82" s="1337"/>
      <c r="CD82" s="1337"/>
      <c r="CM82" s="1337"/>
      <c r="CN82" s="1337"/>
      <c r="CO82" s="1337"/>
      <c r="CP82" s="1337"/>
      <c r="CY82" s="1337"/>
      <c r="CZ82" s="1337"/>
      <c r="DA82" s="1337"/>
      <c r="DB82" s="1337"/>
      <c r="DC82" s="1337"/>
    </row>
    <row r="83" spans="2:109" x14ac:dyDescent="0.15">
      <c r="B83" s="1290"/>
      <c r="C83" s="1291"/>
      <c r="D83" s="1291"/>
      <c r="E83" s="1291"/>
      <c r="F83" s="1291"/>
      <c r="G83" s="1291"/>
      <c r="H83" s="1291"/>
      <c r="I83" s="1291"/>
      <c r="J83" s="1291"/>
      <c r="K83" s="1291"/>
      <c r="L83" s="1291"/>
      <c r="M83" s="1291"/>
      <c r="N83" s="1291"/>
      <c r="O83" s="1291"/>
      <c r="P83" s="1291"/>
      <c r="Q83" s="1291"/>
      <c r="R83" s="1291"/>
      <c r="S83" s="1291"/>
      <c r="T83" s="1291"/>
      <c r="U83" s="1291"/>
      <c r="V83" s="1291"/>
      <c r="W83" s="1291"/>
      <c r="X83" s="1291"/>
      <c r="Y83" s="1291"/>
      <c r="Z83" s="1291"/>
      <c r="AA83" s="1291"/>
      <c r="AB83" s="1291"/>
      <c r="AC83" s="1291"/>
      <c r="AD83" s="1291"/>
      <c r="AE83" s="1291"/>
      <c r="AF83" s="1291"/>
      <c r="AG83" s="1291"/>
      <c r="AH83" s="1291"/>
      <c r="AI83" s="1291"/>
      <c r="AJ83" s="1291"/>
      <c r="AK83" s="1291"/>
      <c r="AL83" s="1291"/>
      <c r="AM83" s="1291"/>
      <c r="AN83" s="1291"/>
      <c r="AO83" s="1291"/>
      <c r="AP83" s="1291"/>
      <c r="AQ83" s="1291"/>
      <c r="AR83" s="1291"/>
      <c r="AS83" s="1291"/>
      <c r="AT83" s="1291"/>
      <c r="AU83" s="1291"/>
      <c r="AV83" s="1291"/>
      <c r="AW83" s="1291"/>
      <c r="AX83" s="1291"/>
      <c r="AY83" s="1291"/>
      <c r="AZ83" s="1291"/>
      <c r="BA83" s="1291"/>
      <c r="BB83" s="1291"/>
      <c r="BC83" s="1291"/>
      <c r="BD83" s="1291"/>
      <c r="BE83" s="1291"/>
      <c r="BF83" s="1291"/>
      <c r="BG83" s="1291"/>
      <c r="BH83" s="1291"/>
      <c r="BI83" s="1291"/>
      <c r="BJ83" s="1291"/>
      <c r="BK83" s="1291"/>
      <c r="BL83" s="1291"/>
      <c r="BM83" s="1291"/>
      <c r="BN83" s="1291"/>
      <c r="BO83" s="1291"/>
      <c r="BP83" s="1291"/>
      <c r="BQ83" s="1291"/>
      <c r="BR83" s="1291"/>
      <c r="BS83" s="1291"/>
      <c r="BT83" s="1291"/>
      <c r="BU83" s="1291"/>
      <c r="BV83" s="1291"/>
      <c r="BW83" s="1291"/>
      <c r="BX83" s="1291"/>
      <c r="BY83" s="1291"/>
      <c r="BZ83" s="1291"/>
      <c r="CA83" s="1291"/>
      <c r="CB83" s="1291"/>
      <c r="CC83" s="1291"/>
      <c r="CD83" s="1291"/>
      <c r="CE83" s="1291"/>
      <c r="CF83" s="1291"/>
      <c r="CG83" s="1291"/>
      <c r="CH83" s="1291"/>
      <c r="CI83" s="1291"/>
      <c r="CJ83" s="1291"/>
      <c r="CK83" s="1291"/>
      <c r="CL83" s="1291"/>
      <c r="CM83" s="1291"/>
      <c r="CN83" s="1291"/>
      <c r="CO83" s="1291"/>
      <c r="CP83" s="1291"/>
      <c r="CQ83" s="1291"/>
      <c r="CR83" s="1291"/>
      <c r="CS83" s="1291"/>
      <c r="CT83" s="1291"/>
      <c r="CU83" s="1291"/>
      <c r="CV83" s="1291"/>
      <c r="CW83" s="1291"/>
      <c r="CX83" s="1291"/>
      <c r="CY83" s="1291"/>
      <c r="CZ83" s="1291"/>
      <c r="DA83" s="1291"/>
      <c r="DB83" s="1291"/>
      <c r="DC83" s="1291"/>
      <c r="DD83" s="1292"/>
    </row>
    <row r="84" spans="2:109" x14ac:dyDescent="0.15">
      <c r="DD84" s="1281"/>
      <c r="DE84" s="1281"/>
    </row>
    <row r="85" spans="2:109" x14ac:dyDescent="0.15">
      <c r="DD85" s="1281"/>
      <c r="DE85" s="1281"/>
    </row>
    <row r="86" spans="2:109" hidden="1" x14ac:dyDescent="0.15">
      <c r="DD86" s="1281"/>
      <c r="DE86" s="1281"/>
    </row>
    <row r="87" spans="2:109" hidden="1" x14ac:dyDescent="0.15">
      <c r="K87" s="1338"/>
      <c r="AQ87" s="1338"/>
      <c r="BC87" s="1338"/>
      <c r="BO87" s="1338"/>
      <c r="CA87" s="1338"/>
      <c r="CM87" s="1338"/>
      <c r="CY87" s="1338"/>
      <c r="DD87" s="1281"/>
      <c r="DE87" s="1281"/>
    </row>
    <row r="88" spans="2:109" hidden="1" x14ac:dyDescent="0.15">
      <c r="DD88" s="1281"/>
      <c r="DE88" s="1281"/>
    </row>
    <row r="89" spans="2:109" hidden="1" x14ac:dyDescent="0.15">
      <c r="DD89" s="1281"/>
      <c r="DE89" s="1281"/>
    </row>
    <row r="90" spans="2:109" hidden="1" x14ac:dyDescent="0.15">
      <c r="DD90" s="1281"/>
      <c r="DE90" s="1281"/>
    </row>
    <row r="91" spans="2:109" hidden="1" x14ac:dyDescent="0.15">
      <c r="DD91" s="1281"/>
      <c r="DE91" s="1281"/>
    </row>
    <row r="92" spans="2:109" ht="13.5" hidden="1" customHeight="1" x14ac:dyDescent="0.15">
      <c r="DD92" s="1281"/>
      <c r="DE92" s="1281"/>
    </row>
    <row r="93" spans="2:109" ht="13.5" hidden="1" customHeight="1" x14ac:dyDescent="0.15">
      <c r="DD93" s="1281"/>
      <c r="DE93" s="1281"/>
    </row>
    <row r="94" spans="2:109" ht="13.5" hidden="1" customHeight="1" x14ac:dyDescent="0.15">
      <c r="DD94" s="1281"/>
      <c r="DE94" s="1281"/>
    </row>
    <row r="95" spans="2:109" ht="13.5" hidden="1" customHeight="1" x14ac:dyDescent="0.15">
      <c r="DD95" s="1281"/>
      <c r="DE95" s="1281"/>
    </row>
    <row r="96" spans="2:109" ht="13.5" hidden="1" customHeight="1" x14ac:dyDescent="0.15">
      <c r="DD96" s="1281"/>
      <c r="DE96" s="1281"/>
    </row>
    <row r="97" s="1281" customFormat="1" ht="13.5" hidden="1" customHeight="1" x14ac:dyDescent="0.15"/>
    <row r="98" s="1281" customFormat="1" ht="13.5" hidden="1" customHeight="1" x14ac:dyDescent="0.15"/>
    <row r="99" s="1281" customFormat="1" ht="13.5" hidden="1" customHeight="1" x14ac:dyDescent="0.15"/>
    <row r="100" s="1281" customFormat="1" ht="13.5" hidden="1" customHeight="1" x14ac:dyDescent="0.15"/>
    <row r="101" s="1281" customFormat="1" ht="13.5" hidden="1" customHeight="1" x14ac:dyDescent="0.15"/>
    <row r="102" s="1281" customFormat="1" ht="13.5" hidden="1" customHeight="1" x14ac:dyDescent="0.15"/>
    <row r="103" s="1281" customFormat="1" ht="13.5" hidden="1" customHeight="1" x14ac:dyDescent="0.15"/>
    <row r="104" s="1281" customFormat="1" ht="13.5" hidden="1" customHeight="1" x14ac:dyDescent="0.15"/>
    <row r="105" s="1281" customFormat="1" ht="13.5" hidden="1" customHeight="1" x14ac:dyDescent="0.15"/>
    <row r="106" s="1281" customFormat="1" ht="13.5" hidden="1" customHeight="1" x14ac:dyDescent="0.15"/>
    <row r="107" s="1281" customFormat="1" ht="13.5" hidden="1" customHeight="1" x14ac:dyDescent="0.15"/>
    <row r="108" s="1281" customFormat="1" ht="13.5" hidden="1" customHeight="1" x14ac:dyDescent="0.15"/>
    <row r="109" s="1281" customFormat="1" ht="13.5" hidden="1" customHeight="1" x14ac:dyDescent="0.15"/>
    <row r="110" s="1281" customFormat="1" ht="13.5" hidden="1" customHeight="1" x14ac:dyDescent="0.15"/>
    <row r="111" s="1281" customFormat="1" ht="13.5" hidden="1" customHeight="1" x14ac:dyDescent="0.15"/>
    <row r="112" s="1281" customFormat="1" ht="13.5" hidden="1" customHeight="1" x14ac:dyDescent="0.15"/>
    <row r="113" s="1281" customFormat="1" ht="13.5" hidden="1" customHeight="1" x14ac:dyDescent="0.15"/>
    <row r="114" s="1281" customFormat="1" ht="13.5" hidden="1" customHeight="1" x14ac:dyDescent="0.15"/>
    <row r="115" s="1281" customFormat="1" ht="13.5" hidden="1" customHeight="1" x14ac:dyDescent="0.15"/>
    <row r="116" s="1281" customFormat="1" ht="13.5" hidden="1" customHeight="1" x14ac:dyDescent="0.15"/>
    <row r="117" s="1281" customFormat="1" ht="13.5" hidden="1" customHeight="1" x14ac:dyDescent="0.15"/>
    <row r="118" s="1281" customFormat="1" ht="13.5" hidden="1" customHeight="1" x14ac:dyDescent="0.15"/>
    <row r="119" s="1281" customFormat="1" ht="13.5" hidden="1" customHeight="1" x14ac:dyDescent="0.15"/>
    <row r="120" s="1281" customFormat="1" ht="13.5" hidden="1" customHeight="1" x14ac:dyDescent="0.15"/>
    <row r="121" s="1281" customFormat="1" ht="13.5" hidden="1" customHeight="1" x14ac:dyDescent="0.15"/>
    <row r="122" s="1281" customFormat="1" ht="13.5" hidden="1" customHeight="1" x14ac:dyDescent="0.15"/>
    <row r="123" s="1281" customFormat="1" ht="13.5" hidden="1" customHeight="1" x14ac:dyDescent="0.15"/>
    <row r="124" s="1281" customFormat="1" ht="13.5" hidden="1" customHeight="1" x14ac:dyDescent="0.15"/>
    <row r="125" s="1281" customFormat="1" ht="13.5" hidden="1" customHeight="1" x14ac:dyDescent="0.15"/>
    <row r="126" s="1281" customFormat="1" ht="13.5" hidden="1" customHeight="1" x14ac:dyDescent="0.15"/>
    <row r="127" s="1281" customFormat="1" ht="13.5" hidden="1" customHeight="1" x14ac:dyDescent="0.15"/>
    <row r="128" s="1281" customFormat="1" ht="13.5" hidden="1" customHeight="1" x14ac:dyDescent="0.15"/>
    <row r="129" s="1281" customFormat="1" ht="13.5" hidden="1" customHeight="1" x14ac:dyDescent="0.15"/>
    <row r="130" s="1281" customFormat="1" ht="13.5" hidden="1" customHeight="1" x14ac:dyDescent="0.15"/>
    <row r="131" s="1281" customFormat="1" ht="13.5" hidden="1" customHeight="1" x14ac:dyDescent="0.15"/>
    <row r="132" s="1281" customFormat="1" ht="13.5" hidden="1" customHeight="1" x14ac:dyDescent="0.15"/>
    <row r="133" s="1281" customFormat="1" ht="13.5" hidden="1" customHeight="1" x14ac:dyDescent="0.15"/>
    <row r="134" s="1281" customFormat="1" ht="13.5" hidden="1" customHeight="1" x14ac:dyDescent="0.15"/>
    <row r="135" s="1281" customFormat="1" ht="13.5" hidden="1" customHeight="1" x14ac:dyDescent="0.15"/>
    <row r="136" s="1281" customFormat="1" ht="13.5" hidden="1" customHeight="1" x14ac:dyDescent="0.15"/>
    <row r="137" s="1281" customFormat="1" ht="13.5" hidden="1" customHeight="1" x14ac:dyDescent="0.15"/>
    <row r="138" s="1281" customFormat="1" ht="13.5" hidden="1" customHeight="1" x14ac:dyDescent="0.15"/>
    <row r="139" s="1281" customFormat="1" ht="13.5" hidden="1" customHeight="1" x14ac:dyDescent="0.15"/>
    <row r="140" s="1281" customFormat="1" ht="13.5" hidden="1" customHeight="1" x14ac:dyDescent="0.15"/>
    <row r="141" s="1281" customFormat="1" ht="13.5" hidden="1" customHeight="1" x14ac:dyDescent="0.15"/>
    <row r="142" s="1281" customFormat="1" ht="13.5" hidden="1" customHeight="1" x14ac:dyDescent="0.15"/>
    <row r="143" s="1281" customFormat="1" ht="13.5" hidden="1" customHeight="1" x14ac:dyDescent="0.15"/>
    <row r="144" s="1281" customFormat="1" ht="13.5" hidden="1" customHeight="1" x14ac:dyDescent="0.15"/>
    <row r="145" s="1281" customFormat="1" ht="13.5" hidden="1" customHeight="1" x14ac:dyDescent="0.15"/>
    <row r="146" s="1281" customFormat="1" ht="13.5" hidden="1" customHeight="1" x14ac:dyDescent="0.15"/>
    <row r="147" s="1281" customFormat="1" ht="13.5" hidden="1" customHeight="1" x14ac:dyDescent="0.15"/>
    <row r="148" s="1281" customFormat="1" ht="13.5" hidden="1" customHeight="1" x14ac:dyDescent="0.15"/>
    <row r="149" s="1281" customFormat="1" ht="13.5" hidden="1" customHeight="1" x14ac:dyDescent="0.15"/>
    <row r="150" s="1281" customFormat="1" ht="13.5" hidden="1" customHeight="1" x14ac:dyDescent="0.15"/>
    <row r="151" s="1281" customFormat="1" ht="13.5" hidden="1" customHeight="1" x14ac:dyDescent="0.15"/>
    <row r="152" s="1281" customFormat="1" ht="13.5" hidden="1" customHeight="1" x14ac:dyDescent="0.15"/>
    <row r="153" s="1281" customFormat="1" ht="13.5" hidden="1" customHeight="1" x14ac:dyDescent="0.15"/>
    <row r="154" s="1281" customFormat="1" ht="13.5" hidden="1" customHeight="1" x14ac:dyDescent="0.15"/>
    <row r="155" s="1281" customFormat="1" ht="13.5" hidden="1" customHeight="1" x14ac:dyDescent="0.15"/>
    <row r="156" s="1281" customFormat="1" ht="13.5" hidden="1" customHeight="1" x14ac:dyDescent="0.15"/>
    <row r="157" s="1281" customFormat="1" ht="13.5" hidden="1" customHeight="1" x14ac:dyDescent="0.15"/>
    <row r="158" s="1281" customFormat="1" ht="13.5" hidden="1" customHeight="1" x14ac:dyDescent="0.15"/>
    <row r="159" s="1281" customFormat="1" ht="13.5" hidden="1" customHeight="1" x14ac:dyDescent="0.15"/>
    <row r="160" s="1281" customFormat="1" ht="13.5" hidden="1" customHeight="1" x14ac:dyDescent="0.15"/>
  </sheetData>
  <sheetProtection algorithmName="SHA-512" hashValue="EVq3hK6FPrzQwzlQhxHDNIUVVl3WuS+XTBJCqZm2wQUPW41VnLtwLl4YXrr+m0SxuxO391vqMjja/FFItXAy5w==" saltValue="uLVd7YmQLej7quFTXpEMi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F113" sqref="AF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587</v>
      </c>
    </row>
  </sheetData>
  <sheetProtection algorithmName="SHA-512" hashValue="vVYnYSnAAjOwoESw7iGNsnq/ZQj/cgJPBQDbl/wtYwchYP9rOymnESUkwOTjZ+Mi1IBSKQKsGaGRC/szgHZN9A==" saltValue="Q9Pl5zj23KdLZwcktYfRS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55" workbookViewId="0">
      <selection activeCell="AF113" sqref="AF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588</v>
      </c>
    </row>
  </sheetData>
  <sheetProtection algorithmName="SHA-512" hashValue="AXRA4Tsc28wONyz9fYS1vCw3tl3Sen+IKuarXlQY36xqdFbj7turLKr3OV63QcmoTNRMChDA9Pfi1ID//JqMWw==" saltValue="5W/kcdKWcSrEqTQJwmbebA=="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541</v>
      </c>
      <c r="G2" s="157"/>
      <c r="H2" s="158"/>
    </row>
    <row r="3" spans="1:8" x14ac:dyDescent="0.15">
      <c r="A3" s="154" t="s">
        <v>534</v>
      </c>
      <c r="B3" s="159"/>
      <c r="C3" s="160"/>
      <c r="D3" s="161">
        <v>215888</v>
      </c>
      <c r="E3" s="162"/>
      <c r="F3" s="163">
        <v>162193</v>
      </c>
      <c r="G3" s="164"/>
      <c r="H3" s="165"/>
    </row>
    <row r="4" spans="1:8" x14ac:dyDescent="0.15">
      <c r="A4" s="166"/>
      <c r="B4" s="167"/>
      <c r="C4" s="168"/>
      <c r="D4" s="169">
        <v>203844</v>
      </c>
      <c r="E4" s="170"/>
      <c r="F4" s="171">
        <v>79985</v>
      </c>
      <c r="G4" s="172"/>
      <c r="H4" s="173"/>
    </row>
    <row r="5" spans="1:8" x14ac:dyDescent="0.15">
      <c r="A5" s="154" t="s">
        <v>536</v>
      </c>
      <c r="B5" s="159"/>
      <c r="C5" s="160"/>
      <c r="D5" s="161">
        <v>254215</v>
      </c>
      <c r="E5" s="162"/>
      <c r="F5" s="163">
        <v>168868</v>
      </c>
      <c r="G5" s="164"/>
      <c r="H5" s="165"/>
    </row>
    <row r="6" spans="1:8" x14ac:dyDescent="0.15">
      <c r="A6" s="166"/>
      <c r="B6" s="167"/>
      <c r="C6" s="168"/>
      <c r="D6" s="169">
        <v>247679</v>
      </c>
      <c r="E6" s="170"/>
      <c r="F6" s="171">
        <v>79360</v>
      </c>
      <c r="G6" s="172"/>
      <c r="H6" s="173"/>
    </row>
    <row r="7" spans="1:8" x14ac:dyDescent="0.15">
      <c r="A7" s="154" t="s">
        <v>537</v>
      </c>
      <c r="B7" s="159"/>
      <c r="C7" s="160"/>
      <c r="D7" s="161">
        <v>406859</v>
      </c>
      <c r="E7" s="162"/>
      <c r="F7" s="163">
        <v>202870</v>
      </c>
      <c r="G7" s="164"/>
      <c r="H7" s="165"/>
    </row>
    <row r="8" spans="1:8" x14ac:dyDescent="0.15">
      <c r="A8" s="166"/>
      <c r="B8" s="167"/>
      <c r="C8" s="168"/>
      <c r="D8" s="169">
        <v>406740</v>
      </c>
      <c r="E8" s="170"/>
      <c r="F8" s="171">
        <v>79735</v>
      </c>
      <c r="G8" s="172"/>
      <c r="H8" s="173"/>
    </row>
    <row r="9" spans="1:8" x14ac:dyDescent="0.15">
      <c r="A9" s="154" t="s">
        <v>538</v>
      </c>
      <c r="B9" s="159"/>
      <c r="C9" s="160"/>
      <c r="D9" s="161">
        <v>295493</v>
      </c>
      <c r="E9" s="162"/>
      <c r="F9" s="163">
        <v>167497</v>
      </c>
      <c r="G9" s="164"/>
      <c r="H9" s="165"/>
    </row>
    <row r="10" spans="1:8" x14ac:dyDescent="0.15">
      <c r="A10" s="166"/>
      <c r="B10" s="167"/>
      <c r="C10" s="168"/>
      <c r="D10" s="169">
        <v>287324</v>
      </c>
      <c r="E10" s="170"/>
      <c r="F10" s="171">
        <v>82571</v>
      </c>
      <c r="G10" s="172"/>
      <c r="H10" s="173"/>
    </row>
    <row r="11" spans="1:8" x14ac:dyDescent="0.15">
      <c r="A11" s="154" t="s">
        <v>539</v>
      </c>
      <c r="B11" s="159"/>
      <c r="C11" s="160"/>
      <c r="D11" s="161">
        <v>200745</v>
      </c>
      <c r="E11" s="162"/>
      <c r="F11" s="163">
        <v>190274</v>
      </c>
      <c r="G11" s="164"/>
      <c r="H11" s="165"/>
    </row>
    <row r="12" spans="1:8" x14ac:dyDescent="0.15">
      <c r="A12" s="166"/>
      <c r="B12" s="167"/>
      <c r="C12" s="174"/>
      <c r="D12" s="169">
        <v>191416</v>
      </c>
      <c r="E12" s="170"/>
      <c r="F12" s="171">
        <v>88584</v>
      </c>
      <c r="G12" s="172"/>
      <c r="H12" s="173"/>
    </row>
    <row r="13" spans="1:8" x14ac:dyDescent="0.15">
      <c r="A13" s="154"/>
      <c r="B13" s="159"/>
      <c r="C13" s="175"/>
      <c r="D13" s="176">
        <v>274640</v>
      </c>
      <c r="E13" s="177"/>
      <c r="F13" s="178">
        <v>178340</v>
      </c>
      <c r="G13" s="179"/>
      <c r="H13" s="165"/>
    </row>
    <row r="14" spans="1:8" x14ac:dyDescent="0.15">
      <c r="A14" s="166"/>
      <c r="B14" s="167"/>
      <c r="C14" s="168"/>
      <c r="D14" s="169">
        <v>267401</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8.14</v>
      </c>
      <c r="C19" s="180">
        <f>ROUND(VALUE(SUBSTITUTE(実質収支比率等に係る経年分析!G$48,"▲","-")),2)</f>
        <v>9.83</v>
      </c>
      <c r="D19" s="180">
        <f>ROUND(VALUE(SUBSTITUTE(実質収支比率等に係る経年分析!H$48,"▲","-")),2)</f>
        <v>5.86</v>
      </c>
      <c r="E19" s="180">
        <f>ROUND(VALUE(SUBSTITUTE(実質収支比率等に係る経年分析!I$48,"▲","-")),2)</f>
        <v>6.82</v>
      </c>
      <c r="F19" s="180">
        <f>ROUND(VALUE(SUBSTITUTE(実質収支比率等に係る経年分析!J$48,"▲","-")),2)</f>
        <v>5.6</v>
      </c>
    </row>
    <row r="20" spans="1:11" x14ac:dyDescent="0.15">
      <c r="A20" s="180" t="s">
        <v>54</v>
      </c>
      <c r="B20" s="180">
        <f>ROUND(VALUE(SUBSTITUTE(実質収支比率等に係る経年分析!F$47,"▲","-")),2)</f>
        <v>109.42</v>
      </c>
      <c r="C20" s="180">
        <f>ROUND(VALUE(SUBSTITUTE(実質収支比率等に係る経年分析!G$47,"▲","-")),2)</f>
        <v>116.39</v>
      </c>
      <c r="D20" s="180">
        <f>ROUND(VALUE(SUBSTITUTE(実質収支比率等に係る経年分析!H$47,"▲","-")),2)</f>
        <v>125</v>
      </c>
      <c r="E20" s="180">
        <f>ROUND(VALUE(SUBSTITUTE(実質収支比率等に係る経年分析!I$47,"▲","-")),2)</f>
        <v>130.27000000000001</v>
      </c>
      <c r="F20" s="180">
        <f>ROUND(VALUE(SUBSTITUTE(実質収支比率等に係る経年分析!J$47,"▲","-")),2)</f>
        <v>100.01</v>
      </c>
    </row>
    <row r="21" spans="1:11" x14ac:dyDescent="0.15">
      <c r="A21" s="180" t="s">
        <v>55</v>
      </c>
      <c r="B21" s="180">
        <f>IF(ISNUMBER(VALUE(SUBSTITUTE(実質収支比率等に係る経年分析!F$49,"▲","-"))),ROUND(VALUE(SUBSTITUTE(実質収支比率等に係る経年分析!F$49,"▲","-")),2),NA())</f>
        <v>4.33</v>
      </c>
      <c r="C21" s="180">
        <f>IF(ISNUMBER(VALUE(SUBSTITUTE(実質収支比率等に係る経年分析!G$49,"▲","-"))),ROUND(VALUE(SUBSTITUTE(実質収支比率等に係る経年分析!G$49,"▲","-")),2),NA())</f>
        <v>5.36</v>
      </c>
      <c r="D21" s="180">
        <f>IF(ISNUMBER(VALUE(SUBSTITUTE(実質収支比率等に係る経年分析!H$49,"▲","-"))),ROUND(VALUE(SUBSTITUTE(実質収支比率等に係る経年分析!H$49,"▲","-")),2),NA())</f>
        <v>1.73</v>
      </c>
      <c r="E21" s="180">
        <f>IF(ISNUMBER(VALUE(SUBSTITUTE(実質収支比率等に係る経年分析!I$49,"▲","-"))),ROUND(VALUE(SUBSTITUTE(実質収支比率等に係る経年分析!I$49,"▲","-")),2),NA())</f>
        <v>3.9</v>
      </c>
      <c r="F21" s="180">
        <f>IF(ISNUMBER(VALUE(SUBSTITUTE(実質収支比率等に係る経年分析!J$49,"▲","-"))),ROUND(VALUE(SUBSTITUTE(実質収支比率等に係る経年分析!J$49,"▲","-")),2),NA())</f>
        <v>9.3800000000000008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8.1300000000000008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153</v>
      </c>
      <c r="E42" s="182"/>
      <c r="F42" s="182"/>
      <c r="G42" s="182">
        <f>'実質公債費比率（分子）の構造'!L$52</f>
        <v>154</v>
      </c>
      <c r="H42" s="182"/>
      <c r="I42" s="182"/>
      <c r="J42" s="182">
        <f>'実質公債費比率（分子）の構造'!M$52</f>
        <v>214</v>
      </c>
      <c r="K42" s="182"/>
      <c r="L42" s="182"/>
      <c r="M42" s="182">
        <f>'実質公債費比率（分子）の構造'!N$52</f>
        <v>205</v>
      </c>
      <c r="N42" s="182"/>
      <c r="O42" s="182"/>
      <c r="P42" s="182">
        <f>'実質公債費比率（分子）の構造'!O$52</f>
        <v>191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110</v>
      </c>
      <c r="C44" s="182"/>
      <c r="D44" s="182"/>
      <c r="E44" s="182">
        <f>'実質公債費比率（分子）の構造'!L$50</f>
        <v>31</v>
      </c>
      <c r="F44" s="182"/>
      <c r="G44" s="182"/>
      <c r="H44" s="182">
        <f>'実質公債費比率（分子）の構造'!M$50</f>
        <v>4</v>
      </c>
      <c r="I44" s="182"/>
      <c r="J44" s="182"/>
      <c r="K44" s="182">
        <f>'実質公債費比率（分子）の構造'!N$50</f>
        <v>1</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211</v>
      </c>
      <c r="C46" s="182"/>
      <c r="D46" s="182"/>
      <c r="E46" s="182">
        <f>'実質公債費比率（分子）の構造'!L$48</f>
        <v>206</v>
      </c>
      <c r="F46" s="182"/>
      <c r="G46" s="182"/>
      <c r="H46" s="182">
        <f>'実質公債費比率（分子）の構造'!M$48</f>
        <v>213</v>
      </c>
      <c r="I46" s="182"/>
      <c r="J46" s="182"/>
      <c r="K46" s="182">
        <f>'実質公債費比率（分子）の構造'!N$48</f>
        <v>213</v>
      </c>
      <c r="L46" s="182"/>
      <c r="M46" s="182"/>
      <c r="N46" s="182">
        <f>'実質公債費比率（分子）の構造'!O$48</f>
        <v>220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v>
      </c>
      <c r="C49" s="182"/>
      <c r="D49" s="182"/>
      <c r="E49" s="182">
        <f>'実質公債費比率（分子）の構造'!L$45</f>
        <v>12</v>
      </c>
      <c r="F49" s="182"/>
      <c r="G49" s="182"/>
      <c r="H49" s="182">
        <f>'実質公債費比率（分子）の構造'!M$45</f>
        <v>12</v>
      </c>
      <c r="I49" s="182"/>
      <c r="J49" s="182"/>
      <c r="K49" s="182">
        <f>'実質公債費比率（分子）の構造'!N$45</f>
        <v>6</v>
      </c>
      <c r="L49" s="182"/>
      <c r="M49" s="182"/>
      <c r="N49" s="182" t="str">
        <f>'実質公債費比率（分子）の構造'!O$45</f>
        <v>-</v>
      </c>
      <c r="O49" s="182"/>
      <c r="P49" s="182"/>
    </row>
    <row r="50" spans="1:16" x14ac:dyDescent="0.15">
      <c r="A50" s="182" t="s">
        <v>70</v>
      </c>
      <c r="B50" s="182" t="e">
        <f>NA()</f>
        <v>#N/A</v>
      </c>
      <c r="C50" s="182">
        <f>IF(ISNUMBER('実質公債費比率（分子）の構造'!K$53),'実質公債費比率（分子）の構造'!K$53,NA())</f>
        <v>180</v>
      </c>
      <c r="D50" s="182" t="e">
        <f>NA()</f>
        <v>#N/A</v>
      </c>
      <c r="E50" s="182" t="e">
        <f>NA()</f>
        <v>#N/A</v>
      </c>
      <c r="F50" s="182">
        <f>IF(ISNUMBER('実質公債費比率（分子）の構造'!L$53),'実質公債費比率（分子）の構造'!L$53,NA())</f>
        <v>95</v>
      </c>
      <c r="G50" s="182" t="e">
        <f>NA()</f>
        <v>#N/A</v>
      </c>
      <c r="H50" s="182" t="e">
        <f>NA()</f>
        <v>#N/A</v>
      </c>
      <c r="I50" s="182">
        <f>IF(ISNUMBER('実質公債費比率（分子）の構造'!M$53),'実質公債費比率（分子）の構造'!M$53,NA())</f>
        <v>15</v>
      </c>
      <c r="J50" s="182" t="e">
        <f>NA()</f>
        <v>#N/A</v>
      </c>
      <c r="K50" s="182" t="e">
        <f>NA()</f>
        <v>#N/A</v>
      </c>
      <c r="L50" s="182">
        <f>IF(ISNUMBER('実質公債費比率（分子）の構造'!N$53),'実質公債費比率（分子）の構造'!N$53,NA())</f>
        <v>15</v>
      </c>
      <c r="M50" s="182" t="e">
        <f>NA()</f>
        <v>#N/A</v>
      </c>
      <c r="N50" s="182" t="e">
        <f>NA()</f>
        <v>#N/A</v>
      </c>
      <c r="O50" s="182">
        <f>IF(ISNUMBER('実質公債費比率（分子）の構造'!O$53),'実質公債費比率（分子）の構造'!O$53,NA())</f>
        <v>29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2290</v>
      </c>
      <c r="E56" s="181"/>
      <c r="F56" s="181"/>
      <c r="G56" s="181">
        <f>'将来負担比率（分子）の構造'!J$52</f>
        <v>2109</v>
      </c>
      <c r="H56" s="181"/>
      <c r="I56" s="181"/>
      <c r="J56" s="181">
        <f>'将来負担比率（分子）の構造'!K$52</f>
        <v>1895</v>
      </c>
      <c r="K56" s="181"/>
      <c r="L56" s="181"/>
      <c r="M56" s="181">
        <f>'将来負担比率（分子）の構造'!L$52</f>
        <v>1828</v>
      </c>
      <c r="N56" s="181"/>
      <c r="O56" s="181"/>
      <c r="P56" s="181">
        <f>'将来負担比率（分子）の構造'!M$52</f>
        <v>1673</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8833</v>
      </c>
      <c r="E58" s="181"/>
      <c r="F58" s="181"/>
      <c r="G58" s="181">
        <f>'将来負担比率（分子）の構造'!J$50</f>
        <v>8993</v>
      </c>
      <c r="H58" s="181"/>
      <c r="I58" s="181"/>
      <c r="J58" s="181">
        <f>'将来負担比率（分子）の構造'!K$50</f>
        <v>9391</v>
      </c>
      <c r="K58" s="181"/>
      <c r="L58" s="181"/>
      <c r="M58" s="181">
        <f>'将来負担比率（分子）の構造'!L$50</f>
        <v>9575</v>
      </c>
      <c r="N58" s="181"/>
      <c r="O58" s="181"/>
      <c r="P58" s="181">
        <f>'将来負担比率（分子）の構造'!M$50</f>
        <v>11108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498</v>
      </c>
      <c r="C62" s="181"/>
      <c r="D62" s="181"/>
      <c r="E62" s="181">
        <f>'将来負担比率（分子）の構造'!J$45</f>
        <v>720</v>
      </c>
      <c r="F62" s="181"/>
      <c r="G62" s="181"/>
      <c r="H62" s="181">
        <f>'将来負担比率（分子）の構造'!K$45</f>
        <v>537</v>
      </c>
      <c r="I62" s="181"/>
      <c r="J62" s="181"/>
      <c r="K62" s="181">
        <f>'将来負担比率（分子）の構造'!L$45</f>
        <v>535</v>
      </c>
      <c r="L62" s="181"/>
      <c r="M62" s="181"/>
      <c r="N62" s="181">
        <f>'将来負担比率（分子）の構造'!M$45</f>
        <v>538</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2733</v>
      </c>
      <c r="C64" s="181"/>
      <c r="D64" s="181"/>
      <c r="E64" s="181">
        <f>'将来負担比率（分子）の構造'!J$43</f>
        <v>2800</v>
      </c>
      <c r="F64" s="181"/>
      <c r="G64" s="181"/>
      <c r="H64" s="181">
        <f>'将来負担比率（分子）の構造'!K$43</f>
        <v>2863</v>
      </c>
      <c r="I64" s="181"/>
      <c r="J64" s="181"/>
      <c r="K64" s="181">
        <f>'将来負担比率（分子）の構造'!L$43</f>
        <v>2848</v>
      </c>
      <c r="L64" s="181"/>
      <c r="M64" s="181"/>
      <c r="N64" s="181">
        <f>'将来負担比率（分子）の構造'!M$43</f>
        <v>2610</v>
      </c>
      <c r="O64" s="181"/>
      <c r="P64" s="181"/>
    </row>
    <row r="65" spans="1:16" x14ac:dyDescent="0.15">
      <c r="A65" s="181" t="s">
        <v>31</v>
      </c>
      <c r="B65" s="181">
        <f>'将来負担比率（分子）の構造'!I$42</f>
        <v>33</v>
      </c>
      <c r="C65" s="181"/>
      <c r="D65" s="181"/>
      <c r="E65" s="181">
        <f>'将来負担比率（分子）の構造'!J$42</f>
        <v>6</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28</v>
      </c>
      <c r="C66" s="181"/>
      <c r="D66" s="181"/>
      <c r="E66" s="181">
        <f>'将来負担比率（分子）の構造'!J$41</f>
        <v>17</v>
      </c>
      <c r="F66" s="181"/>
      <c r="G66" s="181"/>
      <c r="H66" s="181">
        <f>'将来負担比率（分子）の構造'!K$41</f>
        <v>6</v>
      </c>
      <c r="I66" s="181"/>
      <c r="J66" s="181"/>
      <c r="K66" s="181" t="str">
        <f>'将来負担比率（分子）の構造'!L$41</f>
        <v>-</v>
      </c>
      <c r="L66" s="181"/>
      <c r="M66" s="181"/>
      <c r="N66" s="181" t="str">
        <f>'将来負担比率（分子）の構造'!M$41</f>
        <v>-</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3333</v>
      </c>
      <c r="C72" s="185">
        <f>基金残高に係る経年分析!G55</f>
        <v>3413</v>
      </c>
      <c r="D72" s="185">
        <f>基金残高に係る経年分析!H55</f>
        <v>3732</v>
      </c>
    </row>
    <row r="73" spans="1:16" x14ac:dyDescent="0.15">
      <c r="A73" s="184" t="s">
        <v>77</v>
      </c>
      <c r="B73" s="185">
        <f>基金残高に係る経年分析!F56</f>
        <v>13</v>
      </c>
      <c r="C73" s="185">
        <f>基金残高に係る経年分析!G56</f>
        <v>7</v>
      </c>
      <c r="D73" s="185">
        <f>基金残高に係る経年分析!H56</f>
        <v>7</v>
      </c>
    </row>
    <row r="74" spans="1:16" x14ac:dyDescent="0.15">
      <c r="A74" s="184" t="s">
        <v>78</v>
      </c>
      <c r="B74" s="185">
        <f>基金残高に係る経年分析!F57</f>
        <v>8433</v>
      </c>
      <c r="C74" s="185">
        <f>基金残高に係る経年分析!G57</f>
        <v>8544</v>
      </c>
      <c r="D74" s="185">
        <f>基金残高に係る経年分析!H57</f>
        <v>10521</v>
      </c>
    </row>
  </sheetData>
  <sheetProtection algorithmName="SHA-512" hashValue="N+k5JKchn2upba5LrLFydAW+YRVK2Q41uxcEV3g6tDI/UiI830Jd9uBDmwAoDTh3WnCZJAleUOEsIUFkzB0JSw==" saltValue="Wo7CIdibumSijpAtunSs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224</v>
      </c>
      <c r="C5" s="709"/>
      <c r="D5" s="709"/>
      <c r="E5" s="709"/>
      <c r="F5" s="709"/>
      <c r="G5" s="709"/>
      <c r="H5" s="709"/>
      <c r="I5" s="709"/>
      <c r="J5" s="709"/>
      <c r="K5" s="709"/>
      <c r="L5" s="709"/>
      <c r="M5" s="709"/>
      <c r="N5" s="709"/>
      <c r="O5" s="709"/>
      <c r="P5" s="709"/>
      <c r="Q5" s="710"/>
      <c r="R5" s="695">
        <v>3935847</v>
      </c>
      <c r="S5" s="696"/>
      <c r="T5" s="696"/>
      <c r="U5" s="696"/>
      <c r="V5" s="696"/>
      <c r="W5" s="696"/>
      <c r="X5" s="696"/>
      <c r="Y5" s="739"/>
      <c r="Z5" s="757">
        <v>43.1</v>
      </c>
      <c r="AA5" s="757"/>
      <c r="AB5" s="757"/>
      <c r="AC5" s="757"/>
      <c r="AD5" s="758">
        <v>3519748</v>
      </c>
      <c r="AE5" s="758"/>
      <c r="AF5" s="758"/>
      <c r="AG5" s="758"/>
      <c r="AH5" s="758"/>
      <c r="AI5" s="758"/>
      <c r="AJ5" s="758"/>
      <c r="AK5" s="758"/>
      <c r="AL5" s="740">
        <v>95</v>
      </c>
      <c r="AM5" s="713"/>
      <c r="AN5" s="713"/>
      <c r="AO5" s="741"/>
      <c r="AP5" s="708" t="s">
        <v>225</v>
      </c>
      <c r="AQ5" s="709"/>
      <c r="AR5" s="709"/>
      <c r="AS5" s="709"/>
      <c r="AT5" s="709"/>
      <c r="AU5" s="709"/>
      <c r="AV5" s="709"/>
      <c r="AW5" s="709"/>
      <c r="AX5" s="709"/>
      <c r="AY5" s="709"/>
      <c r="AZ5" s="709"/>
      <c r="BA5" s="709"/>
      <c r="BB5" s="709"/>
      <c r="BC5" s="709"/>
      <c r="BD5" s="709"/>
      <c r="BE5" s="709"/>
      <c r="BF5" s="710"/>
      <c r="BG5" s="640">
        <v>3512028</v>
      </c>
      <c r="BH5" s="641"/>
      <c r="BI5" s="641"/>
      <c r="BJ5" s="641"/>
      <c r="BK5" s="641"/>
      <c r="BL5" s="641"/>
      <c r="BM5" s="641"/>
      <c r="BN5" s="642"/>
      <c r="BO5" s="677">
        <v>89.2</v>
      </c>
      <c r="BP5" s="677"/>
      <c r="BQ5" s="677"/>
      <c r="BR5" s="677"/>
      <c r="BS5" s="678" t="s">
        <v>226</v>
      </c>
      <c r="BT5" s="678"/>
      <c r="BU5" s="678"/>
      <c r="BV5" s="678"/>
      <c r="BW5" s="678"/>
      <c r="BX5" s="678"/>
      <c r="BY5" s="678"/>
      <c r="BZ5" s="678"/>
      <c r="CA5" s="678"/>
      <c r="CB5" s="728"/>
      <c r="CD5" s="744" t="s">
        <v>220</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218</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40850</v>
      </c>
      <c r="S6" s="641"/>
      <c r="T6" s="641"/>
      <c r="U6" s="641"/>
      <c r="V6" s="641"/>
      <c r="W6" s="641"/>
      <c r="X6" s="641"/>
      <c r="Y6" s="642"/>
      <c r="Z6" s="677">
        <v>0.4</v>
      </c>
      <c r="AA6" s="677"/>
      <c r="AB6" s="677"/>
      <c r="AC6" s="677"/>
      <c r="AD6" s="678">
        <v>40850</v>
      </c>
      <c r="AE6" s="678"/>
      <c r="AF6" s="678"/>
      <c r="AG6" s="678"/>
      <c r="AH6" s="678"/>
      <c r="AI6" s="678"/>
      <c r="AJ6" s="678"/>
      <c r="AK6" s="678"/>
      <c r="AL6" s="643">
        <v>1.1000000000000001</v>
      </c>
      <c r="AM6" s="644"/>
      <c r="AN6" s="644"/>
      <c r="AO6" s="679"/>
      <c r="AP6" s="637" t="s">
        <v>231</v>
      </c>
      <c r="AQ6" s="638"/>
      <c r="AR6" s="638"/>
      <c r="AS6" s="638"/>
      <c r="AT6" s="638"/>
      <c r="AU6" s="638"/>
      <c r="AV6" s="638"/>
      <c r="AW6" s="638"/>
      <c r="AX6" s="638"/>
      <c r="AY6" s="638"/>
      <c r="AZ6" s="638"/>
      <c r="BA6" s="638"/>
      <c r="BB6" s="638"/>
      <c r="BC6" s="638"/>
      <c r="BD6" s="638"/>
      <c r="BE6" s="638"/>
      <c r="BF6" s="639"/>
      <c r="BG6" s="640">
        <v>3512028</v>
      </c>
      <c r="BH6" s="641"/>
      <c r="BI6" s="641"/>
      <c r="BJ6" s="641"/>
      <c r="BK6" s="641"/>
      <c r="BL6" s="641"/>
      <c r="BM6" s="641"/>
      <c r="BN6" s="642"/>
      <c r="BO6" s="677">
        <v>89.2</v>
      </c>
      <c r="BP6" s="677"/>
      <c r="BQ6" s="677"/>
      <c r="BR6" s="677"/>
      <c r="BS6" s="678" t="s">
        <v>117</v>
      </c>
      <c r="BT6" s="678"/>
      <c r="BU6" s="678"/>
      <c r="BV6" s="678"/>
      <c r="BW6" s="678"/>
      <c r="BX6" s="678"/>
      <c r="BY6" s="678"/>
      <c r="BZ6" s="678"/>
      <c r="CA6" s="678"/>
      <c r="CB6" s="728"/>
      <c r="CD6" s="698" t="s">
        <v>232</v>
      </c>
      <c r="CE6" s="699"/>
      <c r="CF6" s="699"/>
      <c r="CG6" s="699"/>
      <c r="CH6" s="699"/>
      <c r="CI6" s="699"/>
      <c r="CJ6" s="699"/>
      <c r="CK6" s="699"/>
      <c r="CL6" s="699"/>
      <c r="CM6" s="699"/>
      <c r="CN6" s="699"/>
      <c r="CO6" s="699"/>
      <c r="CP6" s="699"/>
      <c r="CQ6" s="700"/>
      <c r="CR6" s="640">
        <v>89811</v>
      </c>
      <c r="CS6" s="641"/>
      <c r="CT6" s="641"/>
      <c r="CU6" s="641"/>
      <c r="CV6" s="641"/>
      <c r="CW6" s="641"/>
      <c r="CX6" s="641"/>
      <c r="CY6" s="642"/>
      <c r="CZ6" s="740">
        <v>1</v>
      </c>
      <c r="DA6" s="713"/>
      <c r="DB6" s="713"/>
      <c r="DC6" s="743"/>
      <c r="DD6" s="646" t="s">
        <v>117</v>
      </c>
      <c r="DE6" s="641"/>
      <c r="DF6" s="641"/>
      <c r="DG6" s="641"/>
      <c r="DH6" s="641"/>
      <c r="DI6" s="641"/>
      <c r="DJ6" s="641"/>
      <c r="DK6" s="641"/>
      <c r="DL6" s="641"/>
      <c r="DM6" s="641"/>
      <c r="DN6" s="641"/>
      <c r="DO6" s="641"/>
      <c r="DP6" s="642"/>
      <c r="DQ6" s="646">
        <v>89811</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509</v>
      </c>
      <c r="S7" s="641"/>
      <c r="T7" s="641"/>
      <c r="U7" s="641"/>
      <c r="V7" s="641"/>
      <c r="W7" s="641"/>
      <c r="X7" s="641"/>
      <c r="Y7" s="642"/>
      <c r="Z7" s="677">
        <v>0</v>
      </c>
      <c r="AA7" s="677"/>
      <c r="AB7" s="677"/>
      <c r="AC7" s="677"/>
      <c r="AD7" s="678">
        <v>509</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297828</v>
      </c>
      <c r="BH7" s="641"/>
      <c r="BI7" s="641"/>
      <c r="BJ7" s="641"/>
      <c r="BK7" s="641"/>
      <c r="BL7" s="641"/>
      <c r="BM7" s="641"/>
      <c r="BN7" s="642"/>
      <c r="BO7" s="677">
        <v>7.6</v>
      </c>
      <c r="BP7" s="677"/>
      <c r="BQ7" s="677"/>
      <c r="BR7" s="677"/>
      <c r="BS7" s="678" t="s">
        <v>117</v>
      </c>
      <c r="BT7" s="678"/>
      <c r="BU7" s="678"/>
      <c r="BV7" s="678"/>
      <c r="BW7" s="678"/>
      <c r="BX7" s="678"/>
      <c r="BY7" s="678"/>
      <c r="BZ7" s="678"/>
      <c r="CA7" s="678"/>
      <c r="CB7" s="728"/>
      <c r="CD7" s="673" t="s">
        <v>235</v>
      </c>
      <c r="CE7" s="674"/>
      <c r="CF7" s="674"/>
      <c r="CG7" s="674"/>
      <c r="CH7" s="674"/>
      <c r="CI7" s="674"/>
      <c r="CJ7" s="674"/>
      <c r="CK7" s="674"/>
      <c r="CL7" s="674"/>
      <c r="CM7" s="674"/>
      <c r="CN7" s="674"/>
      <c r="CO7" s="674"/>
      <c r="CP7" s="674"/>
      <c r="CQ7" s="675"/>
      <c r="CR7" s="640">
        <v>4996092</v>
      </c>
      <c r="CS7" s="641"/>
      <c r="CT7" s="641"/>
      <c r="CU7" s="641"/>
      <c r="CV7" s="641"/>
      <c r="CW7" s="641"/>
      <c r="CX7" s="641"/>
      <c r="CY7" s="642"/>
      <c r="CZ7" s="677">
        <v>56</v>
      </c>
      <c r="DA7" s="677"/>
      <c r="DB7" s="677"/>
      <c r="DC7" s="677"/>
      <c r="DD7" s="646">
        <v>378958</v>
      </c>
      <c r="DE7" s="641"/>
      <c r="DF7" s="641"/>
      <c r="DG7" s="641"/>
      <c r="DH7" s="641"/>
      <c r="DI7" s="641"/>
      <c r="DJ7" s="641"/>
      <c r="DK7" s="641"/>
      <c r="DL7" s="641"/>
      <c r="DM7" s="641"/>
      <c r="DN7" s="641"/>
      <c r="DO7" s="641"/>
      <c r="DP7" s="642"/>
      <c r="DQ7" s="646">
        <v>3336004</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1606</v>
      </c>
      <c r="S8" s="641"/>
      <c r="T8" s="641"/>
      <c r="U8" s="641"/>
      <c r="V8" s="641"/>
      <c r="W8" s="641"/>
      <c r="X8" s="641"/>
      <c r="Y8" s="642"/>
      <c r="Z8" s="677">
        <v>0</v>
      </c>
      <c r="AA8" s="677"/>
      <c r="AB8" s="677"/>
      <c r="AC8" s="677"/>
      <c r="AD8" s="678">
        <v>1606</v>
      </c>
      <c r="AE8" s="678"/>
      <c r="AF8" s="678"/>
      <c r="AG8" s="678"/>
      <c r="AH8" s="678"/>
      <c r="AI8" s="678"/>
      <c r="AJ8" s="678"/>
      <c r="AK8" s="678"/>
      <c r="AL8" s="643">
        <v>0</v>
      </c>
      <c r="AM8" s="644"/>
      <c r="AN8" s="644"/>
      <c r="AO8" s="679"/>
      <c r="AP8" s="637" t="s">
        <v>237</v>
      </c>
      <c r="AQ8" s="638"/>
      <c r="AR8" s="638"/>
      <c r="AS8" s="638"/>
      <c r="AT8" s="638"/>
      <c r="AU8" s="638"/>
      <c r="AV8" s="638"/>
      <c r="AW8" s="638"/>
      <c r="AX8" s="638"/>
      <c r="AY8" s="638"/>
      <c r="AZ8" s="638"/>
      <c r="BA8" s="638"/>
      <c r="BB8" s="638"/>
      <c r="BC8" s="638"/>
      <c r="BD8" s="638"/>
      <c r="BE8" s="638"/>
      <c r="BF8" s="639"/>
      <c r="BG8" s="640">
        <v>9375</v>
      </c>
      <c r="BH8" s="641"/>
      <c r="BI8" s="641"/>
      <c r="BJ8" s="641"/>
      <c r="BK8" s="641"/>
      <c r="BL8" s="641"/>
      <c r="BM8" s="641"/>
      <c r="BN8" s="642"/>
      <c r="BO8" s="677">
        <v>0.2</v>
      </c>
      <c r="BP8" s="677"/>
      <c r="BQ8" s="677"/>
      <c r="BR8" s="677"/>
      <c r="BS8" s="646" t="s">
        <v>226</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1280016</v>
      </c>
      <c r="CS8" s="641"/>
      <c r="CT8" s="641"/>
      <c r="CU8" s="641"/>
      <c r="CV8" s="641"/>
      <c r="CW8" s="641"/>
      <c r="CX8" s="641"/>
      <c r="CY8" s="642"/>
      <c r="CZ8" s="677">
        <v>14.4</v>
      </c>
      <c r="DA8" s="677"/>
      <c r="DB8" s="677"/>
      <c r="DC8" s="677"/>
      <c r="DD8" s="646">
        <v>161454</v>
      </c>
      <c r="DE8" s="641"/>
      <c r="DF8" s="641"/>
      <c r="DG8" s="641"/>
      <c r="DH8" s="641"/>
      <c r="DI8" s="641"/>
      <c r="DJ8" s="641"/>
      <c r="DK8" s="641"/>
      <c r="DL8" s="641"/>
      <c r="DM8" s="641"/>
      <c r="DN8" s="641"/>
      <c r="DO8" s="641"/>
      <c r="DP8" s="642"/>
      <c r="DQ8" s="646">
        <v>793411</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847</v>
      </c>
      <c r="S9" s="641"/>
      <c r="T9" s="641"/>
      <c r="U9" s="641"/>
      <c r="V9" s="641"/>
      <c r="W9" s="641"/>
      <c r="X9" s="641"/>
      <c r="Y9" s="642"/>
      <c r="Z9" s="677">
        <v>0</v>
      </c>
      <c r="AA9" s="677"/>
      <c r="AB9" s="677"/>
      <c r="AC9" s="677"/>
      <c r="AD9" s="678">
        <v>847</v>
      </c>
      <c r="AE9" s="678"/>
      <c r="AF9" s="678"/>
      <c r="AG9" s="678"/>
      <c r="AH9" s="678"/>
      <c r="AI9" s="678"/>
      <c r="AJ9" s="678"/>
      <c r="AK9" s="678"/>
      <c r="AL9" s="643">
        <v>0</v>
      </c>
      <c r="AM9" s="644"/>
      <c r="AN9" s="644"/>
      <c r="AO9" s="679"/>
      <c r="AP9" s="637" t="s">
        <v>240</v>
      </c>
      <c r="AQ9" s="638"/>
      <c r="AR9" s="638"/>
      <c r="AS9" s="638"/>
      <c r="AT9" s="638"/>
      <c r="AU9" s="638"/>
      <c r="AV9" s="638"/>
      <c r="AW9" s="638"/>
      <c r="AX9" s="638"/>
      <c r="AY9" s="638"/>
      <c r="AZ9" s="638"/>
      <c r="BA9" s="638"/>
      <c r="BB9" s="638"/>
      <c r="BC9" s="638"/>
      <c r="BD9" s="638"/>
      <c r="BE9" s="638"/>
      <c r="BF9" s="639"/>
      <c r="BG9" s="640">
        <v>194054</v>
      </c>
      <c r="BH9" s="641"/>
      <c r="BI9" s="641"/>
      <c r="BJ9" s="641"/>
      <c r="BK9" s="641"/>
      <c r="BL9" s="641"/>
      <c r="BM9" s="641"/>
      <c r="BN9" s="642"/>
      <c r="BO9" s="677">
        <v>4.9000000000000004</v>
      </c>
      <c r="BP9" s="677"/>
      <c r="BQ9" s="677"/>
      <c r="BR9" s="677"/>
      <c r="BS9" s="646" t="s">
        <v>117</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414446</v>
      </c>
      <c r="CS9" s="641"/>
      <c r="CT9" s="641"/>
      <c r="CU9" s="641"/>
      <c r="CV9" s="641"/>
      <c r="CW9" s="641"/>
      <c r="CX9" s="641"/>
      <c r="CY9" s="642"/>
      <c r="CZ9" s="677">
        <v>4.5999999999999996</v>
      </c>
      <c r="DA9" s="677"/>
      <c r="DB9" s="677"/>
      <c r="DC9" s="677"/>
      <c r="DD9" s="646" t="s">
        <v>117</v>
      </c>
      <c r="DE9" s="641"/>
      <c r="DF9" s="641"/>
      <c r="DG9" s="641"/>
      <c r="DH9" s="641"/>
      <c r="DI9" s="641"/>
      <c r="DJ9" s="641"/>
      <c r="DK9" s="641"/>
      <c r="DL9" s="641"/>
      <c r="DM9" s="641"/>
      <c r="DN9" s="641"/>
      <c r="DO9" s="641"/>
      <c r="DP9" s="642"/>
      <c r="DQ9" s="646">
        <v>354641</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226</v>
      </c>
      <c r="S10" s="641"/>
      <c r="T10" s="641"/>
      <c r="U10" s="641"/>
      <c r="V10" s="641"/>
      <c r="W10" s="641"/>
      <c r="X10" s="641"/>
      <c r="Y10" s="642"/>
      <c r="Z10" s="677" t="s">
        <v>226</v>
      </c>
      <c r="AA10" s="677"/>
      <c r="AB10" s="677"/>
      <c r="AC10" s="677"/>
      <c r="AD10" s="678" t="s">
        <v>117</v>
      </c>
      <c r="AE10" s="678"/>
      <c r="AF10" s="678"/>
      <c r="AG10" s="678"/>
      <c r="AH10" s="678"/>
      <c r="AI10" s="678"/>
      <c r="AJ10" s="678"/>
      <c r="AK10" s="678"/>
      <c r="AL10" s="643" t="s">
        <v>226</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22955</v>
      </c>
      <c r="BH10" s="641"/>
      <c r="BI10" s="641"/>
      <c r="BJ10" s="641"/>
      <c r="BK10" s="641"/>
      <c r="BL10" s="641"/>
      <c r="BM10" s="641"/>
      <c r="BN10" s="642"/>
      <c r="BO10" s="677">
        <v>0.6</v>
      </c>
      <c r="BP10" s="677"/>
      <c r="BQ10" s="677"/>
      <c r="BR10" s="677"/>
      <c r="BS10" s="646" t="s">
        <v>117</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30</v>
      </c>
      <c r="CS10" s="641"/>
      <c r="CT10" s="641"/>
      <c r="CU10" s="641"/>
      <c r="CV10" s="641"/>
      <c r="CW10" s="641"/>
      <c r="CX10" s="641"/>
      <c r="CY10" s="642"/>
      <c r="CZ10" s="677">
        <v>0</v>
      </c>
      <c r="DA10" s="677"/>
      <c r="DB10" s="677"/>
      <c r="DC10" s="677"/>
      <c r="DD10" s="646" t="s">
        <v>117</v>
      </c>
      <c r="DE10" s="641"/>
      <c r="DF10" s="641"/>
      <c r="DG10" s="641"/>
      <c r="DH10" s="641"/>
      <c r="DI10" s="641"/>
      <c r="DJ10" s="641"/>
      <c r="DK10" s="641"/>
      <c r="DL10" s="641"/>
      <c r="DM10" s="641"/>
      <c r="DN10" s="641"/>
      <c r="DO10" s="641"/>
      <c r="DP10" s="642"/>
      <c r="DQ10" s="646">
        <v>30</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112610</v>
      </c>
      <c r="S11" s="641"/>
      <c r="T11" s="641"/>
      <c r="U11" s="641"/>
      <c r="V11" s="641"/>
      <c r="W11" s="641"/>
      <c r="X11" s="641"/>
      <c r="Y11" s="642"/>
      <c r="Z11" s="643">
        <v>1.2</v>
      </c>
      <c r="AA11" s="644"/>
      <c r="AB11" s="644"/>
      <c r="AC11" s="645"/>
      <c r="AD11" s="646">
        <v>112610</v>
      </c>
      <c r="AE11" s="641"/>
      <c r="AF11" s="641"/>
      <c r="AG11" s="641"/>
      <c r="AH11" s="641"/>
      <c r="AI11" s="641"/>
      <c r="AJ11" s="641"/>
      <c r="AK11" s="642"/>
      <c r="AL11" s="643">
        <v>3</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71444</v>
      </c>
      <c r="BH11" s="641"/>
      <c r="BI11" s="641"/>
      <c r="BJ11" s="641"/>
      <c r="BK11" s="641"/>
      <c r="BL11" s="641"/>
      <c r="BM11" s="641"/>
      <c r="BN11" s="642"/>
      <c r="BO11" s="677">
        <v>1.8</v>
      </c>
      <c r="BP11" s="677"/>
      <c r="BQ11" s="677"/>
      <c r="BR11" s="677"/>
      <c r="BS11" s="646" t="s">
        <v>226</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403643</v>
      </c>
      <c r="CS11" s="641"/>
      <c r="CT11" s="641"/>
      <c r="CU11" s="641"/>
      <c r="CV11" s="641"/>
      <c r="CW11" s="641"/>
      <c r="CX11" s="641"/>
      <c r="CY11" s="642"/>
      <c r="CZ11" s="677">
        <v>4.5</v>
      </c>
      <c r="DA11" s="677"/>
      <c r="DB11" s="677"/>
      <c r="DC11" s="677"/>
      <c r="DD11" s="646">
        <v>25766</v>
      </c>
      <c r="DE11" s="641"/>
      <c r="DF11" s="641"/>
      <c r="DG11" s="641"/>
      <c r="DH11" s="641"/>
      <c r="DI11" s="641"/>
      <c r="DJ11" s="641"/>
      <c r="DK11" s="641"/>
      <c r="DL11" s="641"/>
      <c r="DM11" s="641"/>
      <c r="DN11" s="641"/>
      <c r="DO11" s="641"/>
      <c r="DP11" s="642"/>
      <c r="DQ11" s="646">
        <v>219575</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t="s">
        <v>117</v>
      </c>
      <c r="S12" s="641"/>
      <c r="T12" s="641"/>
      <c r="U12" s="641"/>
      <c r="V12" s="641"/>
      <c r="W12" s="641"/>
      <c r="X12" s="641"/>
      <c r="Y12" s="642"/>
      <c r="Z12" s="677" t="s">
        <v>226</v>
      </c>
      <c r="AA12" s="677"/>
      <c r="AB12" s="677"/>
      <c r="AC12" s="677"/>
      <c r="AD12" s="678" t="s">
        <v>117</v>
      </c>
      <c r="AE12" s="678"/>
      <c r="AF12" s="678"/>
      <c r="AG12" s="678"/>
      <c r="AH12" s="678"/>
      <c r="AI12" s="678"/>
      <c r="AJ12" s="678"/>
      <c r="AK12" s="678"/>
      <c r="AL12" s="643" t="s">
        <v>117</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3154839</v>
      </c>
      <c r="BH12" s="641"/>
      <c r="BI12" s="641"/>
      <c r="BJ12" s="641"/>
      <c r="BK12" s="641"/>
      <c r="BL12" s="641"/>
      <c r="BM12" s="641"/>
      <c r="BN12" s="642"/>
      <c r="BO12" s="677">
        <v>80.2</v>
      </c>
      <c r="BP12" s="677"/>
      <c r="BQ12" s="677"/>
      <c r="BR12" s="677"/>
      <c r="BS12" s="646" t="s">
        <v>117</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121315</v>
      </c>
      <c r="CS12" s="641"/>
      <c r="CT12" s="641"/>
      <c r="CU12" s="641"/>
      <c r="CV12" s="641"/>
      <c r="CW12" s="641"/>
      <c r="CX12" s="641"/>
      <c r="CY12" s="642"/>
      <c r="CZ12" s="677">
        <v>1.4</v>
      </c>
      <c r="DA12" s="677"/>
      <c r="DB12" s="677"/>
      <c r="DC12" s="677"/>
      <c r="DD12" s="646">
        <v>3314</v>
      </c>
      <c r="DE12" s="641"/>
      <c r="DF12" s="641"/>
      <c r="DG12" s="641"/>
      <c r="DH12" s="641"/>
      <c r="DI12" s="641"/>
      <c r="DJ12" s="641"/>
      <c r="DK12" s="641"/>
      <c r="DL12" s="641"/>
      <c r="DM12" s="641"/>
      <c r="DN12" s="641"/>
      <c r="DO12" s="641"/>
      <c r="DP12" s="642"/>
      <c r="DQ12" s="646">
        <v>66896</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117</v>
      </c>
      <c r="S13" s="641"/>
      <c r="T13" s="641"/>
      <c r="U13" s="641"/>
      <c r="V13" s="641"/>
      <c r="W13" s="641"/>
      <c r="X13" s="641"/>
      <c r="Y13" s="642"/>
      <c r="Z13" s="677" t="s">
        <v>117</v>
      </c>
      <c r="AA13" s="677"/>
      <c r="AB13" s="677"/>
      <c r="AC13" s="677"/>
      <c r="AD13" s="678" t="s">
        <v>117</v>
      </c>
      <c r="AE13" s="678"/>
      <c r="AF13" s="678"/>
      <c r="AG13" s="678"/>
      <c r="AH13" s="678"/>
      <c r="AI13" s="678"/>
      <c r="AJ13" s="678"/>
      <c r="AK13" s="678"/>
      <c r="AL13" s="643" t="s">
        <v>117</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3154839</v>
      </c>
      <c r="BH13" s="641"/>
      <c r="BI13" s="641"/>
      <c r="BJ13" s="641"/>
      <c r="BK13" s="641"/>
      <c r="BL13" s="641"/>
      <c r="BM13" s="641"/>
      <c r="BN13" s="642"/>
      <c r="BO13" s="677">
        <v>80.2</v>
      </c>
      <c r="BP13" s="677"/>
      <c r="BQ13" s="677"/>
      <c r="BR13" s="677"/>
      <c r="BS13" s="646" t="s">
        <v>226</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753392</v>
      </c>
      <c r="CS13" s="641"/>
      <c r="CT13" s="641"/>
      <c r="CU13" s="641"/>
      <c r="CV13" s="641"/>
      <c r="CW13" s="641"/>
      <c r="CX13" s="641"/>
      <c r="CY13" s="642"/>
      <c r="CZ13" s="677">
        <v>8.4</v>
      </c>
      <c r="DA13" s="677"/>
      <c r="DB13" s="677"/>
      <c r="DC13" s="677"/>
      <c r="DD13" s="646">
        <v>356999</v>
      </c>
      <c r="DE13" s="641"/>
      <c r="DF13" s="641"/>
      <c r="DG13" s="641"/>
      <c r="DH13" s="641"/>
      <c r="DI13" s="641"/>
      <c r="DJ13" s="641"/>
      <c r="DK13" s="641"/>
      <c r="DL13" s="641"/>
      <c r="DM13" s="641"/>
      <c r="DN13" s="641"/>
      <c r="DO13" s="641"/>
      <c r="DP13" s="642"/>
      <c r="DQ13" s="646">
        <v>583483</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5079</v>
      </c>
      <c r="S14" s="641"/>
      <c r="T14" s="641"/>
      <c r="U14" s="641"/>
      <c r="V14" s="641"/>
      <c r="W14" s="641"/>
      <c r="X14" s="641"/>
      <c r="Y14" s="642"/>
      <c r="Z14" s="677">
        <v>0.1</v>
      </c>
      <c r="AA14" s="677"/>
      <c r="AB14" s="677"/>
      <c r="AC14" s="677"/>
      <c r="AD14" s="678">
        <v>5079</v>
      </c>
      <c r="AE14" s="678"/>
      <c r="AF14" s="678"/>
      <c r="AG14" s="678"/>
      <c r="AH14" s="678"/>
      <c r="AI14" s="678"/>
      <c r="AJ14" s="678"/>
      <c r="AK14" s="678"/>
      <c r="AL14" s="643">
        <v>0.1</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25463</v>
      </c>
      <c r="BH14" s="641"/>
      <c r="BI14" s="641"/>
      <c r="BJ14" s="641"/>
      <c r="BK14" s="641"/>
      <c r="BL14" s="641"/>
      <c r="BM14" s="641"/>
      <c r="BN14" s="642"/>
      <c r="BO14" s="677">
        <v>0.6</v>
      </c>
      <c r="BP14" s="677"/>
      <c r="BQ14" s="677"/>
      <c r="BR14" s="677"/>
      <c r="BS14" s="646" t="s">
        <v>117</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182394</v>
      </c>
      <c r="CS14" s="641"/>
      <c r="CT14" s="641"/>
      <c r="CU14" s="641"/>
      <c r="CV14" s="641"/>
      <c r="CW14" s="641"/>
      <c r="CX14" s="641"/>
      <c r="CY14" s="642"/>
      <c r="CZ14" s="677">
        <v>2</v>
      </c>
      <c r="DA14" s="677"/>
      <c r="DB14" s="677"/>
      <c r="DC14" s="677"/>
      <c r="DD14" s="646">
        <v>12848</v>
      </c>
      <c r="DE14" s="641"/>
      <c r="DF14" s="641"/>
      <c r="DG14" s="641"/>
      <c r="DH14" s="641"/>
      <c r="DI14" s="641"/>
      <c r="DJ14" s="641"/>
      <c r="DK14" s="641"/>
      <c r="DL14" s="641"/>
      <c r="DM14" s="641"/>
      <c r="DN14" s="641"/>
      <c r="DO14" s="641"/>
      <c r="DP14" s="642"/>
      <c r="DQ14" s="646">
        <v>110873</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117</v>
      </c>
      <c r="S15" s="641"/>
      <c r="T15" s="641"/>
      <c r="U15" s="641"/>
      <c r="V15" s="641"/>
      <c r="W15" s="641"/>
      <c r="X15" s="641"/>
      <c r="Y15" s="642"/>
      <c r="Z15" s="677" t="s">
        <v>117</v>
      </c>
      <c r="AA15" s="677"/>
      <c r="AB15" s="677"/>
      <c r="AC15" s="677"/>
      <c r="AD15" s="678" t="s">
        <v>117</v>
      </c>
      <c r="AE15" s="678"/>
      <c r="AF15" s="678"/>
      <c r="AG15" s="678"/>
      <c r="AH15" s="678"/>
      <c r="AI15" s="678"/>
      <c r="AJ15" s="678"/>
      <c r="AK15" s="678"/>
      <c r="AL15" s="643" t="s">
        <v>117</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33898</v>
      </c>
      <c r="BH15" s="641"/>
      <c r="BI15" s="641"/>
      <c r="BJ15" s="641"/>
      <c r="BK15" s="641"/>
      <c r="BL15" s="641"/>
      <c r="BM15" s="641"/>
      <c r="BN15" s="642"/>
      <c r="BO15" s="677">
        <v>0.9</v>
      </c>
      <c r="BP15" s="677"/>
      <c r="BQ15" s="677"/>
      <c r="BR15" s="677"/>
      <c r="BS15" s="646" t="s">
        <v>117</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633648</v>
      </c>
      <c r="CS15" s="641"/>
      <c r="CT15" s="641"/>
      <c r="CU15" s="641"/>
      <c r="CV15" s="641"/>
      <c r="CW15" s="641"/>
      <c r="CX15" s="641"/>
      <c r="CY15" s="642"/>
      <c r="CZ15" s="677">
        <v>7.1</v>
      </c>
      <c r="DA15" s="677"/>
      <c r="DB15" s="677"/>
      <c r="DC15" s="677"/>
      <c r="DD15" s="646">
        <v>165761</v>
      </c>
      <c r="DE15" s="641"/>
      <c r="DF15" s="641"/>
      <c r="DG15" s="641"/>
      <c r="DH15" s="641"/>
      <c r="DI15" s="641"/>
      <c r="DJ15" s="641"/>
      <c r="DK15" s="641"/>
      <c r="DL15" s="641"/>
      <c r="DM15" s="641"/>
      <c r="DN15" s="641"/>
      <c r="DO15" s="641"/>
      <c r="DP15" s="642"/>
      <c r="DQ15" s="646">
        <v>471976</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2090</v>
      </c>
      <c r="S16" s="641"/>
      <c r="T16" s="641"/>
      <c r="U16" s="641"/>
      <c r="V16" s="641"/>
      <c r="W16" s="641"/>
      <c r="X16" s="641"/>
      <c r="Y16" s="642"/>
      <c r="Z16" s="677">
        <v>0</v>
      </c>
      <c r="AA16" s="677"/>
      <c r="AB16" s="677"/>
      <c r="AC16" s="677"/>
      <c r="AD16" s="678">
        <v>2090</v>
      </c>
      <c r="AE16" s="678"/>
      <c r="AF16" s="678"/>
      <c r="AG16" s="678"/>
      <c r="AH16" s="678"/>
      <c r="AI16" s="678"/>
      <c r="AJ16" s="678"/>
      <c r="AK16" s="678"/>
      <c r="AL16" s="643">
        <v>0.1</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117</v>
      </c>
      <c r="BH16" s="641"/>
      <c r="BI16" s="641"/>
      <c r="BJ16" s="641"/>
      <c r="BK16" s="641"/>
      <c r="BL16" s="641"/>
      <c r="BM16" s="641"/>
      <c r="BN16" s="642"/>
      <c r="BO16" s="677" t="s">
        <v>117</v>
      </c>
      <c r="BP16" s="677"/>
      <c r="BQ16" s="677"/>
      <c r="BR16" s="677"/>
      <c r="BS16" s="646" t="s">
        <v>117</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45039</v>
      </c>
      <c r="CS16" s="641"/>
      <c r="CT16" s="641"/>
      <c r="CU16" s="641"/>
      <c r="CV16" s="641"/>
      <c r="CW16" s="641"/>
      <c r="CX16" s="641"/>
      <c r="CY16" s="642"/>
      <c r="CZ16" s="677">
        <v>0.5</v>
      </c>
      <c r="DA16" s="677"/>
      <c r="DB16" s="677"/>
      <c r="DC16" s="677"/>
      <c r="DD16" s="646" t="s">
        <v>117</v>
      </c>
      <c r="DE16" s="641"/>
      <c r="DF16" s="641"/>
      <c r="DG16" s="641"/>
      <c r="DH16" s="641"/>
      <c r="DI16" s="641"/>
      <c r="DJ16" s="641"/>
      <c r="DK16" s="641"/>
      <c r="DL16" s="641"/>
      <c r="DM16" s="641"/>
      <c r="DN16" s="641"/>
      <c r="DO16" s="641"/>
      <c r="DP16" s="642"/>
      <c r="DQ16" s="646">
        <v>13450</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18755</v>
      </c>
      <c r="S17" s="641"/>
      <c r="T17" s="641"/>
      <c r="U17" s="641"/>
      <c r="V17" s="641"/>
      <c r="W17" s="641"/>
      <c r="X17" s="641"/>
      <c r="Y17" s="642"/>
      <c r="Z17" s="677">
        <v>0.2</v>
      </c>
      <c r="AA17" s="677"/>
      <c r="AB17" s="677"/>
      <c r="AC17" s="677"/>
      <c r="AD17" s="678">
        <v>18755</v>
      </c>
      <c r="AE17" s="678"/>
      <c r="AF17" s="678"/>
      <c r="AG17" s="678"/>
      <c r="AH17" s="678"/>
      <c r="AI17" s="678"/>
      <c r="AJ17" s="678"/>
      <c r="AK17" s="678"/>
      <c r="AL17" s="643">
        <v>0.5</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226</v>
      </c>
      <c r="BH17" s="641"/>
      <c r="BI17" s="641"/>
      <c r="BJ17" s="641"/>
      <c r="BK17" s="641"/>
      <c r="BL17" s="641"/>
      <c r="BM17" s="641"/>
      <c r="BN17" s="642"/>
      <c r="BO17" s="677" t="s">
        <v>117</v>
      </c>
      <c r="BP17" s="677"/>
      <c r="BQ17" s="677"/>
      <c r="BR17" s="677"/>
      <c r="BS17" s="646" t="s">
        <v>117</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t="s">
        <v>226</v>
      </c>
      <c r="CS17" s="641"/>
      <c r="CT17" s="641"/>
      <c r="CU17" s="641"/>
      <c r="CV17" s="641"/>
      <c r="CW17" s="641"/>
      <c r="CX17" s="641"/>
      <c r="CY17" s="642"/>
      <c r="CZ17" s="677" t="s">
        <v>226</v>
      </c>
      <c r="DA17" s="677"/>
      <c r="DB17" s="677"/>
      <c r="DC17" s="677"/>
      <c r="DD17" s="646" t="s">
        <v>117</v>
      </c>
      <c r="DE17" s="641"/>
      <c r="DF17" s="641"/>
      <c r="DG17" s="641"/>
      <c r="DH17" s="641"/>
      <c r="DI17" s="641"/>
      <c r="DJ17" s="641"/>
      <c r="DK17" s="641"/>
      <c r="DL17" s="641"/>
      <c r="DM17" s="641"/>
      <c r="DN17" s="641"/>
      <c r="DO17" s="641"/>
      <c r="DP17" s="642"/>
      <c r="DQ17" s="646" t="s">
        <v>226</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1037</v>
      </c>
      <c r="S18" s="641"/>
      <c r="T18" s="641"/>
      <c r="U18" s="641"/>
      <c r="V18" s="641"/>
      <c r="W18" s="641"/>
      <c r="X18" s="641"/>
      <c r="Y18" s="642"/>
      <c r="Z18" s="677">
        <v>0</v>
      </c>
      <c r="AA18" s="677"/>
      <c r="AB18" s="677"/>
      <c r="AC18" s="677"/>
      <c r="AD18" s="678">
        <v>1037</v>
      </c>
      <c r="AE18" s="678"/>
      <c r="AF18" s="678"/>
      <c r="AG18" s="678"/>
      <c r="AH18" s="678"/>
      <c r="AI18" s="678"/>
      <c r="AJ18" s="678"/>
      <c r="AK18" s="678"/>
      <c r="AL18" s="643">
        <v>0</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117</v>
      </c>
      <c r="BH18" s="641"/>
      <c r="BI18" s="641"/>
      <c r="BJ18" s="641"/>
      <c r="BK18" s="641"/>
      <c r="BL18" s="641"/>
      <c r="BM18" s="641"/>
      <c r="BN18" s="642"/>
      <c r="BO18" s="677" t="s">
        <v>226</v>
      </c>
      <c r="BP18" s="677"/>
      <c r="BQ18" s="677"/>
      <c r="BR18" s="677"/>
      <c r="BS18" s="646" t="s">
        <v>117</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117</v>
      </c>
      <c r="CS18" s="641"/>
      <c r="CT18" s="641"/>
      <c r="CU18" s="641"/>
      <c r="CV18" s="641"/>
      <c r="CW18" s="641"/>
      <c r="CX18" s="641"/>
      <c r="CY18" s="642"/>
      <c r="CZ18" s="677" t="s">
        <v>226</v>
      </c>
      <c r="DA18" s="677"/>
      <c r="DB18" s="677"/>
      <c r="DC18" s="677"/>
      <c r="DD18" s="646" t="s">
        <v>117</v>
      </c>
      <c r="DE18" s="641"/>
      <c r="DF18" s="641"/>
      <c r="DG18" s="641"/>
      <c r="DH18" s="641"/>
      <c r="DI18" s="641"/>
      <c r="DJ18" s="641"/>
      <c r="DK18" s="641"/>
      <c r="DL18" s="641"/>
      <c r="DM18" s="641"/>
      <c r="DN18" s="641"/>
      <c r="DO18" s="641"/>
      <c r="DP18" s="642"/>
      <c r="DQ18" s="646" t="s">
        <v>117</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589</v>
      </c>
      <c r="S19" s="641"/>
      <c r="T19" s="641"/>
      <c r="U19" s="641"/>
      <c r="V19" s="641"/>
      <c r="W19" s="641"/>
      <c r="X19" s="641"/>
      <c r="Y19" s="642"/>
      <c r="Z19" s="677">
        <v>0</v>
      </c>
      <c r="AA19" s="677"/>
      <c r="AB19" s="677"/>
      <c r="AC19" s="677"/>
      <c r="AD19" s="678">
        <v>589</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423819</v>
      </c>
      <c r="BH19" s="641"/>
      <c r="BI19" s="641"/>
      <c r="BJ19" s="641"/>
      <c r="BK19" s="641"/>
      <c r="BL19" s="641"/>
      <c r="BM19" s="641"/>
      <c r="BN19" s="642"/>
      <c r="BO19" s="677">
        <v>10.8</v>
      </c>
      <c r="BP19" s="677"/>
      <c r="BQ19" s="677"/>
      <c r="BR19" s="677"/>
      <c r="BS19" s="646" t="s">
        <v>117</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226</v>
      </c>
      <c r="CS19" s="641"/>
      <c r="CT19" s="641"/>
      <c r="CU19" s="641"/>
      <c r="CV19" s="641"/>
      <c r="CW19" s="641"/>
      <c r="CX19" s="641"/>
      <c r="CY19" s="642"/>
      <c r="CZ19" s="677" t="s">
        <v>226</v>
      </c>
      <c r="DA19" s="677"/>
      <c r="DB19" s="677"/>
      <c r="DC19" s="677"/>
      <c r="DD19" s="646" t="s">
        <v>117</v>
      </c>
      <c r="DE19" s="641"/>
      <c r="DF19" s="641"/>
      <c r="DG19" s="641"/>
      <c r="DH19" s="641"/>
      <c r="DI19" s="641"/>
      <c r="DJ19" s="641"/>
      <c r="DK19" s="641"/>
      <c r="DL19" s="641"/>
      <c r="DM19" s="641"/>
      <c r="DN19" s="641"/>
      <c r="DO19" s="641"/>
      <c r="DP19" s="642"/>
      <c r="DQ19" s="646" t="s">
        <v>117</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124</v>
      </c>
      <c r="S20" s="641"/>
      <c r="T20" s="641"/>
      <c r="U20" s="641"/>
      <c r="V20" s="641"/>
      <c r="W20" s="641"/>
      <c r="X20" s="641"/>
      <c r="Y20" s="642"/>
      <c r="Z20" s="677">
        <v>0</v>
      </c>
      <c r="AA20" s="677"/>
      <c r="AB20" s="677"/>
      <c r="AC20" s="677"/>
      <c r="AD20" s="678">
        <v>124</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7720</v>
      </c>
      <c r="BH20" s="641"/>
      <c r="BI20" s="641"/>
      <c r="BJ20" s="641"/>
      <c r="BK20" s="641"/>
      <c r="BL20" s="641"/>
      <c r="BM20" s="641"/>
      <c r="BN20" s="642"/>
      <c r="BO20" s="677">
        <v>0.2</v>
      </c>
      <c r="BP20" s="677"/>
      <c r="BQ20" s="677"/>
      <c r="BR20" s="677"/>
      <c r="BS20" s="646" t="s">
        <v>226</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8919826</v>
      </c>
      <c r="CS20" s="641"/>
      <c r="CT20" s="641"/>
      <c r="CU20" s="641"/>
      <c r="CV20" s="641"/>
      <c r="CW20" s="641"/>
      <c r="CX20" s="641"/>
      <c r="CY20" s="642"/>
      <c r="CZ20" s="677">
        <v>100</v>
      </c>
      <c r="DA20" s="677"/>
      <c r="DB20" s="677"/>
      <c r="DC20" s="677"/>
      <c r="DD20" s="646">
        <v>1105100</v>
      </c>
      <c r="DE20" s="641"/>
      <c r="DF20" s="641"/>
      <c r="DG20" s="641"/>
      <c r="DH20" s="641"/>
      <c r="DI20" s="641"/>
      <c r="DJ20" s="641"/>
      <c r="DK20" s="641"/>
      <c r="DL20" s="641"/>
      <c r="DM20" s="641"/>
      <c r="DN20" s="641"/>
      <c r="DO20" s="641"/>
      <c r="DP20" s="642"/>
      <c r="DQ20" s="646">
        <v>6040150</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17005</v>
      </c>
      <c r="S21" s="641"/>
      <c r="T21" s="641"/>
      <c r="U21" s="641"/>
      <c r="V21" s="641"/>
      <c r="W21" s="641"/>
      <c r="X21" s="641"/>
      <c r="Y21" s="642"/>
      <c r="Z21" s="677">
        <v>0.2</v>
      </c>
      <c r="AA21" s="677"/>
      <c r="AB21" s="677"/>
      <c r="AC21" s="677"/>
      <c r="AD21" s="678">
        <v>17005</v>
      </c>
      <c r="AE21" s="678"/>
      <c r="AF21" s="678"/>
      <c r="AG21" s="678"/>
      <c r="AH21" s="678"/>
      <c r="AI21" s="678"/>
      <c r="AJ21" s="678"/>
      <c r="AK21" s="678"/>
      <c r="AL21" s="643">
        <v>0.5</v>
      </c>
      <c r="AM21" s="644"/>
      <c r="AN21" s="644"/>
      <c r="AO21" s="679"/>
      <c r="AP21" s="735" t="s">
        <v>276</v>
      </c>
      <c r="AQ21" s="742"/>
      <c r="AR21" s="742"/>
      <c r="AS21" s="742"/>
      <c r="AT21" s="742"/>
      <c r="AU21" s="742"/>
      <c r="AV21" s="742"/>
      <c r="AW21" s="742"/>
      <c r="AX21" s="742"/>
      <c r="AY21" s="742"/>
      <c r="AZ21" s="742"/>
      <c r="BA21" s="742"/>
      <c r="BB21" s="742"/>
      <c r="BC21" s="742"/>
      <c r="BD21" s="742"/>
      <c r="BE21" s="742"/>
      <c r="BF21" s="737"/>
      <c r="BG21" s="640">
        <v>7720</v>
      </c>
      <c r="BH21" s="641"/>
      <c r="BI21" s="641"/>
      <c r="BJ21" s="641"/>
      <c r="BK21" s="641"/>
      <c r="BL21" s="641"/>
      <c r="BM21" s="641"/>
      <c r="BN21" s="642"/>
      <c r="BO21" s="677">
        <v>0.2</v>
      </c>
      <c r="BP21" s="677"/>
      <c r="BQ21" s="677"/>
      <c r="BR21" s="677"/>
      <c r="BS21" s="646" t="s">
        <v>117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969</v>
      </c>
      <c r="S22" s="641"/>
      <c r="T22" s="641"/>
      <c r="U22" s="641"/>
      <c r="V22" s="641"/>
      <c r="W22" s="641"/>
      <c r="X22" s="641"/>
      <c r="Y22" s="642"/>
      <c r="Z22" s="677">
        <v>0</v>
      </c>
      <c r="AA22" s="677"/>
      <c r="AB22" s="677"/>
      <c r="AC22" s="677"/>
      <c r="AD22" s="678" t="s">
        <v>117</v>
      </c>
      <c r="AE22" s="678"/>
      <c r="AF22" s="678"/>
      <c r="AG22" s="678"/>
      <c r="AH22" s="678"/>
      <c r="AI22" s="678"/>
      <c r="AJ22" s="678"/>
      <c r="AK22" s="678"/>
      <c r="AL22" s="643" t="s">
        <v>117</v>
      </c>
      <c r="AM22" s="644"/>
      <c r="AN22" s="644"/>
      <c r="AO22" s="679"/>
      <c r="AP22" s="735" t="s">
        <v>278</v>
      </c>
      <c r="AQ22" s="742"/>
      <c r="AR22" s="742"/>
      <c r="AS22" s="742"/>
      <c r="AT22" s="742"/>
      <c r="AU22" s="742"/>
      <c r="AV22" s="742"/>
      <c r="AW22" s="742"/>
      <c r="AX22" s="742"/>
      <c r="AY22" s="742"/>
      <c r="AZ22" s="742"/>
      <c r="BA22" s="742"/>
      <c r="BB22" s="742"/>
      <c r="BC22" s="742"/>
      <c r="BD22" s="742"/>
      <c r="BE22" s="742"/>
      <c r="BF22" s="737"/>
      <c r="BG22" s="640" t="s">
        <v>117</v>
      </c>
      <c r="BH22" s="641"/>
      <c r="BI22" s="641"/>
      <c r="BJ22" s="641"/>
      <c r="BK22" s="641"/>
      <c r="BL22" s="641"/>
      <c r="BM22" s="641"/>
      <c r="BN22" s="642"/>
      <c r="BO22" s="677" t="s">
        <v>117</v>
      </c>
      <c r="BP22" s="677"/>
      <c r="BQ22" s="677"/>
      <c r="BR22" s="677"/>
      <c r="BS22" s="646" t="s">
        <v>117</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t="s">
        <v>117</v>
      </c>
      <c r="S23" s="641"/>
      <c r="T23" s="641"/>
      <c r="U23" s="641"/>
      <c r="V23" s="641"/>
      <c r="W23" s="641"/>
      <c r="X23" s="641"/>
      <c r="Y23" s="642"/>
      <c r="Z23" s="677" t="s">
        <v>226</v>
      </c>
      <c r="AA23" s="677"/>
      <c r="AB23" s="677"/>
      <c r="AC23" s="677"/>
      <c r="AD23" s="678" t="s">
        <v>117</v>
      </c>
      <c r="AE23" s="678"/>
      <c r="AF23" s="678"/>
      <c r="AG23" s="678"/>
      <c r="AH23" s="678"/>
      <c r="AI23" s="678"/>
      <c r="AJ23" s="678"/>
      <c r="AK23" s="678"/>
      <c r="AL23" s="643" t="s">
        <v>117</v>
      </c>
      <c r="AM23" s="644"/>
      <c r="AN23" s="644"/>
      <c r="AO23" s="679"/>
      <c r="AP23" s="735" t="s">
        <v>281</v>
      </c>
      <c r="AQ23" s="742"/>
      <c r="AR23" s="742"/>
      <c r="AS23" s="742"/>
      <c r="AT23" s="742"/>
      <c r="AU23" s="742"/>
      <c r="AV23" s="742"/>
      <c r="AW23" s="742"/>
      <c r="AX23" s="742"/>
      <c r="AY23" s="742"/>
      <c r="AZ23" s="742"/>
      <c r="BA23" s="742"/>
      <c r="BB23" s="742"/>
      <c r="BC23" s="742"/>
      <c r="BD23" s="742"/>
      <c r="BE23" s="742"/>
      <c r="BF23" s="737"/>
      <c r="BG23" s="640" t="s">
        <v>117</v>
      </c>
      <c r="BH23" s="641"/>
      <c r="BI23" s="641"/>
      <c r="BJ23" s="641"/>
      <c r="BK23" s="641"/>
      <c r="BL23" s="641"/>
      <c r="BM23" s="641"/>
      <c r="BN23" s="642"/>
      <c r="BO23" s="677" t="s">
        <v>117</v>
      </c>
      <c r="BP23" s="677"/>
      <c r="BQ23" s="677"/>
      <c r="BR23" s="677"/>
      <c r="BS23" s="646" t="s">
        <v>117</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969</v>
      </c>
      <c r="S24" s="641"/>
      <c r="T24" s="641"/>
      <c r="U24" s="641"/>
      <c r="V24" s="641"/>
      <c r="W24" s="641"/>
      <c r="X24" s="641"/>
      <c r="Y24" s="642"/>
      <c r="Z24" s="677">
        <v>0</v>
      </c>
      <c r="AA24" s="677"/>
      <c r="AB24" s="677"/>
      <c r="AC24" s="677"/>
      <c r="AD24" s="678" t="s">
        <v>117</v>
      </c>
      <c r="AE24" s="678"/>
      <c r="AF24" s="678"/>
      <c r="AG24" s="678"/>
      <c r="AH24" s="678"/>
      <c r="AI24" s="678"/>
      <c r="AJ24" s="678"/>
      <c r="AK24" s="678"/>
      <c r="AL24" s="643" t="s">
        <v>117</v>
      </c>
      <c r="AM24" s="644"/>
      <c r="AN24" s="644"/>
      <c r="AO24" s="679"/>
      <c r="AP24" s="735" t="s">
        <v>288</v>
      </c>
      <c r="AQ24" s="742"/>
      <c r="AR24" s="742"/>
      <c r="AS24" s="742"/>
      <c r="AT24" s="742"/>
      <c r="AU24" s="742"/>
      <c r="AV24" s="742"/>
      <c r="AW24" s="742"/>
      <c r="AX24" s="742"/>
      <c r="AY24" s="742"/>
      <c r="AZ24" s="742"/>
      <c r="BA24" s="742"/>
      <c r="BB24" s="742"/>
      <c r="BC24" s="742"/>
      <c r="BD24" s="742"/>
      <c r="BE24" s="742"/>
      <c r="BF24" s="737"/>
      <c r="BG24" s="640" t="s">
        <v>226</v>
      </c>
      <c r="BH24" s="641"/>
      <c r="BI24" s="641"/>
      <c r="BJ24" s="641"/>
      <c r="BK24" s="641"/>
      <c r="BL24" s="641"/>
      <c r="BM24" s="641"/>
      <c r="BN24" s="642"/>
      <c r="BO24" s="677" t="s">
        <v>226</v>
      </c>
      <c r="BP24" s="677"/>
      <c r="BQ24" s="677"/>
      <c r="BR24" s="677"/>
      <c r="BS24" s="646" t="s">
        <v>117</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1286845</v>
      </c>
      <c r="CS24" s="696"/>
      <c r="CT24" s="696"/>
      <c r="CU24" s="696"/>
      <c r="CV24" s="696"/>
      <c r="CW24" s="696"/>
      <c r="CX24" s="696"/>
      <c r="CY24" s="739"/>
      <c r="CZ24" s="740">
        <v>14.4</v>
      </c>
      <c r="DA24" s="713"/>
      <c r="DB24" s="713"/>
      <c r="DC24" s="743"/>
      <c r="DD24" s="738">
        <v>932912</v>
      </c>
      <c r="DE24" s="696"/>
      <c r="DF24" s="696"/>
      <c r="DG24" s="696"/>
      <c r="DH24" s="696"/>
      <c r="DI24" s="696"/>
      <c r="DJ24" s="696"/>
      <c r="DK24" s="739"/>
      <c r="DL24" s="738">
        <v>923103</v>
      </c>
      <c r="DM24" s="696"/>
      <c r="DN24" s="696"/>
      <c r="DO24" s="696"/>
      <c r="DP24" s="696"/>
      <c r="DQ24" s="696"/>
      <c r="DR24" s="696"/>
      <c r="DS24" s="696"/>
      <c r="DT24" s="696"/>
      <c r="DU24" s="696"/>
      <c r="DV24" s="739"/>
      <c r="DW24" s="740">
        <v>24.9</v>
      </c>
      <c r="DX24" s="713"/>
      <c r="DY24" s="713"/>
      <c r="DZ24" s="713"/>
      <c r="EA24" s="713"/>
      <c r="EB24" s="713"/>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t="s">
        <v>226</v>
      </c>
      <c r="S25" s="641"/>
      <c r="T25" s="641"/>
      <c r="U25" s="641"/>
      <c r="V25" s="641"/>
      <c r="W25" s="641"/>
      <c r="X25" s="641"/>
      <c r="Y25" s="642"/>
      <c r="Z25" s="677" t="s">
        <v>117</v>
      </c>
      <c r="AA25" s="677"/>
      <c r="AB25" s="677"/>
      <c r="AC25" s="677"/>
      <c r="AD25" s="678" t="s">
        <v>117</v>
      </c>
      <c r="AE25" s="678"/>
      <c r="AF25" s="678"/>
      <c r="AG25" s="678"/>
      <c r="AH25" s="678"/>
      <c r="AI25" s="678"/>
      <c r="AJ25" s="678"/>
      <c r="AK25" s="678"/>
      <c r="AL25" s="643" t="s">
        <v>117</v>
      </c>
      <c r="AM25" s="644"/>
      <c r="AN25" s="644"/>
      <c r="AO25" s="679"/>
      <c r="AP25" s="735" t="s">
        <v>291</v>
      </c>
      <c r="AQ25" s="742"/>
      <c r="AR25" s="742"/>
      <c r="AS25" s="742"/>
      <c r="AT25" s="742"/>
      <c r="AU25" s="742"/>
      <c r="AV25" s="742"/>
      <c r="AW25" s="742"/>
      <c r="AX25" s="742"/>
      <c r="AY25" s="742"/>
      <c r="AZ25" s="742"/>
      <c r="BA25" s="742"/>
      <c r="BB25" s="742"/>
      <c r="BC25" s="742"/>
      <c r="BD25" s="742"/>
      <c r="BE25" s="742"/>
      <c r="BF25" s="737"/>
      <c r="BG25" s="640">
        <v>416099</v>
      </c>
      <c r="BH25" s="641"/>
      <c r="BI25" s="641"/>
      <c r="BJ25" s="641"/>
      <c r="BK25" s="641"/>
      <c r="BL25" s="641"/>
      <c r="BM25" s="641"/>
      <c r="BN25" s="642"/>
      <c r="BO25" s="677">
        <v>10.6</v>
      </c>
      <c r="BP25" s="677"/>
      <c r="BQ25" s="677"/>
      <c r="BR25" s="677"/>
      <c r="BS25" s="646" t="s">
        <v>226</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905192</v>
      </c>
      <c r="CS25" s="659"/>
      <c r="CT25" s="659"/>
      <c r="CU25" s="659"/>
      <c r="CV25" s="659"/>
      <c r="CW25" s="659"/>
      <c r="CX25" s="659"/>
      <c r="CY25" s="660"/>
      <c r="CZ25" s="643">
        <v>10.1</v>
      </c>
      <c r="DA25" s="661"/>
      <c r="DB25" s="661"/>
      <c r="DC25" s="662"/>
      <c r="DD25" s="646">
        <v>806396</v>
      </c>
      <c r="DE25" s="659"/>
      <c r="DF25" s="659"/>
      <c r="DG25" s="659"/>
      <c r="DH25" s="659"/>
      <c r="DI25" s="659"/>
      <c r="DJ25" s="659"/>
      <c r="DK25" s="660"/>
      <c r="DL25" s="646">
        <v>800524</v>
      </c>
      <c r="DM25" s="659"/>
      <c r="DN25" s="659"/>
      <c r="DO25" s="659"/>
      <c r="DP25" s="659"/>
      <c r="DQ25" s="659"/>
      <c r="DR25" s="659"/>
      <c r="DS25" s="659"/>
      <c r="DT25" s="659"/>
      <c r="DU25" s="659"/>
      <c r="DV25" s="660"/>
      <c r="DW25" s="643">
        <v>21.6</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4119162</v>
      </c>
      <c r="S26" s="641"/>
      <c r="T26" s="641"/>
      <c r="U26" s="641"/>
      <c r="V26" s="641"/>
      <c r="W26" s="641"/>
      <c r="X26" s="641"/>
      <c r="Y26" s="642"/>
      <c r="Z26" s="677">
        <v>45.1</v>
      </c>
      <c r="AA26" s="677"/>
      <c r="AB26" s="677"/>
      <c r="AC26" s="677"/>
      <c r="AD26" s="678">
        <v>3702094</v>
      </c>
      <c r="AE26" s="678"/>
      <c r="AF26" s="678"/>
      <c r="AG26" s="678"/>
      <c r="AH26" s="678"/>
      <c r="AI26" s="678"/>
      <c r="AJ26" s="678"/>
      <c r="AK26" s="678"/>
      <c r="AL26" s="643">
        <v>100</v>
      </c>
      <c r="AM26" s="644"/>
      <c r="AN26" s="644"/>
      <c r="AO26" s="679"/>
      <c r="AP26" s="735" t="s">
        <v>294</v>
      </c>
      <c r="AQ26" s="736"/>
      <c r="AR26" s="736"/>
      <c r="AS26" s="736"/>
      <c r="AT26" s="736"/>
      <c r="AU26" s="736"/>
      <c r="AV26" s="736"/>
      <c r="AW26" s="736"/>
      <c r="AX26" s="736"/>
      <c r="AY26" s="736"/>
      <c r="AZ26" s="736"/>
      <c r="BA26" s="736"/>
      <c r="BB26" s="736"/>
      <c r="BC26" s="736"/>
      <c r="BD26" s="736"/>
      <c r="BE26" s="736"/>
      <c r="BF26" s="737"/>
      <c r="BG26" s="640" t="s">
        <v>226</v>
      </c>
      <c r="BH26" s="641"/>
      <c r="BI26" s="641"/>
      <c r="BJ26" s="641"/>
      <c r="BK26" s="641"/>
      <c r="BL26" s="641"/>
      <c r="BM26" s="641"/>
      <c r="BN26" s="642"/>
      <c r="BO26" s="677" t="s">
        <v>117</v>
      </c>
      <c r="BP26" s="677"/>
      <c r="BQ26" s="677"/>
      <c r="BR26" s="677"/>
      <c r="BS26" s="646" t="s">
        <v>117</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571008</v>
      </c>
      <c r="CS26" s="641"/>
      <c r="CT26" s="641"/>
      <c r="CU26" s="641"/>
      <c r="CV26" s="641"/>
      <c r="CW26" s="641"/>
      <c r="CX26" s="641"/>
      <c r="CY26" s="642"/>
      <c r="CZ26" s="643">
        <v>6.4</v>
      </c>
      <c r="DA26" s="661"/>
      <c r="DB26" s="661"/>
      <c r="DC26" s="662"/>
      <c r="DD26" s="646">
        <v>482067</v>
      </c>
      <c r="DE26" s="641"/>
      <c r="DF26" s="641"/>
      <c r="DG26" s="641"/>
      <c r="DH26" s="641"/>
      <c r="DI26" s="641"/>
      <c r="DJ26" s="641"/>
      <c r="DK26" s="642"/>
      <c r="DL26" s="646" t="s">
        <v>117</v>
      </c>
      <c r="DM26" s="641"/>
      <c r="DN26" s="641"/>
      <c r="DO26" s="641"/>
      <c r="DP26" s="641"/>
      <c r="DQ26" s="641"/>
      <c r="DR26" s="641"/>
      <c r="DS26" s="641"/>
      <c r="DT26" s="641"/>
      <c r="DU26" s="641"/>
      <c r="DV26" s="642"/>
      <c r="DW26" s="643" t="s">
        <v>117</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946</v>
      </c>
      <c r="S27" s="641"/>
      <c r="T27" s="641"/>
      <c r="U27" s="641"/>
      <c r="V27" s="641"/>
      <c r="W27" s="641"/>
      <c r="X27" s="641"/>
      <c r="Y27" s="642"/>
      <c r="Z27" s="677">
        <v>0</v>
      </c>
      <c r="AA27" s="677"/>
      <c r="AB27" s="677"/>
      <c r="AC27" s="677"/>
      <c r="AD27" s="678">
        <v>946</v>
      </c>
      <c r="AE27" s="678"/>
      <c r="AF27" s="678"/>
      <c r="AG27" s="678"/>
      <c r="AH27" s="678"/>
      <c r="AI27" s="678"/>
      <c r="AJ27" s="678"/>
      <c r="AK27" s="678"/>
      <c r="AL27" s="643">
        <v>0</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3935847</v>
      </c>
      <c r="BH27" s="641"/>
      <c r="BI27" s="641"/>
      <c r="BJ27" s="641"/>
      <c r="BK27" s="641"/>
      <c r="BL27" s="641"/>
      <c r="BM27" s="641"/>
      <c r="BN27" s="642"/>
      <c r="BO27" s="677">
        <v>100</v>
      </c>
      <c r="BP27" s="677"/>
      <c r="BQ27" s="677"/>
      <c r="BR27" s="677"/>
      <c r="BS27" s="646" t="s">
        <v>117</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381653</v>
      </c>
      <c r="CS27" s="659"/>
      <c r="CT27" s="659"/>
      <c r="CU27" s="659"/>
      <c r="CV27" s="659"/>
      <c r="CW27" s="659"/>
      <c r="CX27" s="659"/>
      <c r="CY27" s="660"/>
      <c r="CZ27" s="643">
        <v>4.3</v>
      </c>
      <c r="DA27" s="661"/>
      <c r="DB27" s="661"/>
      <c r="DC27" s="662"/>
      <c r="DD27" s="646">
        <v>126516</v>
      </c>
      <c r="DE27" s="659"/>
      <c r="DF27" s="659"/>
      <c r="DG27" s="659"/>
      <c r="DH27" s="659"/>
      <c r="DI27" s="659"/>
      <c r="DJ27" s="659"/>
      <c r="DK27" s="660"/>
      <c r="DL27" s="646">
        <v>122579</v>
      </c>
      <c r="DM27" s="659"/>
      <c r="DN27" s="659"/>
      <c r="DO27" s="659"/>
      <c r="DP27" s="659"/>
      <c r="DQ27" s="659"/>
      <c r="DR27" s="659"/>
      <c r="DS27" s="659"/>
      <c r="DT27" s="659"/>
      <c r="DU27" s="659"/>
      <c r="DV27" s="660"/>
      <c r="DW27" s="643">
        <v>3.3</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10021</v>
      </c>
      <c r="S28" s="641"/>
      <c r="T28" s="641"/>
      <c r="U28" s="641"/>
      <c r="V28" s="641"/>
      <c r="W28" s="641"/>
      <c r="X28" s="641"/>
      <c r="Y28" s="642"/>
      <c r="Z28" s="677">
        <v>0.1</v>
      </c>
      <c r="AA28" s="677"/>
      <c r="AB28" s="677"/>
      <c r="AC28" s="677"/>
      <c r="AD28" s="678" t="s">
        <v>117</v>
      </c>
      <c r="AE28" s="678"/>
      <c r="AF28" s="678"/>
      <c r="AG28" s="678"/>
      <c r="AH28" s="678"/>
      <c r="AI28" s="678"/>
      <c r="AJ28" s="678"/>
      <c r="AK28" s="678"/>
      <c r="AL28" s="643" t="s">
        <v>226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t="s">
        <v>117</v>
      </c>
      <c r="CS28" s="641"/>
      <c r="CT28" s="641"/>
      <c r="CU28" s="641"/>
      <c r="CV28" s="641"/>
      <c r="CW28" s="641"/>
      <c r="CX28" s="641"/>
      <c r="CY28" s="642"/>
      <c r="CZ28" s="643" t="s">
        <v>117</v>
      </c>
      <c r="DA28" s="661"/>
      <c r="DB28" s="661"/>
      <c r="DC28" s="662"/>
      <c r="DD28" s="646" t="s">
        <v>226</v>
      </c>
      <c r="DE28" s="641"/>
      <c r="DF28" s="641"/>
      <c r="DG28" s="641"/>
      <c r="DH28" s="641"/>
      <c r="DI28" s="641"/>
      <c r="DJ28" s="641"/>
      <c r="DK28" s="642"/>
      <c r="DL28" s="646" t="s">
        <v>117</v>
      </c>
      <c r="DM28" s="641"/>
      <c r="DN28" s="641"/>
      <c r="DO28" s="641"/>
      <c r="DP28" s="641"/>
      <c r="DQ28" s="641"/>
      <c r="DR28" s="641"/>
      <c r="DS28" s="641"/>
      <c r="DT28" s="641"/>
      <c r="DU28" s="641"/>
      <c r="DV28" s="642"/>
      <c r="DW28" s="643" t="s">
        <v>226</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84770</v>
      </c>
      <c r="S29" s="641"/>
      <c r="T29" s="641"/>
      <c r="U29" s="641"/>
      <c r="V29" s="641"/>
      <c r="W29" s="641"/>
      <c r="X29" s="641"/>
      <c r="Y29" s="642"/>
      <c r="Z29" s="677">
        <v>0.9</v>
      </c>
      <c r="AA29" s="677"/>
      <c r="AB29" s="677"/>
      <c r="AC29" s="677"/>
      <c r="AD29" s="678" t="s">
        <v>117</v>
      </c>
      <c r="AE29" s="678"/>
      <c r="AF29" s="678"/>
      <c r="AG29" s="678"/>
      <c r="AH29" s="678"/>
      <c r="AI29" s="678"/>
      <c r="AJ29" s="678"/>
      <c r="AK29" s="678"/>
      <c r="AL29" s="643" t="s">
        <v>226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302</v>
      </c>
      <c r="CE29" s="730"/>
      <c r="CF29" s="673" t="s">
        <v>303</v>
      </c>
      <c r="CG29" s="674"/>
      <c r="CH29" s="674"/>
      <c r="CI29" s="674"/>
      <c r="CJ29" s="674"/>
      <c r="CK29" s="674"/>
      <c r="CL29" s="674"/>
      <c r="CM29" s="674"/>
      <c r="CN29" s="674"/>
      <c r="CO29" s="674"/>
      <c r="CP29" s="674"/>
      <c r="CQ29" s="675"/>
      <c r="CR29" s="640" t="s">
        <v>117</v>
      </c>
      <c r="CS29" s="659"/>
      <c r="CT29" s="659"/>
      <c r="CU29" s="659"/>
      <c r="CV29" s="659"/>
      <c r="CW29" s="659"/>
      <c r="CX29" s="659"/>
      <c r="CY29" s="660"/>
      <c r="CZ29" s="643" t="s">
        <v>117</v>
      </c>
      <c r="DA29" s="661"/>
      <c r="DB29" s="661"/>
      <c r="DC29" s="662"/>
      <c r="DD29" s="646" t="s">
        <v>117</v>
      </c>
      <c r="DE29" s="659"/>
      <c r="DF29" s="659"/>
      <c r="DG29" s="659"/>
      <c r="DH29" s="659"/>
      <c r="DI29" s="659"/>
      <c r="DJ29" s="659"/>
      <c r="DK29" s="660"/>
      <c r="DL29" s="646" t="s">
        <v>117</v>
      </c>
      <c r="DM29" s="659"/>
      <c r="DN29" s="659"/>
      <c r="DO29" s="659"/>
      <c r="DP29" s="659"/>
      <c r="DQ29" s="659"/>
      <c r="DR29" s="659"/>
      <c r="DS29" s="659"/>
      <c r="DT29" s="659"/>
      <c r="DU29" s="659"/>
      <c r="DV29" s="660"/>
      <c r="DW29" s="643" t="s">
        <v>117</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2799</v>
      </c>
      <c r="S30" s="641"/>
      <c r="T30" s="641"/>
      <c r="U30" s="641"/>
      <c r="V30" s="641"/>
      <c r="W30" s="641"/>
      <c r="X30" s="641"/>
      <c r="Y30" s="642"/>
      <c r="Z30" s="677">
        <v>0</v>
      </c>
      <c r="AA30" s="677"/>
      <c r="AB30" s="677"/>
      <c r="AC30" s="677"/>
      <c r="AD30" s="678" t="s">
        <v>117</v>
      </c>
      <c r="AE30" s="678"/>
      <c r="AF30" s="678"/>
      <c r="AG30" s="678"/>
      <c r="AH30" s="678"/>
      <c r="AI30" s="678"/>
      <c r="AJ30" s="678"/>
      <c r="AK30" s="678"/>
      <c r="AL30" s="643" t="s">
        <v>226</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305</v>
      </c>
      <c r="BH30" s="726"/>
      <c r="BI30" s="726"/>
      <c r="BJ30" s="726"/>
      <c r="BK30" s="726"/>
      <c r="BL30" s="726"/>
      <c r="BM30" s="726"/>
      <c r="BN30" s="726"/>
      <c r="BO30" s="726"/>
      <c r="BP30" s="726"/>
      <c r="BQ30" s="727"/>
      <c r="BR30" s="701" t="s">
        <v>306</v>
      </c>
      <c r="BS30" s="726"/>
      <c r="BT30" s="726"/>
      <c r="BU30" s="726"/>
      <c r="BV30" s="726"/>
      <c r="BW30" s="726"/>
      <c r="BX30" s="726"/>
      <c r="BY30" s="726"/>
      <c r="BZ30" s="726"/>
      <c r="CA30" s="726"/>
      <c r="CB30" s="727"/>
      <c r="CD30" s="731"/>
      <c r="CE30" s="732"/>
      <c r="CF30" s="673" t="s">
        <v>307</v>
      </c>
      <c r="CG30" s="674"/>
      <c r="CH30" s="674"/>
      <c r="CI30" s="674"/>
      <c r="CJ30" s="674"/>
      <c r="CK30" s="674"/>
      <c r="CL30" s="674"/>
      <c r="CM30" s="674"/>
      <c r="CN30" s="674"/>
      <c r="CO30" s="674"/>
      <c r="CP30" s="674"/>
      <c r="CQ30" s="675"/>
      <c r="CR30" s="640" t="s">
        <v>117</v>
      </c>
      <c r="CS30" s="641"/>
      <c r="CT30" s="641"/>
      <c r="CU30" s="641"/>
      <c r="CV30" s="641"/>
      <c r="CW30" s="641"/>
      <c r="CX30" s="641"/>
      <c r="CY30" s="642"/>
      <c r="CZ30" s="643" t="s">
        <v>117</v>
      </c>
      <c r="DA30" s="661"/>
      <c r="DB30" s="661"/>
      <c r="DC30" s="662"/>
      <c r="DD30" s="646" t="s">
        <v>117</v>
      </c>
      <c r="DE30" s="641"/>
      <c r="DF30" s="641"/>
      <c r="DG30" s="641"/>
      <c r="DH30" s="641"/>
      <c r="DI30" s="641"/>
      <c r="DJ30" s="641"/>
      <c r="DK30" s="642"/>
      <c r="DL30" s="646" t="s">
        <v>117</v>
      </c>
      <c r="DM30" s="641"/>
      <c r="DN30" s="641"/>
      <c r="DO30" s="641"/>
      <c r="DP30" s="641"/>
      <c r="DQ30" s="641"/>
      <c r="DR30" s="641"/>
      <c r="DS30" s="641"/>
      <c r="DT30" s="641"/>
      <c r="DU30" s="641"/>
      <c r="DV30" s="642"/>
      <c r="DW30" s="643" t="s">
        <v>117</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1875536</v>
      </c>
      <c r="S31" s="641"/>
      <c r="T31" s="641"/>
      <c r="U31" s="641"/>
      <c r="V31" s="641"/>
      <c r="W31" s="641"/>
      <c r="X31" s="641"/>
      <c r="Y31" s="642"/>
      <c r="Z31" s="677">
        <v>20.5</v>
      </c>
      <c r="AA31" s="677"/>
      <c r="AB31" s="677"/>
      <c r="AC31" s="677"/>
      <c r="AD31" s="678" t="s">
        <v>117</v>
      </c>
      <c r="AE31" s="678"/>
      <c r="AF31" s="678"/>
      <c r="AG31" s="678"/>
      <c r="AH31" s="678"/>
      <c r="AI31" s="678"/>
      <c r="AJ31" s="678"/>
      <c r="AK31" s="678"/>
      <c r="AL31" s="643" t="s">
        <v>117</v>
      </c>
      <c r="AM31" s="644"/>
      <c r="AN31" s="644"/>
      <c r="AO31" s="679"/>
      <c r="AP31" s="715" t="s">
        <v>309</v>
      </c>
      <c r="AQ31" s="716"/>
      <c r="AR31" s="716"/>
      <c r="AS31" s="716"/>
      <c r="AT31" s="721" t="s">
        <v>310</v>
      </c>
      <c r="AU31" s="231"/>
      <c r="AV31" s="231"/>
      <c r="AW31" s="231"/>
      <c r="AX31" s="708" t="s">
        <v>187</v>
      </c>
      <c r="AY31" s="709"/>
      <c r="AZ31" s="709"/>
      <c r="BA31" s="709"/>
      <c r="BB31" s="709"/>
      <c r="BC31" s="709"/>
      <c r="BD31" s="709"/>
      <c r="BE31" s="709"/>
      <c r="BF31" s="710"/>
      <c r="BG31" s="711">
        <v>99.8</v>
      </c>
      <c r="BH31" s="712"/>
      <c r="BI31" s="712"/>
      <c r="BJ31" s="712"/>
      <c r="BK31" s="712"/>
      <c r="BL31" s="712"/>
      <c r="BM31" s="713">
        <v>99.5</v>
      </c>
      <c r="BN31" s="712"/>
      <c r="BO31" s="712"/>
      <c r="BP31" s="712"/>
      <c r="BQ31" s="714"/>
      <c r="BR31" s="711">
        <v>99.8</v>
      </c>
      <c r="BS31" s="712"/>
      <c r="BT31" s="712"/>
      <c r="BU31" s="712"/>
      <c r="BV31" s="712"/>
      <c r="BW31" s="712"/>
      <c r="BX31" s="713">
        <v>99.3</v>
      </c>
      <c r="BY31" s="712"/>
      <c r="BZ31" s="712"/>
      <c r="CA31" s="712"/>
      <c r="CB31" s="714"/>
      <c r="CD31" s="731"/>
      <c r="CE31" s="732"/>
      <c r="CF31" s="673" t="s">
        <v>311</v>
      </c>
      <c r="CG31" s="674"/>
      <c r="CH31" s="674"/>
      <c r="CI31" s="674"/>
      <c r="CJ31" s="674"/>
      <c r="CK31" s="674"/>
      <c r="CL31" s="674"/>
      <c r="CM31" s="674"/>
      <c r="CN31" s="674"/>
      <c r="CO31" s="674"/>
      <c r="CP31" s="674"/>
      <c r="CQ31" s="675"/>
      <c r="CR31" s="640" t="s">
        <v>117</v>
      </c>
      <c r="CS31" s="659"/>
      <c r="CT31" s="659"/>
      <c r="CU31" s="659"/>
      <c r="CV31" s="659"/>
      <c r="CW31" s="659"/>
      <c r="CX31" s="659"/>
      <c r="CY31" s="660"/>
      <c r="CZ31" s="643" t="s">
        <v>226</v>
      </c>
      <c r="DA31" s="661"/>
      <c r="DB31" s="661"/>
      <c r="DC31" s="662"/>
      <c r="DD31" s="646" t="s">
        <v>117</v>
      </c>
      <c r="DE31" s="659"/>
      <c r="DF31" s="659"/>
      <c r="DG31" s="659"/>
      <c r="DH31" s="659"/>
      <c r="DI31" s="659"/>
      <c r="DJ31" s="659"/>
      <c r="DK31" s="660"/>
      <c r="DL31" s="646" t="s">
        <v>226</v>
      </c>
      <c r="DM31" s="659"/>
      <c r="DN31" s="659"/>
      <c r="DO31" s="659"/>
      <c r="DP31" s="659"/>
      <c r="DQ31" s="659"/>
      <c r="DR31" s="659"/>
      <c r="DS31" s="659"/>
      <c r="DT31" s="659"/>
      <c r="DU31" s="659"/>
      <c r="DV31" s="660"/>
      <c r="DW31" s="643" t="s">
        <v>226</v>
      </c>
      <c r="DX31" s="661"/>
      <c r="DY31" s="661"/>
      <c r="DZ31" s="661"/>
      <c r="EA31" s="661"/>
      <c r="EB31" s="661"/>
      <c r="EC31" s="676"/>
    </row>
    <row r="32" spans="2:133" ht="11.25" customHeight="1" x14ac:dyDescent="0.15">
      <c r="B32" s="704" t="s">
        <v>312</v>
      </c>
      <c r="C32" s="705"/>
      <c r="D32" s="705"/>
      <c r="E32" s="705"/>
      <c r="F32" s="705"/>
      <c r="G32" s="705"/>
      <c r="H32" s="705"/>
      <c r="I32" s="705"/>
      <c r="J32" s="705"/>
      <c r="K32" s="705"/>
      <c r="L32" s="705"/>
      <c r="M32" s="705"/>
      <c r="N32" s="705"/>
      <c r="O32" s="705"/>
      <c r="P32" s="705"/>
      <c r="Q32" s="706"/>
      <c r="R32" s="640" t="s">
        <v>117</v>
      </c>
      <c r="S32" s="641"/>
      <c r="T32" s="641"/>
      <c r="U32" s="641"/>
      <c r="V32" s="641"/>
      <c r="W32" s="641"/>
      <c r="X32" s="641"/>
      <c r="Y32" s="642"/>
      <c r="Z32" s="677" t="s">
        <v>226</v>
      </c>
      <c r="AA32" s="677"/>
      <c r="AB32" s="677"/>
      <c r="AC32" s="677"/>
      <c r="AD32" s="678" t="s">
        <v>117</v>
      </c>
      <c r="AE32" s="678"/>
      <c r="AF32" s="678"/>
      <c r="AG32" s="678"/>
      <c r="AH32" s="678"/>
      <c r="AI32" s="678"/>
      <c r="AJ32" s="678"/>
      <c r="AK32" s="678"/>
      <c r="AL32" s="643" t="s">
        <v>117</v>
      </c>
      <c r="AM32" s="644"/>
      <c r="AN32" s="644"/>
      <c r="AO32" s="679"/>
      <c r="AP32" s="717"/>
      <c r="AQ32" s="718"/>
      <c r="AR32" s="718"/>
      <c r="AS32" s="718"/>
      <c r="AT32" s="722"/>
      <c r="AU32" s="230" t="s">
        <v>313</v>
      </c>
      <c r="AV32" s="230"/>
      <c r="AW32" s="230"/>
      <c r="AX32" s="637" t="s">
        <v>314</v>
      </c>
      <c r="AY32" s="638"/>
      <c r="AZ32" s="638"/>
      <c r="BA32" s="638"/>
      <c r="BB32" s="638"/>
      <c r="BC32" s="638"/>
      <c r="BD32" s="638"/>
      <c r="BE32" s="638"/>
      <c r="BF32" s="639"/>
      <c r="BG32" s="724">
        <v>99.3</v>
      </c>
      <c r="BH32" s="659"/>
      <c r="BI32" s="659"/>
      <c r="BJ32" s="659"/>
      <c r="BK32" s="659"/>
      <c r="BL32" s="659"/>
      <c r="BM32" s="644">
        <v>98.4</v>
      </c>
      <c r="BN32" s="725"/>
      <c r="BO32" s="725"/>
      <c r="BP32" s="725"/>
      <c r="BQ32" s="683"/>
      <c r="BR32" s="724">
        <v>99.1</v>
      </c>
      <c r="BS32" s="659"/>
      <c r="BT32" s="659"/>
      <c r="BU32" s="659"/>
      <c r="BV32" s="659"/>
      <c r="BW32" s="659"/>
      <c r="BX32" s="644">
        <v>98.7</v>
      </c>
      <c r="BY32" s="725"/>
      <c r="BZ32" s="725"/>
      <c r="CA32" s="725"/>
      <c r="CB32" s="683"/>
      <c r="CD32" s="733"/>
      <c r="CE32" s="734"/>
      <c r="CF32" s="673" t="s">
        <v>315</v>
      </c>
      <c r="CG32" s="674"/>
      <c r="CH32" s="674"/>
      <c r="CI32" s="674"/>
      <c r="CJ32" s="674"/>
      <c r="CK32" s="674"/>
      <c r="CL32" s="674"/>
      <c r="CM32" s="674"/>
      <c r="CN32" s="674"/>
      <c r="CO32" s="674"/>
      <c r="CP32" s="674"/>
      <c r="CQ32" s="675"/>
      <c r="CR32" s="640" t="s">
        <v>117</v>
      </c>
      <c r="CS32" s="641"/>
      <c r="CT32" s="641"/>
      <c r="CU32" s="641"/>
      <c r="CV32" s="641"/>
      <c r="CW32" s="641"/>
      <c r="CX32" s="641"/>
      <c r="CY32" s="642"/>
      <c r="CZ32" s="643" t="s">
        <v>226</v>
      </c>
      <c r="DA32" s="661"/>
      <c r="DB32" s="661"/>
      <c r="DC32" s="662"/>
      <c r="DD32" s="646" t="s">
        <v>226</v>
      </c>
      <c r="DE32" s="641"/>
      <c r="DF32" s="641"/>
      <c r="DG32" s="641"/>
      <c r="DH32" s="641"/>
      <c r="DI32" s="641"/>
      <c r="DJ32" s="641"/>
      <c r="DK32" s="642"/>
      <c r="DL32" s="646" t="s">
        <v>226</v>
      </c>
      <c r="DM32" s="641"/>
      <c r="DN32" s="641"/>
      <c r="DO32" s="641"/>
      <c r="DP32" s="641"/>
      <c r="DQ32" s="641"/>
      <c r="DR32" s="641"/>
      <c r="DS32" s="641"/>
      <c r="DT32" s="641"/>
      <c r="DU32" s="641"/>
      <c r="DV32" s="642"/>
      <c r="DW32" s="643" t="s">
        <v>117</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613141</v>
      </c>
      <c r="S33" s="641"/>
      <c r="T33" s="641"/>
      <c r="U33" s="641"/>
      <c r="V33" s="641"/>
      <c r="W33" s="641"/>
      <c r="X33" s="641"/>
      <c r="Y33" s="642"/>
      <c r="Z33" s="677">
        <v>6.7</v>
      </c>
      <c r="AA33" s="677"/>
      <c r="AB33" s="677"/>
      <c r="AC33" s="677"/>
      <c r="AD33" s="678" t="s">
        <v>117</v>
      </c>
      <c r="AE33" s="678"/>
      <c r="AF33" s="678"/>
      <c r="AG33" s="678"/>
      <c r="AH33" s="678"/>
      <c r="AI33" s="678"/>
      <c r="AJ33" s="678"/>
      <c r="AK33" s="678"/>
      <c r="AL33" s="643" t="s">
        <v>226</v>
      </c>
      <c r="AM33" s="644"/>
      <c r="AN33" s="644"/>
      <c r="AO33" s="679"/>
      <c r="AP33" s="719"/>
      <c r="AQ33" s="720"/>
      <c r="AR33" s="720"/>
      <c r="AS33" s="720"/>
      <c r="AT33" s="723"/>
      <c r="AU33" s="232"/>
      <c r="AV33" s="232"/>
      <c r="AW33" s="232"/>
      <c r="AX33" s="621" t="s">
        <v>317</v>
      </c>
      <c r="AY33" s="622"/>
      <c r="AZ33" s="622"/>
      <c r="BA33" s="622"/>
      <c r="BB33" s="622"/>
      <c r="BC33" s="622"/>
      <c r="BD33" s="622"/>
      <c r="BE33" s="622"/>
      <c r="BF33" s="623"/>
      <c r="BG33" s="707">
        <v>99.9</v>
      </c>
      <c r="BH33" s="625"/>
      <c r="BI33" s="625"/>
      <c r="BJ33" s="625"/>
      <c r="BK33" s="625"/>
      <c r="BL33" s="625"/>
      <c r="BM33" s="668">
        <v>99.5</v>
      </c>
      <c r="BN33" s="625"/>
      <c r="BO33" s="625"/>
      <c r="BP33" s="625"/>
      <c r="BQ33" s="689"/>
      <c r="BR33" s="707">
        <v>99.8</v>
      </c>
      <c r="BS33" s="625"/>
      <c r="BT33" s="625"/>
      <c r="BU33" s="625"/>
      <c r="BV33" s="625"/>
      <c r="BW33" s="625"/>
      <c r="BX33" s="668">
        <v>99.3</v>
      </c>
      <c r="BY33" s="625"/>
      <c r="BZ33" s="625"/>
      <c r="CA33" s="625"/>
      <c r="CB33" s="689"/>
      <c r="CD33" s="673" t="s">
        <v>318</v>
      </c>
      <c r="CE33" s="674"/>
      <c r="CF33" s="674"/>
      <c r="CG33" s="674"/>
      <c r="CH33" s="674"/>
      <c r="CI33" s="674"/>
      <c r="CJ33" s="674"/>
      <c r="CK33" s="674"/>
      <c r="CL33" s="674"/>
      <c r="CM33" s="674"/>
      <c r="CN33" s="674"/>
      <c r="CO33" s="674"/>
      <c r="CP33" s="674"/>
      <c r="CQ33" s="675"/>
      <c r="CR33" s="640">
        <v>6482842</v>
      </c>
      <c r="CS33" s="659"/>
      <c r="CT33" s="659"/>
      <c r="CU33" s="659"/>
      <c r="CV33" s="659"/>
      <c r="CW33" s="659"/>
      <c r="CX33" s="659"/>
      <c r="CY33" s="660"/>
      <c r="CZ33" s="643">
        <v>72.7</v>
      </c>
      <c r="DA33" s="661"/>
      <c r="DB33" s="661"/>
      <c r="DC33" s="662"/>
      <c r="DD33" s="646">
        <v>4536364</v>
      </c>
      <c r="DE33" s="659"/>
      <c r="DF33" s="659"/>
      <c r="DG33" s="659"/>
      <c r="DH33" s="659"/>
      <c r="DI33" s="659"/>
      <c r="DJ33" s="659"/>
      <c r="DK33" s="660"/>
      <c r="DL33" s="646">
        <v>1698000</v>
      </c>
      <c r="DM33" s="659"/>
      <c r="DN33" s="659"/>
      <c r="DO33" s="659"/>
      <c r="DP33" s="659"/>
      <c r="DQ33" s="659"/>
      <c r="DR33" s="659"/>
      <c r="DS33" s="659"/>
      <c r="DT33" s="659"/>
      <c r="DU33" s="659"/>
      <c r="DV33" s="660"/>
      <c r="DW33" s="643">
        <v>45.9</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33587</v>
      </c>
      <c r="S34" s="641"/>
      <c r="T34" s="641"/>
      <c r="U34" s="641"/>
      <c r="V34" s="641"/>
      <c r="W34" s="641"/>
      <c r="X34" s="641"/>
      <c r="Y34" s="642"/>
      <c r="Z34" s="677">
        <v>0.4</v>
      </c>
      <c r="AA34" s="677"/>
      <c r="AB34" s="677"/>
      <c r="AC34" s="677"/>
      <c r="AD34" s="678" t="s">
        <v>117</v>
      </c>
      <c r="AE34" s="678"/>
      <c r="AF34" s="678"/>
      <c r="AG34" s="678"/>
      <c r="AH34" s="678"/>
      <c r="AI34" s="678"/>
      <c r="AJ34" s="678"/>
      <c r="AK34" s="678"/>
      <c r="AL34" s="643" t="s">
        <v>226</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1512845</v>
      </c>
      <c r="CS34" s="641"/>
      <c r="CT34" s="641"/>
      <c r="CU34" s="641"/>
      <c r="CV34" s="641"/>
      <c r="CW34" s="641"/>
      <c r="CX34" s="641"/>
      <c r="CY34" s="642"/>
      <c r="CZ34" s="643">
        <v>17</v>
      </c>
      <c r="DA34" s="661"/>
      <c r="DB34" s="661"/>
      <c r="DC34" s="662"/>
      <c r="DD34" s="646">
        <v>1033128</v>
      </c>
      <c r="DE34" s="641"/>
      <c r="DF34" s="641"/>
      <c r="DG34" s="641"/>
      <c r="DH34" s="641"/>
      <c r="DI34" s="641"/>
      <c r="DJ34" s="641"/>
      <c r="DK34" s="642"/>
      <c r="DL34" s="646">
        <v>881452</v>
      </c>
      <c r="DM34" s="641"/>
      <c r="DN34" s="641"/>
      <c r="DO34" s="641"/>
      <c r="DP34" s="641"/>
      <c r="DQ34" s="641"/>
      <c r="DR34" s="641"/>
      <c r="DS34" s="641"/>
      <c r="DT34" s="641"/>
      <c r="DU34" s="641"/>
      <c r="DV34" s="642"/>
      <c r="DW34" s="643">
        <v>23.8</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1196059</v>
      </c>
      <c r="S35" s="641"/>
      <c r="T35" s="641"/>
      <c r="U35" s="641"/>
      <c r="V35" s="641"/>
      <c r="W35" s="641"/>
      <c r="X35" s="641"/>
      <c r="Y35" s="642"/>
      <c r="Z35" s="677">
        <v>13.1</v>
      </c>
      <c r="AA35" s="677"/>
      <c r="AB35" s="677"/>
      <c r="AC35" s="677"/>
      <c r="AD35" s="678" t="s">
        <v>117</v>
      </c>
      <c r="AE35" s="678"/>
      <c r="AF35" s="678"/>
      <c r="AG35" s="678"/>
      <c r="AH35" s="678"/>
      <c r="AI35" s="678"/>
      <c r="AJ35" s="678"/>
      <c r="AK35" s="678"/>
      <c r="AL35" s="643" t="s">
        <v>226</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175727</v>
      </c>
      <c r="CS35" s="659"/>
      <c r="CT35" s="659"/>
      <c r="CU35" s="659"/>
      <c r="CV35" s="659"/>
      <c r="CW35" s="659"/>
      <c r="CX35" s="659"/>
      <c r="CY35" s="660"/>
      <c r="CZ35" s="643">
        <v>2</v>
      </c>
      <c r="DA35" s="661"/>
      <c r="DB35" s="661"/>
      <c r="DC35" s="662"/>
      <c r="DD35" s="646">
        <v>171228</v>
      </c>
      <c r="DE35" s="659"/>
      <c r="DF35" s="659"/>
      <c r="DG35" s="659"/>
      <c r="DH35" s="659"/>
      <c r="DI35" s="659"/>
      <c r="DJ35" s="659"/>
      <c r="DK35" s="660"/>
      <c r="DL35" s="646">
        <v>171228</v>
      </c>
      <c r="DM35" s="659"/>
      <c r="DN35" s="659"/>
      <c r="DO35" s="659"/>
      <c r="DP35" s="659"/>
      <c r="DQ35" s="659"/>
      <c r="DR35" s="659"/>
      <c r="DS35" s="659"/>
      <c r="DT35" s="659"/>
      <c r="DU35" s="659"/>
      <c r="DV35" s="660"/>
      <c r="DW35" s="643">
        <v>4.5999999999999996</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782762</v>
      </c>
      <c r="S36" s="641"/>
      <c r="T36" s="641"/>
      <c r="U36" s="641"/>
      <c r="V36" s="641"/>
      <c r="W36" s="641"/>
      <c r="X36" s="641"/>
      <c r="Y36" s="642"/>
      <c r="Z36" s="677">
        <v>8.6</v>
      </c>
      <c r="AA36" s="677"/>
      <c r="AB36" s="677"/>
      <c r="AC36" s="677"/>
      <c r="AD36" s="678" t="s">
        <v>117</v>
      </c>
      <c r="AE36" s="678"/>
      <c r="AF36" s="678"/>
      <c r="AG36" s="678"/>
      <c r="AH36" s="678"/>
      <c r="AI36" s="678"/>
      <c r="AJ36" s="678"/>
      <c r="AK36" s="678"/>
      <c r="AL36" s="643" t="s">
        <v>117</v>
      </c>
      <c r="AM36" s="644"/>
      <c r="AN36" s="644"/>
      <c r="AO36" s="679"/>
      <c r="AP36" s="235"/>
      <c r="AQ36" s="692" t="s">
        <v>326</v>
      </c>
      <c r="AR36" s="693"/>
      <c r="AS36" s="693"/>
      <c r="AT36" s="693"/>
      <c r="AU36" s="693"/>
      <c r="AV36" s="693"/>
      <c r="AW36" s="693"/>
      <c r="AX36" s="693"/>
      <c r="AY36" s="694"/>
      <c r="AZ36" s="695">
        <v>640686</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61017</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1159793</v>
      </c>
      <c r="CS36" s="641"/>
      <c r="CT36" s="641"/>
      <c r="CU36" s="641"/>
      <c r="CV36" s="641"/>
      <c r="CW36" s="641"/>
      <c r="CX36" s="641"/>
      <c r="CY36" s="642"/>
      <c r="CZ36" s="643">
        <v>13</v>
      </c>
      <c r="DA36" s="661"/>
      <c r="DB36" s="661"/>
      <c r="DC36" s="662"/>
      <c r="DD36" s="646">
        <v>607999</v>
      </c>
      <c r="DE36" s="641"/>
      <c r="DF36" s="641"/>
      <c r="DG36" s="641"/>
      <c r="DH36" s="641"/>
      <c r="DI36" s="641"/>
      <c r="DJ36" s="641"/>
      <c r="DK36" s="642"/>
      <c r="DL36" s="646">
        <v>362883</v>
      </c>
      <c r="DM36" s="641"/>
      <c r="DN36" s="641"/>
      <c r="DO36" s="641"/>
      <c r="DP36" s="641"/>
      <c r="DQ36" s="641"/>
      <c r="DR36" s="641"/>
      <c r="DS36" s="641"/>
      <c r="DT36" s="641"/>
      <c r="DU36" s="641"/>
      <c r="DV36" s="642"/>
      <c r="DW36" s="643">
        <v>9.8000000000000007</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259653</v>
      </c>
      <c r="S37" s="641"/>
      <c r="T37" s="641"/>
      <c r="U37" s="641"/>
      <c r="V37" s="641"/>
      <c r="W37" s="641"/>
      <c r="X37" s="641"/>
      <c r="Y37" s="642"/>
      <c r="Z37" s="677">
        <v>2.8</v>
      </c>
      <c r="AA37" s="677"/>
      <c r="AB37" s="677"/>
      <c r="AC37" s="677"/>
      <c r="AD37" s="678" t="s">
        <v>226</v>
      </c>
      <c r="AE37" s="678"/>
      <c r="AF37" s="678"/>
      <c r="AG37" s="678"/>
      <c r="AH37" s="678"/>
      <c r="AI37" s="678"/>
      <c r="AJ37" s="678"/>
      <c r="AK37" s="678"/>
      <c r="AL37" s="643" t="s">
        <v>117</v>
      </c>
      <c r="AM37" s="644"/>
      <c r="AN37" s="644"/>
      <c r="AO37" s="679"/>
      <c r="AQ37" s="680" t="s">
        <v>330</v>
      </c>
      <c r="AR37" s="681"/>
      <c r="AS37" s="681"/>
      <c r="AT37" s="681"/>
      <c r="AU37" s="681"/>
      <c r="AV37" s="681"/>
      <c r="AW37" s="681"/>
      <c r="AX37" s="681"/>
      <c r="AY37" s="682"/>
      <c r="AZ37" s="640">
        <v>200604</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58675</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1802</v>
      </c>
      <c r="CS37" s="659"/>
      <c r="CT37" s="659"/>
      <c r="CU37" s="659"/>
      <c r="CV37" s="659"/>
      <c r="CW37" s="659"/>
      <c r="CX37" s="659"/>
      <c r="CY37" s="660"/>
      <c r="CZ37" s="643">
        <v>0</v>
      </c>
      <c r="DA37" s="661"/>
      <c r="DB37" s="661"/>
      <c r="DC37" s="662"/>
      <c r="DD37" s="646">
        <v>1802</v>
      </c>
      <c r="DE37" s="659"/>
      <c r="DF37" s="659"/>
      <c r="DG37" s="659"/>
      <c r="DH37" s="659"/>
      <c r="DI37" s="659"/>
      <c r="DJ37" s="659"/>
      <c r="DK37" s="660"/>
      <c r="DL37" s="646">
        <v>1802</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150580</v>
      </c>
      <c r="S38" s="641"/>
      <c r="T38" s="641"/>
      <c r="U38" s="641"/>
      <c r="V38" s="641"/>
      <c r="W38" s="641"/>
      <c r="X38" s="641"/>
      <c r="Y38" s="642"/>
      <c r="Z38" s="677">
        <v>1.6</v>
      </c>
      <c r="AA38" s="677"/>
      <c r="AB38" s="677"/>
      <c r="AC38" s="677"/>
      <c r="AD38" s="678">
        <v>93</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140398</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811</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500288</v>
      </c>
      <c r="CS38" s="641"/>
      <c r="CT38" s="641"/>
      <c r="CU38" s="641"/>
      <c r="CV38" s="641"/>
      <c r="CW38" s="641"/>
      <c r="CX38" s="641"/>
      <c r="CY38" s="642"/>
      <c r="CZ38" s="643">
        <v>5.6</v>
      </c>
      <c r="DA38" s="661"/>
      <c r="DB38" s="661"/>
      <c r="DC38" s="662"/>
      <c r="DD38" s="646">
        <v>411246</v>
      </c>
      <c r="DE38" s="641"/>
      <c r="DF38" s="641"/>
      <c r="DG38" s="641"/>
      <c r="DH38" s="641"/>
      <c r="DI38" s="641"/>
      <c r="DJ38" s="641"/>
      <c r="DK38" s="642"/>
      <c r="DL38" s="646">
        <v>282437</v>
      </c>
      <c r="DM38" s="641"/>
      <c r="DN38" s="641"/>
      <c r="DO38" s="641"/>
      <c r="DP38" s="641"/>
      <c r="DQ38" s="641"/>
      <c r="DR38" s="641"/>
      <c r="DS38" s="641"/>
      <c r="DT38" s="641"/>
      <c r="DU38" s="641"/>
      <c r="DV38" s="642"/>
      <c r="DW38" s="643">
        <v>7.6</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t="s">
        <v>117</v>
      </c>
      <c r="S39" s="641"/>
      <c r="T39" s="641"/>
      <c r="U39" s="641"/>
      <c r="V39" s="641"/>
      <c r="W39" s="641"/>
      <c r="X39" s="641"/>
      <c r="Y39" s="642"/>
      <c r="Z39" s="677" t="s">
        <v>117</v>
      </c>
      <c r="AA39" s="677"/>
      <c r="AB39" s="677"/>
      <c r="AC39" s="677"/>
      <c r="AD39" s="678" t="s">
        <v>117</v>
      </c>
      <c r="AE39" s="678"/>
      <c r="AF39" s="678"/>
      <c r="AG39" s="678"/>
      <c r="AH39" s="678"/>
      <c r="AI39" s="678"/>
      <c r="AJ39" s="678"/>
      <c r="AK39" s="678"/>
      <c r="AL39" s="643" t="s">
        <v>226</v>
      </c>
      <c r="AM39" s="644"/>
      <c r="AN39" s="644"/>
      <c r="AO39" s="679"/>
      <c r="AQ39" s="680" t="s">
        <v>338</v>
      </c>
      <c r="AR39" s="681"/>
      <c r="AS39" s="681"/>
      <c r="AT39" s="681"/>
      <c r="AU39" s="681"/>
      <c r="AV39" s="681"/>
      <c r="AW39" s="681"/>
      <c r="AX39" s="681"/>
      <c r="AY39" s="682"/>
      <c r="AZ39" s="640" t="s">
        <v>226</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1673</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3058189</v>
      </c>
      <c r="CS39" s="659"/>
      <c r="CT39" s="659"/>
      <c r="CU39" s="659"/>
      <c r="CV39" s="659"/>
      <c r="CW39" s="659"/>
      <c r="CX39" s="659"/>
      <c r="CY39" s="660"/>
      <c r="CZ39" s="643">
        <v>34.299999999999997</v>
      </c>
      <c r="DA39" s="661"/>
      <c r="DB39" s="661"/>
      <c r="DC39" s="662"/>
      <c r="DD39" s="646">
        <v>2312763</v>
      </c>
      <c r="DE39" s="659"/>
      <c r="DF39" s="659"/>
      <c r="DG39" s="659"/>
      <c r="DH39" s="659"/>
      <c r="DI39" s="659"/>
      <c r="DJ39" s="659"/>
      <c r="DK39" s="660"/>
      <c r="DL39" s="646" t="s">
        <v>226</v>
      </c>
      <c r="DM39" s="659"/>
      <c r="DN39" s="659"/>
      <c r="DO39" s="659"/>
      <c r="DP39" s="659"/>
      <c r="DQ39" s="659"/>
      <c r="DR39" s="659"/>
      <c r="DS39" s="659"/>
      <c r="DT39" s="659"/>
      <c r="DU39" s="659"/>
      <c r="DV39" s="660"/>
      <c r="DW39" s="643" t="s">
        <v>226</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226</v>
      </c>
      <c r="S40" s="641"/>
      <c r="T40" s="641"/>
      <c r="U40" s="641"/>
      <c r="V40" s="641"/>
      <c r="W40" s="641"/>
      <c r="X40" s="641"/>
      <c r="Y40" s="642"/>
      <c r="Z40" s="677" t="s">
        <v>117</v>
      </c>
      <c r="AA40" s="677"/>
      <c r="AB40" s="677"/>
      <c r="AC40" s="677"/>
      <c r="AD40" s="678" t="s">
        <v>226</v>
      </c>
      <c r="AE40" s="678"/>
      <c r="AF40" s="678"/>
      <c r="AG40" s="678"/>
      <c r="AH40" s="678"/>
      <c r="AI40" s="678"/>
      <c r="AJ40" s="678"/>
      <c r="AK40" s="678"/>
      <c r="AL40" s="643" t="s">
        <v>117</v>
      </c>
      <c r="AM40" s="644"/>
      <c r="AN40" s="644"/>
      <c r="AO40" s="679"/>
      <c r="AQ40" s="680" t="s">
        <v>342</v>
      </c>
      <c r="AR40" s="681"/>
      <c r="AS40" s="681"/>
      <c r="AT40" s="681"/>
      <c r="AU40" s="681"/>
      <c r="AV40" s="681"/>
      <c r="AW40" s="681"/>
      <c r="AX40" s="681"/>
      <c r="AY40" s="682"/>
      <c r="AZ40" s="640" t="s">
        <v>226</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104</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76000</v>
      </c>
      <c r="CS40" s="641"/>
      <c r="CT40" s="641"/>
      <c r="CU40" s="641"/>
      <c r="CV40" s="641"/>
      <c r="CW40" s="641"/>
      <c r="CX40" s="641"/>
      <c r="CY40" s="642"/>
      <c r="CZ40" s="643">
        <v>0.9</v>
      </c>
      <c r="DA40" s="661"/>
      <c r="DB40" s="661"/>
      <c r="DC40" s="662"/>
      <c r="DD40" s="646" t="s">
        <v>226</v>
      </c>
      <c r="DE40" s="641"/>
      <c r="DF40" s="641"/>
      <c r="DG40" s="641"/>
      <c r="DH40" s="641"/>
      <c r="DI40" s="641"/>
      <c r="DJ40" s="641"/>
      <c r="DK40" s="642"/>
      <c r="DL40" s="646" t="s">
        <v>117</v>
      </c>
      <c r="DM40" s="641"/>
      <c r="DN40" s="641"/>
      <c r="DO40" s="641"/>
      <c r="DP40" s="641"/>
      <c r="DQ40" s="641"/>
      <c r="DR40" s="641"/>
      <c r="DS40" s="641"/>
      <c r="DT40" s="641"/>
      <c r="DU40" s="641"/>
      <c r="DV40" s="642"/>
      <c r="DW40" s="643" t="s">
        <v>117</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t="s">
        <v>117</v>
      </c>
      <c r="S41" s="641"/>
      <c r="T41" s="641"/>
      <c r="U41" s="641"/>
      <c r="V41" s="641"/>
      <c r="W41" s="641"/>
      <c r="X41" s="641"/>
      <c r="Y41" s="642"/>
      <c r="Z41" s="677" t="s">
        <v>117</v>
      </c>
      <c r="AA41" s="677"/>
      <c r="AB41" s="677"/>
      <c r="AC41" s="677"/>
      <c r="AD41" s="678" t="s">
        <v>117</v>
      </c>
      <c r="AE41" s="678"/>
      <c r="AF41" s="678"/>
      <c r="AG41" s="678"/>
      <c r="AH41" s="678"/>
      <c r="AI41" s="678"/>
      <c r="AJ41" s="678"/>
      <c r="AK41" s="678"/>
      <c r="AL41" s="643" t="s">
        <v>117</v>
      </c>
      <c r="AM41" s="644"/>
      <c r="AN41" s="644"/>
      <c r="AO41" s="679"/>
      <c r="AQ41" s="680" t="s">
        <v>347</v>
      </c>
      <c r="AR41" s="681"/>
      <c r="AS41" s="681"/>
      <c r="AT41" s="681"/>
      <c r="AU41" s="681"/>
      <c r="AV41" s="681"/>
      <c r="AW41" s="681"/>
      <c r="AX41" s="681"/>
      <c r="AY41" s="682"/>
      <c r="AZ41" s="640">
        <v>70201</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v>1</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117</v>
      </c>
      <c r="CS41" s="659"/>
      <c r="CT41" s="659"/>
      <c r="CU41" s="659"/>
      <c r="CV41" s="659"/>
      <c r="CW41" s="659"/>
      <c r="CX41" s="659"/>
      <c r="CY41" s="660"/>
      <c r="CZ41" s="643" t="s">
        <v>117</v>
      </c>
      <c r="DA41" s="661"/>
      <c r="DB41" s="661"/>
      <c r="DC41" s="662"/>
      <c r="DD41" s="646" t="s">
        <v>117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9129016</v>
      </c>
      <c r="S42" s="663"/>
      <c r="T42" s="663"/>
      <c r="U42" s="663"/>
      <c r="V42" s="663"/>
      <c r="W42" s="663"/>
      <c r="X42" s="663"/>
      <c r="Y42" s="665"/>
      <c r="Z42" s="666">
        <v>100</v>
      </c>
      <c r="AA42" s="666"/>
      <c r="AB42" s="666"/>
      <c r="AC42" s="666"/>
      <c r="AD42" s="667">
        <v>3703133</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229483</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413</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1150139</v>
      </c>
      <c r="CS42" s="641"/>
      <c r="CT42" s="641"/>
      <c r="CU42" s="641"/>
      <c r="CV42" s="641"/>
      <c r="CW42" s="641"/>
      <c r="CX42" s="641"/>
      <c r="CY42" s="642"/>
      <c r="CZ42" s="643">
        <v>12.9</v>
      </c>
      <c r="DA42" s="644"/>
      <c r="DB42" s="644"/>
      <c r="DC42" s="645"/>
      <c r="DD42" s="646">
        <v>570874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31008</v>
      </c>
      <c r="CS43" s="659"/>
      <c r="CT43" s="659"/>
      <c r="CU43" s="659"/>
      <c r="CV43" s="659"/>
      <c r="CW43" s="659"/>
      <c r="CX43" s="659"/>
      <c r="CY43" s="660"/>
      <c r="CZ43" s="643">
        <v>0.3</v>
      </c>
      <c r="DA43" s="661"/>
      <c r="DB43" s="661"/>
      <c r="DC43" s="662"/>
      <c r="DD43" s="646">
        <v>31008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355</v>
      </c>
      <c r="CG44" s="638"/>
      <c r="CH44" s="638"/>
      <c r="CI44" s="638"/>
      <c r="CJ44" s="638"/>
      <c r="CK44" s="638"/>
      <c r="CL44" s="638"/>
      <c r="CM44" s="638"/>
      <c r="CN44" s="638"/>
      <c r="CO44" s="638"/>
      <c r="CP44" s="638"/>
      <c r="CQ44" s="639"/>
      <c r="CR44" s="640">
        <v>1105100</v>
      </c>
      <c r="CS44" s="641"/>
      <c r="CT44" s="641"/>
      <c r="CU44" s="641"/>
      <c r="CV44" s="641"/>
      <c r="CW44" s="641"/>
      <c r="CX44" s="641"/>
      <c r="CY44" s="642"/>
      <c r="CZ44" s="643">
        <v>12.4</v>
      </c>
      <c r="DA44" s="644"/>
      <c r="DB44" s="644"/>
      <c r="DC44" s="645"/>
      <c r="DD44" s="646">
        <v>557424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51328</v>
      </c>
      <c r="CS45" s="659"/>
      <c r="CT45" s="659"/>
      <c r="CU45" s="659"/>
      <c r="CV45" s="659"/>
      <c r="CW45" s="659"/>
      <c r="CX45" s="659"/>
      <c r="CY45" s="660"/>
      <c r="CZ45" s="643">
        <v>0.6</v>
      </c>
      <c r="DA45" s="661"/>
      <c r="DB45" s="661"/>
      <c r="DC45" s="662"/>
      <c r="DD45" s="646">
        <v>8838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1053744</v>
      </c>
      <c r="CS46" s="641"/>
      <c r="CT46" s="641"/>
      <c r="CU46" s="641"/>
      <c r="CV46" s="641"/>
      <c r="CW46" s="641"/>
      <c r="CX46" s="641"/>
      <c r="CY46" s="642"/>
      <c r="CZ46" s="643">
        <v>11.8</v>
      </c>
      <c r="DA46" s="644"/>
      <c r="DB46" s="644"/>
      <c r="DC46" s="645"/>
      <c r="DD46" s="646">
        <v>548558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45039</v>
      </c>
      <c r="CS47" s="659"/>
      <c r="CT47" s="659"/>
      <c r="CU47" s="659"/>
      <c r="CV47" s="659"/>
      <c r="CW47" s="659"/>
      <c r="CX47" s="659"/>
      <c r="CY47" s="660"/>
      <c r="CZ47" s="643">
        <v>0.5</v>
      </c>
      <c r="DA47" s="661"/>
      <c r="DB47" s="661"/>
      <c r="DC47" s="662"/>
      <c r="DD47" s="646">
        <v>13450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117</v>
      </c>
      <c r="CS48" s="641"/>
      <c r="CT48" s="641"/>
      <c r="CU48" s="641"/>
      <c r="CV48" s="641"/>
      <c r="CW48" s="641"/>
      <c r="CX48" s="641"/>
      <c r="CY48" s="642"/>
      <c r="CZ48" s="643" t="s">
        <v>117</v>
      </c>
      <c r="DA48" s="644"/>
      <c r="DB48" s="644"/>
      <c r="DC48" s="645"/>
      <c r="DD48" s="646" t="s">
        <v>117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363</v>
      </c>
      <c r="CE49" s="622"/>
      <c r="CF49" s="622"/>
      <c r="CG49" s="622"/>
      <c r="CH49" s="622"/>
      <c r="CI49" s="622"/>
      <c r="CJ49" s="622"/>
      <c r="CK49" s="622"/>
      <c r="CL49" s="622"/>
      <c r="CM49" s="622"/>
      <c r="CN49" s="622"/>
      <c r="CO49" s="622"/>
      <c r="CP49" s="622"/>
      <c r="CQ49" s="623"/>
      <c r="CR49" s="624">
        <v>8919826</v>
      </c>
      <c r="CS49" s="625"/>
      <c r="CT49" s="625"/>
      <c r="CU49" s="625"/>
      <c r="CV49" s="625"/>
      <c r="CW49" s="625"/>
      <c r="CX49" s="625"/>
      <c r="CY49" s="626"/>
      <c r="CZ49" s="627">
        <v>100</v>
      </c>
      <c r="DA49" s="628"/>
      <c r="DB49" s="628"/>
      <c r="DC49" s="629"/>
      <c r="DD49" s="630">
        <v>6040150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m8ghGCASjxw6tD4Fkn9zRYuMvUop+yu/Yey5h0f2mLuj91JlHUxZQbdHluQrCe0tWLXixp8nS21ArKLiJDOAmQ==" saltValue="tDsQIN63SKtekMf0qmfpx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ageMargins left="0.59055118110236227" right="0" top="0.59055118110236227" bottom="0.59055118110236227" header="0.39370078740157483" footer="0.39370078740157483"/>
  <pageSetup paperSize="9" scale="65"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73" t="s">
        <v>365</v>
      </c>
      <c r="DK2" s="1174"/>
      <c r="DL2" s="1174"/>
      <c r="DM2" s="1174"/>
      <c r="DN2" s="1174"/>
      <c r="DO2" s="1175"/>
      <c r="DP2" s="250"/>
      <c r="DQ2" s="1173" t="s">
        <v>366</v>
      </c>
      <c r="DR2" s="1174"/>
      <c r="DS2" s="1174"/>
      <c r="DT2" s="1174"/>
      <c r="DU2" s="1174"/>
      <c r="DV2" s="1174"/>
      <c r="DW2" s="1174"/>
      <c r="DX2" s="1174"/>
      <c r="DY2" s="1174"/>
      <c r="DZ2" s="117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6" t="s">
        <v>367</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76"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61" t="s">
        <v>383</v>
      </c>
      <c r="DH5" s="1162"/>
      <c r="DI5" s="1162"/>
      <c r="DJ5" s="1162"/>
      <c r="DK5" s="1163"/>
      <c r="DL5" s="1161" t="s">
        <v>384</v>
      </c>
      <c r="DM5" s="1162"/>
      <c r="DN5" s="1162"/>
      <c r="DO5" s="1162"/>
      <c r="DP5" s="1163"/>
      <c r="DQ5" s="1056" t="s">
        <v>385</v>
      </c>
      <c r="DR5" s="1057"/>
      <c r="DS5" s="1057"/>
      <c r="DT5" s="1057"/>
      <c r="DU5" s="1058"/>
      <c r="DV5" s="1056" t="s">
        <v>376</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7"/>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64"/>
      <c r="DH6" s="1165"/>
      <c r="DI6" s="1165"/>
      <c r="DJ6" s="1165"/>
      <c r="DK6" s="1166"/>
      <c r="DL6" s="1164"/>
      <c r="DM6" s="1165"/>
      <c r="DN6" s="1165"/>
      <c r="DO6" s="1165"/>
      <c r="DP6" s="1166"/>
      <c r="DQ6" s="1059"/>
      <c r="DR6" s="1060"/>
      <c r="DS6" s="1060"/>
      <c r="DT6" s="1060"/>
      <c r="DU6" s="1061"/>
      <c r="DV6" s="1059"/>
      <c r="DW6" s="1060"/>
      <c r="DX6" s="1060"/>
      <c r="DY6" s="1060"/>
      <c r="DZ6" s="1073"/>
      <c r="EA6" s="255"/>
    </row>
    <row r="7" spans="1:131" s="256" customFormat="1" ht="26.25" customHeight="1" thickTop="1" x14ac:dyDescent="0.15">
      <c r="A7" s="259">
        <v>1</v>
      </c>
      <c r="B7" s="1112" t="s">
        <v>386</v>
      </c>
      <c r="C7" s="1113"/>
      <c r="D7" s="1113"/>
      <c r="E7" s="1113"/>
      <c r="F7" s="1113"/>
      <c r="G7" s="1113"/>
      <c r="H7" s="1113"/>
      <c r="I7" s="1113"/>
      <c r="J7" s="1113"/>
      <c r="K7" s="1113"/>
      <c r="L7" s="1113"/>
      <c r="M7" s="1113"/>
      <c r="N7" s="1113"/>
      <c r="O7" s="1113"/>
      <c r="P7" s="1114"/>
      <c r="Q7" s="1167">
        <v>9129</v>
      </c>
      <c r="R7" s="1168"/>
      <c r="S7" s="1168"/>
      <c r="T7" s="1168"/>
      <c r="U7" s="1168"/>
      <c r="V7" s="1168">
        <v>8920</v>
      </c>
      <c r="W7" s="1168"/>
      <c r="X7" s="1168"/>
      <c r="Y7" s="1168"/>
      <c r="Z7" s="1168"/>
      <c r="AA7" s="1168">
        <v>209</v>
      </c>
      <c r="AB7" s="1168"/>
      <c r="AC7" s="1168"/>
      <c r="AD7" s="1168"/>
      <c r="AE7" s="1169"/>
      <c r="AF7" s="1170">
        <v>209</v>
      </c>
      <c r="AG7" s="1171"/>
      <c r="AH7" s="1171"/>
      <c r="AI7" s="1171"/>
      <c r="AJ7" s="1172"/>
      <c r="AK7" s="1154">
        <v>783</v>
      </c>
      <c r="AL7" s="1155"/>
      <c r="AM7" s="1155"/>
      <c r="AN7" s="1155"/>
      <c r="AO7" s="1155"/>
      <c r="AP7" s="1155">
        <v>0</v>
      </c>
      <c r="AQ7" s="1155"/>
      <c r="AR7" s="1155"/>
      <c r="AS7" s="1155"/>
      <c r="AT7" s="1155"/>
      <c r="AU7" s="1156"/>
      <c r="AV7" s="1156"/>
      <c r="AW7" s="1156"/>
      <c r="AX7" s="1156"/>
      <c r="AY7" s="1157"/>
      <c r="AZ7" s="253"/>
      <c r="BA7" s="253"/>
      <c r="BB7" s="253"/>
      <c r="BC7" s="253"/>
      <c r="BD7" s="253"/>
      <c r="BE7" s="254"/>
      <c r="BF7" s="254"/>
      <c r="BG7" s="254"/>
      <c r="BH7" s="254"/>
      <c r="BI7" s="254"/>
      <c r="BJ7" s="254"/>
      <c r="BK7" s="254"/>
      <c r="BL7" s="254"/>
      <c r="BM7" s="254"/>
      <c r="BN7" s="254"/>
      <c r="BO7" s="254"/>
      <c r="BP7" s="254"/>
      <c r="BQ7" s="260">
        <v>1</v>
      </c>
      <c r="BR7" s="261"/>
      <c r="BS7" s="1158"/>
      <c r="BT7" s="1159"/>
      <c r="BU7" s="1159"/>
      <c r="BV7" s="1159"/>
      <c r="BW7" s="1159"/>
      <c r="BX7" s="1159"/>
      <c r="BY7" s="1159"/>
      <c r="BZ7" s="1159"/>
      <c r="CA7" s="1159"/>
      <c r="CB7" s="1159"/>
      <c r="CC7" s="1159"/>
      <c r="CD7" s="1159"/>
      <c r="CE7" s="1159"/>
      <c r="CF7" s="1159"/>
      <c r="CG7" s="1160"/>
      <c r="CH7" s="1151"/>
      <c r="CI7" s="1152"/>
      <c r="CJ7" s="1152"/>
      <c r="CK7" s="1152"/>
      <c r="CL7" s="1153"/>
      <c r="CM7" s="1151"/>
      <c r="CN7" s="1152"/>
      <c r="CO7" s="1152"/>
      <c r="CP7" s="1152"/>
      <c r="CQ7" s="1153"/>
      <c r="CR7" s="1151"/>
      <c r="CS7" s="1152"/>
      <c r="CT7" s="1152"/>
      <c r="CU7" s="1152"/>
      <c r="CV7" s="1153"/>
      <c r="CW7" s="1151"/>
      <c r="CX7" s="1152"/>
      <c r="CY7" s="1152"/>
      <c r="CZ7" s="1152"/>
      <c r="DA7" s="1153"/>
      <c r="DB7" s="1151"/>
      <c r="DC7" s="1152"/>
      <c r="DD7" s="1152"/>
      <c r="DE7" s="1152"/>
      <c r="DF7" s="1153"/>
      <c r="DG7" s="1151"/>
      <c r="DH7" s="1152"/>
      <c r="DI7" s="1152"/>
      <c r="DJ7" s="1152"/>
      <c r="DK7" s="1153"/>
      <c r="DL7" s="1151"/>
      <c r="DM7" s="1152"/>
      <c r="DN7" s="1152"/>
      <c r="DO7" s="1152"/>
      <c r="DP7" s="1153"/>
      <c r="DQ7" s="1151"/>
      <c r="DR7" s="1152"/>
      <c r="DS7" s="1152"/>
      <c r="DT7" s="1152"/>
      <c r="DU7" s="1153"/>
      <c r="DV7" s="1178"/>
      <c r="DW7" s="1179"/>
      <c r="DX7" s="1179"/>
      <c r="DY7" s="1179"/>
      <c r="DZ7" s="1180"/>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9"/>
      <c r="AL8" s="1150"/>
      <c r="AM8" s="1150"/>
      <c r="AN8" s="1150"/>
      <c r="AO8" s="1150"/>
      <c r="AP8" s="1150"/>
      <c r="AQ8" s="1150"/>
      <c r="AR8" s="1150"/>
      <c r="AS8" s="1150"/>
      <c r="AT8" s="1150"/>
      <c r="AU8" s="1147"/>
      <c r="AV8" s="1147"/>
      <c r="AW8" s="1147"/>
      <c r="AX8" s="1147"/>
      <c r="AY8" s="1148"/>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9"/>
      <c r="AL9" s="1150"/>
      <c r="AM9" s="1150"/>
      <c r="AN9" s="1150"/>
      <c r="AO9" s="1150"/>
      <c r="AP9" s="1150"/>
      <c r="AQ9" s="1150"/>
      <c r="AR9" s="1150"/>
      <c r="AS9" s="1150"/>
      <c r="AT9" s="1150"/>
      <c r="AU9" s="1147"/>
      <c r="AV9" s="1147"/>
      <c r="AW9" s="1147"/>
      <c r="AX9" s="1147"/>
      <c r="AY9" s="1148"/>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9"/>
      <c r="AL10" s="1150"/>
      <c r="AM10" s="1150"/>
      <c r="AN10" s="1150"/>
      <c r="AO10" s="1150"/>
      <c r="AP10" s="1150"/>
      <c r="AQ10" s="1150"/>
      <c r="AR10" s="1150"/>
      <c r="AS10" s="1150"/>
      <c r="AT10" s="1150"/>
      <c r="AU10" s="1147"/>
      <c r="AV10" s="1147"/>
      <c r="AW10" s="1147"/>
      <c r="AX10" s="1147"/>
      <c r="AY10" s="1148"/>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9"/>
      <c r="AL11" s="1150"/>
      <c r="AM11" s="1150"/>
      <c r="AN11" s="1150"/>
      <c r="AO11" s="1150"/>
      <c r="AP11" s="1150"/>
      <c r="AQ11" s="1150"/>
      <c r="AR11" s="1150"/>
      <c r="AS11" s="1150"/>
      <c r="AT11" s="1150"/>
      <c r="AU11" s="1147"/>
      <c r="AV11" s="1147"/>
      <c r="AW11" s="1147"/>
      <c r="AX11" s="1147"/>
      <c r="AY11" s="1148"/>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9"/>
      <c r="AL12" s="1150"/>
      <c r="AM12" s="1150"/>
      <c r="AN12" s="1150"/>
      <c r="AO12" s="1150"/>
      <c r="AP12" s="1150"/>
      <c r="AQ12" s="1150"/>
      <c r="AR12" s="1150"/>
      <c r="AS12" s="1150"/>
      <c r="AT12" s="1150"/>
      <c r="AU12" s="1147"/>
      <c r="AV12" s="1147"/>
      <c r="AW12" s="1147"/>
      <c r="AX12" s="1147"/>
      <c r="AY12" s="1148"/>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9"/>
      <c r="AL13" s="1150"/>
      <c r="AM13" s="1150"/>
      <c r="AN13" s="1150"/>
      <c r="AO13" s="1150"/>
      <c r="AP13" s="1150"/>
      <c r="AQ13" s="1150"/>
      <c r="AR13" s="1150"/>
      <c r="AS13" s="1150"/>
      <c r="AT13" s="1150"/>
      <c r="AU13" s="1147"/>
      <c r="AV13" s="1147"/>
      <c r="AW13" s="1147"/>
      <c r="AX13" s="1147"/>
      <c r="AY13" s="1148"/>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9"/>
      <c r="AL14" s="1150"/>
      <c r="AM14" s="1150"/>
      <c r="AN14" s="1150"/>
      <c r="AO14" s="1150"/>
      <c r="AP14" s="1150"/>
      <c r="AQ14" s="1150"/>
      <c r="AR14" s="1150"/>
      <c r="AS14" s="1150"/>
      <c r="AT14" s="1150"/>
      <c r="AU14" s="1147"/>
      <c r="AV14" s="1147"/>
      <c r="AW14" s="1147"/>
      <c r="AX14" s="1147"/>
      <c r="AY14" s="1148"/>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9"/>
      <c r="AL15" s="1150"/>
      <c r="AM15" s="1150"/>
      <c r="AN15" s="1150"/>
      <c r="AO15" s="1150"/>
      <c r="AP15" s="1150"/>
      <c r="AQ15" s="1150"/>
      <c r="AR15" s="1150"/>
      <c r="AS15" s="1150"/>
      <c r="AT15" s="1150"/>
      <c r="AU15" s="1147"/>
      <c r="AV15" s="1147"/>
      <c r="AW15" s="1147"/>
      <c r="AX15" s="1147"/>
      <c r="AY15" s="1148"/>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9"/>
      <c r="AL16" s="1150"/>
      <c r="AM16" s="1150"/>
      <c r="AN16" s="1150"/>
      <c r="AO16" s="1150"/>
      <c r="AP16" s="1150"/>
      <c r="AQ16" s="1150"/>
      <c r="AR16" s="1150"/>
      <c r="AS16" s="1150"/>
      <c r="AT16" s="1150"/>
      <c r="AU16" s="1147"/>
      <c r="AV16" s="1147"/>
      <c r="AW16" s="1147"/>
      <c r="AX16" s="1147"/>
      <c r="AY16" s="1148"/>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9"/>
      <c r="AL17" s="1150"/>
      <c r="AM17" s="1150"/>
      <c r="AN17" s="1150"/>
      <c r="AO17" s="1150"/>
      <c r="AP17" s="1150"/>
      <c r="AQ17" s="1150"/>
      <c r="AR17" s="1150"/>
      <c r="AS17" s="1150"/>
      <c r="AT17" s="1150"/>
      <c r="AU17" s="1147"/>
      <c r="AV17" s="1147"/>
      <c r="AW17" s="1147"/>
      <c r="AX17" s="1147"/>
      <c r="AY17" s="1148"/>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9"/>
      <c r="AL18" s="1150"/>
      <c r="AM18" s="1150"/>
      <c r="AN18" s="1150"/>
      <c r="AO18" s="1150"/>
      <c r="AP18" s="1150"/>
      <c r="AQ18" s="1150"/>
      <c r="AR18" s="1150"/>
      <c r="AS18" s="1150"/>
      <c r="AT18" s="1150"/>
      <c r="AU18" s="1147"/>
      <c r="AV18" s="1147"/>
      <c r="AW18" s="1147"/>
      <c r="AX18" s="1147"/>
      <c r="AY18" s="1148"/>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9"/>
      <c r="AL19" s="1150"/>
      <c r="AM19" s="1150"/>
      <c r="AN19" s="1150"/>
      <c r="AO19" s="1150"/>
      <c r="AP19" s="1150"/>
      <c r="AQ19" s="1150"/>
      <c r="AR19" s="1150"/>
      <c r="AS19" s="1150"/>
      <c r="AT19" s="1150"/>
      <c r="AU19" s="1147"/>
      <c r="AV19" s="1147"/>
      <c r="AW19" s="1147"/>
      <c r="AX19" s="1147"/>
      <c r="AY19" s="1148"/>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9"/>
      <c r="AL20" s="1150"/>
      <c r="AM20" s="1150"/>
      <c r="AN20" s="1150"/>
      <c r="AO20" s="1150"/>
      <c r="AP20" s="1150"/>
      <c r="AQ20" s="1150"/>
      <c r="AR20" s="1150"/>
      <c r="AS20" s="1150"/>
      <c r="AT20" s="1150"/>
      <c r="AU20" s="1147"/>
      <c r="AV20" s="1147"/>
      <c r="AW20" s="1147"/>
      <c r="AX20" s="1147"/>
      <c r="AY20" s="1148"/>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9"/>
      <c r="AL21" s="1150"/>
      <c r="AM21" s="1150"/>
      <c r="AN21" s="1150"/>
      <c r="AO21" s="1150"/>
      <c r="AP21" s="1150"/>
      <c r="AQ21" s="1150"/>
      <c r="AR21" s="1150"/>
      <c r="AS21" s="1150"/>
      <c r="AT21" s="1150"/>
      <c r="AU21" s="1147"/>
      <c r="AV21" s="1147"/>
      <c r="AW21" s="1147"/>
      <c r="AX21" s="1147"/>
      <c r="AY21" s="1148"/>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44"/>
      <c r="R22" s="1145"/>
      <c r="S22" s="1145"/>
      <c r="T22" s="1145"/>
      <c r="U22" s="1145"/>
      <c r="V22" s="1145"/>
      <c r="W22" s="1145"/>
      <c r="X22" s="1145"/>
      <c r="Y22" s="1145"/>
      <c r="Z22" s="1145"/>
      <c r="AA22" s="1145"/>
      <c r="AB22" s="1145"/>
      <c r="AC22" s="1145"/>
      <c r="AD22" s="1145"/>
      <c r="AE22" s="1146"/>
      <c r="AF22" s="1092"/>
      <c r="AG22" s="1093"/>
      <c r="AH22" s="1093"/>
      <c r="AI22" s="1093"/>
      <c r="AJ22" s="1094"/>
      <c r="AK22" s="1140"/>
      <c r="AL22" s="1141"/>
      <c r="AM22" s="1141"/>
      <c r="AN22" s="1141"/>
      <c r="AO22" s="1141"/>
      <c r="AP22" s="1141"/>
      <c r="AQ22" s="1141"/>
      <c r="AR22" s="1141"/>
      <c r="AS22" s="1141"/>
      <c r="AT22" s="1141"/>
      <c r="AU22" s="1142"/>
      <c r="AV22" s="1142"/>
      <c r="AW22" s="1142"/>
      <c r="AX22" s="1142"/>
      <c r="AY22" s="1143"/>
      <c r="AZ22" s="1084" t="s">
        <v>387</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31">
        <v>9129</v>
      </c>
      <c r="R23" s="1132"/>
      <c r="S23" s="1132"/>
      <c r="T23" s="1132"/>
      <c r="U23" s="1132"/>
      <c r="V23" s="1132">
        <v>8920</v>
      </c>
      <c r="W23" s="1132"/>
      <c r="X23" s="1132"/>
      <c r="Y23" s="1132"/>
      <c r="Z23" s="1132"/>
      <c r="AA23" s="1132">
        <v>209</v>
      </c>
      <c r="AB23" s="1132"/>
      <c r="AC23" s="1132"/>
      <c r="AD23" s="1132"/>
      <c r="AE23" s="1133"/>
      <c r="AF23" s="1134">
        <v>209</v>
      </c>
      <c r="AG23" s="1132"/>
      <c r="AH23" s="1132"/>
      <c r="AI23" s="1132"/>
      <c r="AJ23" s="1135"/>
      <c r="AK23" s="1136"/>
      <c r="AL23" s="1137"/>
      <c r="AM23" s="1137"/>
      <c r="AN23" s="1137"/>
      <c r="AO23" s="1137"/>
      <c r="AP23" s="1132">
        <v>0</v>
      </c>
      <c r="AQ23" s="1132"/>
      <c r="AR23" s="1132"/>
      <c r="AS23" s="1132"/>
      <c r="AT23" s="1132"/>
      <c r="AU23" s="1138"/>
      <c r="AV23" s="1138"/>
      <c r="AW23" s="1138"/>
      <c r="AX23" s="1138"/>
      <c r="AY23" s="1139"/>
      <c r="AZ23" s="1128" t="s">
        <v>117</v>
      </c>
      <c r="BA23" s="1129"/>
      <c r="BB23" s="1129"/>
      <c r="BC23" s="1129"/>
      <c r="BD23" s="1130"/>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27" t="s">
        <v>390</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26" t="s">
        <v>391</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369</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22" t="s">
        <v>395</v>
      </c>
      <c r="AG26" s="1063"/>
      <c r="AH26" s="1063"/>
      <c r="AI26" s="1063"/>
      <c r="AJ26" s="1123"/>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24"/>
      <c r="AG27" s="1066"/>
      <c r="AH27" s="1066"/>
      <c r="AI27" s="1066"/>
      <c r="AJ27" s="1125"/>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12" t="s">
        <v>400</v>
      </c>
      <c r="C28" s="1113"/>
      <c r="D28" s="1113"/>
      <c r="E28" s="1113"/>
      <c r="F28" s="1113"/>
      <c r="G28" s="1113"/>
      <c r="H28" s="1113"/>
      <c r="I28" s="1113"/>
      <c r="J28" s="1113"/>
      <c r="K28" s="1113"/>
      <c r="L28" s="1113"/>
      <c r="M28" s="1113"/>
      <c r="N28" s="1113"/>
      <c r="O28" s="1113"/>
      <c r="P28" s="1114"/>
      <c r="Q28" s="1115">
        <v>1052</v>
      </c>
      <c r="R28" s="1116"/>
      <c r="S28" s="1116"/>
      <c r="T28" s="1116"/>
      <c r="U28" s="1116"/>
      <c r="V28" s="1116">
        <v>991</v>
      </c>
      <c r="W28" s="1116"/>
      <c r="X28" s="1116"/>
      <c r="Y28" s="1116"/>
      <c r="Z28" s="1116"/>
      <c r="AA28" s="1116">
        <v>61</v>
      </c>
      <c r="AB28" s="1116"/>
      <c r="AC28" s="1116"/>
      <c r="AD28" s="1116"/>
      <c r="AE28" s="1117"/>
      <c r="AF28" s="1118">
        <v>61</v>
      </c>
      <c r="AG28" s="1116"/>
      <c r="AH28" s="1116"/>
      <c r="AI28" s="1116"/>
      <c r="AJ28" s="1119"/>
      <c r="AK28" s="1120">
        <v>70</v>
      </c>
      <c r="AL28" s="1121"/>
      <c r="AM28" s="1121"/>
      <c r="AN28" s="1121"/>
      <c r="AO28" s="1121"/>
      <c r="AP28" s="1104" t="s">
        <v>563</v>
      </c>
      <c r="AQ28" s="1105"/>
      <c r="AR28" s="1105"/>
      <c r="AS28" s="1105"/>
      <c r="AT28" s="1106"/>
      <c r="AU28" s="1104" t="s">
        <v>503</v>
      </c>
      <c r="AV28" s="1105"/>
      <c r="AW28" s="1105"/>
      <c r="AX28" s="1105"/>
      <c r="AY28" s="1106"/>
      <c r="AZ28" s="1107" t="s">
        <v>503</v>
      </c>
      <c r="BA28" s="1108"/>
      <c r="BB28" s="1108"/>
      <c r="BC28" s="1108"/>
      <c r="BD28" s="1109"/>
      <c r="BE28" s="1110"/>
      <c r="BF28" s="1110"/>
      <c r="BG28" s="1110"/>
      <c r="BH28" s="1110"/>
      <c r="BI28" s="1111"/>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401</v>
      </c>
      <c r="C29" s="1087"/>
      <c r="D29" s="1087"/>
      <c r="E29" s="1087"/>
      <c r="F29" s="1087"/>
      <c r="G29" s="1087"/>
      <c r="H29" s="1087"/>
      <c r="I29" s="1087"/>
      <c r="J29" s="1087"/>
      <c r="K29" s="1087"/>
      <c r="L29" s="1087"/>
      <c r="M29" s="1087"/>
      <c r="N29" s="1087"/>
      <c r="O29" s="1087"/>
      <c r="P29" s="1088"/>
      <c r="Q29" s="1098">
        <v>689</v>
      </c>
      <c r="R29" s="1099"/>
      <c r="S29" s="1099"/>
      <c r="T29" s="1099"/>
      <c r="U29" s="1099"/>
      <c r="V29" s="1099">
        <v>669</v>
      </c>
      <c r="W29" s="1099"/>
      <c r="X29" s="1099"/>
      <c r="Y29" s="1099"/>
      <c r="Z29" s="1099"/>
      <c r="AA29" s="1099">
        <v>20</v>
      </c>
      <c r="AB29" s="1099"/>
      <c r="AC29" s="1099"/>
      <c r="AD29" s="1099"/>
      <c r="AE29" s="1100"/>
      <c r="AF29" s="1092">
        <v>20</v>
      </c>
      <c r="AG29" s="1093"/>
      <c r="AH29" s="1093"/>
      <c r="AI29" s="1093"/>
      <c r="AJ29" s="1094"/>
      <c r="AK29" s="1035">
        <v>122</v>
      </c>
      <c r="AL29" s="1026"/>
      <c r="AM29" s="1026"/>
      <c r="AN29" s="1026"/>
      <c r="AO29" s="1026"/>
      <c r="AP29" s="1036" t="s">
        <v>503</v>
      </c>
      <c r="AQ29" s="1034"/>
      <c r="AR29" s="1034"/>
      <c r="AS29" s="1034"/>
      <c r="AT29" s="1035"/>
      <c r="AU29" s="1036" t="s">
        <v>503</v>
      </c>
      <c r="AV29" s="1034"/>
      <c r="AW29" s="1034"/>
      <c r="AX29" s="1034"/>
      <c r="AY29" s="1035"/>
      <c r="AZ29" s="1101" t="s">
        <v>503</v>
      </c>
      <c r="BA29" s="1102"/>
      <c r="BB29" s="1102"/>
      <c r="BC29" s="1102"/>
      <c r="BD29" s="1103"/>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402</v>
      </c>
      <c r="C30" s="1087"/>
      <c r="D30" s="1087"/>
      <c r="E30" s="1087"/>
      <c r="F30" s="1087"/>
      <c r="G30" s="1087"/>
      <c r="H30" s="1087"/>
      <c r="I30" s="1087"/>
      <c r="J30" s="1087"/>
      <c r="K30" s="1087"/>
      <c r="L30" s="1087"/>
      <c r="M30" s="1087"/>
      <c r="N30" s="1087"/>
      <c r="O30" s="1087"/>
      <c r="P30" s="1088"/>
      <c r="Q30" s="1098">
        <v>75</v>
      </c>
      <c r="R30" s="1099"/>
      <c r="S30" s="1099"/>
      <c r="T30" s="1099"/>
      <c r="U30" s="1099"/>
      <c r="V30" s="1099">
        <v>74</v>
      </c>
      <c r="W30" s="1099"/>
      <c r="X30" s="1099"/>
      <c r="Y30" s="1099"/>
      <c r="Z30" s="1099"/>
      <c r="AA30" s="1099">
        <v>1</v>
      </c>
      <c r="AB30" s="1099"/>
      <c r="AC30" s="1099"/>
      <c r="AD30" s="1099"/>
      <c r="AE30" s="1100"/>
      <c r="AF30" s="1092">
        <v>1</v>
      </c>
      <c r="AG30" s="1093"/>
      <c r="AH30" s="1093"/>
      <c r="AI30" s="1093"/>
      <c r="AJ30" s="1094"/>
      <c r="AK30" s="1035">
        <v>35</v>
      </c>
      <c r="AL30" s="1026"/>
      <c r="AM30" s="1026"/>
      <c r="AN30" s="1026"/>
      <c r="AO30" s="1026"/>
      <c r="AP30" s="1036" t="s">
        <v>503</v>
      </c>
      <c r="AQ30" s="1034"/>
      <c r="AR30" s="1034"/>
      <c r="AS30" s="1034"/>
      <c r="AT30" s="1035"/>
      <c r="AU30" s="1036" t="s">
        <v>503</v>
      </c>
      <c r="AV30" s="1034"/>
      <c r="AW30" s="1034"/>
      <c r="AX30" s="1034"/>
      <c r="AY30" s="1035"/>
      <c r="AZ30" s="1101" t="s">
        <v>503</v>
      </c>
      <c r="BA30" s="1102"/>
      <c r="BB30" s="1102"/>
      <c r="BC30" s="1102"/>
      <c r="BD30" s="1103"/>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403</v>
      </c>
      <c r="C31" s="1087"/>
      <c r="D31" s="1087"/>
      <c r="E31" s="1087"/>
      <c r="F31" s="1087"/>
      <c r="G31" s="1087"/>
      <c r="H31" s="1087"/>
      <c r="I31" s="1087"/>
      <c r="J31" s="1087"/>
      <c r="K31" s="1087"/>
      <c r="L31" s="1087"/>
      <c r="M31" s="1087"/>
      <c r="N31" s="1087"/>
      <c r="O31" s="1087"/>
      <c r="P31" s="1088"/>
      <c r="Q31" s="1098">
        <v>373</v>
      </c>
      <c r="R31" s="1099"/>
      <c r="S31" s="1099"/>
      <c r="T31" s="1099"/>
      <c r="U31" s="1099"/>
      <c r="V31" s="1099">
        <v>362</v>
      </c>
      <c r="W31" s="1099"/>
      <c r="X31" s="1099"/>
      <c r="Y31" s="1099"/>
      <c r="Z31" s="1099"/>
      <c r="AA31" s="1099">
        <v>10</v>
      </c>
      <c r="AB31" s="1099"/>
      <c r="AC31" s="1099"/>
      <c r="AD31" s="1099"/>
      <c r="AE31" s="1100"/>
      <c r="AF31" s="1092">
        <v>229</v>
      </c>
      <c r="AG31" s="1093"/>
      <c r="AH31" s="1093"/>
      <c r="AI31" s="1093"/>
      <c r="AJ31" s="1094"/>
      <c r="AK31" s="1035">
        <v>86</v>
      </c>
      <c r="AL31" s="1026"/>
      <c r="AM31" s="1026"/>
      <c r="AN31" s="1026"/>
      <c r="AO31" s="1026"/>
      <c r="AP31" s="1026">
        <v>1121</v>
      </c>
      <c r="AQ31" s="1026"/>
      <c r="AR31" s="1026"/>
      <c r="AS31" s="1026"/>
      <c r="AT31" s="1026"/>
      <c r="AU31" s="1026">
        <v>973</v>
      </c>
      <c r="AV31" s="1026"/>
      <c r="AW31" s="1026"/>
      <c r="AX31" s="1026"/>
      <c r="AY31" s="1026"/>
      <c r="AZ31" s="1097" t="s">
        <v>564</v>
      </c>
      <c r="BA31" s="1097"/>
      <c r="BB31" s="1097"/>
      <c r="BC31" s="1097"/>
      <c r="BD31" s="1097"/>
      <c r="BE31" s="1081" t="s">
        <v>404</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405</v>
      </c>
      <c r="C32" s="1087"/>
      <c r="D32" s="1087"/>
      <c r="E32" s="1087"/>
      <c r="F32" s="1087"/>
      <c r="G32" s="1087"/>
      <c r="H32" s="1087"/>
      <c r="I32" s="1087"/>
      <c r="J32" s="1087"/>
      <c r="K32" s="1087"/>
      <c r="L32" s="1087"/>
      <c r="M32" s="1087"/>
      <c r="N32" s="1087"/>
      <c r="O32" s="1087"/>
      <c r="P32" s="1088"/>
      <c r="Q32" s="1098">
        <v>277</v>
      </c>
      <c r="R32" s="1099"/>
      <c r="S32" s="1099"/>
      <c r="T32" s="1099"/>
      <c r="U32" s="1099"/>
      <c r="V32" s="1099">
        <v>277</v>
      </c>
      <c r="W32" s="1099"/>
      <c r="X32" s="1099"/>
      <c r="Y32" s="1099"/>
      <c r="Z32" s="1099"/>
      <c r="AA32" s="1099">
        <v>0</v>
      </c>
      <c r="AB32" s="1099"/>
      <c r="AC32" s="1099"/>
      <c r="AD32" s="1099"/>
      <c r="AE32" s="1100"/>
      <c r="AF32" s="1092" t="s">
        <v>117</v>
      </c>
      <c r="AG32" s="1093"/>
      <c r="AH32" s="1093"/>
      <c r="AI32" s="1093"/>
      <c r="AJ32" s="1094"/>
      <c r="AK32" s="1035">
        <v>197</v>
      </c>
      <c r="AL32" s="1026"/>
      <c r="AM32" s="1026"/>
      <c r="AN32" s="1026"/>
      <c r="AO32" s="1026"/>
      <c r="AP32" s="1026">
        <v>1663</v>
      </c>
      <c r="AQ32" s="1026"/>
      <c r="AR32" s="1026"/>
      <c r="AS32" s="1026"/>
      <c r="AT32" s="1026"/>
      <c r="AU32" s="1026">
        <v>1636</v>
      </c>
      <c r="AV32" s="1026"/>
      <c r="AW32" s="1026"/>
      <c r="AX32" s="1026"/>
      <c r="AY32" s="1026"/>
      <c r="AZ32" s="1097" t="s">
        <v>564</v>
      </c>
      <c r="BA32" s="1097"/>
      <c r="BB32" s="1097"/>
      <c r="BC32" s="1097"/>
      <c r="BD32" s="1097"/>
      <c r="BE32" s="1081" t="s">
        <v>406</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407</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408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311</v>
      </c>
      <c r="AG63" s="1014"/>
      <c r="AH63" s="1014"/>
      <c r="AI63" s="1014"/>
      <c r="AJ63" s="1079"/>
      <c r="AK63" s="1080"/>
      <c r="AL63" s="1018"/>
      <c r="AM63" s="1018"/>
      <c r="AN63" s="1018"/>
      <c r="AO63" s="1018"/>
      <c r="AP63" s="1014">
        <v>2784</v>
      </c>
      <c r="AQ63" s="1014"/>
      <c r="AR63" s="1014"/>
      <c r="AS63" s="1014"/>
      <c r="AT63" s="1014"/>
      <c r="AU63" s="1014">
        <v>2609</v>
      </c>
      <c r="AV63" s="1014"/>
      <c r="AW63" s="1014"/>
      <c r="AX63" s="1014"/>
      <c r="AY63" s="1014"/>
      <c r="AZ63" s="1074"/>
      <c r="BA63" s="1074"/>
      <c r="BB63" s="1074"/>
      <c r="BC63" s="1074"/>
      <c r="BD63" s="1074"/>
      <c r="BE63" s="1015"/>
      <c r="BF63" s="1015"/>
      <c r="BG63" s="1015"/>
      <c r="BH63" s="1015"/>
      <c r="BI63" s="1016"/>
      <c r="BJ63" s="1075" t="s">
        <v>409</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411</v>
      </c>
      <c r="B66" s="1051"/>
      <c r="C66" s="1051"/>
      <c r="D66" s="1051"/>
      <c r="E66" s="1051"/>
      <c r="F66" s="1051"/>
      <c r="G66" s="1051"/>
      <c r="H66" s="1051"/>
      <c r="I66" s="1051"/>
      <c r="J66" s="1051"/>
      <c r="K66" s="1051"/>
      <c r="L66" s="1051"/>
      <c r="M66" s="1051"/>
      <c r="N66" s="1051"/>
      <c r="O66" s="1051"/>
      <c r="P66" s="1052"/>
      <c r="Q66" s="1056" t="s">
        <v>392</v>
      </c>
      <c r="R66" s="1057"/>
      <c r="S66" s="1057"/>
      <c r="T66" s="1057"/>
      <c r="U66" s="1058"/>
      <c r="V66" s="1056" t="s">
        <v>412</v>
      </c>
      <c r="W66" s="1057"/>
      <c r="X66" s="1057"/>
      <c r="Y66" s="1057"/>
      <c r="Z66" s="1058"/>
      <c r="AA66" s="1056" t="s">
        <v>394</v>
      </c>
      <c r="AB66" s="1057"/>
      <c r="AC66" s="1057"/>
      <c r="AD66" s="1057"/>
      <c r="AE66" s="1058"/>
      <c r="AF66" s="1062" t="s">
        <v>395</v>
      </c>
      <c r="AG66" s="1063"/>
      <c r="AH66" s="1063"/>
      <c r="AI66" s="1063"/>
      <c r="AJ66" s="1064"/>
      <c r="AK66" s="1056" t="s">
        <v>413</v>
      </c>
      <c r="AL66" s="1051"/>
      <c r="AM66" s="1051"/>
      <c r="AN66" s="1051"/>
      <c r="AO66" s="1052"/>
      <c r="AP66" s="1056" t="s">
        <v>414</v>
      </c>
      <c r="AQ66" s="1057"/>
      <c r="AR66" s="1057"/>
      <c r="AS66" s="1057"/>
      <c r="AT66" s="1058"/>
      <c r="AU66" s="1056" t="s">
        <v>415</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565</v>
      </c>
      <c r="C68" s="1041"/>
      <c r="D68" s="1041"/>
      <c r="E68" s="1041"/>
      <c r="F68" s="1041"/>
      <c r="G68" s="1041"/>
      <c r="H68" s="1041"/>
      <c r="I68" s="1041"/>
      <c r="J68" s="1041"/>
      <c r="K68" s="1041"/>
      <c r="L68" s="1041"/>
      <c r="M68" s="1041"/>
      <c r="N68" s="1041"/>
      <c r="O68" s="1041"/>
      <c r="P68" s="1042"/>
      <c r="Q68" s="1043">
        <v>509</v>
      </c>
      <c r="R68" s="1037"/>
      <c r="S68" s="1037"/>
      <c r="T68" s="1037"/>
      <c r="U68" s="1037"/>
      <c r="V68" s="1037">
        <v>503</v>
      </c>
      <c r="W68" s="1037"/>
      <c r="X68" s="1037"/>
      <c r="Y68" s="1037"/>
      <c r="Z68" s="1037"/>
      <c r="AA68" s="1037">
        <v>6</v>
      </c>
      <c r="AB68" s="1037"/>
      <c r="AC68" s="1037"/>
      <c r="AD68" s="1037"/>
      <c r="AE68" s="1037"/>
      <c r="AF68" s="1037">
        <v>6</v>
      </c>
      <c r="AG68" s="1037"/>
      <c r="AH68" s="1037"/>
      <c r="AI68" s="1037"/>
      <c r="AJ68" s="1037"/>
      <c r="AK68" s="1037">
        <v>41</v>
      </c>
      <c r="AL68" s="1037"/>
      <c r="AM68" s="1037"/>
      <c r="AN68" s="1037"/>
      <c r="AO68" s="1037"/>
      <c r="AP68" s="1037" t="s">
        <v>564</v>
      </c>
      <c r="AQ68" s="1037"/>
      <c r="AR68" s="1037"/>
      <c r="AS68" s="1037"/>
      <c r="AT68" s="1037"/>
      <c r="AU68" s="1037" t="s">
        <v>564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566</v>
      </c>
      <c r="C69" s="1030"/>
      <c r="D69" s="1030"/>
      <c r="E69" s="1030"/>
      <c r="F69" s="1030"/>
      <c r="G69" s="1030"/>
      <c r="H69" s="1030"/>
      <c r="I69" s="1030"/>
      <c r="J69" s="1030"/>
      <c r="K69" s="1030"/>
      <c r="L69" s="1030"/>
      <c r="M69" s="1030"/>
      <c r="N69" s="1030"/>
      <c r="O69" s="1030"/>
      <c r="P69" s="1031"/>
      <c r="Q69" s="1032">
        <v>3389</v>
      </c>
      <c r="R69" s="1026"/>
      <c r="S69" s="1026"/>
      <c r="T69" s="1026"/>
      <c r="U69" s="1026"/>
      <c r="V69" s="1026">
        <v>2966</v>
      </c>
      <c r="W69" s="1026"/>
      <c r="X69" s="1026"/>
      <c r="Y69" s="1026"/>
      <c r="Z69" s="1026"/>
      <c r="AA69" s="1026">
        <v>422</v>
      </c>
      <c r="AB69" s="1026"/>
      <c r="AC69" s="1026"/>
      <c r="AD69" s="1026"/>
      <c r="AE69" s="1026"/>
      <c r="AF69" s="1026">
        <v>422</v>
      </c>
      <c r="AG69" s="1026"/>
      <c r="AH69" s="1026"/>
      <c r="AI69" s="1026"/>
      <c r="AJ69" s="1026"/>
      <c r="AK69" s="1026">
        <v>9</v>
      </c>
      <c r="AL69" s="1026"/>
      <c r="AM69" s="1026"/>
      <c r="AN69" s="1026"/>
      <c r="AO69" s="1026"/>
      <c r="AP69" s="1026" t="s">
        <v>569</v>
      </c>
      <c r="AQ69" s="1026"/>
      <c r="AR69" s="1026"/>
      <c r="AS69" s="1026"/>
      <c r="AT69" s="1026"/>
      <c r="AU69" s="1026" t="s">
        <v>569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567</v>
      </c>
      <c r="C70" s="1030"/>
      <c r="D70" s="1030"/>
      <c r="E70" s="1030"/>
      <c r="F70" s="1030"/>
      <c r="G70" s="1030"/>
      <c r="H70" s="1030"/>
      <c r="I70" s="1030"/>
      <c r="J70" s="1030"/>
      <c r="K70" s="1030"/>
      <c r="L70" s="1030"/>
      <c r="M70" s="1030"/>
      <c r="N70" s="1030"/>
      <c r="O70" s="1030"/>
      <c r="P70" s="1031"/>
      <c r="Q70" s="1032">
        <v>131177</v>
      </c>
      <c r="R70" s="1026"/>
      <c r="S70" s="1026"/>
      <c r="T70" s="1026"/>
      <c r="U70" s="1026"/>
      <c r="V70" s="1026">
        <v>128584</v>
      </c>
      <c r="W70" s="1026"/>
      <c r="X70" s="1026"/>
      <c r="Y70" s="1026"/>
      <c r="Z70" s="1026"/>
      <c r="AA70" s="1026">
        <v>2593</v>
      </c>
      <c r="AB70" s="1026"/>
      <c r="AC70" s="1026"/>
      <c r="AD70" s="1026"/>
      <c r="AE70" s="1026"/>
      <c r="AF70" s="1026">
        <v>2593</v>
      </c>
      <c r="AG70" s="1026"/>
      <c r="AH70" s="1026"/>
      <c r="AI70" s="1026"/>
      <c r="AJ70" s="1026"/>
      <c r="AK70" s="1026">
        <v>1324</v>
      </c>
      <c r="AL70" s="1026"/>
      <c r="AM70" s="1026"/>
      <c r="AN70" s="1026"/>
      <c r="AO70" s="1026"/>
      <c r="AP70" s="1026" t="s">
        <v>564</v>
      </c>
      <c r="AQ70" s="1026"/>
      <c r="AR70" s="1026"/>
      <c r="AS70" s="1026"/>
      <c r="AT70" s="1026"/>
      <c r="AU70" s="1026" t="s">
        <v>564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568</v>
      </c>
      <c r="C71" s="1030"/>
      <c r="D71" s="1030"/>
      <c r="E71" s="1030"/>
      <c r="F71" s="1030"/>
      <c r="G71" s="1030"/>
      <c r="H71" s="1030"/>
      <c r="I71" s="1030"/>
      <c r="J71" s="1030"/>
      <c r="K71" s="1030"/>
      <c r="L71" s="1030"/>
      <c r="M71" s="1030"/>
      <c r="N71" s="1030"/>
      <c r="O71" s="1030"/>
      <c r="P71" s="1031"/>
      <c r="Q71" s="1032">
        <v>28</v>
      </c>
      <c r="R71" s="1026"/>
      <c r="S71" s="1026"/>
      <c r="T71" s="1026"/>
      <c r="U71" s="1026"/>
      <c r="V71" s="1026">
        <v>22</v>
      </c>
      <c r="W71" s="1026"/>
      <c r="X71" s="1026"/>
      <c r="Y71" s="1026"/>
      <c r="Z71" s="1026"/>
      <c r="AA71" s="1026">
        <v>6</v>
      </c>
      <c r="AB71" s="1026"/>
      <c r="AC71" s="1026"/>
      <c r="AD71" s="1026"/>
      <c r="AE71" s="1026"/>
      <c r="AF71" s="1026">
        <v>6</v>
      </c>
      <c r="AG71" s="1026"/>
      <c r="AH71" s="1026"/>
      <c r="AI71" s="1026"/>
      <c r="AJ71" s="1026"/>
      <c r="AK71" s="1026">
        <v>0</v>
      </c>
      <c r="AL71" s="1026"/>
      <c r="AM71" s="1026"/>
      <c r="AN71" s="1026"/>
      <c r="AO71" s="1026"/>
      <c r="AP71" s="1026" t="s">
        <v>569</v>
      </c>
      <c r="AQ71" s="1026"/>
      <c r="AR71" s="1026"/>
      <c r="AS71" s="1026"/>
      <c r="AT71" s="1026"/>
      <c r="AU71" s="1026" t="s">
        <v>569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416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417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425</v>
      </c>
      <c r="AB109" s="949"/>
      <c r="AC109" s="949"/>
      <c r="AD109" s="949"/>
      <c r="AE109" s="950"/>
      <c r="AF109" s="951" t="s">
        <v>306</v>
      </c>
      <c r="AG109" s="949"/>
      <c r="AH109" s="949"/>
      <c r="AI109" s="949"/>
      <c r="AJ109" s="950"/>
      <c r="AK109" s="951" t="s">
        <v>305</v>
      </c>
      <c r="AL109" s="949"/>
      <c r="AM109" s="949"/>
      <c r="AN109" s="949"/>
      <c r="AO109" s="950"/>
      <c r="AP109" s="951" t="s">
        <v>426</v>
      </c>
      <c r="AQ109" s="949"/>
      <c r="AR109" s="949"/>
      <c r="AS109" s="949"/>
      <c r="AT109" s="980"/>
      <c r="AU109" s="948" t="s">
        <v>424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425</v>
      </c>
      <c r="BR109" s="949"/>
      <c r="BS109" s="949"/>
      <c r="BT109" s="949"/>
      <c r="BU109" s="950"/>
      <c r="BV109" s="951" t="s">
        <v>306</v>
      </c>
      <c r="BW109" s="949"/>
      <c r="BX109" s="949"/>
      <c r="BY109" s="949"/>
      <c r="BZ109" s="950"/>
      <c r="CA109" s="951" t="s">
        <v>305</v>
      </c>
      <c r="CB109" s="949"/>
      <c r="CC109" s="949"/>
      <c r="CD109" s="949"/>
      <c r="CE109" s="950"/>
      <c r="CF109" s="987" t="s">
        <v>426</v>
      </c>
      <c r="CG109" s="987"/>
      <c r="CH109" s="987"/>
      <c r="CI109" s="987"/>
      <c r="CJ109" s="987"/>
      <c r="CK109" s="951" t="s">
        <v>427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425</v>
      </c>
      <c r="DH109" s="949"/>
      <c r="DI109" s="949"/>
      <c r="DJ109" s="949"/>
      <c r="DK109" s="950"/>
      <c r="DL109" s="951" t="s">
        <v>306</v>
      </c>
      <c r="DM109" s="949"/>
      <c r="DN109" s="949"/>
      <c r="DO109" s="949"/>
      <c r="DP109" s="950"/>
      <c r="DQ109" s="951" t="s">
        <v>305</v>
      </c>
      <c r="DR109" s="949"/>
      <c r="DS109" s="949"/>
      <c r="DT109" s="949"/>
      <c r="DU109" s="950"/>
      <c r="DV109" s="951" t="s">
        <v>426</v>
      </c>
      <c r="DW109" s="949"/>
      <c r="DX109" s="949"/>
      <c r="DY109" s="949"/>
      <c r="DZ109" s="980"/>
    </row>
    <row r="110" spans="1:131" s="247" customFormat="1" ht="26.25" customHeight="1" x14ac:dyDescent="0.15">
      <c r="A110" s="851" t="s">
        <v>428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12025</v>
      </c>
      <c r="AB110" s="942"/>
      <c r="AC110" s="942"/>
      <c r="AD110" s="942"/>
      <c r="AE110" s="943"/>
      <c r="AF110" s="944">
        <v>6016</v>
      </c>
      <c r="AG110" s="942"/>
      <c r="AH110" s="942"/>
      <c r="AI110" s="942"/>
      <c r="AJ110" s="943"/>
      <c r="AK110" s="944" t="s">
        <v>117</v>
      </c>
      <c r="AL110" s="942"/>
      <c r="AM110" s="942"/>
      <c r="AN110" s="942"/>
      <c r="AO110" s="943"/>
      <c r="AP110" s="945" t="s">
        <v>409</v>
      </c>
      <c r="AQ110" s="946"/>
      <c r="AR110" s="946"/>
      <c r="AS110" s="946"/>
      <c r="AT110" s="947"/>
      <c r="AU110" s="981" t="s">
        <v>72</v>
      </c>
      <c r="AV110" s="982"/>
      <c r="AW110" s="982"/>
      <c r="AX110" s="982"/>
      <c r="AY110" s="982"/>
      <c r="AZ110" s="907" t="s">
        <v>429</v>
      </c>
      <c r="BA110" s="852"/>
      <c r="BB110" s="852"/>
      <c r="BC110" s="852"/>
      <c r="BD110" s="852"/>
      <c r="BE110" s="852"/>
      <c r="BF110" s="852"/>
      <c r="BG110" s="852"/>
      <c r="BH110" s="852"/>
      <c r="BI110" s="852"/>
      <c r="BJ110" s="852"/>
      <c r="BK110" s="852"/>
      <c r="BL110" s="852"/>
      <c r="BM110" s="852"/>
      <c r="BN110" s="852"/>
      <c r="BO110" s="852"/>
      <c r="BP110" s="853"/>
      <c r="BQ110" s="908">
        <v>5878</v>
      </c>
      <c r="BR110" s="889"/>
      <c r="BS110" s="889"/>
      <c r="BT110" s="889"/>
      <c r="BU110" s="889"/>
      <c r="BV110" s="889" t="s">
        <v>117</v>
      </c>
      <c r="BW110" s="889"/>
      <c r="BX110" s="889"/>
      <c r="BY110" s="889"/>
      <c r="BZ110" s="889"/>
      <c r="CA110" s="889" t="s">
        <v>409</v>
      </c>
      <c r="CB110" s="889"/>
      <c r="CC110" s="889"/>
      <c r="CD110" s="889"/>
      <c r="CE110" s="889"/>
      <c r="CF110" s="913" t="s">
        <v>117</v>
      </c>
      <c r="CG110" s="914"/>
      <c r="CH110" s="914"/>
      <c r="CI110" s="914"/>
      <c r="CJ110" s="914"/>
      <c r="CK110" s="977" t="s">
        <v>430</v>
      </c>
      <c r="CL110" s="863"/>
      <c r="CM110" s="938" t="s">
        <v>431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409</v>
      </c>
      <c r="DH110" s="889"/>
      <c r="DI110" s="889"/>
      <c r="DJ110" s="889"/>
      <c r="DK110" s="889"/>
      <c r="DL110" s="889" t="s">
        <v>117</v>
      </c>
      <c r="DM110" s="889"/>
      <c r="DN110" s="889"/>
      <c r="DO110" s="889"/>
      <c r="DP110" s="889"/>
      <c r="DQ110" s="889" t="s">
        <v>117</v>
      </c>
      <c r="DR110" s="889"/>
      <c r="DS110" s="889"/>
      <c r="DT110" s="889"/>
      <c r="DU110" s="889"/>
      <c r="DV110" s="890" t="s">
        <v>409</v>
      </c>
      <c r="DW110" s="890"/>
      <c r="DX110" s="890"/>
      <c r="DY110" s="890"/>
      <c r="DZ110" s="891"/>
    </row>
    <row r="111" spans="1:131" s="247" customFormat="1" ht="26.25" customHeight="1" x14ac:dyDescent="0.15">
      <c r="A111" s="818" t="s">
        <v>432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409</v>
      </c>
      <c r="AB111" s="970"/>
      <c r="AC111" s="970"/>
      <c r="AD111" s="970"/>
      <c r="AE111" s="971"/>
      <c r="AF111" s="972" t="s">
        <v>117</v>
      </c>
      <c r="AG111" s="970"/>
      <c r="AH111" s="970"/>
      <c r="AI111" s="970"/>
      <c r="AJ111" s="971"/>
      <c r="AK111" s="972" t="s">
        <v>409</v>
      </c>
      <c r="AL111" s="970"/>
      <c r="AM111" s="970"/>
      <c r="AN111" s="970"/>
      <c r="AO111" s="971"/>
      <c r="AP111" s="973" t="s">
        <v>117</v>
      </c>
      <c r="AQ111" s="974"/>
      <c r="AR111" s="974"/>
      <c r="AS111" s="974"/>
      <c r="AT111" s="975"/>
      <c r="AU111" s="983"/>
      <c r="AV111" s="984"/>
      <c r="AW111" s="984"/>
      <c r="AX111" s="984"/>
      <c r="AY111" s="984"/>
      <c r="AZ111" s="859" t="s">
        <v>433</v>
      </c>
      <c r="BA111" s="794"/>
      <c r="BB111" s="794"/>
      <c r="BC111" s="794"/>
      <c r="BD111" s="794"/>
      <c r="BE111" s="794"/>
      <c r="BF111" s="794"/>
      <c r="BG111" s="794"/>
      <c r="BH111" s="794"/>
      <c r="BI111" s="794"/>
      <c r="BJ111" s="794"/>
      <c r="BK111" s="794"/>
      <c r="BL111" s="794"/>
      <c r="BM111" s="794"/>
      <c r="BN111" s="794"/>
      <c r="BO111" s="794"/>
      <c r="BP111" s="795"/>
      <c r="BQ111" s="860">
        <v>771</v>
      </c>
      <c r="BR111" s="861"/>
      <c r="BS111" s="861"/>
      <c r="BT111" s="861"/>
      <c r="BU111" s="861"/>
      <c r="BV111" s="861" t="s">
        <v>409</v>
      </c>
      <c r="BW111" s="861"/>
      <c r="BX111" s="861"/>
      <c r="BY111" s="861"/>
      <c r="BZ111" s="861"/>
      <c r="CA111" s="861" t="s">
        <v>409</v>
      </c>
      <c r="CB111" s="861"/>
      <c r="CC111" s="861"/>
      <c r="CD111" s="861"/>
      <c r="CE111" s="861"/>
      <c r="CF111" s="922" t="s">
        <v>117</v>
      </c>
      <c r="CG111" s="923"/>
      <c r="CH111" s="923"/>
      <c r="CI111" s="923"/>
      <c r="CJ111" s="923"/>
      <c r="CK111" s="978"/>
      <c r="CL111" s="865"/>
      <c r="CM111" s="868" t="s">
        <v>434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409</v>
      </c>
      <c r="DH111" s="861"/>
      <c r="DI111" s="861"/>
      <c r="DJ111" s="861"/>
      <c r="DK111" s="861"/>
      <c r="DL111" s="861" t="s">
        <v>117</v>
      </c>
      <c r="DM111" s="861"/>
      <c r="DN111" s="861"/>
      <c r="DO111" s="861"/>
      <c r="DP111" s="861"/>
      <c r="DQ111" s="861" t="s">
        <v>409</v>
      </c>
      <c r="DR111" s="861"/>
      <c r="DS111" s="861"/>
      <c r="DT111" s="861"/>
      <c r="DU111" s="861"/>
      <c r="DV111" s="838" t="s">
        <v>409</v>
      </c>
      <c r="DW111" s="838"/>
      <c r="DX111" s="838"/>
      <c r="DY111" s="838"/>
      <c r="DZ111" s="839"/>
    </row>
    <row r="112" spans="1:131" s="247" customFormat="1" ht="26.25" customHeight="1" x14ac:dyDescent="0.15">
      <c r="A112" s="963" t="s">
        <v>435</v>
      </c>
      <c r="B112" s="964"/>
      <c r="C112" s="794" t="s">
        <v>436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117</v>
      </c>
      <c r="AB112" s="824"/>
      <c r="AC112" s="824"/>
      <c r="AD112" s="824"/>
      <c r="AE112" s="825"/>
      <c r="AF112" s="826" t="s">
        <v>117</v>
      </c>
      <c r="AG112" s="824"/>
      <c r="AH112" s="824"/>
      <c r="AI112" s="824"/>
      <c r="AJ112" s="825"/>
      <c r="AK112" s="826" t="s">
        <v>117</v>
      </c>
      <c r="AL112" s="824"/>
      <c r="AM112" s="824"/>
      <c r="AN112" s="824"/>
      <c r="AO112" s="825"/>
      <c r="AP112" s="871" t="s">
        <v>117</v>
      </c>
      <c r="AQ112" s="872"/>
      <c r="AR112" s="872"/>
      <c r="AS112" s="872"/>
      <c r="AT112" s="873"/>
      <c r="AU112" s="983"/>
      <c r="AV112" s="984"/>
      <c r="AW112" s="984"/>
      <c r="AX112" s="984"/>
      <c r="AY112" s="984"/>
      <c r="AZ112" s="859" t="s">
        <v>437</v>
      </c>
      <c r="BA112" s="794"/>
      <c r="BB112" s="794"/>
      <c r="BC112" s="794"/>
      <c r="BD112" s="794"/>
      <c r="BE112" s="794"/>
      <c r="BF112" s="794"/>
      <c r="BG112" s="794"/>
      <c r="BH112" s="794"/>
      <c r="BI112" s="794"/>
      <c r="BJ112" s="794"/>
      <c r="BK112" s="794"/>
      <c r="BL112" s="794"/>
      <c r="BM112" s="794"/>
      <c r="BN112" s="794"/>
      <c r="BO112" s="794"/>
      <c r="BP112" s="795"/>
      <c r="BQ112" s="860">
        <v>2863158</v>
      </c>
      <c r="BR112" s="861"/>
      <c r="BS112" s="861"/>
      <c r="BT112" s="861"/>
      <c r="BU112" s="861"/>
      <c r="BV112" s="861">
        <v>2847811</v>
      </c>
      <c r="BW112" s="861"/>
      <c r="BX112" s="861"/>
      <c r="BY112" s="861"/>
      <c r="BZ112" s="861"/>
      <c r="CA112" s="861">
        <v>2609878</v>
      </c>
      <c r="CB112" s="861"/>
      <c r="CC112" s="861"/>
      <c r="CD112" s="861"/>
      <c r="CE112" s="861"/>
      <c r="CF112" s="922">
        <v>73.7</v>
      </c>
      <c r="CG112" s="923"/>
      <c r="CH112" s="923"/>
      <c r="CI112" s="923"/>
      <c r="CJ112" s="923"/>
      <c r="CK112" s="978"/>
      <c r="CL112" s="865"/>
      <c r="CM112" s="868" t="s">
        <v>438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771</v>
      </c>
      <c r="DH112" s="861"/>
      <c r="DI112" s="861"/>
      <c r="DJ112" s="861"/>
      <c r="DK112" s="861"/>
      <c r="DL112" s="861" t="s">
        <v>409</v>
      </c>
      <c r="DM112" s="861"/>
      <c r="DN112" s="861"/>
      <c r="DO112" s="861"/>
      <c r="DP112" s="861"/>
      <c r="DQ112" s="861" t="s">
        <v>409</v>
      </c>
      <c r="DR112" s="861"/>
      <c r="DS112" s="861"/>
      <c r="DT112" s="861"/>
      <c r="DU112" s="861"/>
      <c r="DV112" s="838" t="s">
        <v>117</v>
      </c>
      <c r="DW112" s="838"/>
      <c r="DX112" s="838"/>
      <c r="DY112" s="838"/>
      <c r="DZ112" s="839"/>
    </row>
    <row r="113" spans="1:130" s="247" customFormat="1" ht="26.25" customHeight="1" x14ac:dyDescent="0.15">
      <c r="A113" s="965"/>
      <c r="B113" s="966"/>
      <c r="C113" s="794" t="s">
        <v>439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212704</v>
      </c>
      <c r="AB113" s="970"/>
      <c r="AC113" s="970"/>
      <c r="AD113" s="970"/>
      <c r="AE113" s="971"/>
      <c r="AF113" s="972">
        <v>213455</v>
      </c>
      <c r="AG113" s="970"/>
      <c r="AH113" s="970"/>
      <c r="AI113" s="970"/>
      <c r="AJ113" s="971"/>
      <c r="AK113" s="972">
        <v>220350</v>
      </c>
      <c r="AL113" s="970"/>
      <c r="AM113" s="970"/>
      <c r="AN113" s="970"/>
      <c r="AO113" s="971"/>
      <c r="AP113" s="973">
        <v>6.2</v>
      </c>
      <c r="AQ113" s="974"/>
      <c r="AR113" s="974"/>
      <c r="AS113" s="974"/>
      <c r="AT113" s="975"/>
      <c r="AU113" s="983"/>
      <c r="AV113" s="984"/>
      <c r="AW113" s="984"/>
      <c r="AX113" s="984"/>
      <c r="AY113" s="984"/>
      <c r="AZ113" s="859" t="s">
        <v>440</v>
      </c>
      <c r="BA113" s="794"/>
      <c r="BB113" s="794"/>
      <c r="BC113" s="794"/>
      <c r="BD113" s="794"/>
      <c r="BE113" s="794"/>
      <c r="BF113" s="794"/>
      <c r="BG113" s="794"/>
      <c r="BH113" s="794"/>
      <c r="BI113" s="794"/>
      <c r="BJ113" s="794"/>
      <c r="BK113" s="794"/>
      <c r="BL113" s="794"/>
      <c r="BM113" s="794"/>
      <c r="BN113" s="794"/>
      <c r="BO113" s="794"/>
      <c r="BP113" s="795"/>
      <c r="BQ113" s="860" t="s">
        <v>117</v>
      </c>
      <c r="BR113" s="861"/>
      <c r="BS113" s="861"/>
      <c r="BT113" s="861"/>
      <c r="BU113" s="861"/>
      <c r="BV113" s="861" t="s">
        <v>117</v>
      </c>
      <c r="BW113" s="861"/>
      <c r="BX113" s="861"/>
      <c r="BY113" s="861"/>
      <c r="BZ113" s="861"/>
      <c r="CA113" s="861" t="s">
        <v>117</v>
      </c>
      <c r="CB113" s="861"/>
      <c r="CC113" s="861"/>
      <c r="CD113" s="861"/>
      <c r="CE113" s="861"/>
      <c r="CF113" s="922" t="s">
        <v>117</v>
      </c>
      <c r="CG113" s="923"/>
      <c r="CH113" s="923"/>
      <c r="CI113" s="923"/>
      <c r="CJ113" s="923"/>
      <c r="CK113" s="978"/>
      <c r="CL113" s="865"/>
      <c r="CM113" s="868" t="s">
        <v>441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117</v>
      </c>
      <c r="DH113" s="824"/>
      <c r="DI113" s="824"/>
      <c r="DJ113" s="824"/>
      <c r="DK113" s="825"/>
      <c r="DL113" s="826" t="s">
        <v>117</v>
      </c>
      <c r="DM113" s="824"/>
      <c r="DN113" s="824"/>
      <c r="DO113" s="824"/>
      <c r="DP113" s="825"/>
      <c r="DQ113" s="826" t="s">
        <v>117</v>
      </c>
      <c r="DR113" s="824"/>
      <c r="DS113" s="824"/>
      <c r="DT113" s="824"/>
      <c r="DU113" s="825"/>
      <c r="DV113" s="871" t="s">
        <v>117</v>
      </c>
      <c r="DW113" s="872"/>
      <c r="DX113" s="872"/>
      <c r="DY113" s="872"/>
      <c r="DZ113" s="873"/>
    </row>
    <row r="114" spans="1:130" s="247" customFormat="1" ht="26.25" customHeight="1" x14ac:dyDescent="0.15">
      <c r="A114" s="965"/>
      <c r="B114" s="966"/>
      <c r="C114" s="794" t="s">
        <v>442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117</v>
      </c>
      <c r="AB114" s="824"/>
      <c r="AC114" s="824"/>
      <c r="AD114" s="824"/>
      <c r="AE114" s="825"/>
      <c r="AF114" s="826" t="s">
        <v>117</v>
      </c>
      <c r="AG114" s="824"/>
      <c r="AH114" s="824"/>
      <c r="AI114" s="824"/>
      <c r="AJ114" s="825"/>
      <c r="AK114" s="826" t="s">
        <v>117</v>
      </c>
      <c r="AL114" s="824"/>
      <c r="AM114" s="824"/>
      <c r="AN114" s="824"/>
      <c r="AO114" s="825"/>
      <c r="AP114" s="871" t="s">
        <v>117</v>
      </c>
      <c r="AQ114" s="872"/>
      <c r="AR114" s="872"/>
      <c r="AS114" s="872"/>
      <c r="AT114" s="873"/>
      <c r="AU114" s="983"/>
      <c r="AV114" s="984"/>
      <c r="AW114" s="984"/>
      <c r="AX114" s="984"/>
      <c r="AY114" s="984"/>
      <c r="AZ114" s="859" t="s">
        <v>443</v>
      </c>
      <c r="BA114" s="794"/>
      <c r="BB114" s="794"/>
      <c r="BC114" s="794"/>
      <c r="BD114" s="794"/>
      <c r="BE114" s="794"/>
      <c r="BF114" s="794"/>
      <c r="BG114" s="794"/>
      <c r="BH114" s="794"/>
      <c r="BI114" s="794"/>
      <c r="BJ114" s="794"/>
      <c r="BK114" s="794"/>
      <c r="BL114" s="794"/>
      <c r="BM114" s="794"/>
      <c r="BN114" s="794"/>
      <c r="BO114" s="794"/>
      <c r="BP114" s="795"/>
      <c r="BQ114" s="860">
        <v>537104</v>
      </c>
      <c r="BR114" s="861"/>
      <c r="BS114" s="861"/>
      <c r="BT114" s="861"/>
      <c r="BU114" s="861"/>
      <c r="BV114" s="861">
        <v>534811</v>
      </c>
      <c r="BW114" s="861"/>
      <c r="BX114" s="861"/>
      <c r="BY114" s="861"/>
      <c r="BZ114" s="861"/>
      <c r="CA114" s="861">
        <v>538001</v>
      </c>
      <c r="CB114" s="861"/>
      <c r="CC114" s="861"/>
      <c r="CD114" s="861"/>
      <c r="CE114" s="861"/>
      <c r="CF114" s="922">
        <v>15.2</v>
      </c>
      <c r="CG114" s="923"/>
      <c r="CH114" s="923"/>
      <c r="CI114" s="923"/>
      <c r="CJ114" s="923"/>
      <c r="CK114" s="978"/>
      <c r="CL114" s="865"/>
      <c r="CM114" s="868" t="s">
        <v>444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117</v>
      </c>
      <c r="DH114" s="824"/>
      <c r="DI114" s="824"/>
      <c r="DJ114" s="824"/>
      <c r="DK114" s="825"/>
      <c r="DL114" s="826" t="s">
        <v>117</v>
      </c>
      <c r="DM114" s="824"/>
      <c r="DN114" s="824"/>
      <c r="DO114" s="824"/>
      <c r="DP114" s="825"/>
      <c r="DQ114" s="826" t="s">
        <v>117</v>
      </c>
      <c r="DR114" s="824"/>
      <c r="DS114" s="824"/>
      <c r="DT114" s="824"/>
      <c r="DU114" s="825"/>
      <c r="DV114" s="871" t="s">
        <v>117</v>
      </c>
      <c r="DW114" s="872"/>
      <c r="DX114" s="872"/>
      <c r="DY114" s="872"/>
      <c r="DZ114" s="873"/>
    </row>
    <row r="115" spans="1:130" s="247" customFormat="1" ht="26.25" customHeight="1" x14ac:dyDescent="0.15">
      <c r="A115" s="965"/>
      <c r="B115" s="966"/>
      <c r="C115" s="794" t="s">
        <v>445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3759</v>
      </c>
      <c r="AB115" s="970"/>
      <c r="AC115" s="970"/>
      <c r="AD115" s="970"/>
      <c r="AE115" s="971"/>
      <c r="AF115" s="972">
        <v>771</v>
      </c>
      <c r="AG115" s="970"/>
      <c r="AH115" s="970"/>
      <c r="AI115" s="970"/>
      <c r="AJ115" s="971"/>
      <c r="AK115" s="972" t="s">
        <v>117</v>
      </c>
      <c r="AL115" s="970"/>
      <c r="AM115" s="970"/>
      <c r="AN115" s="970"/>
      <c r="AO115" s="971"/>
      <c r="AP115" s="973" t="s">
        <v>117</v>
      </c>
      <c r="AQ115" s="974"/>
      <c r="AR115" s="974"/>
      <c r="AS115" s="974"/>
      <c r="AT115" s="975"/>
      <c r="AU115" s="983"/>
      <c r="AV115" s="984"/>
      <c r="AW115" s="984"/>
      <c r="AX115" s="984"/>
      <c r="AY115" s="984"/>
      <c r="AZ115" s="859" t="s">
        <v>446</v>
      </c>
      <c r="BA115" s="794"/>
      <c r="BB115" s="794"/>
      <c r="BC115" s="794"/>
      <c r="BD115" s="794"/>
      <c r="BE115" s="794"/>
      <c r="BF115" s="794"/>
      <c r="BG115" s="794"/>
      <c r="BH115" s="794"/>
      <c r="BI115" s="794"/>
      <c r="BJ115" s="794"/>
      <c r="BK115" s="794"/>
      <c r="BL115" s="794"/>
      <c r="BM115" s="794"/>
      <c r="BN115" s="794"/>
      <c r="BO115" s="794"/>
      <c r="BP115" s="795"/>
      <c r="BQ115" s="860" t="s">
        <v>117</v>
      </c>
      <c r="BR115" s="861"/>
      <c r="BS115" s="861"/>
      <c r="BT115" s="861"/>
      <c r="BU115" s="861"/>
      <c r="BV115" s="861" t="s">
        <v>117</v>
      </c>
      <c r="BW115" s="861"/>
      <c r="BX115" s="861"/>
      <c r="BY115" s="861"/>
      <c r="BZ115" s="861"/>
      <c r="CA115" s="861" t="s">
        <v>117</v>
      </c>
      <c r="CB115" s="861"/>
      <c r="CC115" s="861"/>
      <c r="CD115" s="861"/>
      <c r="CE115" s="861"/>
      <c r="CF115" s="922" t="s">
        <v>117</v>
      </c>
      <c r="CG115" s="923"/>
      <c r="CH115" s="923"/>
      <c r="CI115" s="923"/>
      <c r="CJ115" s="923"/>
      <c r="CK115" s="978"/>
      <c r="CL115" s="865"/>
      <c r="CM115" s="859" t="s">
        <v>447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117</v>
      </c>
      <c r="DH115" s="824"/>
      <c r="DI115" s="824"/>
      <c r="DJ115" s="824"/>
      <c r="DK115" s="825"/>
      <c r="DL115" s="826" t="s">
        <v>117</v>
      </c>
      <c r="DM115" s="824"/>
      <c r="DN115" s="824"/>
      <c r="DO115" s="824"/>
      <c r="DP115" s="825"/>
      <c r="DQ115" s="826" t="s">
        <v>117</v>
      </c>
      <c r="DR115" s="824"/>
      <c r="DS115" s="824"/>
      <c r="DT115" s="824"/>
      <c r="DU115" s="825"/>
      <c r="DV115" s="871" t="s">
        <v>409</v>
      </c>
      <c r="DW115" s="872"/>
      <c r="DX115" s="872"/>
      <c r="DY115" s="872"/>
      <c r="DZ115" s="873"/>
    </row>
    <row r="116" spans="1:130" s="247" customFormat="1" ht="26.25" customHeight="1" x14ac:dyDescent="0.15">
      <c r="A116" s="967"/>
      <c r="B116" s="968"/>
      <c r="C116" s="927" t="s">
        <v>448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117</v>
      </c>
      <c r="AB116" s="824"/>
      <c r="AC116" s="824"/>
      <c r="AD116" s="824"/>
      <c r="AE116" s="825"/>
      <c r="AF116" s="826" t="s">
        <v>117</v>
      </c>
      <c r="AG116" s="824"/>
      <c r="AH116" s="824"/>
      <c r="AI116" s="824"/>
      <c r="AJ116" s="825"/>
      <c r="AK116" s="826" t="s">
        <v>117</v>
      </c>
      <c r="AL116" s="824"/>
      <c r="AM116" s="824"/>
      <c r="AN116" s="824"/>
      <c r="AO116" s="825"/>
      <c r="AP116" s="871" t="s">
        <v>117</v>
      </c>
      <c r="AQ116" s="872"/>
      <c r="AR116" s="872"/>
      <c r="AS116" s="872"/>
      <c r="AT116" s="873"/>
      <c r="AU116" s="983"/>
      <c r="AV116" s="984"/>
      <c r="AW116" s="984"/>
      <c r="AX116" s="984"/>
      <c r="AY116" s="984"/>
      <c r="AZ116" s="910" t="s">
        <v>449</v>
      </c>
      <c r="BA116" s="911"/>
      <c r="BB116" s="911"/>
      <c r="BC116" s="911"/>
      <c r="BD116" s="911"/>
      <c r="BE116" s="911"/>
      <c r="BF116" s="911"/>
      <c r="BG116" s="911"/>
      <c r="BH116" s="911"/>
      <c r="BI116" s="911"/>
      <c r="BJ116" s="911"/>
      <c r="BK116" s="911"/>
      <c r="BL116" s="911"/>
      <c r="BM116" s="911"/>
      <c r="BN116" s="911"/>
      <c r="BO116" s="911"/>
      <c r="BP116" s="912"/>
      <c r="BQ116" s="860" t="s">
        <v>117</v>
      </c>
      <c r="BR116" s="861"/>
      <c r="BS116" s="861"/>
      <c r="BT116" s="861"/>
      <c r="BU116" s="861"/>
      <c r="BV116" s="861" t="s">
        <v>117</v>
      </c>
      <c r="BW116" s="861"/>
      <c r="BX116" s="861"/>
      <c r="BY116" s="861"/>
      <c r="BZ116" s="861"/>
      <c r="CA116" s="861" t="s">
        <v>117</v>
      </c>
      <c r="CB116" s="861"/>
      <c r="CC116" s="861"/>
      <c r="CD116" s="861"/>
      <c r="CE116" s="861"/>
      <c r="CF116" s="922" t="s">
        <v>117</v>
      </c>
      <c r="CG116" s="923"/>
      <c r="CH116" s="923"/>
      <c r="CI116" s="923"/>
      <c r="CJ116" s="923"/>
      <c r="CK116" s="978"/>
      <c r="CL116" s="865"/>
      <c r="CM116" s="868" t="s">
        <v>450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117</v>
      </c>
      <c r="DH116" s="824"/>
      <c r="DI116" s="824"/>
      <c r="DJ116" s="824"/>
      <c r="DK116" s="825"/>
      <c r="DL116" s="826" t="s">
        <v>409</v>
      </c>
      <c r="DM116" s="824"/>
      <c r="DN116" s="824"/>
      <c r="DO116" s="824"/>
      <c r="DP116" s="825"/>
      <c r="DQ116" s="826" t="s">
        <v>117</v>
      </c>
      <c r="DR116" s="824"/>
      <c r="DS116" s="824"/>
      <c r="DT116" s="824"/>
      <c r="DU116" s="825"/>
      <c r="DV116" s="871" t="s">
        <v>117</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451</v>
      </c>
      <c r="Z117" s="950"/>
      <c r="AA117" s="955">
        <v>228488</v>
      </c>
      <c r="AB117" s="956"/>
      <c r="AC117" s="956"/>
      <c r="AD117" s="956"/>
      <c r="AE117" s="957"/>
      <c r="AF117" s="958">
        <v>220242</v>
      </c>
      <c r="AG117" s="956"/>
      <c r="AH117" s="956"/>
      <c r="AI117" s="956"/>
      <c r="AJ117" s="957"/>
      <c r="AK117" s="958">
        <v>220350</v>
      </c>
      <c r="AL117" s="956"/>
      <c r="AM117" s="956"/>
      <c r="AN117" s="956"/>
      <c r="AO117" s="957"/>
      <c r="AP117" s="959"/>
      <c r="AQ117" s="960"/>
      <c r="AR117" s="960"/>
      <c r="AS117" s="960"/>
      <c r="AT117" s="961"/>
      <c r="AU117" s="983"/>
      <c r="AV117" s="984"/>
      <c r="AW117" s="984"/>
      <c r="AX117" s="984"/>
      <c r="AY117" s="984"/>
      <c r="AZ117" s="910" t="s">
        <v>452</v>
      </c>
      <c r="BA117" s="911"/>
      <c r="BB117" s="911"/>
      <c r="BC117" s="911"/>
      <c r="BD117" s="911"/>
      <c r="BE117" s="911"/>
      <c r="BF117" s="911"/>
      <c r="BG117" s="911"/>
      <c r="BH117" s="911"/>
      <c r="BI117" s="911"/>
      <c r="BJ117" s="911"/>
      <c r="BK117" s="911"/>
      <c r="BL117" s="911"/>
      <c r="BM117" s="911"/>
      <c r="BN117" s="911"/>
      <c r="BO117" s="911"/>
      <c r="BP117" s="912"/>
      <c r="BQ117" s="860" t="s">
        <v>117</v>
      </c>
      <c r="BR117" s="861"/>
      <c r="BS117" s="861"/>
      <c r="BT117" s="861"/>
      <c r="BU117" s="861"/>
      <c r="BV117" s="861" t="s">
        <v>117</v>
      </c>
      <c r="BW117" s="861"/>
      <c r="BX117" s="861"/>
      <c r="BY117" s="861"/>
      <c r="BZ117" s="861"/>
      <c r="CA117" s="861" t="s">
        <v>117</v>
      </c>
      <c r="CB117" s="861"/>
      <c r="CC117" s="861"/>
      <c r="CD117" s="861"/>
      <c r="CE117" s="861"/>
      <c r="CF117" s="922" t="s">
        <v>117</v>
      </c>
      <c r="CG117" s="923"/>
      <c r="CH117" s="923"/>
      <c r="CI117" s="923"/>
      <c r="CJ117" s="923"/>
      <c r="CK117" s="978"/>
      <c r="CL117" s="865"/>
      <c r="CM117" s="868" t="s">
        <v>453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117</v>
      </c>
      <c r="DH117" s="824"/>
      <c r="DI117" s="824"/>
      <c r="DJ117" s="824"/>
      <c r="DK117" s="825"/>
      <c r="DL117" s="826" t="s">
        <v>117</v>
      </c>
      <c r="DM117" s="824"/>
      <c r="DN117" s="824"/>
      <c r="DO117" s="824"/>
      <c r="DP117" s="825"/>
      <c r="DQ117" s="826" t="s">
        <v>117</v>
      </c>
      <c r="DR117" s="824"/>
      <c r="DS117" s="824"/>
      <c r="DT117" s="824"/>
      <c r="DU117" s="825"/>
      <c r="DV117" s="871" t="s">
        <v>117</v>
      </c>
      <c r="DW117" s="872"/>
      <c r="DX117" s="872"/>
      <c r="DY117" s="872"/>
      <c r="DZ117" s="873"/>
    </row>
    <row r="118" spans="1:130" s="247" customFormat="1" ht="26.25" customHeight="1" x14ac:dyDescent="0.15">
      <c r="A118" s="948" t="s">
        <v>427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425</v>
      </c>
      <c r="AB118" s="949"/>
      <c r="AC118" s="949"/>
      <c r="AD118" s="949"/>
      <c r="AE118" s="950"/>
      <c r="AF118" s="951" t="s">
        <v>306</v>
      </c>
      <c r="AG118" s="949"/>
      <c r="AH118" s="949"/>
      <c r="AI118" s="949"/>
      <c r="AJ118" s="950"/>
      <c r="AK118" s="951" t="s">
        <v>305</v>
      </c>
      <c r="AL118" s="949"/>
      <c r="AM118" s="949"/>
      <c r="AN118" s="949"/>
      <c r="AO118" s="950"/>
      <c r="AP118" s="952" t="s">
        <v>426</v>
      </c>
      <c r="AQ118" s="953"/>
      <c r="AR118" s="953"/>
      <c r="AS118" s="953"/>
      <c r="AT118" s="954"/>
      <c r="AU118" s="983"/>
      <c r="AV118" s="984"/>
      <c r="AW118" s="984"/>
      <c r="AX118" s="984"/>
      <c r="AY118" s="984"/>
      <c r="AZ118" s="926" t="s">
        <v>454</v>
      </c>
      <c r="BA118" s="927"/>
      <c r="BB118" s="927"/>
      <c r="BC118" s="927"/>
      <c r="BD118" s="927"/>
      <c r="BE118" s="927"/>
      <c r="BF118" s="927"/>
      <c r="BG118" s="927"/>
      <c r="BH118" s="927"/>
      <c r="BI118" s="927"/>
      <c r="BJ118" s="927"/>
      <c r="BK118" s="927"/>
      <c r="BL118" s="927"/>
      <c r="BM118" s="927"/>
      <c r="BN118" s="927"/>
      <c r="BO118" s="927"/>
      <c r="BP118" s="928"/>
      <c r="BQ118" s="929" t="s">
        <v>117</v>
      </c>
      <c r="BR118" s="892"/>
      <c r="BS118" s="892"/>
      <c r="BT118" s="892"/>
      <c r="BU118" s="892"/>
      <c r="BV118" s="892" t="s">
        <v>117</v>
      </c>
      <c r="BW118" s="892"/>
      <c r="BX118" s="892"/>
      <c r="BY118" s="892"/>
      <c r="BZ118" s="892"/>
      <c r="CA118" s="892" t="s">
        <v>117</v>
      </c>
      <c r="CB118" s="892"/>
      <c r="CC118" s="892"/>
      <c r="CD118" s="892"/>
      <c r="CE118" s="892"/>
      <c r="CF118" s="922" t="s">
        <v>117</v>
      </c>
      <c r="CG118" s="923"/>
      <c r="CH118" s="923"/>
      <c r="CI118" s="923"/>
      <c r="CJ118" s="923"/>
      <c r="CK118" s="978"/>
      <c r="CL118" s="865"/>
      <c r="CM118" s="868" t="s">
        <v>455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117</v>
      </c>
      <c r="DH118" s="824"/>
      <c r="DI118" s="824"/>
      <c r="DJ118" s="824"/>
      <c r="DK118" s="825"/>
      <c r="DL118" s="826" t="s">
        <v>117</v>
      </c>
      <c r="DM118" s="824"/>
      <c r="DN118" s="824"/>
      <c r="DO118" s="824"/>
      <c r="DP118" s="825"/>
      <c r="DQ118" s="826" t="s">
        <v>117</v>
      </c>
      <c r="DR118" s="824"/>
      <c r="DS118" s="824"/>
      <c r="DT118" s="824"/>
      <c r="DU118" s="825"/>
      <c r="DV118" s="871" t="s">
        <v>117</v>
      </c>
      <c r="DW118" s="872"/>
      <c r="DX118" s="872"/>
      <c r="DY118" s="872"/>
      <c r="DZ118" s="873"/>
    </row>
    <row r="119" spans="1:130" s="247" customFormat="1" ht="26.25" customHeight="1" x14ac:dyDescent="0.15">
      <c r="A119" s="862" t="s">
        <v>430</v>
      </c>
      <c r="B119" s="863"/>
      <c r="C119" s="938" t="s">
        <v>431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117</v>
      </c>
      <c r="AB119" s="942"/>
      <c r="AC119" s="942"/>
      <c r="AD119" s="942"/>
      <c r="AE119" s="943"/>
      <c r="AF119" s="944" t="s">
        <v>117</v>
      </c>
      <c r="AG119" s="942"/>
      <c r="AH119" s="942"/>
      <c r="AI119" s="942"/>
      <c r="AJ119" s="943"/>
      <c r="AK119" s="944" t="s">
        <v>117</v>
      </c>
      <c r="AL119" s="942"/>
      <c r="AM119" s="942"/>
      <c r="AN119" s="942"/>
      <c r="AO119" s="943"/>
      <c r="AP119" s="945" t="s">
        <v>117</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456</v>
      </c>
      <c r="BP119" s="925"/>
      <c r="BQ119" s="929">
        <v>3406911</v>
      </c>
      <c r="BR119" s="892"/>
      <c r="BS119" s="892"/>
      <c r="BT119" s="892"/>
      <c r="BU119" s="892"/>
      <c r="BV119" s="892">
        <v>3382622</v>
      </c>
      <c r="BW119" s="892"/>
      <c r="BX119" s="892"/>
      <c r="BY119" s="892"/>
      <c r="BZ119" s="892"/>
      <c r="CA119" s="892">
        <v>3147879</v>
      </c>
      <c r="CB119" s="892"/>
      <c r="CC119" s="892"/>
      <c r="CD119" s="892"/>
      <c r="CE119" s="892"/>
      <c r="CF119" s="790"/>
      <c r="CG119" s="791"/>
      <c r="CH119" s="791"/>
      <c r="CI119" s="791"/>
      <c r="CJ119" s="881"/>
      <c r="CK119" s="979"/>
      <c r="CL119" s="867"/>
      <c r="CM119" s="885" t="s">
        <v>457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117</v>
      </c>
      <c r="DH119" s="807"/>
      <c r="DI119" s="807"/>
      <c r="DJ119" s="807"/>
      <c r="DK119" s="808"/>
      <c r="DL119" s="809" t="s">
        <v>117</v>
      </c>
      <c r="DM119" s="807"/>
      <c r="DN119" s="807"/>
      <c r="DO119" s="807"/>
      <c r="DP119" s="808"/>
      <c r="DQ119" s="809" t="s">
        <v>117</v>
      </c>
      <c r="DR119" s="807"/>
      <c r="DS119" s="807"/>
      <c r="DT119" s="807"/>
      <c r="DU119" s="808"/>
      <c r="DV119" s="895" t="s">
        <v>117</v>
      </c>
      <c r="DW119" s="896"/>
      <c r="DX119" s="896"/>
      <c r="DY119" s="896"/>
      <c r="DZ119" s="897"/>
    </row>
    <row r="120" spans="1:130" s="247" customFormat="1" ht="26.25" customHeight="1" x14ac:dyDescent="0.15">
      <c r="A120" s="864"/>
      <c r="B120" s="865"/>
      <c r="C120" s="868" t="s">
        <v>434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117</v>
      </c>
      <c r="AB120" s="824"/>
      <c r="AC120" s="824"/>
      <c r="AD120" s="824"/>
      <c r="AE120" s="825"/>
      <c r="AF120" s="826" t="s">
        <v>117</v>
      </c>
      <c r="AG120" s="824"/>
      <c r="AH120" s="824"/>
      <c r="AI120" s="824"/>
      <c r="AJ120" s="825"/>
      <c r="AK120" s="826" t="s">
        <v>117</v>
      </c>
      <c r="AL120" s="824"/>
      <c r="AM120" s="824"/>
      <c r="AN120" s="824"/>
      <c r="AO120" s="825"/>
      <c r="AP120" s="871" t="s">
        <v>117</v>
      </c>
      <c r="AQ120" s="872"/>
      <c r="AR120" s="872"/>
      <c r="AS120" s="872"/>
      <c r="AT120" s="873"/>
      <c r="AU120" s="930" t="s">
        <v>458</v>
      </c>
      <c r="AV120" s="931"/>
      <c r="AW120" s="931"/>
      <c r="AX120" s="931"/>
      <c r="AY120" s="932"/>
      <c r="AZ120" s="907" t="s">
        <v>459</v>
      </c>
      <c r="BA120" s="852"/>
      <c r="BB120" s="852"/>
      <c r="BC120" s="852"/>
      <c r="BD120" s="852"/>
      <c r="BE120" s="852"/>
      <c r="BF120" s="852"/>
      <c r="BG120" s="852"/>
      <c r="BH120" s="852"/>
      <c r="BI120" s="852"/>
      <c r="BJ120" s="852"/>
      <c r="BK120" s="852"/>
      <c r="BL120" s="852"/>
      <c r="BM120" s="852"/>
      <c r="BN120" s="852"/>
      <c r="BO120" s="852"/>
      <c r="BP120" s="853"/>
      <c r="BQ120" s="908">
        <v>9391332</v>
      </c>
      <c r="BR120" s="889"/>
      <c r="BS120" s="889"/>
      <c r="BT120" s="889"/>
      <c r="BU120" s="889"/>
      <c r="BV120" s="889">
        <v>9575022</v>
      </c>
      <c r="BW120" s="889"/>
      <c r="BX120" s="889"/>
      <c r="BY120" s="889"/>
      <c r="BZ120" s="889"/>
      <c r="CA120" s="889">
        <v>11107789</v>
      </c>
      <c r="CB120" s="889"/>
      <c r="CC120" s="889"/>
      <c r="CD120" s="889"/>
      <c r="CE120" s="889"/>
      <c r="CF120" s="913">
        <v>313.60000000000002</v>
      </c>
      <c r="CG120" s="914"/>
      <c r="CH120" s="914"/>
      <c r="CI120" s="914"/>
      <c r="CJ120" s="914"/>
      <c r="CK120" s="915" t="s">
        <v>460</v>
      </c>
      <c r="CL120" s="899"/>
      <c r="CM120" s="899"/>
      <c r="CN120" s="899"/>
      <c r="CO120" s="900"/>
      <c r="CP120" s="919" t="s">
        <v>405</v>
      </c>
      <c r="CQ120" s="920"/>
      <c r="CR120" s="920"/>
      <c r="CS120" s="920"/>
      <c r="CT120" s="920"/>
      <c r="CU120" s="920"/>
      <c r="CV120" s="920"/>
      <c r="CW120" s="920"/>
      <c r="CX120" s="920"/>
      <c r="CY120" s="920"/>
      <c r="CZ120" s="920"/>
      <c r="DA120" s="920"/>
      <c r="DB120" s="920"/>
      <c r="DC120" s="920"/>
      <c r="DD120" s="920"/>
      <c r="DE120" s="920"/>
      <c r="DF120" s="921"/>
      <c r="DG120" s="908">
        <v>1842554</v>
      </c>
      <c r="DH120" s="889"/>
      <c r="DI120" s="889"/>
      <c r="DJ120" s="889"/>
      <c r="DK120" s="889"/>
      <c r="DL120" s="889">
        <v>1738303</v>
      </c>
      <c r="DM120" s="889"/>
      <c r="DN120" s="889"/>
      <c r="DO120" s="889"/>
      <c r="DP120" s="889"/>
      <c r="DQ120" s="889">
        <v>1636594</v>
      </c>
      <c r="DR120" s="889"/>
      <c r="DS120" s="889"/>
      <c r="DT120" s="889"/>
      <c r="DU120" s="889"/>
      <c r="DV120" s="890">
        <v>46.2</v>
      </c>
      <c r="DW120" s="890"/>
      <c r="DX120" s="890"/>
      <c r="DY120" s="890"/>
      <c r="DZ120" s="891"/>
    </row>
    <row r="121" spans="1:130" s="247" customFormat="1" ht="26.25" customHeight="1" x14ac:dyDescent="0.15">
      <c r="A121" s="864"/>
      <c r="B121" s="865"/>
      <c r="C121" s="910" t="s">
        <v>461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3759</v>
      </c>
      <c r="AB121" s="824"/>
      <c r="AC121" s="824"/>
      <c r="AD121" s="824"/>
      <c r="AE121" s="825"/>
      <c r="AF121" s="826">
        <v>771</v>
      </c>
      <c r="AG121" s="824"/>
      <c r="AH121" s="824"/>
      <c r="AI121" s="824"/>
      <c r="AJ121" s="825"/>
      <c r="AK121" s="826" t="s">
        <v>117</v>
      </c>
      <c r="AL121" s="824"/>
      <c r="AM121" s="824"/>
      <c r="AN121" s="824"/>
      <c r="AO121" s="825"/>
      <c r="AP121" s="871" t="s">
        <v>117</v>
      </c>
      <c r="AQ121" s="872"/>
      <c r="AR121" s="872"/>
      <c r="AS121" s="872"/>
      <c r="AT121" s="873"/>
      <c r="AU121" s="933"/>
      <c r="AV121" s="934"/>
      <c r="AW121" s="934"/>
      <c r="AX121" s="934"/>
      <c r="AY121" s="935"/>
      <c r="AZ121" s="859" t="s">
        <v>462</v>
      </c>
      <c r="BA121" s="794"/>
      <c r="BB121" s="794"/>
      <c r="BC121" s="794"/>
      <c r="BD121" s="794"/>
      <c r="BE121" s="794"/>
      <c r="BF121" s="794"/>
      <c r="BG121" s="794"/>
      <c r="BH121" s="794"/>
      <c r="BI121" s="794"/>
      <c r="BJ121" s="794"/>
      <c r="BK121" s="794"/>
      <c r="BL121" s="794"/>
      <c r="BM121" s="794"/>
      <c r="BN121" s="794"/>
      <c r="BO121" s="794"/>
      <c r="BP121" s="795"/>
      <c r="BQ121" s="860" t="s">
        <v>117</v>
      </c>
      <c r="BR121" s="861"/>
      <c r="BS121" s="861"/>
      <c r="BT121" s="861"/>
      <c r="BU121" s="861"/>
      <c r="BV121" s="861" t="s">
        <v>117</v>
      </c>
      <c r="BW121" s="861"/>
      <c r="BX121" s="861"/>
      <c r="BY121" s="861"/>
      <c r="BZ121" s="861"/>
      <c r="CA121" s="861" t="s">
        <v>117</v>
      </c>
      <c r="CB121" s="861"/>
      <c r="CC121" s="861"/>
      <c r="CD121" s="861"/>
      <c r="CE121" s="861"/>
      <c r="CF121" s="922" t="s">
        <v>117</v>
      </c>
      <c r="CG121" s="923"/>
      <c r="CH121" s="923"/>
      <c r="CI121" s="923"/>
      <c r="CJ121" s="923"/>
      <c r="CK121" s="916"/>
      <c r="CL121" s="902"/>
      <c r="CM121" s="902"/>
      <c r="CN121" s="902"/>
      <c r="CO121" s="903"/>
      <c r="CP121" s="882" t="s">
        <v>403</v>
      </c>
      <c r="CQ121" s="883"/>
      <c r="CR121" s="883"/>
      <c r="CS121" s="883"/>
      <c r="CT121" s="883"/>
      <c r="CU121" s="883"/>
      <c r="CV121" s="883"/>
      <c r="CW121" s="883"/>
      <c r="CX121" s="883"/>
      <c r="CY121" s="883"/>
      <c r="CZ121" s="883"/>
      <c r="DA121" s="883"/>
      <c r="DB121" s="883"/>
      <c r="DC121" s="883"/>
      <c r="DD121" s="883"/>
      <c r="DE121" s="883"/>
      <c r="DF121" s="884"/>
      <c r="DG121" s="860">
        <v>1020604</v>
      </c>
      <c r="DH121" s="861"/>
      <c r="DI121" s="861"/>
      <c r="DJ121" s="861"/>
      <c r="DK121" s="861"/>
      <c r="DL121" s="861">
        <v>1109508</v>
      </c>
      <c r="DM121" s="861"/>
      <c r="DN121" s="861"/>
      <c r="DO121" s="861"/>
      <c r="DP121" s="861"/>
      <c r="DQ121" s="861">
        <v>973284</v>
      </c>
      <c r="DR121" s="861"/>
      <c r="DS121" s="861"/>
      <c r="DT121" s="861"/>
      <c r="DU121" s="861"/>
      <c r="DV121" s="838">
        <v>27.5</v>
      </c>
      <c r="DW121" s="838"/>
      <c r="DX121" s="838"/>
      <c r="DY121" s="838"/>
      <c r="DZ121" s="839"/>
    </row>
    <row r="122" spans="1:130" s="247" customFormat="1" ht="26.25" customHeight="1" x14ac:dyDescent="0.15">
      <c r="A122" s="864"/>
      <c r="B122" s="865"/>
      <c r="C122" s="868" t="s">
        <v>444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117</v>
      </c>
      <c r="AB122" s="824"/>
      <c r="AC122" s="824"/>
      <c r="AD122" s="824"/>
      <c r="AE122" s="825"/>
      <c r="AF122" s="826" t="s">
        <v>117</v>
      </c>
      <c r="AG122" s="824"/>
      <c r="AH122" s="824"/>
      <c r="AI122" s="824"/>
      <c r="AJ122" s="825"/>
      <c r="AK122" s="826" t="s">
        <v>117</v>
      </c>
      <c r="AL122" s="824"/>
      <c r="AM122" s="824"/>
      <c r="AN122" s="824"/>
      <c r="AO122" s="825"/>
      <c r="AP122" s="871" t="s">
        <v>117</v>
      </c>
      <c r="AQ122" s="872"/>
      <c r="AR122" s="872"/>
      <c r="AS122" s="872"/>
      <c r="AT122" s="873"/>
      <c r="AU122" s="933"/>
      <c r="AV122" s="934"/>
      <c r="AW122" s="934"/>
      <c r="AX122" s="934"/>
      <c r="AY122" s="935"/>
      <c r="AZ122" s="926" t="s">
        <v>463</v>
      </c>
      <c r="BA122" s="927"/>
      <c r="BB122" s="927"/>
      <c r="BC122" s="927"/>
      <c r="BD122" s="927"/>
      <c r="BE122" s="927"/>
      <c r="BF122" s="927"/>
      <c r="BG122" s="927"/>
      <c r="BH122" s="927"/>
      <c r="BI122" s="927"/>
      <c r="BJ122" s="927"/>
      <c r="BK122" s="927"/>
      <c r="BL122" s="927"/>
      <c r="BM122" s="927"/>
      <c r="BN122" s="927"/>
      <c r="BO122" s="927"/>
      <c r="BP122" s="928"/>
      <c r="BQ122" s="929">
        <v>1895301</v>
      </c>
      <c r="BR122" s="892"/>
      <c r="BS122" s="892"/>
      <c r="BT122" s="892"/>
      <c r="BU122" s="892"/>
      <c r="BV122" s="892">
        <v>1828461</v>
      </c>
      <c r="BW122" s="892"/>
      <c r="BX122" s="892"/>
      <c r="BY122" s="892"/>
      <c r="BZ122" s="892"/>
      <c r="CA122" s="892">
        <v>1673062</v>
      </c>
      <c r="CB122" s="892"/>
      <c r="CC122" s="892"/>
      <c r="CD122" s="892"/>
      <c r="CE122" s="892"/>
      <c r="CF122" s="893">
        <v>47.2</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x14ac:dyDescent="0.15">
      <c r="A123" s="864"/>
      <c r="B123" s="865"/>
      <c r="C123" s="868" t="s">
        <v>450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117</v>
      </c>
      <c r="AB123" s="824"/>
      <c r="AC123" s="824"/>
      <c r="AD123" s="824"/>
      <c r="AE123" s="825"/>
      <c r="AF123" s="826" t="s">
        <v>117</v>
      </c>
      <c r="AG123" s="824"/>
      <c r="AH123" s="824"/>
      <c r="AI123" s="824"/>
      <c r="AJ123" s="825"/>
      <c r="AK123" s="826" t="s">
        <v>117</v>
      </c>
      <c r="AL123" s="824"/>
      <c r="AM123" s="824"/>
      <c r="AN123" s="824"/>
      <c r="AO123" s="825"/>
      <c r="AP123" s="871" t="s">
        <v>117</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464</v>
      </c>
      <c r="BP123" s="925"/>
      <c r="BQ123" s="879">
        <v>11286633</v>
      </c>
      <c r="BR123" s="880"/>
      <c r="BS123" s="880"/>
      <c r="BT123" s="880"/>
      <c r="BU123" s="880"/>
      <c r="BV123" s="880">
        <v>11403483</v>
      </c>
      <c r="BW123" s="880"/>
      <c r="BX123" s="880"/>
      <c r="BY123" s="880"/>
      <c r="BZ123" s="880"/>
      <c r="CA123" s="880">
        <v>12780851</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453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117</v>
      </c>
      <c r="AB124" s="824"/>
      <c r="AC124" s="824"/>
      <c r="AD124" s="824"/>
      <c r="AE124" s="825"/>
      <c r="AF124" s="826" t="s">
        <v>117</v>
      </c>
      <c r="AG124" s="824"/>
      <c r="AH124" s="824"/>
      <c r="AI124" s="824"/>
      <c r="AJ124" s="825"/>
      <c r="AK124" s="826" t="s">
        <v>117</v>
      </c>
      <c r="AL124" s="824"/>
      <c r="AM124" s="824"/>
      <c r="AN124" s="824"/>
      <c r="AO124" s="825"/>
      <c r="AP124" s="871" t="s">
        <v>117</v>
      </c>
      <c r="AQ124" s="872"/>
      <c r="AR124" s="872"/>
      <c r="AS124" s="872"/>
      <c r="AT124" s="873"/>
      <c r="AU124" s="874" t="s">
        <v>465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117</v>
      </c>
      <c r="BR124" s="878"/>
      <c r="BS124" s="878"/>
      <c r="BT124" s="878"/>
      <c r="BU124" s="878"/>
      <c r="BV124" s="878" t="s">
        <v>117</v>
      </c>
      <c r="BW124" s="878"/>
      <c r="BX124" s="878"/>
      <c r="BY124" s="878"/>
      <c r="BZ124" s="878"/>
      <c r="CA124" s="878" t="s">
        <v>117</v>
      </c>
      <c r="CB124" s="878"/>
      <c r="CC124" s="878"/>
      <c r="CD124" s="878"/>
      <c r="CE124" s="878"/>
      <c r="CF124" s="768"/>
      <c r="CG124" s="769"/>
      <c r="CH124" s="769"/>
      <c r="CI124" s="769"/>
      <c r="CJ124" s="909"/>
      <c r="CK124" s="917"/>
      <c r="CL124" s="917"/>
      <c r="CM124" s="917"/>
      <c r="CN124" s="917"/>
      <c r="CO124" s="918"/>
      <c r="CP124" s="882" t="s">
        <v>466</v>
      </c>
      <c r="CQ124" s="883"/>
      <c r="CR124" s="883"/>
      <c r="CS124" s="883"/>
      <c r="CT124" s="883"/>
      <c r="CU124" s="883"/>
      <c r="CV124" s="883"/>
      <c r="CW124" s="883"/>
      <c r="CX124" s="883"/>
      <c r="CY124" s="883"/>
      <c r="CZ124" s="883"/>
      <c r="DA124" s="883"/>
      <c r="DB124" s="883"/>
      <c r="DC124" s="883"/>
      <c r="DD124" s="883"/>
      <c r="DE124" s="883"/>
      <c r="DF124" s="884"/>
      <c r="DG124" s="806" t="s">
        <v>117</v>
      </c>
      <c r="DH124" s="807"/>
      <c r="DI124" s="807"/>
      <c r="DJ124" s="807"/>
      <c r="DK124" s="808"/>
      <c r="DL124" s="809" t="s">
        <v>117</v>
      </c>
      <c r="DM124" s="807"/>
      <c r="DN124" s="807"/>
      <c r="DO124" s="807"/>
      <c r="DP124" s="808"/>
      <c r="DQ124" s="809" t="s">
        <v>117</v>
      </c>
      <c r="DR124" s="807"/>
      <c r="DS124" s="807"/>
      <c r="DT124" s="807"/>
      <c r="DU124" s="808"/>
      <c r="DV124" s="895" t="s">
        <v>117</v>
      </c>
      <c r="DW124" s="896"/>
      <c r="DX124" s="896"/>
      <c r="DY124" s="896"/>
      <c r="DZ124" s="897"/>
    </row>
    <row r="125" spans="1:130" s="247" customFormat="1" ht="26.25" customHeight="1" x14ac:dyDescent="0.15">
      <c r="A125" s="864"/>
      <c r="B125" s="865"/>
      <c r="C125" s="868" t="s">
        <v>455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117</v>
      </c>
      <c r="AB125" s="824"/>
      <c r="AC125" s="824"/>
      <c r="AD125" s="824"/>
      <c r="AE125" s="825"/>
      <c r="AF125" s="826" t="s">
        <v>117</v>
      </c>
      <c r="AG125" s="824"/>
      <c r="AH125" s="824"/>
      <c r="AI125" s="824"/>
      <c r="AJ125" s="825"/>
      <c r="AK125" s="826" t="s">
        <v>117</v>
      </c>
      <c r="AL125" s="824"/>
      <c r="AM125" s="824"/>
      <c r="AN125" s="824"/>
      <c r="AO125" s="825"/>
      <c r="AP125" s="871" t="s">
        <v>117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467</v>
      </c>
      <c r="CL125" s="899"/>
      <c r="CM125" s="899"/>
      <c r="CN125" s="899"/>
      <c r="CO125" s="900"/>
      <c r="CP125" s="907" t="s">
        <v>468</v>
      </c>
      <c r="CQ125" s="852"/>
      <c r="CR125" s="852"/>
      <c r="CS125" s="852"/>
      <c r="CT125" s="852"/>
      <c r="CU125" s="852"/>
      <c r="CV125" s="852"/>
      <c r="CW125" s="852"/>
      <c r="CX125" s="852"/>
      <c r="CY125" s="852"/>
      <c r="CZ125" s="852"/>
      <c r="DA125" s="852"/>
      <c r="DB125" s="852"/>
      <c r="DC125" s="852"/>
      <c r="DD125" s="852"/>
      <c r="DE125" s="852"/>
      <c r="DF125" s="853"/>
      <c r="DG125" s="908" t="s">
        <v>117</v>
      </c>
      <c r="DH125" s="889"/>
      <c r="DI125" s="889"/>
      <c r="DJ125" s="889"/>
      <c r="DK125" s="889"/>
      <c r="DL125" s="889" t="s">
        <v>117</v>
      </c>
      <c r="DM125" s="889"/>
      <c r="DN125" s="889"/>
      <c r="DO125" s="889"/>
      <c r="DP125" s="889"/>
      <c r="DQ125" s="889" t="s">
        <v>117</v>
      </c>
      <c r="DR125" s="889"/>
      <c r="DS125" s="889"/>
      <c r="DT125" s="889"/>
      <c r="DU125" s="889"/>
      <c r="DV125" s="890" t="s">
        <v>117</v>
      </c>
      <c r="DW125" s="890"/>
      <c r="DX125" s="890"/>
      <c r="DY125" s="890"/>
      <c r="DZ125" s="891"/>
    </row>
    <row r="126" spans="1:130" s="247" customFormat="1" ht="26.25" customHeight="1" thickBot="1" x14ac:dyDescent="0.2">
      <c r="A126" s="864"/>
      <c r="B126" s="865"/>
      <c r="C126" s="868" t="s">
        <v>457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117</v>
      </c>
      <c r="AB126" s="824"/>
      <c r="AC126" s="824"/>
      <c r="AD126" s="824"/>
      <c r="AE126" s="825"/>
      <c r="AF126" s="826" t="s">
        <v>117</v>
      </c>
      <c r="AG126" s="824"/>
      <c r="AH126" s="824"/>
      <c r="AI126" s="824"/>
      <c r="AJ126" s="825"/>
      <c r="AK126" s="826" t="s">
        <v>117</v>
      </c>
      <c r="AL126" s="824"/>
      <c r="AM126" s="824"/>
      <c r="AN126" s="824"/>
      <c r="AO126" s="825"/>
      <c r="AP126" s="871" t="s">
        <v>117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469</v>
      </c>
      <c r="CQ126" s="794"/>
      <c r="CR126" s="794"/>
      <c r="CS126" s="794"/>
      <c r="CT126" s="794"/>
      <c r="CU126" s="794"/>
      <c r="CV126" s="794"/>
      <c r="CW126" s="794"/>
      <c r="CX126" s="794"/>
      <c r="CY126" s="794"/>
      <c r="CZ126" s="794"/>
      <c r="DA126" s="794"/>
      <c r="DB126" s="794"/>
      <c r="DC126" s="794"/>
      <c r="DD126" s="794"/>
      <c r="DE126" s="794"/>
      <c r="DF126" s="795"/>
      <c r="DG126" s="860" t="s">
        <v>117</v>
      </c>
      <c r="DH126" s="861"/>
      <c r="DI126" s="861"/>
      <c r="DJ126" s="861"/>
      <c r="DK126" s="861"/>
      <c r="DL126" s="861" t="s">
        <v>117</v>
      </c>
      <c r="DM126" s="861"/>
      <c r="DN126" s="861"/>
      <c r="DO126" s="861"/>
      <c r="DP126" s="861"/>
      <c r="DQ126" s="861" t="s">
        <v>117</v>
      </c>
      <c r="DR126" s="861"/>
      <c r="DS126" s="861"/>
      <c r="DT126" s="861"/>
      <c r="DU126" s="861"/>
      <c r="DV126" s="838" t="s">
        <v>117</v>
      </c>
      <c r="DW126" s="838"/>
      <c r="DX126" s="838"/>
      <c r="DY126" s="838"/>
      <c r="DZ126" s="839"/>
    </row>
    <row r="127" spans="1:130" s="247" customFormat="1" ht="26.25" customHeight="1" x14ac:dyDescent="0.15">
      <c r="A127" s="866"/>
      <c r="B127" s="867"/>
      <c r="C127" s="885" t="s">
        <v>470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117</v>
      </c>
      <c r="AB127" s="824"/>
      <c r="AC127" s="824"/>
      <c r="AD127" s="824"/>
      <c r="AE127" s="825"/>
      <c r="AF127" s="826" t="s">
        <v>117</v>
      </c>
      <c r="AG127" s="824"/>
      <c r="AH127" s="824"/>
      <c r="AI127" s="824"/>
      <c r="AJ127" s="825"/>
      <c r="AK127" s="826" t="s">
        <v>117</v>
      </c>
      <c r="AL127" s="824"/>
      <c r="AM127" s="824"/>
      <c r="AN127" s="824"/>
      <c r="AO127" s="825"/>
      <c r="AP127" s="871" t="s">
        <v>117</v>
      </c>
      <c r="AQ127" s="872"/>
      <c r="AR127" s="872"/>
      <c r="AS127" s="872"/>
      <c r="AT127" s="873"/>
      <c r="AU127" s="283"/>
      <c r="AV127" s="283"/>
      <c r="AW127" s="283"/>
      <c r="AX127" s="888" t="s">
        <v>471</v>
      </c>
      <c r="AY127" s="856"/>
      <c r="AZ127" s="856"/>
      <c r="BA127" s="856"/>
      <c r="BB127" s="856"/>
      <c r="BC127" s="856"/>
      <c r="BD127" s="856"/>
      <c r="BE127" s="857"/>
      <c r="BF127" s="855" t="s">
        <v>472</v>
      </c>
      <c r="BG127" s="856"/>
      <c r="BH127" s="856"/>
      <c r="BI127" s="856"/>
      <c r="BJ127" s="856"/>
      <c r="BK127" s="856"/>
      <c r="BL127" s="857"/>
      <c r="BM127" s="855" t="s">
        <v>473</v>
      </c>
      <c r="BN127" s="856"/>
      <c r="BO127" s="856"/>
      <c r="BP127" s="856"/>
      <c r="BQ127" s="856"/>
      <c r="BR127" s="856"/>
      <c r="BS127" s="857"/>
      <c r="BT127" s="855" t="s">
        <v>474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475</v>
      </c>
      <c r="CQ127" s="794"/>
      <c r="CR127" s="794"/>
      <c r="CS127" s="794"/>
      <c r="CT127" s="794"/>
      <c r="CU127" s="794"/>
      <c r="CV127" s="794"/>
      <c r="CW127" s="794"/>
      <c r="CX127" s="794"/>
      <c r="CY127" s="794"/>
      <c r="CZ127" s="794"/>
      <c r="DA127" s="794"/>
      <c r="DB127" s="794"/>
      <c r="DC127" s="794"/>
      <c r="DD127" s="794"/>
      <c r="DE127" s="794"/>
      <c r="DF127" s="795"/>
      <c r="DG127" s="860" t="s">
        <v>117</v>
      </c>
      <c r="DH127" s="861"/>
      <c r="DI127" s="861"/>
      <c r="DJ127" s="861"/>
      <c r="DK127" s="861"/>
      <c r="DL127" s="861" t="s">
        <v>117</v>
      </c>
      <c r="DM127" s="861"/>
      <c r="DN127" s="861"/>
      <c r="DO127" s="861"/>
      <c r="DP127" s="861"/>
      <c r="DQ127" s="861" t="s">
        <v>117</v>
      </c>
      <c r="DR127" s="861"/>
      <c r="DS127" s="861"/>
      <c r="DT127" s="861"/>
      <c r="DU127" s="861"/>
      <c r="DV127" s="838" t="s">
        <v>117</v>
      </c>
      <c r="DW127" s="838"/>
      <c r="DX127" s="838"/>
      <c r="DY127" s="838"/>
      <c r="DZ127" s="839"/>
    </row>
    <row r="128" spans="1:130" s="247" customFormat="1" ht="26.25" customHeight="1" thickBot="1" x14ac:dyDescent="0.2">
      <c r="A128" s="840" t="s">
        <v>476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477</v>
      </c>
      <c r="X128" s="842"/>
      <c r="Y128" s="842"/>
      <c r="Z128" s="843"/>
      <c r="AA128" s="844" t="s">
        <v>117</v>
      </c>
      <c r="AB128" s="845"/>
      <c r="AC128" s="845"/>
      <c r="AD128" s="845"/>
      <c r="AE128" s="846"/>
      <c r="AF128" s="847" t="s">
        <v>117</v>
      </c>
      <c r="AG128" s="845"/>
      <c r="AH128" s="845"/>
      <c r="AI128" s="845"/>
      <c r="AJ128" s="846"/>
      <c r="AK128" s="847" t="s">
        <v>117</v>
      </c>
      <c r="AL128" s="845"/>
      <c r="AM128" s="845"/>
      <c r="AN128" s="845"/>
      <c r="AO128" s="846"/>
      <c r="AP128" s="848"/>
      <c r="AQ128" s="849"/>
      <c r="AR128" s="849"/>
      <c r="AS128" s="849"/>
      <c r="AT128" s="850"/>
      <c r="AU128" s="283"/>
      <c r="AV128" s="283"/>
      <c r="AW128" s="283"/>
      <c r="AX128" s="851" t="s">
        <v>478</v>
      </c>
      <c r="AY128" s="852"/>
      <c r="AZ128" s="852"/>
      <c r="BA128" s="852"/>
      <c r="BB128" s="852"/>
      <c r="BC128" s="852"/>
      <c r="BD128" s="852"/>
      <c r="BE128" s="853"/>
      <c r="BF128" s="830" t="s">
        <v>117</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479</v>
      </c>
      <c r="CQ128" s="772"/>
      <c r="CR128" s="772"/>
      <c r="CS128" s="772"/>
      <c r="CT128" s="772"/>
      <c r="CU128" s="772"/>
      <c r="CV128" s="772"/>
      <c r="CW128" s="772"/>
      <c r="CX128" s="772"/>
      <c r="CY128" s="772"/>
      <c r="CZ128" s="772"/>
      <c r="DA128" s="772"/>
      <c r="DB128" s="772"/>
      <c r="DC128" s="772"/>
      <c r="DD128" s="772"/>
      <c r="DE128" s="772"/>
      <c r="DF128" s="773"/>
      <c r="DG128" s="834" t="s">
        <v>117</v>
      </c>
      <c r="DH128" s="835"/>
      <c r="DI128" s="835"/>
      <c r="DJ128" s="835"/>
      <c r="DK128" s="835"/>
      <c r="DL128" s="835" t="s">
        <v>117</v>
      </c>
      <c r="DM128" s="835"/>
      <c r="DN128" s="835"/>
      <c r="DO128" s="835"/>
      <c r="DP128" s="835"/>
      <c r="DQ128" s="835" t="s">
        <v>117</v>
      </c>
      <c r="DR128" s="835"/>
      <c r="DS128" s="835"/>
      <c r="DT128" s="835"/>
      <c r="DU128" s="835"/>
      <c r="DV128" s="836" t="s">
        <v>117</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480</v>
      </c>
      <c r="X129" s="821"/>
      <c r="Y129" s="821"/>
      <c r="Z129" s="822"/>
      <c r="AA129" s="823">
        <v>2666448</v>
      </c>
      <c r="AB129" s="824"/>
      <c r="AC129" s="824"/>
      <c r="AD129" s="824"/>
      <c r="AE129" s="825"/>
      <c r="AF129" s="826">
        <v>2619736</v>
      </c>
      <c r="AG129" s="824"/>
      <c r="AH129" s="824"/>
      <c r="AI129" s="824"/>
      <c r="AJ129" s="825"/>
      <c r="AK129" s="826">
        <v>3732051</v>
      </c>
      <c r="AL129" s="824"/>
      <c r="AM129" s="824"/>
      <c r="AN129" s="824"/>
      <c r="AO129" s="825"/>
      <c r="AP129" s="827"/>
      <c r="AQ129" s="828"/>
      <c r="AR129" s="828"/>
      <c r="AS129" s="828"/>
      <c r="AT129" s="829"/>
      <c r="AU129" s="285"/>
      <c r="AV129" s="285"/>
      <c r="AW129" s="285"/>
      <c r="AX129" s="793" t="s">
        <v>481</v>
      </c>
      <c r="AY129" s="794"/>
      <c r="AZ129" s="794"/>
      <c r="BA129" s="794"/>
      <c r="BB129" s="794"/>
      <c r="BC129" s="794"/>
      <c r="BD129" s="794"/>
      <c r="BE129" s="795"/>
      <c r="BF129" s="813" t="s">
        <v>117</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483</v>
      </c>
      <c r="X130" s="821"/>
      <c r="Y130" s="821"/>
      <c r="Z130" s="822"/>
      <c r="AA130" s="823">
        <v>214778</v>
      </c>
      <c r="AB130" s="824"/>
      <c r="AC130" s="824"/>
      <c r="AD130" s="824"/>
      <c r="AE130" s="825"/>
      <c r="AF130" s="826">
        <v>204897</v>
      </c>
      <c r="AG130" s="824"/>
      <c r="AH130" s="824"/>
      <c r="AI130" s="824"/>
      <c r="AJ130" s="825"/>
      <c r="AK130" s="826">
        <v>190565</v>
      </c>
      <c r="AL130" s="824"/>
      <c r="AM130" s="824"/>
      <c r="AN130" s="824"/>
      <c r="AO130" s="825"/>
      <c r="AP130" s="827"/>
      <c r="AQ130" s="828"/>
      <c r="AR130" s="828"/>
      <c r="AS130" s="828"/>
      <c r="AT130" s="829"/>
      <c r="AU130" s="285"/>
      <c r="AV130" s="285"/>
      <c r="AW130" s="285"/>
      <c r="AX130" s="793" t="s">
        <v>484</v>
      </c>
      <c r="AY130" s="794"/>
      <c r="AZ130" s="794"/>
      <c r="BA130" s="794"/>
      <c r="BB130" s="794"/>
      <c r="BC130" s="794"/>
      <c r="BD130" s="794"/>
      <c r="BE130" s="795"/>
      <c r="BF130" s="796">
        <v>0.6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485</v>
      </c>
      <c r="X131" s="804"/>
      <c r="Y131" s="804"/>
      <c r="Z131" s="805"/>
      <c r="AA131" s="806">
        <v>2451670</v>
      </c>
      <c r="AB131" s="807"/>
      <c r="AC131" s="807"/>
      <c r="AD131" s="807"/>
      <c r="AE131" s="808"/>
      <c r="AF131" s="809">
        <v>2414839</v>
      </c>
      <c r="AG131" s="807"/>
      <c r="AH131" s="807"/>
      <c r="AI131" s="807"/>
      <c r="AJ131" s="808"/>
      <c r="AK131" s="809">
        <v>3541486</v>
      </c>
      <c r="AL131" s="807"/>
      <c r="AM131" s="807"/>
      <c r="AN131" s="807"/>
      <c r="AO131" s="808"/>
      <c r="AP131" s="810"/>
      <c r="AQ131" s="811"/>
      <c r="AR131" s="811"/>
      <c r="AS131" s="811"/>
      <c r="AT131" s="812"/>
      <c r="AU131" s="285"/>
      <c r="AV131" s="285"/>
      <c r="AW131" s="285"/>
      <c r="AX131" s="771" t="s">
        <v>486</v>
      </c>
      <c r="AY131" s="772"/>
      <c r="AZ131" s="772"/>
      <c r="BA131" s="772"/>
      <c r="BB131" s="772"/>
      <c r="BC131" s="772"/>
      <c r="BD131" s="772"/>
      <c r="BE131" s="773"/>
      <c r="BF131" s="774" t="s">
        <v>117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487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488</v>
      </c>
      <c r="W132" s="784"/>
      <c r="X132" s="784"/>
      <c r="Y132" s="784"/>
      <c r="Z132" s="785"/>
      <c r="AA132" s="786">
        <v>0.55921065999999997</v>
      </c>
      <c r="AB132" s="787"/>
      <c r="AC132" s="787"/>
      <c r="AD132" s="787"/>
      <c r="AE132" s="788"/>
      <c r="AF132" s="789">
        <v>0.63544608999999996</v>
      </c>
      <c r="AG132" s="787"/>
      <c r="AH132" s="787"/>
      <c r="AI132" s="787"/>
      <c r="AJ132" s="788"/>
      <c r="AK132" s="789">
        <v>0.84103113799999996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489</v>
      </c>
      <c r="W133" s="763"/>
      <c r="X133" s="763"/>
      <c r="Y133" s="763"/>
      <c r="Z133" s="764"/>
      <c r="AA133" s="765">
        <v>3.6</v>
      </c>
      <c r="AB133" s="766"/>
      <c r="AC133" s="766"/>
      <c r="AD133" s="766"/>
      <c r="AE133" s="767"/>
      <c r="AF133" s="765">
        <v>1.6</v>
      </c>
      <c r="AG133" s="766"/>
      <c r="AH133" s="766"/>
      <c r="AI133" s="766"/>
      <c r="AJ133" s="767"/>
      <c r="AK133" s="765">
        <v>0.6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Kss9eYax0CE1rPZoavigIED+5806wLcqgdta/pacCsR5XVBe7BhEcy1uvgB64Y/Z0HgGd285XNEEfVFh7+RMg==" saltValue="fjzcECCjGT/kq1qZH4Wk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18"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9" zoomScaleNormal="85" zoomScaleSheetLayoutView="100" workbookViewId="0">
      <selection activeCell="BN8" sqref="BN8:BU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fKZ4PiMspzjn2o+/rv0BGM1MEOOXZgEmEDDrSFh/+Cncb4tip/2pxfWejUh5ZkTc+42bZYlS9x0aXiQOvQA1w==" saltValue="lQpqEW/Cmo/u5X5ApeB47g==" spinCount="100000" sheet="1" objects="1" scenarios="1"/>
  <dataConsolidate/>
  <phoneticPr fontId="2"/>
  <pageMargins left="0.59055118110236227" right="0" top="0.59055118110236227" bottom="0.59055118110236227" header="0.39370078740157483" footer="0.39370078740157483"/>
  <pageSetup paperSize="9" scale="42" orientation="landscape" horizontalDpi="1200" verticalDpi="12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election activeCell="BN8" sqref="BN8:BU8"/>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eoqzoX30R4COArotNWCtGabHjyXvf3sBL/fpDM8wL1/ALdj/jIZJ33owgg2KLQ89Y7PsY9gxaVeQNeKxve7Fg==" saltValue="7im4flXIZPpdhgXFoG6WnQ==" spinCount="100000" sheet="1" objects="1" scenarios="1"/>
  <dataConsolidate/>
  <phoneticPr fontId="2"/>
  <pageMargins left="0.59055118110236227" right="0" top="0.59055118110236227" bottom="0.59055118110236227" header="0.39370078740157483" footer="0.39370078740157483"/>
  <pageSetup paperSize="9" scale="46"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N8" zoomScaleSheetLayoutView="100" workbookViewId="0">
      <selection activeCell="BN8" sqref="BN8:BU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6" t="s">
        <v>493</v>
      </c>
      <c r="AP7" s="304"/>
      <c r="AQ7" s="305" t="s">
        <v>494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7"/>
      <c r="AP8" s="310" t="s">
        <v>495</v>
      </c>
      <c r="AQ8" s="311" t="s">
        <v>496</v>
      </c>
      <c r="AR8" s="312" t="s">
        <v>497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00" t="s">
        <v>498</v>
      </c>
      <c r="AL9" s="1201"/>
      <c r="AM9" s="1201"/>
      <c r="AN9" s="1202"/>
      <c r="AO9" s="313">
        <v>905192</v>
      </c>
      <c r="AP9" s="313">
        <v>164431</v>
      </c>
      <c r="AQ9" s="314">
        <v>140211</v>
      </c>
      <c r="AR9" s="315">
        <v>17.3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00" t="s">
        <v>499</v>
      </c>
      <c r="AL10" s="1201"/>
      <c r="AM10" s="1201"/>
      <c r="AN10" s="1202"/>
      <c r="AO10" s="316">
        <v>45598</v>
      </c>
      <c r="AP10" s="316">
        <v>8283</v>
      </c>
      <c r="AQ10" s="317">
        <v>17469</v>
      </c>
      <c r="AR10" s="318">
        <v>-52.6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00" t="s">
        <v>500</v>
      </c>
      <c r="AL11" s="1201"/>
      <c r="AM11" s="1201"/>
      <c r="AN11" s="1202"/>
      <c r="AO11" s="316">
        <v>896</v>
      </c>
      <c r="AP11" s="316">
        <v>163</v>
      </c>
      <c r="AQ11" s="317">
        <v>23430</v>
      </c>
      <c r="AR11" s="318">
        <v>-99.3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00" t="s">
        <v>501</v>
      </c>
      <c r="AL12" s="1201"/>
      <c r="AM12" s="1201"/>
      <c r="AN12" s="1202"/>
      <c r="AO12" s="316">
        <v>18357</v>
      </c>
      <c r="AP12" s="316">
        <v>3335</v>
      </c>
      <c r="AQ12" s="317">
        <v>2927</v>
      </c>
      <c r="AR12" s="318">
        <v>13.9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00" t="s">
        <v>502</v>
      </c>
      <c r="AL13" s="1201"/>
      <c r="AM13" s="1201"/>
      <c r="AN13" s="1202"/>
      <c r="AO13" s="316" t="s">
        <v>503</v>
      </c>
      <c r="AP13" s="316" t="s">
        <v>503</v>
      </c>
      <c r="AQ13" s="317" t="s">
        <v>503</v>
      </c>
      <c r="AR13" s="318" t="s">
        <v>503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00" t="s">
        <v>504</v>
      </c>
      <c r="AL14" s="1201"/>
      <c r="AM14" s="1201"/>
      <c r="AN14" s="1202"/>
      <c r="AO14" s="316">
        <v>70501</v>
      </c>
      <c r="AP14" s="316">
        <v>12807</v>
      </c>
      <c r="AQ14" s="317">
        <v>6472</v>
      </c>
      <c r="AR14" s="318">
        <v>97.9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00" t="s">
        <v>505</v>
      </c>
      <c r="AL15" s="1201"/>
      <c r="AM15" s="1201"/>
      <c r="AN15" s="1202"/>
      <c r="AO15" s="316">
        <v>31008</v>
      </c>
      <c r="AP15" s="316">
        <v>5633</v>
      </c>
      <c r="AQ15" s="317">
        <v>3599</v>
      </c>
      <c r="AR15" s="318">
        <v>56.5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03" t="s">
        <v>506</v>
      </c>
      <c r="AL16" s="1204"/>
      <c r="AM16" s="1204"/>
      <c r="AN16" s="1205"/>
      <c r="AO16" s="316">
        <v>-66897</v>
      </c>
      <c r="AP16" s="316">
        <v>-12152</v>
      </c>
      <c r="AQ16" s="317">
        <v>-14458</v>
      </c>
      <c r="AR16" s="318">
        <v>-15.9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03" t="s">
        <v>187</v>
      </c>
      <c r="AL17" s="1204"/>
      <c r="AM17" s="1204"/>
      <c r="AN17" s="1205"/>
      <c r="AO17" s="316">
        <v>1004655</v>
      </c>
      <c r="AP17" s="316">
        <v>182499</v>
      </c>
      <c r="AQ17" s="317">
        <v>179649</v>
      </c>
      <c r="AR17" s="318">
        <v>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508</v>
      </c>
      <c r="AP20" s="324" t="s">
        <v>509</v>
      </c>
      <c r="AQ20" s="325" t="s">
        <v>510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7" t="s">
        <v>511</v>
      </c>
      <c r="AL21" s="1198"/>
      <c r="AM21" s="1198"/>
      <c r="AN21" s="1199"/>
      <c r="AO21" s="328">
        <v>21.44</v>
      </c>
      <c r="AP21" s="329">
        <v>16.079999999999998</v>
      </c>
      <c r="AQ21" s="330">
        <v>5.36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7" t="s">
        <v>512</v>
      </c>
      <c r="AL22" s="1198"/>
      <c r="AM22" s="1198"/>
      <c r="AN22" s="1199"/>
      <c r="AO22" s="333">
        <v>95.4</v>
      </c>
      <c r="AP22" s="334">
        <v>96</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6" t="s">
        <v>493</v>
      </c>
      <c r="AP30" s="304"/>
      <c r="AQ30" s="305" t="s">
        <v>494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7"/>
      <c r="AP31" s="310" t="s">
        <v>495</v>
      </c>
      <c r="AQ31" s="311" t="s">
        <v>496</v>
      </c>
      <c r="AR31" s="312" t="s">
        <v>497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8" t="s">
        <v>516</v>
      </c>
      <c r="AL32" s="1189"/>
      <c r="AM32" s="1189"/>
      <c r="AN32" s="1190"/>
      <c r="AO32" s="343" t="s">
        <v>503</v>
      </c>
      <c r="AP32" s="343" t="s">
        <v>503</v>
      </c>
      <c r="AQ32" s="344">
        <v>107391</v>
      </c>
      <c r="AR32" s="345" t="s">
        <v>503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8" t="s">
        <v>517</v>
      </c>
      <c r="AL33" s="1189"/>
      <c r="AM33" s="1189"/>
      <c r="AN33" s="1190"/>
      <c r="AO33" s="343" t="s">
        <v>503</v>
      </c>
      <c r="AP33" s="343" t="s">
        <v>503</v>
      </c>
      <c r="AQ33" s="344">
        <v>130</v>
      </c>
      <c r="AR33" s="345" t="s">
        <v>503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8" t="s">
        <v>518</v>
      </c>
      <c r="AL34" s="1189"/>
      <c r="AM34" s="1189"/>
      <c r="AN34" s="1190"/>
      <c r="AO34" s="343" t="s">
        <v>503</v>
      </c>
      <c r="AP34" s="343" t="s">
        <v>503</v>
      </c>
      <c r="AQ34" s="344">
        <v>239</v>
      </c>
      <c r="AR34" s="345" t="s">
        <v>503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8" t="s">
        <v>519</v>
      </c>
      <c r="AL35" s="1189"/>
      <c r="AM35" s="1189"/>
      <c r="AN35" s="1190"/>
      <c r="AO35" s="343">
        <v>220350</v>
      </c>
      <c r="AP35" s="343">
        <v>40027</v>
      </c>
      <c r="AQ35" s="344">
        <v>23019</v>
      </c>
      <c r="AR35" s="345">
        <v>73.900000000000006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8" t="s">
        <v>520</v>
      </c>
      <c r="AL36" s="1189"/>
      <c r="AM36" s="1189"/>
      <c r="AN36" s="1190"/>
      <c r="AO36" s="343" t="s">
        <v>503</v>
      </c>
      <c r="AP36" s="343" t="s">
        <v>503</v>
      </c>
      <c r="AQ36" s="344">
        <v>3575</v>
      </c>
      <c r="AR36" s="345" t="s">
        <v>503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8" t="s">
        <v>521</v>
      </c>
      <c r="AL37" s="1189"/>
      <c r="AM37" s="1189"/>
      <c r="AN37" s="1190"/>
      <c r="AO37" s="343" t="s">
        <v>503</v>
      </c>
      <c r="AP37" s="343" t="s">
        <v>503</v>
      </c>
      <c r="AQ37" s="344">
        <v>750</v>
      </c>
      <c r="AR37" s="345" t="s">
        <v>503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1" t="s">
        <v>522</v>
      </c>
      <c r="AL38" s="1192"/>
      <c r="AM38" s="1192"/>
      <c r="AN38" s="1193"/>
      <c r="AO38" s="346" t="s">
        <v>503</v>
      </c>
      <c r="AP38" s="346" t="s">
        <v>503</v>
      </c>
      <c r="AQ38" s="347">
        <v>17</v>
      </c>
      <c r="AR38" s="335" t="s">
        <v>503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1" t="s">
        <v>523</v>
      </c>
      <c r="AL39" s="1192"/>
      <c r="AM39" s="1192"/>
      <c r="AN39" s="1193"/>
      <c r="AO39" s="343" t="s">
        <v>503</v>
      </c>
      <c r="AP39" s="343" t="s">
        <v>503</v>
      </c>
      <c r="AQ39" s="344">
        <v>-4961</v>
      </c>
      <c r="AR39" s="345" t="s">
        <v>503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8" t="s">
        <v>524</v>
      </c>
      <c r="AL40" s="1189"/>
      <c r="AM40" s="1189"/>
      <c r="AN40" s="1190"/>
      <c r="AO40" s="343">
        <v>-190565</v>
      </c>
      <c r="AP40" s="343">
        <v>-34617</v>
      </c>
      <c r="AQ40" s="344">
        <v>-92273</v>
      </c>
      <c r="AR40" s="345">
        <v>-62.5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4" t="s">
        <v>297</v>
      </c>
      <c r="AL41" s="1195"/>
      <c r="AM41" s="1195"/>
      <c r="AN41" s="1196"/>
      <c r="AO41" s="343">
        <v>29785</v>
      </c>
      <c r="AP41" s="343">
        <v>5411</v>
      </c>
      <c r="AQ41" s="344">
        <v>37889</v>
      </c>
      <c r="AR41" s="345">
        <v>-85.7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1" t="s">
        <v>493</v>
      </c>
      <c r="AN49" s="1183" t="s">
        <v>528</v>
      </c>
      <c r="AO49" s="1184"/>
      <c r="AP49" s="1184"/>
      <c r="AQ49" s="1184"/>
      <c r="AR49" s="118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2"/>
      <c r="AN50" s="359" t="s">
        <v>529</v>
      </c>
      <c r="AO50" s="360" t="s">
        <v>530</v>
      </c>
      <c r="AP50" s="361" t="s">
        <v>531</v>
      </c>
      <c r="AQ50" s="362" t="s">
        <v>532</v>
      </c>
      <c r="AR50" s="363" t="s">
        <v>533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534</v>
      </c>
      <c r="AL51" s="356"/>
      <c r="AM51" s="364">
        <v>1303750</v>
      </c>
      <c r="AN51" s="365">
        <v>215888</v>
      </c>
      <c r="AO51" s="366">
        <v>-75.900000000000006</v>
      </c>
      <c r="AP51" s="367">
        <v>162193</v>
      </c>
      <c r="AQ51" s="368">
        <v>-7.7</v>
      </c>
      <c r="AR51" s="369">
        <v>-68.2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535</v>
      </c>
      <c r="AM52" s="372">
        <v>1231015</v>
      </c>
      <c r="AN52" s="373">
        <v>203844</v>
      </c>
      <c r="AO52" s="374">
        <v>-75.900000000000006</v>
      </c>
      <c r="AP52" s="375">
        <v>79985</v>
      </c>
      <c r="AQ52" s="376">
        <v>-8.8000000000000007</v>
      </c>
      <c r="AR52" s="377">
        <v>-67.099999999999994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536</v>
      </c>
      <c r="AL53" s="356"/>
      <c r="AM53" s="364">
        <v>1498599</v>
      </c>
      <c r="AN53" s="365">
        <v>254215</v>
      </c>
      <c r="AO53" s="366">
        <v>17.8</v>
      </c>
      <c r="AP53" s="367">
        <v>168868</v>
      </c>
      <c r="AQ53" s="368">
        <v>4.0999999999999996</v>
      </c>
      <c r="AR53" s="369">
        <v>13.7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535</v>
      </c>
      <c r="AM54" s="372">
        <v>1460067</v>
      </c>
      <c r="AN54" s="373">
        <v>247679</v>
      </c>
      <c r="AO54" s="374">
        <v>21.5</v>
      </c>
      <c r="AP54" s="375">
        <v>79360</v>
      </c>
      <c r="AQ54" s="376">
        <v>-0.8</v>
      </c>
      <c r="AR54" s="377">
        <v>22.3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537</v>
      </c>
      <c r="AL55" s="356"/>
      <c r="AM55" s="364">
        <v>2331707</v>
      </c>
      <c r="AN55" s="365">
        <v>406859</v>
      </c>
      <c r="AO55" s="366">
        <v>60</v>
      </c>
      <c r="AP55" s="367">
        <v>202870</v>
      </c>
      <c r="AQ55" s="368">
        <v>20.100000000000001</v>
      </c>
      <c r="AR55" s="369">
        <v>39.9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535</v>
      </c>
      <c r="AM56" s="372">
        <v>2331027</v>
      </c>
      <c r="AN56" s="373">
        <v>406740</v>
      </c>
      <c r="AO56" s="374">
        <v>64.2</v>
      </c>
      <c r="AP56" s="375">
        <v>79735</v>
      </c>
      <c r="AQ56" s="376">
        <v>0.5</v>
      </c>
      <c r="AR56" s="377">
        <v>63.7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538</v>
      </c>
      <c r="AL57" s="356"/>
      <c r="AM57" s="364">
        <v>1669535</v>
      </c>
      <c r="AN57" s="365">
        <v>295493</v>
      </c>
      <c r="AO57" s="366">
        <v>-27.4</v>
      </c>
      <c r="AP57" s="367">
        <v>167497</v>
      </c>
      <c r="AQ57" s="368">
        <v>-17.399999999999999</v>
      </c>
      <c r="AR57" s="369">
        <v>-10</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535</v>
      </c>
      <c r="AM58" s="372">
        <v>1623382</v>
      </c>
      <c r="AN58" s="373">
        <v>287324</v>
      </c>
      <c r="AO58" s="374">
        <v>-29.4</v>
      </c>
      <c r="AP58" s="375">
        <v>82571</v>
      </c>
      <c r="AQ58" s="376">
        <v>3.6</v>
      </c>
      <c r="AR58" s="377">
        <v>-33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539</v>
      </c>
      <c r="AL59" s="356"/>
      <c r="AM59" s="364">
        <v>1105100</v>
      </c>
      <c r="AN59" s="365">
        <v>200745</v>
      </c>
      <c r="AO59" s="366">
        <v>-32.1</v>
      </c>
      <c r="AP59" s="367">
        <v>190274</v>
      </c>
      <c r="AQ59" s="368">
        <v>13.6</v>
      </c>
      <c r="AR59" s="369">
        <v>-45.7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535</v>
      </c>
      <c r="AM60" s="372">
        <v>1053744</v>
      </c>
      <c r="AN60" s="373">
        <v>191416</v>
      </c>
      <c r="AO60" s="374">
        <v>-33.4</v>
      </c>
      <c r="AP60" s="375">
        <v>88584</v>
      </c>
      <c r="AQ60" s="376">
        <v>7.3</v>
      </c>
      <c r="AR60" s="377">
        <v>-40.700000000000003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540</v>
      </c>
      <c r="AL61" s="378"/>
      <c r="AM61" s="379">
        <v>1581738</v>
      </c>
      <c r="AN61" s="380">
        <v>274640</v>
      </c>
      <c r="AO61" s="381">
        <v>-11.5</v>
      </c>
      <c r="AP61" s="382">
        <v>178340</v>
      </c>
      <c r="AQ61" s="383">
        <v>2.5</v>
      </c>
      <c r="AR61" s="369">
        <v>-14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535</v>
      </c>
      <c r="AM62" s="372">
        <v>1539847</v>
      </c>
      <c r="AN62" s="373">
        <v>267401</v>
      </c>
      <c r="AO62" s="374">
        <v>-10.6</v>
      </c>
      <c r="AP62" s="375">
        <v>82047</v>
      </c>
      <c r="AQ62" s="376">
        <v>0.4</v>
      </c>
      <c r="AR62" s="377">
        <v>-11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lXaGv2RG2SKvCKr7ssk8bCVy5mC5P2xj2BAPl/rzJ9PhRLLpwRbXD3YSHWojFMfGkuyhobiAva8a2/701R1gA==" saltValue="JEoq2S/+Cak4T9uqSiSJ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ageMargins left="0.59055118110236227" right="0" top="0.59055118110236227" bottom="0.59055118110236227" header="0.39370078740157483" footer="0.39370078740157483"/>
  <pageSetup paperSize="9" scale="57"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N8" sqref="BN8:BU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20" spans="125:125" ht="13.5" hidden="1" customHeight="1" x14ac:dyDescent="0.15"/>
    <row r="121" spans="125:125" ht="13.5" hidden="1" customHeight="1" x14ac:dyDescent="0.15">
      <c r="DU121" s="291"/>
    </row>
  </sheetData>
  <sheetProtection algorithmName="SHA-512" hashValue="n8vBYlTcXs1AnoSYd9v+niDN2Fe/zpW202Irb0zxkf1Cf8lqxIivZ8QpmG6RlHQswgcXeC9Z51nZTYUcRNvCCA==" saltValue="O2+ae2iy9r3VJ/bFjedR5Q==" spinCount="100000" sheet="1" objects="1" scenarios="1"/>
  <dataConsolidate/>
  <phoneticPr fontId="2"/>
  <pageMargins left="0.59055118110236227" right="0" top="0.59055118110236227" bottom="0.59055118110236227" header="0.39370078740157483" footer="0.39370078740157483"/>
  <pageSetup paperSize="9" scale="36"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N8" sqref="BN8:BU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sheetData>
  <sheetProtection algorithmName="SHA-512" hashValue="w5lku8fRQXsoPDhwKSME7YHHZhJdEocScsB2h49xyMgBlYVAEz1z0/D/FpmSoUEUx4bCxX7AczUDntpm3GTgPw==" saltValue="MHz2WI6QE9ToFQgRVjM5OA==" spinCount="100000" sheet="1" objects="1" scenarios="1"/>
  <dataConsolidate/>
  <phoneticPr fontId="2"/>
  <pageMargins left="0.59055118110236227" right="0" top="0.59055118110236227" bottom="0.59055118110236227" header="0.39370078740157483" footer="0.39370078740157483"/>
  <pageSetup paperSize="9" scale="36"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1" zoomScaleNormal="100" zoomScaleSheetLayoutView="100" workbookViewId="0">
      <selection activeCell="BN8" sqref="BN8:BU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06" t="s">
        <v>3</v>
      </c>
      <c r="D47" s="1206"/>
      <c r="E47" s="1207"/>
      <c r="F47" s="11">
        <v>109.42</v>
      </c>
      <c r="G47" s="12">
        <v>116.39</v>
      </c>
      <c r="H47" s="12">
        <v>125</v>
      </c>
      <c r="I47" s="12">
        <v>130.27000000000001</v>
      </c>
      <c r="J47" s="13">
        <v>100.01</v>
      </c>
    </row>
    <row r="48" spans="2:10" ht="57.75" customHeight="1" x14ac:dyDescent="0.15">
      <c r="B48" s="14"/>
      <c r="C48" s="1208" t="s">
        <v>4</v>
      </c>
      <c r="D48" s="1208"/>
      <c r="E48" s="1209"/>
      <c r="F48" s="15">
        <v>8.14</v>
      </c>
      <c r="G48" s="16">
        <v>9.83</v>
      </c>
      <c r="H48" s="16">
        <v>5.86</v>
      </c>
      <c r="I48" s="16">
        <v>6.82</v>
      </c>
      <c r="J48" s="17">
        <v>5.6</v>
      </c>
    </row>
    <row r="49" spans="2:10" ht="57.75" customHeight="1" thickBot="1" x14ac:dyDescent="0.2">
      <c r="B49" s="18"/>
      <c r="C49" s="1210" t="s">
        <v>5</v>
      </c>
      <c r="D49" s="1210"/>
      <c r="E49" s="1211"/>
      <c r="F49" s="19">
        <v>4.33</v>
      </c>
      <c r="G49" s="20">
        <v>5.36</v>
      </c>
      <c r="H49" s="20">
        <v>1.73</v>
      </c>
      <c r="I49" s="20">
        <v>3.9</v>
      </c>
      <c r="J49" s="21">
        <v>9.3800000000000008</v>
      </c>
    </row>
    <row r="50" spans="2:10" ht="13.5" customHeight="1" x14ac:dyDescent="0.15"/>
  </sheetData>
  <sheetProtection algorithmName="SHA-512" hashValue="KTcvFvpLYqr9VMvY7JHoz39LO0/03RND9OcXG1HaBhnKmDobVWBwvhA8+nGet654E1l05xrEDKk944i01AaGnw==" saltValue="PATlfFToq5AdHfZgBBTe4g=="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58"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2021-03-26T00:33:26Z</cp:lastPrinted>
  <dcterms:created xsi:type="dcterms:W3CDTF">2021-02-05T04:39:10Z</dcterms:created>
  <dcterms:modified xsi:type="dcterms:W3CDTF">2021-09-28T02:30:01Z</dcterms:modified>
  <cp:category/>
</cp:coreProperties>
</file>