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0211254\Desktop\"/>
    </mc:Choice>
  </mc:AlternateContent>
  <xr:revisionPtr revIDLastSave="0" documentId="13_ncr:1_{8093602C-6E98-47DA-BCFA-A657CA11527D}" xr6:coauthVersionLast="47" xr6:coauthVersionMax="47" xr10:uidLastSave="{00000000-0000-0000-0000-000000000000}"/>
  <bookViews>
    <workbookView xWindow="-108" yWindow="-108" windowWidth="30936" windowHeight="16776"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一月あたりの障害福祉サービス等報酬総額として見込まれる金額を、前年１月から12月までの１年間の障害福祉サービス等報酬総額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<sst xmlns="http://schemas.openxmlformats.org/spreadsheetml/2006/main" count="6470" uniqueCount="2378">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</sst>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fmlaLink="$AP$57"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115875"/>
              <a:ext cx="177800" cy="1803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086860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597850"/>
              <a:ext cx="177800" cy="215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3972560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677900"/>
              <a:ext cx="177800" cy="16324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39955487"/>
              <a:ext cx="177800" cy="9131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547050"/>
              <a:ext cx="177800"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2936200"/>
              <a:ext cx="177800" cy="2874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79370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8879800"/>
              <a:ext cx="177800" cy="26078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11325" y="267595"/>
          <a:ext cx="4527015" cy="12521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0868600"/>
              <a:ext cx="177800" cy="532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3649900"/>
              <a:ext cx="21590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3649900"/>
              <a:ext cx="21590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30480</xdr:rowOff>
        </xdr:from>
        <xdr:to>
          <xdr:col>6</xdr:col>
          <xdr:colOff>0</xdr:colOff>
          <xdr:row>166</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95951" y="312682"/>
          <a:ext cx="7591301" cy="37343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77715" y="4240530"/>
              <a:ext cx="300990" cy="407670"/>
              <a:chOff x="4501773" y="3772510"/>
              <a:chExt cx="303832" cy="486936"/>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68190" y="4794885"/>
              <a:ext cx="300990" cy="714375"/>
              <a:chOff x="4479758" y="4496237"/>
              <a:chExt cx="301792" cy="780129"/>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68190" y="5655943"/>
              <a:ext cx="300990" cy="698090"/>
              <a:chOff x="4549825" y="5456640"/>
              <a:chExt cx="308371" cy="762854"/>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24550" y="9036467"/>
              <a:ext cx="300990" cy="375285"/>
              <a:chOff x="5763126" y="8931884"/>
              <a:chExt cx="301792" cy="494850"/>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8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5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68190" y="6517005"/>
              <a:ext cx="300990" cy="683895"/>
              <a:chOff x="4549825" y="6438939"/>
              <a:chExt cx="308371" cy="779290"/>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28174" y="8169365"/>
              <a:ext cx="216767" cy="694590"/>
              <a:chOff x="5767578" y="8168721"/>
              <a:chExt cx="217627"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32" y="816872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78" y="872303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24550" y="4221480"/>
              <a:ext cx="300990" cy="42672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24550" y="5655945"/>
              <a:ext cx="30099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66168" y="7334306"/>
              <a:ext cx="229138" cy="716619"/>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576871" y="8167707"/>
              <a:ext cx="196438" cy="742817"/>
              <a:chOff x="4538975" y="8166058"/>
              <a:chExt cx="208682" cy="749758"/>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8" y="8166058"/>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75" y="8640701"/>
                <a:ext cx="186516"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32942" y="7328875"/>
              <a:ext cx="300992" cy="712885"/>
              <a:chOff x="5809589" y="7290623"/>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24550" y="4804410"/>
              <a:ext cx="30099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24550" y="6517005"/>
              <a:ext cx="300990" cy="683895"/>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77715" y="4240530"/>
              <a:ext cx="300990" cy="407670"/>
              <a:chOff x="4501773" y="3772510"/>
              <a:chExt cx="303832" cy="486936"/>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68190" y="4794885"/>
              <a:ext cx="300990" cy="714375"/>
              <a:chOff x="4479758" y="4496237"/>
              <a:chExt cx="301792" cy="780129"/>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68190" y="5655943"/>
              <a:ext cx="300990" cy="698090"/>
              <a:chOff x="4549825" y="5456640"/>
              <a:chExt cx="308371" cy="762854"/>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24550" y="9036467"/>
              <a:ext cx="300990" cy="375285"/>
              <a:chOff x="5763126" y="8931884"/>
              <a:chExt cx="301792" cy="494850"/>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8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5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68190" y="6517005"/>
              <a:ext cx="300990" cy="683895"/>
              <a:chOff x="4549825" y="6438939"/>
              <a:chExt cx="308371" cy="779290"/>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28174" y="8169365"/>
              <a:ext cx="216767" cy="694590"/>
              <a:chOff x="5767578" y="8168721"/>
              <a:chExt cx="217627"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32" y="816872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78" y="872303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24550" y="4221480"/>
              <a:ext cx="300990" cy="42672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24550" y="5655945"/>
              <a:ext cx="30099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66168" y="7334306"/>
              <a:ext cx="229138" cy="716619"/>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576871" y="8167707"/>
              <a:ext cx="196438" cy="742817"/>
              <a:chOff x="4538975" y="8166058"/>
              <a:chExt cx="208682" cy="749758"/>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8" y="8166058"/>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75" y="8640701"/>
                <a:ext cx="186516"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32942" y="7328875"/>
              <a:ext cx="300992" cy="712885"/>
              <a:chOff x="5809589" y="7290623"/>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24550" y="4804410"/>
              <a:ext cx="30099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24550" y="6517005"/>
              <a:ext cx="300990" cy="683895"/>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77715" y="4240530"/>
              <a:ext cx="300990" cy="403860"/>
              <a:chOff x="4501773" y="3772513"/>
              <a:chExt cx="303832" cy="48694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3"/>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68190" y="4794885"/>
              <a:ext cx="300990" cy="716280"/>
              <a:chOff x="4479758" y="4496237"/>
              <a:chExt cx="301792" cy="78012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68190" y="5655943"/>
              <a:ext cx="300990" cy="698090"/>
              <a:chOff x="4549825" y="5456640"/>
              <a:chExt cx="308371" cy="76285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24550" y="56559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24550" y="9036467"/>
              <a:ext cx="300990" cy="375285"/>
              <a:chOff x="5763126" y="8931884"/>
              <a:chExt cx="301792" cy="49485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5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68190" y="6517005"/>
              <a:ext cx="30099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66050" y="816969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27321" y="42214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25204" y="47913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22464" y="6512339"/>
          <a:ext cx="300990" cy="69304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28174" y="8169365"/>
              <a:ext cx="216767" cy="694590"/>
              <a:chOff x="5767578" y="8168721"/>
              <a:chExt cx="217627"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2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8" y="872303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68190" y="816864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24550" y="42214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24550" y="48013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24550" y="56559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24550" y="6517005"/>
          <a:ext cx="300990" cy="68389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66161" y="733808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66168" y="733621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24550" y="816864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76871" y="8167707"/>
              <a:ext cx="196438" cy="742817"/>
              <a:chOff x="4538975" y="8166058"/>
              <a:chExt cx="208682" cy="74975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8" y="8166058"/>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5" y="8640701"/>
                <a:ext cx="186516"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32942" y="7328875"/>
              <a:ext cx="300992" cy="712885"/>
              <a:chOff x="5809589" y="7290623"/>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02428" y="249084"/>
          <a:ext cx="9140702" cy="322278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24550" y="48044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24550" y="6517005"/>
              <a:ext cx="300990" cy="68389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77715" y="4240530"/>
              <a:ext cx="300990" cy="407670"/>
              <a:chOff x="4501773" y="3772510"/>
              <a:chExt cx="303832" cy="486936"/>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68190" y="4794885"/>
              <a:ext cx="300990" cy="714375"/>
              <a:chOff x="4479758" y="4496237"/>
              <a:chExt cx="301792" cy="780129"/>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68190" y="5655943"/>
              <a:ext cx="300990" cy="698090"/>
              <a:chOff x="4549825" y="5456640"/>
              <a:chExt cx="308371" cy="762854"/>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24550" y="9036467"/>
              <a:ext cx="300990" cy="375285"/>
              <a:chOff x="5763126" y="8931884"/>
              <a:chExt cx="301792" cy="494850"/>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8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5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68190" y="6517005"/>
              <a:ext cx="300990" cy="683895"/>
              <a:chOff x="4549825" y="6438939"/>
              <a:chExt cx="308371" cy="779290"/>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28174" y="8169365"/>
              <a:ext cx="216767" cy="694590"/>
              <a:chOff x="5767578" y="8168721"/>
              <a:chExt cx="217627"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2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78" y="872303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24550" y="4221480"/>
              <a:ext cx="300990" cy="42672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24550" y="5655945"/>
              <a:ext cx="30099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66168" y="7334306"/>
              <a:ext cx="229138" cy="716619"/>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576871" y="8167707"/>
              <a:ext cx="196438" cy="742817"/>
              <a:chOff x="4538975" y="8166058"/>
              <a:chExt cx="208682" cy="749758"/>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8" y="8166058"/>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75" y="8640701"/>
                <a:ext cx="186516"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32942" y="7328875"/>
              <a:ext cx="300992" cy="712885"/>
              <a:chOff x="5809589" y="7290623"/>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39513" y="325284"/>
          <a:ext cx="9146417"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24550" y="4804410"/>
              <a:ext cx="30099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24550" y="6517005"/>
              <a:ext cx="300990" cy="68389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77715" y="4240530"/>
              <a:ext cx="300990" cy="407670"/>
              <a:chOff x="4501773" y="3772510"/>
              <a:chExt cx="303832" cy="486936"/>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68190" y="4794885"/>
              <a:ext cx="300990" cy="714375"/>
              <a:chOff x="4479758" y="4496237"/>
              <a:chExt cx="301792" cy="780129"/>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68190" y="5655943"/>
              <a:ext cx="300990" cy="698090"/>
              <a:chOff x="4549825" y="5456640"/>
              <a:chExt cx="308371" cy="762854"/>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24550" y="9036467"/>
              <a:ext cx="300990" cy="375285"/>
              <a:chOff x="5763126" y="8931884"/>
              <a:chExt cx="301792" cy="494850"/>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8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5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68190" y="6517005"/>
              <a:ext cx="300990" cy="683895"/>
              <a:chOff x="4549825" y="6438939"/>
              <a:chExt cx="308371" cy="779290"/>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28174" y="8169365"/>
              <a:ext cx="216767" cy="694590"/>
              <a:chOff x="5767578" y="8168721"/>
              <a:chExt cx="217627"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32" y="816872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78" y="872303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24550" y="4221480"/>
              <a:ext cx="300990" cy="42672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24550" y="5655945"/>
              <a:ext cx="30099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66168" y="7334306"/>
              <a:ext cx="229138" cy="716619"/>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576871" y="8167707"/>
              <a:ext cx="196438" cy="742817"/>
              <a:chOff x="4538975" y="8166058"/>
              <a:chExt cx="208682" cy="749758"/>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8" y="8166058"/>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75" y="8640701"/>
                <a:ext cx="186516"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32942" y="7328875"/>
              <a:ext cx="300992" cy="712885"/>
              <a:chOff x="5809589" y="7290623"/>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24550" y="4804410"/>
              <a:ext cx="30099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24550" y="6517005"/>
              <a:ext cx="300990" cy="683895"/>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77715" y="4240530"/>
              <a:ext cx="300990" cy="407670"/>
              <a:chOff x="4501773" y="3772510"/>
              <a:chExt cx="303832" cy="486936"/>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68190" y="4794885"/>
              <a:ext cx="300990" cy="714375"/>
              <a:chOff x="4479758" y="4496237"/>
              <a:chExt cx="301792" cy="780129"/>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68190" y="5655943"/>
              <a:ext cx="300990" cy="698090"/>
              <a:chOff x="4549825" y="5456640"/>
              <a:chExt cx="308371" cy="762854"/>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24550" y="9036467"/>
              <a:ext cx="300990" cy="375285"/>
              <a:chOff x="5763126" y="8931884"/>
              <a:chExt cx="301792" cy="494850"/>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8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5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68190" y="6517005"/>
              <a:ext cx="300990" cy="683895"/>
              <a:chOff x="4549825" y="6438939"/>
              <a:chExt cx="308371" cy="779290"/>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28174" y="8169365"/>
              <a:ext cx="216767" cy="694590"/>
              <a:chOff x="5767578" y="8168721"/>
              <a:chExt cx="217627"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2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78" y="872303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24550" y="4221480"/>
              <a:ext cx="300990" cy="42672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24550" y="5655945"/>
              <a:ext cx="30099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66168" y="7334306"/>
              <a:ext cx="229138" cy="716619"/>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576871" y="8167707"/>
              <a:ext cx="196438" cy="742817"/>
              <a:chOff x="4538975" y="8166058"/>
              <a:chExt cx="208682" cy="749758"/>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8" y="8166058"/>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75" y="8640701"/>
                <a:ext cx="186516"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32942" y="7328875"/>
              <a:ext cx="300992" cy="712885"/>
              <a:chOff x="5809589" y="7290623"/>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24550" y="4804410"/>
              <a:ext cx="30099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24550" y="6517005"/>
              <a:ext cx="300990" cy="683895"/>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68189" y="4240530"/>
              <a:ext cx="300994" cy="407670"/>
              <a:chOff x="4492279" y="3772557"/>
              <a:chExt cx="303835"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58665" y="4794885"/>
              <a:ext cx="300990" cy="714375"/>
              <a:chOff x="4470327" y="4496274"/>
              <a:chExt cx="301792" cy="780090"/>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4"/>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58666" y="5655942"/>
              <a:ext cx="300996" cy="695326"/>
              <a:chOff x="4540193" y="5456611"/>
              <a:chExt cx="308372" cy="759893"/>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3" y="5456611"/>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3"/>
                <a:ext cx="308371" cy="2185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45</xdr:row>
          <xdr:rowOff>7620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15025" y="9033515"/>
              <a:ext cx="300990" cy="375280"/>
              <a:chOff x="5753695" y="8928004"/>
              <a:chExt cx="301792" cy="494752"/>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8004"/>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92"/>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58666" y="6517005"/>
              <a:ext cx="300996" cy="683895"/>
              <a:chOff x="4540193" y="6438966"/>
              <a:chExt cx="308372" cy="779223"/>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3" y="643896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25"/>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15019" y="8168645"/>
              <a:ext cx="224793" cy="695325"/>
              <a:chOff x="5754591" y="8167942"/>
              <a:chExt cx="225506" cy="793279"/>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0" y="8167942"/>
                <a:ext cx="22548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1" y="8722150"/>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15022" y="4223384"/>
              <a:ext cx="300990" cy="42490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15056" y="5655945"/>
              <a:ext cx="30099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58697" y="7336134"/>
              <a:ext cx="224791" cy="71447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568183" y="8164829"/>
              <a:ext cx="196215" cy="741051"/>
              <a:chOff x="4529978" y="8163180"/>
              <a:chExt cx="208417" cy="74801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78" y="816318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78" y="864267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24549" y="7324718"/>
              <a:ext cx="300996" cy="716284"/>
              <a:chOff x="5801275" y="7286502"/>
              <a:chExt cx="301599" cy="71086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5" y="728650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1" y="775093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15056" y="4804410"/>
              <a:ext cx="30099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15056" y="6517005"/>
              <a:ext cx="300990" cy="683895"/>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77715" y="4240530"/>
              <a:ext cx="300990" cy="407670"/>
              <a:chOff x="4501773" y="3772510"/>
              <a:chExt cx="303832" cy="486936"/>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68190" y="4794885"/>
              <a:ext cx="300990" cy="714375"/>
              <a:chOff x="4479758" y="4496237"/>
              <a:chExt cx="301792" cy="780129"/>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68190" y="5655943"/>
              <a:ext cx="300990" cy="698090"/>
              <a:chOff x="4549825" y="5456640"/>
              <a:chExt cx="308371" cy="762854"/>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24550" y="9036467"/>
              <a:ext cx="300990" cy="375285"/>
              <a:chOff x="5763126" y="8931884"/>
              <a:chExt cx="301792" cy="494850"/>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8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5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68190" y="6517005"/>
              <a:ext cx="300990" cy="683895"/>
              <a:chOff x="4549825" y="6438939"/>
              <a:chExt cx="308371" cy="779290"/>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28174" y="8169365"/>
              <a:ext cx="216767" cy="694590"/>
              <a:chOff x="5767578" y="8168721"/>
              <a:chExt cx="217627"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32" y="816872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78" y="872303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24550" y="4221480"/>
              <a:ext cx="300990" cy="42672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24550" y="5655945"/>
              <a:ext cx="30099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66168" y="7334306"/>
              <a:ext cx="229138" cy="716619"/>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576871" y="8167707"/>
              <a:ext cx="196438" cy="742817"/>
              <a:chOff x="4538975" y="8166058"/>
              <a:chExt cx="208682" cy="749758"/>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8" y="8166058"/>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75" y="8640701"/>
                <a:ext cx="186516"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32942" y="7328875"/>
              <a:ext cx="300992" cy="712885"/>
              <a:chOff x="5809589" y="7290623"/>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24550" y="4804410"/>
              <a:ext cx="30099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24550" y="6517005"/>
              <a:ext cx="300990" cy="683895"/>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77715" y="4240530"/>
              <a:ext cx="300990" cy="407670"/>
              <a:chOff x="4501773" y="3772510"/>
              <a:chExt cx="303832" cy="486936"/>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68190" y="4794885"/>
              <a:ext cx="300990" cy="714375"/>
              <a:chOff x="4479758" y="4496237"/>
              <a:chExt cx="301792" cy="780129"/>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68190" y="5655943"/>
              <a:ext cx="300990" cy="698090"/>
              <a:chOff x="4549825" y="5456640"/>
              <a:chExt cx="308371" cy="762854"/>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24550" y="9036467"/>
              <a:ext cx="300990" cy="375285"/>
              <a:chOff x="5763126" y="8931884"/>
              <a:chExt cx="301792" cy="494850"/>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8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5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68190" y="6517005"/>
              <a:ext cx="300990" cy="683895"/>
              <a:chOff x="4549825" y="6438939"/>
              <a:chExt cx="308371" cy="779290"/>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28174" y="8169365"/>
              <a:ext cx="216767" cy="694590"/>
              <a:chOff x="5767578" y="8168721"/>
              <a:chExt cx="217627"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32" y="816872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78" y="872303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24550" y="4221480"/>
              <a:ext cx="300990" cy="42672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24550" y="5655945"/>
              <a:ext cx="30099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66168" y="7334306"/>
              <a:ext cx="229138" cy="716619"/>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576871" y="8167707"/>
              <a:ext cx="196438" cy="742817"/>
              <a:chOff x="4538975" y="8166058"/>
              <a:chExt cx="208682" cy="749758"/>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8" y="8166058"/>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75" y="8640701"/>
                <a:ext cx="186516"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32942" y="7328875"/>
              <a:ext cx="300992" cy="712885"/>
              <a:chOff x="5809589" y="7290623"/>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24550" y="4804410"/>
              <a:ext cx="30099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24550" y="6517005"/>
              <a:ext cx="300990" cy="683895"/>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77715" y="4240530"/>
              <a:ext cx="300990" cy="407670"/>
              <a:chOff x="4501773" y="3772510"/>
              <a:chExt cx="303832" cy="486936"/>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68190" y="4794885"/>
              <a:ext cx="300990" cy="714375"/>
              <a:chOff x="4479758" y="4496237"/>
              <a:chExt cx="301792" cy="780129"/>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68190" y="5655943"/>
              <a:ext cx="300990" cy="698090"/>
              <a:chOff x="4549825" y="5456640"/>
              <a:chExt cx="308371" cy="762854"/>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36467"/>
              <a:ext cx="300990" cy="375285"/>
              <a:chOff x="5763126" y="8931884"/>
              <a:chExt cx="301792" cy="494850"/>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8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5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68190" y="6517005"/>
              <a:ext cx="300990" cy="683895"/>
              <a:chOff x="4549825" y="6438939"/>
              <a:chExt cx="308371" cy="779290"/>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69365"/>
              <a:ext cx="216767" cy="694590"/>
              <a:chOff x="5767578" y="8168721"/>
              <a:chExt cx="217627"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32" y="816872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78" y="872303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21480"/>
              <a:ext cx="300990" cy="42672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24550" y="5655945"/>
              <a:ext cx="30099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66168" y="7334306"/>
              <a:ext cx="229138" cy="716619"/>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576871" y="8167707"/>
              <a:ext cx="196438" cy="742817"/>
              <a:chOff x="4538975" y="8166058"/>
              <a:chExt cx="208682" cy="749758"/>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8" y="8166058"/>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75" y="8640701"/>
                <a:ext cx="186516"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32942" y="7328875"/>
              <a:ext cx="300992" cy="712885"/>
              <a:chOff x="5809589" y="7290623"/>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24550" y="4804410"/>
              <a:ext cx="30099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24550" y="6517005"/>
              <a:ext cx="300990" cy="683895"/>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120" zoomScaleNormal="120" zoomScaleSheetLayoutView="120" zoomScalePageLayoutView="64" workbookViewId="0">
      <selection activeCell="B3" sqref="B3:AK3"/>
    </sheetView>
  </sheetViews>
  <sheetFormatPr defaultColWidth="9" defaultRowHeight="13.2"/>
  <cols>
    <col min="1" max="1" width="2.09765625" style="157" customWidth="1"/>
    <col min="2" max="2" width="3.09765625" style="157" customWidth="1"/>
    <col min="3" max="7" width="2.59765625" style="157" customWidth="1"/>
    <col min="8" max="27" width="2.5" style="157" customWidth="1"/>
    <col min="28" max="28" width="3.5" style="157" customWidth="1"/>
    <col min="29" max="36" width="2.5" style="157" customWidth="1"/>
    <col min="37" max="37" width="2.8984375" style="157" customWidth="1"/>
    <col min="38" max="38" width="2.5" style="157" customWidth="1"/>
    <col min="39" max="39" width="6.8984375" style="157" customWidth="1"/>
    <col min="40" max="43" width="5.3984375" style="157" customWidth="1"/>
    <col min="44" max="44" width="7.3984375" style="157" customWidth="1"/>
    <col min="45" max="52" width="5.3984375" style="157" customWidth="1"/>
    <col min="53" max="55" width="5.5" style="157" customWidth="1"/>
    <col min="56" max="56" width="5.8984375" style="157" customWidth="1"/>
    <col min="57" max="57" width="6" style="157" customWidth="1"/>
    <col min="58" max="58" width="5.59765625" style="157" customWidth="1"/>
    <col min="59" max="67" width="4.097656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4">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3.8"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8"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8"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3.8"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30480</xdr:rowOff>
                  </from>
                  <to>
                    <xdr:col>6</xdr:col>
                    <xdr:colOff>0</xdr:colOff>
                    <xdr:row>166</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AE4" sqref="AE4:AH4"/>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SUM(事業所個票９!BU51)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V9" sqref="V9:Z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2332</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2"/>
  <cols>
    <col min="1" max="1" width="42.69921875" style="446" customWidth="1"/>
    <col min="2" max="28" width="6.69921875" style="446" customWidth="1"/>
    <col min="29" max="29" width="12" style="446" customWidth="1"/>
    <col min="30" max="30" width="8" style="446" customWidth="1"/>
    <col min="31" max="31" width="46.3984375" style="446" customWidth="1"/>
    <col min="32" max="32" width="26.8984375" style="446" customWidth="1"/>
    <col min="33" max="33" width="9.09765625" style="446" customWidth="1"/>
    <col min="34" max="34" width="38.3984375" style="446" customWidth="1"/>
    <col min="35" max="35" width="38.59765625" style="446" customWidth="1"/>
    <col min="36" max="36" width="9" style="446"/>
    <col min="37" max="37" width="16.69921875" style="446" customWidth="1"/>
    <col min="38" max="42" width="9" style="446"/>
    <col min="43" max="43" width="48.5" style="446" customWidth="1"/>
    <col min="44" max="44" width="104.3984375" style="446" customWidth="1"/>
    <col min="45" max="16384" width="9" style="446"/>
  </cols>
  <sheetData>
    <row r="1" spans="1:44" ht="13.8"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2238</v>
      </c>
      <c r="C2" s="1236"/>
      <c r="D2" s="1236"/>
      <c r="E2" s="1237"/>
      <c r="F2" s="1238" t="s">
        <v>2239</v>
      </c>
      <c r="G2" s="1239"/>
      <c r="H2" s="1239"/>
      <c r="I2" s="1233" t="s">
        <v>2240</v>
      </c>
      <c r="J2" s="1240"/>
      <c r="K2" s="1243" t="s">
        <v>2241</v>
      </c>
      <c r="L2" s="1244"/>
      <c r="M2" s="1244"/>
      <c r="N2" s="1244"/>
      <c r="O2" s="1244"/>
      <c r="P2" s="1244"/>
      <c r="Q2" s="1244"/>
      <c r="R2" s="1244"/>
      <c r="S2" s="1244"/>
      <c r="T2" s="1244"/>
      <c r="U2" s="1244"/>
      <c r="V2" s="1244"/>
      <c r="W2" s="1244"/>
      <c r="X2" s="1244"/>
      <c r="Y2" s="1244"/>
      <c r="Z2" s="1244"/>
      <c r="AA2" s="1244"/>
      <c r="AB2" s="1245"/>
      <c r="AC2" s="1230" t="s">
        <v>2242</v>
      </c>
      <c r="AD2" s="447"/>
      <c r="AE2" s="1226" t="s">
        <v>223</v>
      </c>
      <c r="AF2" s="1228" t="s">
        <v>2276</v>
      </c>
      <c r="AH2" s="442" t="s">
        <v>2243</v>
      </c>
      <c r="AI2" s="443" t="s">
        <v>2243</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2244</v>
      </c>
      <c r="AI3" s="444" t="s">
        <v>2244</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2"/>
      <c r="AD4" s="447"/>
      <c r="AE4" s="1227"/>
      <c r="AF4" s="1229"/>
      <c r="AH4" s="441" t="s">
        <v>2279</v>
      </c>
      <c r="AI4" s="444" t="s">
        <v>2279</v>
      </c>
      <c r="AO4" s="452" t="s">
        <v>236</v>
      </c>
      <c r="AQ4" s="1222"/>
      <c r="AR4" s="122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3.8"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3.8"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3.8"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3.8"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3.8"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3.8"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3.8"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9765625" style="52" customWidth="1"/>
    <col min="6" max="6" width="14" style="52" customWidth="1"/>
    <col min="7" max="7" width="12.5" style="52" customWidth="1"/>
    <col min="8" max="8" width="35.3984375" style="17" customWidth="1"/>
    <col min="9" max="9" width="12.5" style="52" customWidth="1"/>
    <col min="10" max="10" width="33.5" style="23" customWidth="1"/>
    <col min="11" max="11" width="12.5" style="52" customWidth="1"/>
    <col min="12" max="12" width="35.5" style="25" customWidth="1"/>
    <col min="13" max="13" width="35" customWidth="1"/>
    <col min="14" max="19" width="30.097656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2238</v>
      </c>
      <c r="C3" s="1254" t="s">
        <v>2239</v>
      </c>
      <c r="D3" s="1254" t="s">
        <v>2240</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1.6">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ColWidth="9" defaultRowHeight="13.2"/>
  <cols>
    <col min="1" max="1" width="15.19921875" style="1" bestFit="1" customWidth="1"/>
    <col min="2" max="2" width="9" style="1"/>
    <col min="3" max="3" width="16.69921875" style="1" bestFit="1" customWidth="1"/>
    <col min="4" max="4" width="16" style="1" bestFit="1" customWidth="1"/>
    <col min="5" max="16384" width="9" style="1"/>
  </cols>
  <sheetData>
    <row r="1" spans="1:8" ht="16.8" thickBot="1">
      <c r="A1" s="4" t="s">
        <v>241</v>
      </c>
      <c r="C1" s="1" t="s">
        <v>242</v>
      </c>
    </row>
    <row r="2" spans="1:8" ht="16.8" thickBot="1">
      <c r="A2" s="6" t="s">
        <v>243</v>
      </c>
      <c r="C2" s="7" t="s">
        <v>244</v>
      </c>
      <c r="D2" s="8" t="s">
        <v>245</v>
      </c>
    </row>
    <row r="3" spans="1:8" ht="16.2">
      <c r="A3" s="9" t="s">
        <v>246</v>
      </c>
      <c r="C3" s="10" t="s">
        <v>246</v>
      </c>
      <c r="D3" s="11" t="s">
        <v>247</v>
      </c>
      <c r="G3" s="53"/>
      <c r="H3" s="53"/>
    </row>
    <row r="4" spans="1:8" ht="16.2">
      <c r="A4" s="5" t="s">
        <v>248</v>
      </c>
      <c r="C4" s="12" t="s">
        <v>246</v>
      </c>
      <c r="D4" s="13" t="s">
        <v>249</v>
      </c>
      <c r="G4" s="53"/>
      <c r="H4" s="53"/>
    </row>
    <row r="5" spans="1:8" ht="16.2">
      <c r="A5" s="5" t="s">
        <v>250</v>
      </c>
      <c r="C5" s="12" t="s">
        <v>246</v>
      </c>
      <c r="D5" s="13" t="s">
        <v>251</v>
      </c>
      <c r="G5" s="53"/>
      <c r="H5" s="53"/>
    </row>
    <row r="6" spans="1:8" ht="16.2">
      <c r="A6" s="5" t="s">
        <v>252</v>
      </c>
      <c r="C6" s="12" t="s">
        <v>246</v>
      </c>
      <c r="D6" s="13" t="s">
        <v>253</v>
      </c>
      <c r="G6" s="53"/>
      <c r="H6" s="53"/>
    </row>
    <row r="7" spans="1:8" ht="16.2">
      <c r="A7" s="5" t="s">
        <v>254</v>
      </c>
      <c r="C7" s="12" t="s">
        <v>246</v>
      </c>
      <c r="D7" s="13" t="s">
        <v>255</v>
      </c>
      <c r="G7" s="53"/>
      <c r="H7" s="53"/>
    </row>
    <row r="8" spans="1:8" ht="16.2">
      <c r="A8" s="5" t="s">
        <v>256</v>
      </c>
      <c r="C8" s="12" t="s">
        <v>246</v>
      </c>
      <c r="D8" s="13" t="s">
        <v>257</v>
      </c>
    </row>
    <row r="9" spans="1:8" ht="16.2">
      <c r="A9" s="5" t="s">
        <v>258</v>
      </c>
      <c r="C9" s="12" t="s">
        <v>246</v>
      </c>
      <c r="D9" s="13" t="s">
        <v>259</v>
      </c>
    </row>
    <row r="10" spans="1:8" ht="16.2">
      <c r="A10" s="5" t="s">
        <v>260</v>
      </c>
      <c r="C10" s="12" t="s">
        <v>246</v>
      </c>
      <c r="D10" s="13" t="s">
        <v>261</v>
      </c>
    </row>
    <row r="11" spans="1:8" ht="16.2">
      <c r="A11" s="5" t="s">
        <v>262</v>
      </c>
      <c r="C11" s="12" t="s">
        <v>246</v>
      </c>
      <c r="D11" s="13" t="s">
        <v>263</v>
      </c>
    </row>
    <row r="12" spans="1:8" ht="16.2">
      <c r="A12" s="5" t="s">
        <v>264</v>
      </c>
      <c r="C12" s="12" t="s">
        <v>246</v>
      </c>
      <c r="D12" s="13" t="s">
        <v>265</v>
      </c>
    </row>
    <row r="13" spans="1:8" ht="16.2">
      <c r="A13" s="5" t="s">
        <v>266</v>
      </c>
      <c r="C13" s="12" t="s">
        <v>246</v>
      </c>
      <c r="D13" s="13" t="s">
        <v>267</v>
      </c>
    </row>
    <row r="14" spans="1:8" ht="16.2">
      <c r="A14" s="5" t="s">
        <v>268</v>
      </c>
      <c r="C14" s="12" t="s">
        <v>246</v>
      </c>
      <c r="D14" s="13" t="s">
        <v>269</v>
      </c>
    </row>
    <row r="15" spans="1:8" ht="16.2">
      <c r="A15" s="5" t="s">
        <v>4</v>
      </c>
      <c r="C15" s="12" t="s">
        <v>246</v>
      </c>
      <c r="D15" s="13" t="s">
        <v>270</v>
      </c>
    </row>
    <row r="16" spans="1:8" ht="16.2">
      <c r="A16" s="5" t="s">
        <v>271</v>
      </c>
      <c r="C16" s="12" t="s">
        <v>246</v>
      </c>
      <c r="D16" s="13" t="s">
        <v>272</v>
      </c>
    </row>
    <row r="17" spans="1:4" ht="16.2">
      <c r="A17" s="5" t="s">
        <v>273</v>
      </c>
      <c r="C17" s="12" t="s">
        <v>246</v>
      </c>
      <c r="D17" s="13" t="s">
        <v>274</v>
      </c>
    </row>
    <row r="18" spans="1:4" ht="16.2">
      <c r="A18" s="5" t="s">
        <v>275</v>
      </c>
      <c r="C18" s="12" t="s">
        <v>246</v>
      </c>
      <c r="D18" s="13" t="s">
        <v>276</v>
      </c>
    </row>
    <row r="19" spans="1:4" ht="16.2">
      <c r="A19" s="5" t="s">
        <v>277</v>
      </c>
      <c r="C19" s="12" t="s">
        <v>246</v>
      </c>
      <c r="D19" s="13" t="s">
        <v>278</v>
      </c>
    </row>
    <row r="20" spans="1:4" ht="16.2">
      <c r="A20" s="5" t="s">
        <v>279</v>
      </c>
      <c r="C20" s="12" t="s">
        <v>246</v>
      </c>
      <c r="D20" s="13" t="s">
        <v>280</v>
      </c>
    </row>
    <row r="21" spans="1:4" ht="16.2">
      <c r="A21" s="5" t="s">
        <v>281</v>
      </c>
      <c r="C21" s="12" t="s">
        <v>246</v>
      </c>
      <c r="D21" s="13" t="s">
        <v>282</v>
      </c>
    </row>
    <row r="22" spans="1:4" ht="16.2">
      <c r="A22" s="5" t="s">
        <v>283</v>
      </c>
      <c r="C22" s="12" t="s">
        <v>246</v>
      </c>
      <c r="D22" s="13" t="s">
        <v>284</v>
      </c>
    </row>
    <row r="23" spans="1:4" ht="16.2">
      <c r="A23" s="5" t="s">
        <v>285</v>
      </c>
      <c r="C23" s="12" t="s">
        <v>246</v>
      </c>
      <c r="D23" s="13" t="s">
        <v>286</v>
      </c>
    </row>
    <row r="24" spans="1:4" ht="16.2">
      <c r="A24" s="5" t="s">
        <v>287</v>
      </c>
      <c r="C24" s="12" t="s">
        <v>246</v>
      </c>
      <c r="D24" s="13" t="s">
        <v>288</v>
      </c>
    </row>
    <row r="25" spans="1:4" ht="16.2">
      <c r="A25" s="5" t="s">
        <v>289</v>
      </c>
      <c r="C25" s="12" t="s">
        <v>246</v>
      </c>
      <c r="D25" s="13" t="s">
        <v>290</v>
      </c>
    </row>
    <row r="26" spans="1:4" ht="16.2">
      <c r="A26" s="5" t="s">
        <v>291</v>
      </c>
      <c r="C26" s="12" t="s">
        <v>246</v>
      </c>
      <c r="D26" s="13" t="s">
        <v>292</v>
      </c>
    </row>
    <row r="27" spans="1:4" ht="16.2">
      <c r="A27" s="5" t="s">
        <v>294</v>
      </c>
      <c r="C27" s="12" t="s">
        <v>246</v>
      </c>
      <c r="D27" s="13" t="s">
        <v>295</v>
      </c>
    </row>
    <row r="28" spans="1:4" ht="16.2">
      <c r="A28" s="5" t="s">
        <v>296</v>
      </c>
      <c r="C28" s="12" t="s">
        <v>246</v>
      </c>
      <c r="D28" s="13" t="s">
        <v>297</v>
      </c>
    </row>
    <row r="29" spans="1:4" ht="16.2">
      <c r="A29" s="5" t="s">
        <v>298</v>
      </c>
      <c r="C29" s="12" t="s">
        <v>246</v>
      </c>
      <c r="D29" s="13" t="s">
        <v>299</v>
      </c>
    </row>
    <row r="30" spans="1:4" ht="16.2">
      <c r="A30" s="5" t="s">
        <v>300</v>
      </c>
      <c r="C30" s="12" t="s">
        <v>246</v>
      </c>
      <c r="D30" s="13" t="s">
        <v>301</v>
      </c>
    </row>
    <row r="31" spans="1:4" ht="16.2">
      <c r="A31" s="5" t="s">
        <v>302</v>
      </c>
      <c r="C31" s="12" t="s">
        <v>246</v>
      </c>
      <c r="D31" s="13" t="s">
        <v>303</v>
      </c>
    </row>
    <row r="32" spans="1:4" ht="16.2">
      <c r="A32" s="5" t="s">
        <v>304</v>
      </c>
      <c r="C32" s="12" t="s">
        <v>246</v>
      </c>
      <c r="D32" s="13" t="s">
        <v>305</v>
      </c>
    </row>
    <row r="33" spans="1:4" ht="16.2">
      <c r="A33" s="5" t="s">
        <v>306</v>
      </c>
      <c r="C33" s="12" t="s">
        <v>246</v>
      </c>
      <c r="D33" s="13" t="s">
        <v>307</v>
      </c>
    </row>
    <row r="34" spans="1:4" ht="16.2">
      <c r="A34" s="5" t="s">
        <v>309</v>
      </c>
      <c r="C34" s="12" t="s">
        <v>246</v>
      </c>
      <c r="D34" s="13" t="s">
        <v>310</v>
      </c>
    </row>
    <row r="35" spans="1:4" ht="16.2">
      <c r="A35" s="5" t="s">
        <v>312</v>
      </c>
      <c r="C35" s="12" t="s">
        <v>246</v>
      </c>
      <c r="D35" s="13" t="s">
        <v>313</v>
      </c>
    </row>
    <row r="36" spans="1:4" ht="16.2">
      <c r="A36" s="5" t="s">
        <v>315</v>
      </c>
      <c r="C36" s="12" t="s">
        <v>246</v>
      </c>
      <c r="D36" s="13" t="s">
        <v>316</v>
      </c>
    </row>
    <row r="37" spans="1:4" ht="16.2">
      <c r="A37" s="5" t="s">
        <v>318</v>
      </c>
      <c r="C37" s="12" t="s">
        <v>246</v>
      </c>
      <c r="D37" s="13" t="s">
        <v>319</v>
      </c>
    </row>
    <row r="38" spans="1:4" ht="16.2">
      <c r="A38" s="5" t="s">
        <v>321</v>
      </c>
      <c r="C38" s="12" t="s">
        <v>246</v>
      </c>
      <c r="D38" s="13" t="s">
        <v>322</v>
      </c>
    </row>
    <row r="39" spans="1:4" ht="16.2">
      <c r="A39" s="5" t="s">
        <v>324</v>
      </c>
      <c r="C39" s="12" t="s">
        <v>246</v>
      </c>
      <c r="D39" s="13" t="s">
        <v>325</v>
      </c>
    </row>
    <row r="40" spans="1:4" ht="16.2">
      <c r="A40" s="5" t="s">
        <v>327</v>
      </c>
      <c r="C40" s="12" t="s">
        <v>246</v>
      </c>
      <c r="D40" s="13" t="s">
        <v>328</v>
      </c>
    </row>
    <row r="41" spans="1:4" ht="16.2">
      <c r="A41" s="5" t="s">
        <v>330</v>
      </c>
      <c r="C41" s="12" t="s">
        <v>246</v>
      </c>
      <c r="D41" s="13" t="s">
        <v>331</v>
      </c>
    </row>
    <row r="42" spans="1:4" ht="16.2">
      <c r="A42" s="5" t="s">
        <v>333</v>
      </c>
      <c r="C42" s="12" t="s">
        <v>246</v>
      </c>
      <c r="D42" s="13" t="s">
        <v>334</v>
      </c>
    </row>
    <row r="43" spans="1:4" ht="16.2">
      <c r="A43" s="5" t="s">
        <v>336</v>
      </c>
      <c r="C43" s="12" t="s">
        <v>246</v>
      </c>
      <c r="D43" s="13" t="s">
        <v>337</v>
      </c>
    </row>
    <row r="44" spans="1:4" ht="16.2">
      <c r="A44" s="5" t="s">
        <v>339</v>
      </c>
      <c r="C44" s="12" t="s">
        <v>246</v>
      </c>
      <c r="D44" s="13" t="s">
        <v>340</v>
      </c>
    </row>
    <row r="45" spans="1:4" ht="16.2">
      <c r="A45" s="5" t="s">
        <v>341</v>
      </c>
      <c r="C45" s="12" t="s">
        <v>246</v>
      </c>
      <c r="D45" s="13" t="s">
        <v>342</v>
      </c>
    </row>
    <row r="46" spans="1:4" ht="16.2">
      <c r="A46" s="5" t="s">
        <v>344</v>
      </c>
      <c r="C46" s="12" t="s">
        <v>246</v>
      </c>
      <c r="D46" s="13" t="s">
        <v>345</v>
      </c>
    </row>
    <row r="47" spans="1:4" ht="16.2">
      <c r="A47" s="5" t="s">
        <v>347</v>
      </c>
      <c r="C47" s="12" t="s">
        <v>246</v>
      </c>
      <c r="D47" s="13" t="s">
        <v>348</v>
      </c>
    </row>
    <row r="48" spans="1:4" ht="16.2">
      <c r="A48" s="5" t="s">
        <v>349</v>
      </c>
      <c r="C48" s="12" t="s">
        <v>246</v>
      </c>
      <c r="D48" s="13" t="s">
        <v>350</v>
      </c>
    </row>
    <row r="49" spans="1:4" ht="16.8"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3.8"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A11" sqref="AA11:AP12"/>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2118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103" t="s">
        <v>2110</v>
      </c>
      <c r="F15" s="54">
        <v>4</v>
      </c>
      <c r="G15" s="103" t="s">
        <v>2111</v>
      </c>
      <c r="H15" s="1151" t="s">
        <v>2112</v>
      </c>
      <c r="I15" s="1151"/>
      <c r="J15" s="1164"/>
      <c r="K15" s="54">
        <v>7</v>
      </c>
      <c r="L15" s="103" t="s">
        <v>2110</v>
      </c>
      <c r="M15" s="54">
        <v>3</v>
      </c>
      <c r="N15" s="103" t="s">
        <v>2111</v>
      </c>
      <c r="O15" s="103" t="s">
        <v>2113</v>
      </c>
      <c r="P15" s="104">
        <f>(K15*12+M15)-(D15*12+F15)+1</f>
        <v>12</v>
      </c>
      <c r="Q15" s="1151" t="s">
        <v>2114</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119"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119"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11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2357</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2202</v>
      </c>
      <c r="AT56" s="1174"/>
      <c r="AU56" s="1174"/>
      <c r="AV56" s="1174"/>
      <c r="AW56" s="1174" t="s">
        <v>2201</v>
      </c>
      <c r="AX56" s="1174"/>
      <c r="AY56" s="1174"/>
      <c r="AZ56" s="1174"/>
    </row>
    <row r="57" spans="2:86" ht="15.9"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f>IF(AND(F15&lt;&gt;4,F15&lt;&gt;5),0,IF(AT8="○",1,0))</f>
        <v>0</v>
      </c>
      <c r="AI57" s="153"/>
      <c r="AJ57" s="149"/>
      <c r="AK57" s="1016" t="s">
        <v>2358</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24" t="s">
        <v>2359</v>
      </c>
      <c r="V58" s="1124"/>
      <c r="W58" s="1124"/>
      <c r="X58" s="1124"/>
      <c r="Y58" s="1124"/>
      <c r="Z58" s="152" t="str">
        <f>IF(AND(B9&lt;&gt;"処遇加算なし",F15=4),IF(V24="✓",1,IF(V25="✓",2,IF(V26="✓",3,""))),"")</f>
        <v/>
      </c>
      <c r="AA58" s="145"/>
      <c r="AB58" s="149"/>
      <c r="AC58" s="1124" t="s">
        <v>2359</v>
      </c>
      <c r="AD58" s="1124"/>
      <c r="AE58" s="1124"/>
      <c r="AF58" s="1124"/>
      <c r="AG58" s="1124"/>
      <c r="AH58" s="425">
        <f>IF(AND(F15&lt;&gt;4,F15&lt;&gt;5),0,IF(AU8="○",1,3))</f>
        <v>3</v>
      </c>
      <c r="AI58" s="153"/>
      <c r="AJ58" s="149"/>
      <c r="AK58" s="1124" t="s">
        <v>2359</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24" t="s">
        <v>2360</v>
      </c>
      <c r="V59" s="1124"/>
      <c r="W59" s="1124"/>
      <c r="X59" s="1124"/>
      <c r="Y59" s="1124"/>
      <c r="Z59" s="152" t="str">
        <f>IF(AND(B9&lt;&gt;"処遇加算なし",F15=4),IF(V28="✓",1,IF(V29="✓",2,IF(V30="✓",3,""))),"")</f>
        <v/>
      </c>
      <c r="AA59" s="145"/>
      <c r="AB59" s="149"/>
      <c r="AC59" s="1124" t="s">
        <v>2360</v>
      </c>
      <c r="AD59" s="1124"/>
      <c r="AE59" s="1124"/>
      <c r="AF59" s="1124"/>
      <c r="AG59" s="1124"/>
      <c r="AH59" s="425">
        <f>IF(AND(F15&lt;&gt;4,F15&lt;&gt;5),0,IF(AV8="○",1,3))</f>
        <v>3</v>
      </c>
      <c r="AI59" s="153"/>
      <c r="AJ59" s="149"/>
      <c r="AK59" s="1124" t="s">
        <v>2360</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24" t="s">
        <v>2361</v>
      </c>
      <c r="V60" s="1124"/>
      <c r="W60" s="1124"/>
      <c r="X60" s="1124"/>
      <c r="Y60" s="1124"/>
      <c r="Z60" s="152" t="str">
        <f>IF(AND(B9&lt;&gt;"処遇加算なし",F15=4),IF(V32="✓",1,IF(V33="✓",2,"")),"")</f>
        <v/>
      </c>
      <c r="AA60" s="145"/>
      <c r="AB60" s="149"/>
      <c r="AC60" s="1124" t="s">
        <v>2361</v>
      </c>
      <c r="AD60" s="1124"/>
      <c r="AE60" s="1124"/>
      <c r="AF60" s="1124"/>
      <c r="AG60" s="1124"/>
      <c r="AH60" s="425">
        <f>IF(AND(F15&lt;&gt;4,F15&lt;&gt;5),0,IF(AW8="○",1,3))</f>
        <v>3</v>
      </c>
      <c r="AI60" s="153"/>
      <c r="AJ60" s="149"/>
      <c r="AK60" s="1124" t="s">
        <v>2361</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24" t="s">
        <v>2362</v>
      </c>
      <c r="V61" s="1124"/>
      <c r="W61" s="1124"/>
      <c r="X61" s="1124"/>
      <c r="Y61" s="1124"/>
      <c r="Z61" s="152" t="str">
        <f>IF(AND(B9&lt;&gt;"処遇加算なし",F15=4),IF(V36="✓",1,IF(V37="✓",2,"")),"")</f>
        <v/>
      </c>
      <c r="AA61" s="145"/>
      <c r="AB61" s="149"/>
      <c r="AC61" s="1124" t="s">
        <v>2362</v>
      </c>
      <c r="AD61" s="1124"/>
      <c r="AE61" s="1124"/>
      <c r="AF61" s="1124"/>
      <c r="AG61" s="1124"/>
      <c r="AH61" s="425">
        <f>IF(AND(F15&lt;&gt;4,F15&lt;&gt;5),0,IF(AX8="○",1,2))</f>
        <v>2</v>
      </c>
      <c r="AI61" s="153"/>
      <c r="AJ61" s="149"/>
      <c r="AK61" s="1124" t="s">
        <v>2362</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24" t="s">
        <v>2363</v>
      </c>
      <c r="V62" s="1124"/>
      <c r="W62" s="1124"/>
      <c r="X62" s="1124"/>
      <c r="Y62" s="1124"/>
      <c r="Z62" s="152" t="str">
        <f>IF(AND(B9&lt;&gt;"処遇加算なし",F15=4),IF(V40="✓",1,IF(V41="✓",2,"")),"")</f>
        <v/>
      </c>
      <c r="AA62" s="145"/>
      <c r="AB62" s="149"/>
      <c r="AC62" s="1124" t="s">
        <v>2363</v>
      </c>
      <c r="AD62" s="1124"/>
      <c r="AE62" s="1124"/>
      <c r="AF62" s="1124"/>
      <c r="AG62" s="1124"/>
      <c r="AH62" s="425">
        <f>IF(AND(F15&lt;&gt;4,F15&lt;&gt;5),0,IF(AY8="○",1,2))</f>
        <v>2</v>
      </c>
      <c r="AI62" s="153"/>
      <c r="AJ62" s="149"/>
      <c r="AK62" s="1124" t="s">
        <v>2363</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B1" sqref="B1"/>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2324</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AE4" sqref="AE4:AH4"/>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28"/>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531" t="s">
        <v>2110</v>
      </c>
      <c r="F15" s="54">
        <v>4</v>
      </c>
      <c r="G15" s="531" t="s">
        <v>2111</v>
      </c>
      <c r="H15" s="1151" t="s">
        <v>2112</v>
      </c>
      <c r="I15" s="1151"/>
      <c r="J15" s="1164"/>
      <c r="K15" s="54">
        <v>7</v>
      </c>
      <c r="L15" s="531" t="s">
        <v>2110</v>
      </c>
      <c r="M15" s="54">
        <v>3</v>
      </c>
      <c r="N15" s="531" t="s">
        <v>2111</v>
      </c>
      <c r="O15" s="531" t="s">
        <v>2113</v>
      </c>
      <c r="P15" s="104">
        <f>(K15*12+M15)-(D15*12+F15)+1</f>
        <v>12</v>
      </c>
      <c r="Q15" s="1151" t="s">
        <v>2114</v>
      </c>
      <c r="R15" s="1151"/>
      <c r="S15" s="105" t="s">
        <v>69</v>
      </c>
      <c r="U15" s="528"/>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53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530"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0"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530"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0"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53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0"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AA11" sqref="AA11:AP12"/>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AA11" sqref="AA11:AP12"/>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121920</xdr:colOff>
                    <xdr:row>44</xdr:row>
                    <xdr:rowOff>0</xdr:rowOff>
                  </from>
                  <to>
                    <xdr:col>29</xdr:col>
                    <xdr:colOff>99060</xdr:colOff>
                    <xdr:row>45</xdr:row>
                    <xdr:rowOff>7620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AK6" sqref="AK6"/>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F1" sqref="F1"/>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V3" sqref="V3"/>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SUM(事業所個票８!BU51)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吉人（障害福祉課）</dc:creator>
  <cp:lastModifiedBy>原田　吉人（障害福祉課）</cp:lastModifiedBy>
  <cp:lastPrinted>2024-03-18T06:59:04Z</cp:lastPrinted>
  <dcterms:created xsi:type="dcterms:W3CDTF">2015-06-05T18:19:34Z</dcterms:created>
  <dcterms:modified xsi:type="dcterms:W3CDTF">2024-04-02T03:00:10Z</dcterms:modified>
</cp:coreProperties>
</file>