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8C41FD4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0.0.2.10\ファイル共有\05 財政課\148 各種調査・照会（財政係）\65 財政状況資料集作成\R2\02 2回目（9月）\提出\"/>
    </mc:Choice>
  </mc:AlternateContent>
  <xr:revisionPtr revIDLastSave="0" documentId="13_ncr:1_{238E8C6D-6D0F-4FA8-9B6C-B523D0AC9DF7}" xr6:coauthVersionLast="36" xr6:coauthVersionMax="36" xr10:uidLastSave="{00000000-0000-0000-0000-000000000000}"/>
  <bookViews>
    <workbookView xWindow="0" yWindow="0" windowWidth="19200" windowHeight="11385"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U36" i="7"/>
  <c r="E36" i="7"/>
  <c r="C36" i="7"/>
  <c r="DG35" i="7"/>
  <c r="CQ35" i="7"/>
  <c r="CO35" i="7" s="1"/>
  <c r="BY35" i="7"/>
  <c r="BE35" i="7"/>
  <c r="AM35" i="7"/>
  <c r="W35" i="7"/>
  <c r="E35" i="7"/>
  <c r="C35" i="7" s="1"/>
  <c r="DG34" i="7"/>
  <c r="CQ34" i="7"/>
  <c r="BY34" i="7"/>
  <c r="BE34" i="7"/>
  <c r="AO34" i="7"/>
  <c r="W34" i="7"/>
  <c r="E34" i="7"/>
  <c r="C34" i="7" s="1"/>
  <c r="U34" i="7" l="1"/>
  <c r="U35" i="7" l="1"/>
  <c r="AM34"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<sst xmlns="http://schemas.openxmlformats.org/spreadsheetml/2006/main" count="1037" uniqueCount="550">
  <si>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</si>
  <si>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</si>
  <si>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</si>
  <si>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</si>
  <si>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</si>
  <si>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</si>
  <si>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</si>
  <si>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</si>
  <si>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</si>
  <si>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</si>
  <si>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</si>
  <si>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</si>
  <si>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</si>
  <si>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</si>
  <si>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</si>
  <si>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</si>
  <si>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</si>
  <si>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昨年度に引き続き将来負担比率については、算定されない（マイナス値）結果となっている。
有形固定資産減価償却率は類似団体より低い水準ではあるが、今後上昇が見込まれるため、予防保全型維持管理によるトータルコストの低減に努める。</t>
    <rPh sb="55" eb="57">
      <t>ルイジ</t>
    </rPh>
    <rPh sb="57" eb="59">
      <t>ダンタイ</t>
    </rPh>
    <rPh sb="61" eb="62">
      <t>ヒク</t>
    </rPh>
    <rPh sb="63" eb="65">
      <t>スイジュン</t>
    </rPh>
    <phoneticPr fontId="5"/>
  </si>
  <si>
    <t>実質公債費比率は元利償還金の減少等に伴い低下傾向にはあるが、類似団体の平均値を上回っている。引き続き地方債残高の抑制や財源確保に努め、改善を図っていく。
また、将来負担比率は昨年度に引き続き、算定されない（マイナス値）結果となっている。</t>
    <phoneticPr fontId="5"/>
  </si>
  <si>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</si>
  <si>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</si>
  <si>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</si>
  <si>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</si>
  <si>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</si>
  <si>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</si>
  <si>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</si>
  <si>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</si>
  <si>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</si>
  <si>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</si>
  <si>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</si>
  <si>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</si>
  <si>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</si>
  <si>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</si>
  <si>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</si>
  <si>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</si>
  <si>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</si>
  <si>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</si>
  <si>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</si>
  <si>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基山町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</si>
  <si>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</si>
  <si>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</si>
  <si>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</si>
  <si>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</si>
  <si>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</si>
  <si>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</si>
  <si>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</si>
  <si>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</si>
  <si>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</si>
  <si>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</si>
  <si>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</si>
  <si>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</si>
  <si>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</si>
  <si>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</si>
  <si>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</si>
  <si>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</si>
  <si>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</si>
  <si>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</si>
  <si>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</si>
  <si>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</si>
  <si>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</si>
  <si>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</si>
  <si>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</si>
  <si>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</si>
  <si>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</si>
  <si>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</si>
  <si>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</si>
  <si>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</si>
  <si>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</si>
  <si>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</si>
  <si>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</si>
  <si>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</si>
  <si>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</si>
  <si>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</si>
  <si>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</si>
  <si>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</si>
  <si>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</si>
  <si>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</si>
  <si>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</si>
  <si>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</si>
  <si>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</si>
  <si>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</si>
  <si>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</si>
  <si>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</si>
  <si>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</si>
  <si>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</si>
  <si>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</si>
  <si>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4"/>
  </si>
  <si>
    <t>うち日本人(％)</t>
    <phoneticPr fontId="5"/>
  </si>
  <si>
    <t>-0.2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</si>
  <si>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</si>
  <si>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</si>
  <si>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</si>
  <si>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</si>
  <si>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</si>
  <si>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</si>
  <si>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</si>
  <si>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</si>
  <si>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</si>
  <si>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</si>
  <si>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</si>
  <si>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</si>
  <si>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</si>
  <si>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</si>
  <si>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</si>
  <si>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</si>
  <si>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</si>
  <si>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</si>
  <si>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</si>
  <si>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</si>
  <si>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</si>
  <si>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</si>
  <si>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</si>
  <si>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</si>
  <si>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</si>
  <si>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</si>
  <si>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</si>
  <si>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</si>
  <si>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</si>
  <si>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</si>
  <si>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</si>
  <si>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</si>
  <si>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</si>
  <si>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</si>
  <si>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</si>
  <si>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</si>
  <si>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</si>
  <si>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</si>
  <si>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</si>
  <si>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</si>
  <si>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</si>
  <si>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</si>
  <si>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</si>
  <si>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</si>
  <si>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</si>
  <si>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</si>
  <si>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</si>
  <si>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</si>
  <si>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</si>
  <si>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</si>
  <si>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</si>
  <si>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</si>
  <si>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</si>
  <si>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</si>
  <si>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</si>
  <si>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</si>
  <si>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</si>
  <si>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</si>
  <si>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</si>
  <si>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佐賀県基山町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</si>
  <si>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</si>
  <si>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</si>
  <si>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</si>
  <si>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</si>
  <si>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</si>
  <si>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</si>
  <si>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</si>
  <si>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</si>
  <si>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</si>
  <si>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</si>
  <si>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</si>
  <si>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</si>
  <si>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</si>
  <si>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</si>
  <si>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</si>
  <si>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</si>
  <si>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</si>
  <si>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</si>
  <si>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</si>
  <si>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</si>
  <si>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</si>
  <si>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</si>
  <si>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</si>
  <si>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</si>
  <si>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</si>
  <si>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</si>
  <si>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</si>
  <si>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</si>
  <si>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</si>
  <si>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</si>
  <si>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</si>
  <si>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</si>
  <si>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</si>
  <si>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</si>
  <si>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</si>
  <si>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</si>
  <si>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</si>
  <si>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</si>
  <si>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</si>
  <si>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</si>
  <si>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</si>
  <si>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</si>
  <si>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</si>
  <si>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</si>
  <si>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</si>
  <si>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</si>
  <si>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</si>
  <si>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</si>
  <si>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</si>
  <si>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</si>
  <si>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</si>
  <si>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</si>
  <si>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</si>
  <si>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</si>
  <si>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</si>
  <si>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</si>
  <si>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</si>
  <si>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</si>
  <si>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</si>
  <si>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</si>
  <si>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</si>
  <si>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</si>
  <si>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</si>
  <si>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</si>
  <si>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</si>
  <si>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</si>
  <si>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</si>
  <si>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</si>
  <si>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</si>
  <si>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</si>
  <si>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</si>
  <si>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</si>
  <si>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</si>
  <si>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</si>
  <si>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</si>
  <si>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</si>
  <si>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</si>
  <si>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</si>
  <si>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</si>
  <si>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</si>
  <si>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</si>
  <si>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</si>
  <si>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</si>
  <si>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</si>
  <si>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</si>
  <si>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</si>
  <si>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</si>
  <si>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</si>
  <si>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</si>
  <si>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</si>
  <si>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</si>
  <si>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</si>
  <si>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</si>
  <si>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</si>
  <si>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</si>
  <si>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</si>
  <si>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</si>
  <si>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</si>
  <si>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</si>
  <si>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</si>
  <si>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</si>
  <si>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</si>
  <si>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</si>
  <si>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</si>
  <si>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</si>
  <si>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</si>
  <si>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</si>
  <si>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</si>
  <si>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</si>
  <si>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</si>
  <si>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</si>
  <si>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</si>
  <si>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</si>
  <si>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</si>
  <si>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</si>
  <si>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</si>
  <si>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</si>
  <si>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</si>
  <si>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</si>
  <si>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</si>
  <si>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</si>
  <si>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</si>
  <si>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</si>
  <si>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</si>
  <si>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</si>
  <si>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</si>
  <si>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</si>
  <si>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</si>
  <si>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</si>
  <si>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</si>
  <si>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</si>
  <si>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</si>
  <si>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</si>
  <si>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</si>
  <si>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</si>
  <si>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</si>
  <si>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</si>
  <si>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</si>
  <si>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</si>
  <si>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</si>
  <si>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</si>
  <si>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</si>
  <si>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</si>
  <si>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</si>
  <si>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</si>
  <si>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</si>
  <si>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</si>
  <si>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</si>
  <si>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</si>
  <si>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</si>
  <si>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</si>
  <si>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</si>
  <si>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</si>
  <si>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佐賀県基山町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</si>
  <si>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</si>
  <si>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</si>
  <si>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</si>
  <si>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</si>
  <si>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</si>
  <si>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</si>
  <si>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</si>
  <si>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</si>
  <si>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</si>
  <si>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</si>
  <si>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</si>
  <si>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</si>
  <si>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</si>
  <si>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</si>
  <si>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</si>
  <si>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</si>
  <si>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</si>
  <si>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</si>
  <si>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</si>
  <si>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</si>
  <si>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基山町土地開発公社</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</si>
  <si>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</si>
  <si>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</si>
  <si>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</si>
  <si>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</si>
  <si>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</si>
  <si>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</si>
  <si>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</si>
  <si>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</si>
  <si>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</si>
  <si>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</si>
  <si>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</si>
  <si>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</si>
  <si>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</si>
  <si>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</si>
  <si>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</si>
  <si>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</si>
  <si>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</si>
  <si>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</si>
  <si>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</si>
  <si>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</si>
  <si>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</si>
  <si>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</si>
  <si>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</si>
  <si>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佐賀県市町村総合事務組合</t>
    <rPh sb="0" eb="3">
      <t>サガケン</t>
    </rPh>
    <rPh sb="3" eb="6">
      <t>シチョウソン</t>
    </rPh>
    <rPh sb="6" eb="8">
      <t>ソウゴウ</t>
    </rPh>
    <rPh sb="8" eb="10">
      <t>ジム</t>
    </rPh>
    <rPh sb="10" eb="12">
      <t>クミアイ</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</si>
  <si>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</si>
  <si>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鳥栖・三養基地区消防事務組合</t>
    <rPh sb="0" eb="2">
      <t>トス</t>
    </rPh>
    <rPh sb="3" eb="6">
      <t>ミヤキ</t>
    </rPh>
    <rPh sb="6" eb="8">
      <t>チク</t>
    </rPh>
    <rPh sb="8" eb="10">
      <t>ショウボウ</t>
    </rPh>
    <rPh sb="10" eb="12">
      <t>ジム</t>
    </rPh>
    <rPh sb="12" eb="14">
      <t>クミアイ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</si>
  <si>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</si>
  <si>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鳥栖地区広域市町村圏組合</t>
    <rPh sb="0" eb="2">
      <t>トス</t>
    </rPh>
    <rPh sb="2" eb="4">
      <t>チク</t>
    </rPh>
    <rPh sb="4" eb="6">
      <t>コウイキ</t>
    </rPh>
    <rPh sb="6" eb="9">
      <t>シチョウソン</t>
    </rPh>
    <rPh sb="9" eb="10">
      <t>ケン</t>
    </rPh>
    <rPh sb="10" eb="12">
      <t>クミアイ</t>
    </rPh>
    <phoneticPr fontId="2"/>
  </si>
  <si>
    <t>三神地区環境事務組合</t>
    <rPh sb="0" eb="1">
      <t>サン</t>
    </rPh>
    <rPh sb="1" eb="2">
      <t>カミ</t>
    </rPh>
    <rPh sb="2" eb="4">
      <t>チク</t>
    </rPh>
    <rPh sb="4" eb="6">
      <t>カンキョウ</t>
    </rPh>
    <rPh sb="6" eb="8">
      <t>ジム</t>
    </rPh>
    <rPh sb="8" eb="10">
      <t>クミアイ</t>
    </rPh>
    <phoneticPr fontId="2"/>
  </si>
  <si>
    <t>佐賀東部水道企業団（末端給水）</t>
    <rPh sb="0" eb="2">
      <t>サガ</t>
    </rPh>
    <rPh sb="2" eb="4">
      <t>トウブ</t>
    </rPh>
    <rPh sb="4" eb="6">
      <t>スイドウ</t>
    </rPh>
    <rPh sb="6" eb="8">
      <t>キギョウ</t>
    </rPh>
    <rPh sb="8" eb="9">
      <t>ダン</t>
    </rPh>
    <rPh sb="10" eb="12">
      <t>マッタン</t>
    </rPh>
    <rPh sb="12" eb="14">
      <t>キュウスイ</t>
    </rPh>
    <phoneticPr fontId="2"/>
  </si>
  <si>
    <t>佐賀東部水道企業団（用水供給）</t>
    <rPh sb="0" eb="2">
      <t>サガ</t>
    </rPh>
    <rPh sb="2" eb="4">
      <t>トウブ</t>
    </rPh>
    <rPh sb="4" eb="6">
      <t>スイドウ</t>
    </rPh>
    <rPh sb="6" eb="8">
      <t>キギョウ</t>
    </rPh>
    <rPh sb="8" eb="9">
      <t>ダン</t>
    </rPh>
    <rPh sb="10" eb="12">
      <t>ヨウスイ</t>
    </rPh>
    <rPh sb="12" eb="14">
      <t>キョウキュウ</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</si>
  <si>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</si>
  <si>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</si>
  <si>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筑紫野・小郡・基山清掃施設組合</t>
    <rPh sb="0" eb="3">
      <t>チクシノ</t>
    </rPh>
    <rPh sb="4" eb="6">
      <t>オゴオリ</t>
    </rPh>
    <rPh sb="7" eb="9">
      <t>キヤマ</t>
    </rPh>
    <rPh sb="9" eb="11">
      <t>セイソウ</t>
    </rPh>
    <rPh sb="11" eb="13">
      <t>シセツ</t>
    </rPh>
    <rPh sb="13" eb="15">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</si>
  <si>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</si>
  <si>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</si>
  <si>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</si>
  <si>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</si>
  <si>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</si>
  <si>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</si>
  <si>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</si>
  <si>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</si>
  <si>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</si>
  <si>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</si>
  <si>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</si>
  <si>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</si>
  <si>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</si>
  <si>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</si>
  <si>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</si>
  <si>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</si>
  <si>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</si>
  <si>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</si>
  <si>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</si>
  <si>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</si>
  <si>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</si>
  <si>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</si>
  <si>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</si>
  <si>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</si>
  <si>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</si>
  <si>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</si>
  <si>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</si>
  <si>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</si>
  <si>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</si>
  <si>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</si>
  <si>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</si>
  <si>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</si>
  <si>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</si>
  <si>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</si>
  <si>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</si>
  <si>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</si>
  <si>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</si>
  <si>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</si>
  <si>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</si>
  <si>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</si>
  <si>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</si>
  <si>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</si>
  <si>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</si>
  <si>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</si>
  <si>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</si>
  <si>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</si>
  <si>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</si>
  <si>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</si>
  <si>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</si>
  <si>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</si>
  <si>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</si>
  <si>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</si>
  <si>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</si>
  <si>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</si>
  <si>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</si>
  <si>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</si>
  <si>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</si>
  <si>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</si>
  <si>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</si>
  <si>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</si>
  <si>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</si>
  <si>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</si>
  <si>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</si>
  <si>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</si>
  <si>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</si>
  <si>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</si>
  <si>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</si>
  <si>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</si>
  <si>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</si>
  <si>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</si>
  <si>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</si>
  <si>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</si>
  <si>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</si>
  <si>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</si>
  <si>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</si>
  <si>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</si>
  <si>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</si>
  <si>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</si>
  <si>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</si>
  <si>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</si>
  <si>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</si>
  <si>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</si>
  <si>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</si>
  <si>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</si>
  <si>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</si>
  <si>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</si>
  <si>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</si>
  <si>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</si>
  <si>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</si>
  <si>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</si>
  <si>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</si>
  <si>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</si>
  <si>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</si>
  <si>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</si>
  <si>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</si>
  <si>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</si>
  <si>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</si>
  <si>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</si>
  <si>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</si>
  <si>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</si>
  <si>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</si>
  <si>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</si>
  <si>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</si>
  <si>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</si>
  <si>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</si>
  <si>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</si>
  <si>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</si>
  <si>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</si>
  <si>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</si>
  <si>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</si>
  <si>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</si>
  <si>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</si>
  <si>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</si>
  <si>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</si>
  <si>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</si>
  <si>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</si>
  <si>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</si>
  <si>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</si>
  <si>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</si>
  <si>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</si>
  <si>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</si>
  <si>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</si>
  <si>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</si>
  <si>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</si>
  <si>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</si>
  <si>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</si>
  <si>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</si>
  <si>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</si>
  <si>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</si>
  <si>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</si>
  <si>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1.60</t>
  </si>
  <si>
    <t>▲ 1.86</t>
  </si>
  <si>
    <t>▲ 2.78</t>
  </si>
  <si>
    <t>会計</t>
    <rPh sb="0" eb="2">
      <t>カイケイ</t>
    </rPh>
    <phoneticPr fontId="5"/>
  </si>
  <si>
    <t>一般会計</t>
  </si>
  <si>
    <t>国民健康保険特別会計</t>
  </si>
  <si>
    <t>下水道事業会計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</si>
  <si>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</si>
  <si>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</si>
  <si>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</si>
  <si>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</si>
  <si>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</si>
  <si>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</si>
  <si>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</si>
  <si>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</si>
  <si>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</si>
  <si>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</si>
  <si>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</si>
  <si>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</si>
  <si>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</si>
  <si>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</si>
  <si>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</si>
  <si>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</si>
  <si>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</si>
  <si>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</si>
  <si>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</si>
  <si>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</si>
  <si>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</si>
  <si>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</si>
  <si>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</si>
  <si>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</si>
  <si>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</si>
  <si>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</si>
  <si>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</si>
  <si>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</si>
  <si>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</si>
  <si>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</si>
  <si>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</si>
  <si>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</si>
  <si>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</si>
  <si>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</si>
  <si>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</si>
  <si>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</si>
  <si>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</si>
  <si>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</si>
  <si>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</si>
  <si>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</si>
  <si>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</si>
  <si>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</si>
  <si>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</si>
  <si>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</si>
  <si>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</si>
  <si>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</si>
  <si>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</si>
  <si>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</si>
  <si>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</si>
  <si>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ふるさと応援寄附基金</t>
    <phoneticPr fontId="2"/>
  </si>
  <si>
    <t>公共施設整備基金</t>
    <phoneticPr fontId="2"/>
  </si>
  <si>
    <t>福祉振興基金</t>
    <phoneticPr fontId="2"/>
  </si>
  <si>
    <t>文化及び体育振興基金</t>
    <phoneticPr fontId="2"/>
  </si>
  <si>
    <t>ふるさと・水と土保全基金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</si>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</sst>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3"/>
      <color rgb="FF00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2"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42" xfId="9" applyFont="1" applyFill="1" applyBorder="1" applyAlignment="1">
      <alignment horizontal="center"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7" xfId="7" applyFont="1" applyFill="1" applyBorder="1" applyAlignment="1">
      <alignment horizontal="center"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8"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Border="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6"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xf>
    <xf numFmtId="0" fontId="16" fillId="2" borderId="0" xfId="12" applyFont="1" applyFill="1" applyProtection="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38"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7" xfId="12" applyFont="1" applyFill="1" applyBorder="1" applyAlignment="1" applyProtection="1">
      <alignment horizontal="center" vertical="center" wrapText="1"/>
    </xf>
    <xf numFmtId="0" fontId="4" fillId="2" borderId="29" xfId="12" applyFont="1" applyFill="1" applyBorder="1" applyAlignment="1" applyProtection="1">
      <alignment horizontal="center" vertical="center" textRotation="255" wrapTex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38" fillId="0" borderId="1" xfId="2" applyFont="1" applyBorder="1" applyAlignment="1" applyProtection="1">
      <alignment horizontal="left" vertical="top" wrapText="1"/>
      <protection locked="0"/>
    </xf>
  </cellXfs>
  <cellStyles count="21">
    <cellStyle name="標準" xfId="0" builtinId="0"/>
    <cellStyle name="標準 2" xfId="1" xr:uid="{00000000-0005-0000-0000-000001000000}"/>
    <cellStyle name="標準 2 2" xfId="8" xr:uid="{6A56A768-0CB5-4F1D-88F9-4CD24F367342}"/>
    <cellStyle name="標準 2 3" xfId="10" xr:uid="{9D68AB5E-1D66-4A41-B7A2-E5F551C58EE4}"/>
    <cellStyle name="標準 3" xfId="11" xr:uid="{C5F8C821-A4C0-41BE-9372-021FB5D72DC8}"/>
    <cellStyle name="標準 4" xfId="20" xr:uid="{6B7D7C98-366E-49CF-AA49-706297F17194}"/>
    <cellStyle name="標準 4_APAHO401600" xfId="16" xr:uid="{91767D97-B555-4726-935C-AE03514A97C8}"/>
    <cellStyle name="標準 4_APAHO4019001" xfId="19" xr:uid="{F0AC7180-69B3-46C0-B8C4-52C7EFBD3116}"/>
    <cellStyle name="標準 4_ZJ08_022012_青森市_2010" xfId="18" xr:uid="{E725A0BA-7C6A-43A3-9A19-015EC8E6BD9B}"/>
    <cellStyle name="標準 6" xfId="7" xr:uid="{836E8307-AE63-44FD-9361-8072BA53CE6D}"/>
    <cellStyle name="標準 6_APAHO401000" xfId="9" xr:uid="{6E711A06-EBF0-4E1F-8DE5-C109F9048D6E}"/>
    <cellStyle name="標準 6_APAHO401200_O-JJ1016-001-3_財政状況資料集(決算状況カード(各会計・関係団体))(Rev2)2" xfId="15" xr:uid="{7429C7EF-C32E-4647-AD5A-B6DD175E56EB}"/>
    <cellStyle name="標準 6_APAHO402200_O-JJ1016-001-3_財政状況資料集(決算状況カード(各会計・関係団体))(Rev2)2" xfId="12" xr:uid="{C2129E26-6008-4B76-BDB8-B642C33E17E4}"/>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B7B8862-6739-422D-BE8F-51DA72E62311}"/>
    <cellStyle name="標準_O-JJ0722-001-3_決算状況カード(各会計・関係団体)_O-JJ1016-001-3_財政状況資料集(決算状況カード(各会計・関係団体))(Rev2)2" xfId="14" xr:uid="{3ABA27BB-B214-4A94-87B3-DF4917D7DC7C}"/>
    <cellStyle name="標準_O-JJ0722-001-8_連結実質赤字比率に係る赤字・黒字の構成分析" xfId="17" xr:uid="{DA2A70CB-0E3E-4208-8924-BEB448C57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45D5-49E6-BA03-146E38020D6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34243</c:v>
                </c:pt>
                <c:pt idx="1">
                  <c:v>82582</c:v>
                </c:pt>
                <c:pt idx="2">
                  <c:v>44011</c:v>
                </c:pt>
                <c:pt idx="3">
                  <c:v>102363</c:v>
                </c:pt>
                <c:pt idx="4">
                  <c:v>82170</c:v>
                </c:pt>
              </c:numCache>
            </c:numRef>
          </c:val>
          <c:smooth val="0"/>
          <c:extLst>
            <c:ext xmlns:c16="http://schemas.microsoft.com/office/drawing/2014/chart" uri="{C3380CC4-5D6E-409C-BE32-E72D297353CC}">
              <c16:uniqueId val="{00000001-45D5-49E6-BA03-146E38020D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5.91</c:v>
                </c:pt>
                <c:pt idx="1">
                  <c:v>3.54</c:v>
                </c:pt>
                <c:pt idx="2">
                  <c:v>3.82</c:v>
                </c:pt>
                <c:pt idx="3">
                  <c:v>2.74</c:v>
                </c:pt>
                <c:pt idx="4">
                  <c:v>4.67</c:v>
                </c:pt>
              </c:numCache>
            </c:numRef>
          </c:val>
          <c:extLst>
            <c:ext xmlns:c16="http://schemas.microsoft.com/office/drawing/2014/chart" uri="{C3380CC4-5D6E-409C-BE32-E72D297353CC}">
              <c16:uniqueId val="{00000000-41EF-4BDD-BE17-1B71CBD5812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14.31</c:v>
                </c:pt>
                <c:pt idx="1">
                  <c:v>14.86</c:v>
                </c:pt>
                <c:pt idx="2">
                  <c:v>12.72</c:v>
                </c:pt>
                <c:pt idx="3">
                  <c:v>11.02</c:v>
                </c:pt>
                <c:pt idx="4">
                  <c:v>9.27</c:v>
                </c:pt>
              </c:numCache>
            </c:numRef>
          </c:val>
          <c:extLst>
            <c:ext xmlns:c16="http://schemas.microsoft.com/office/drawing/2014/chart" uri="{C3380CC4-5D6E-409C-BE32-E72D297353CC}">
              <c16:uniqueId val="{00000001-41EF-4BDD-BE17-1B71CBD581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2.84</c:v>
                </c:pt>
                <c:pt idx="1">
                  <c:v>-1.6</c:v>
                </c:pt>
                <c:pt idx="2">
                  <c:v>-1.86</c:v>
                </c:pt>
                <c:pt idx="3">
                  <c:v>-2.78</c:v>
                </c:pt>
                <c:pt idx="4">
                  <c:v>0.81</c:v>
                </c:pt>
              </c:numCache>
            </c:numRef>
          </c:val>
          <c:smooth val="0"/>
          <c:extLst>
            <c:ext xmlns:c16="http://schemas.microsoft.com/office/drawing/2014/chart" uri="{C3380CC4-5D6E-409C-BE32-E72D297353CC}">
              <c16:uniqueId val="{00000002-41EF-4BDD-BE17-1B71CBD581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07-422B-9375-E762C35022E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07-422B-9375-E762C35022E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07-422B-9375-E762C35022E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07-422B-9375-E762C35022E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807-422B-9375-E762C35022EC}"/>
            </c:ext>
          </c:extLst>
        </c:ser>
        <c:ser>
          <c:idx val="5"/>
          <c:order val="5"/>
          <c:tx>
            <c:strRef>
              <c:f>[1]データシート!$A$32</c:f>
              <c:strCache>
                <c:ptCount val="1"/>
                <c:pt idx="0">
                  <c:v>#N/A</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807-422B-9375-E762C35022E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c:v>
                </c:pt>
                <c:pt idx="2">
                  <c:v>#N/A</c:v>
                </c:pt>
                <c:pt idx="3">
                  <c:v>0.1</c:v>
                </c:pt>
                <c:pt idx="4">
                  <c:v>#N/A</c:v>
                </c:pt>
                <c:pt idx="5">
                  <c:v>0.12</c:v>
                </c:pt>
                <c:pt idx="6">
                  <c:v>#N/A</c:v>
                </c:pt>
                <c:pt idx="7">
                  <c:v>0</c:v>
                </c:pt>
                <c:pt idx="8">
                  <c:v>#N/A</c:v>
                </c:pt>
                <c:pt idx="9">
                  <c:v>0</c:v>
                </c:pt>
              </c:numCache>
            </c:numRef>
          </c:val>
          <c:extLst>
            <c:ext xmlns:c16="http://schemas.microsoft.com/office/drawing/2014/chart" uri="{C3380CC4-5D6E-409C-BE32-E72D297353CC}">
              <c16:uniqueId val="{00000006-0807-422B-9375-E762C35022EC}"/>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1.1100000000000001</c:v>
                </c:pt>
                <c:pt idx="2">
                  <c:v>#N/A</c:v>
                </c:pt>
                <c:pt idx="3">
                  <c:v>0.79</c:v>
                </c:pt>
                <c:pt idx="4">
                  <c:v>#N/A</c:v>
                </c:pt>
                <c:pt idx="5">
                  <c:v>1.35</c:v>
                </c:pt>
                <c:pt idx="6">
                  <c:v>#N/A</c:v>
                </c:pt>
                <c:pt idx="7">
                  <c:v>1.86</c:v>
                </c:pt>
                <c:pt idx="8">
                  <c:v>#N/A</c:v>
                </c:pt>
                <c:pt idx="9">
                  <c:v>2.75</c:v>
                </c:pt>
              </c:numCache>
            </c:numRef>
          </c:val>
          <c:extLst>
            <c:ext xmlns:c16="http://schemas.microsoft.com/office/drawing/2014/chart" uri="{C3380CC4-5D6E-409C-BE32-E72D297353CC}">
              <c16:uniqueId val="{00000007-0807-422B-9375-E762C35022E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1.97</c:v>
                </c:pt>
                <c:pt idx="2">
                  <c:v>#N/A</c:v>
                </c:pt>
                <c:pt idx="3">
                  <c:v>3.62</c:v>
                </c:pt>
                <c:pt idx="4">
                  <c:v>#N/A</c:v>
                </c:pt>
                <c:pt idx="5">
                  <c:v>1.88</c:v>
                </c:pt>
                <c:pt idx="6">
                  <c:v>#N/A</c:v>
                </c:pt>
                <c:pt idx="7">
                  <c:v>1.71</c:v>
                </c:pt>
                <c:pt idx="8">
                  <c:v>#N/A</c:v>
                </c:pt>
                <c:pt idx="9">
                  <c:v>3.48</c:v>
                </c:pt>
              </c:numCache>
            </c:numRef>
          </c:val>
          <c:extLst>
            <c:ext xmlns:c16="http://schemas.microsoft.com/office/drawing/2014/chart" uri="{C3380CC4-5D6E-409C-BE32-E72D297353CC}">
              <c16:uniqueId val="{00000008-0807-422B-9375-E762C35022E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5.9</c:v>
                </c:pt>
                <c:pt idx="2">
                  <c:v>#N/A</c:v>
                </c:pt>
                <c:pt idx="3">
                  <c:v>3.53</c:v>
                </c:pt>
                <c:pt idx="4">
                  <c:v>#N/A</c:v>
                </c:pt>
                <c:pt idx="5">
                  <c:v>3.81</c:v>
                </c:pt>
                <c:pt idx="6">
                  <c:v>#N/A</c:v>
                </c:pt>
                <c:pt idx="7">
                  <c:v>2.74</c:v>
                </c:pt>
                <c:pt idx="8">
                  <c:v>#N/A</c:v>
                </c:pt>
                <c:pt idx="9">
                  <c:v>4.67</c:v>
                </c:pt>
              </c:numCache>
            </c:numRef>
          </c:val>
          <c:extLst>
            <c:ext xmlns:c16="http://schemas.microsoft.com/office/drawing/2014/chart" uri="{C3380CC4-5D6E-409C-BE32-E72D297353CC}">
              <c16:uniqueId val="{00000009-0807-422B-9375-E762C35022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463</c:v>
                </c:pt>
                <c:pt idx="5">
                  <c:v>523</c:v>
                </c:pt>
                <c:pt idx="8">
                  <c:v>516</c:v>
                </c:pt>
                <c:pt idx="11">
                  <c:v>513</c:v>
                </c:pt>
                <c:pt idx="14">
                  <c:v>512</c:v>
                </c:pt>
              </c:numCache>
            </c:numRef>
          </c:val>
          <c:extLst>
            <c:ext xmlns:c16="http://schemas.microsoft.com/office/drawing/2014/chart" uri="{C3380CC4-5D6E-409C-BE32-E72D297353CC}">
              <c16:uniqueId val="{00000000-D384-4B3F-9159-DB59CAE8041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84-4B3F-9159-DB59CAE8041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84-4B3F-9159-DB59CAE8041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132</c:v>
                </c:pt>
                <c:pt idx="3">
                  <c:v>120</c:v>
                </c:pt>
                <c:pt idx="6">
                  <c:v>121</c:v>
                </c:pt>
                <c:pt idx="9">
                  <c:v>118</c:v>
                </c:pt>
                <c:pt idx="12">
                  <c:v>119</c:v>
                </c:pt>
              </c:numCache>
            </c:numRef>
          </c:val>
          <c:extLst>
            <c:ext xmlns:c16="http://schemas.microsoft.com/office/drawing/2014/chart" uri="{C3380CC4-5D6E-409C-BE32-E72D297353CC}">
              <c16:uniqueId val="{00000003-D384-4B3F-9159-DB59CAE8041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107</c:v>
                </c:pt>
                <c:pt idx="3">
                  <c:v>123</c:v>
                </c:pt>
                <c:pt idx="6">
                  <c:v>120</c:v>
                </c:pt>
                <c:pt idx="9">
                  <c:v>118</c:v>
                </c:pt>
                <c:pt idx="12">
                  <c:v>113</c:v>
                </c:pt>
              </c:numCache>
            </c:numRef>
          </c:val>
          <c:extLst>
            <c:ext xmlns:c16="http://schemas.microsoft.com/office/drawing/2014/chart" uri="{C3380CC4-5D6E-409C-BE32-E72D297353CC}">
              <c16:uniqueId val="{00000004-D384-4B3F-9159-DB59CAE8041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84-4B3F-9159-DB59CAE8041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84-4B3F-9159-DB59CAE8041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609</c:v>
                </c:pt>
                <c:pt idx="3">
                  <c:v>583</c:v>
                </c:pt>
                <c:pt idx="6">
                  <c:v>554</c:v>
                </c:pt>
                <c:pt idx="9">
                  <c:v>557</c:v>
                </c:pt>
                <c:pt idx="12">
                  <c:v>574</c:v>
                </c:pt>
              </c:numCache>
            </c:numRef>
          </c:val>
          <c:extLst>
            <c:ext xmlns:c16="http://schemas.microsoft.com/office/drawing/2014/chart" uri="{C3380CC4-5D6E-409C-BE32-E72D297353CC}">
              <c16:uniqueId val="{00000007-D384-4B3F-9159-DB59CAE804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385</c:v>
                </c:pt>
                <c:pt idx="2">
                  <c:v>#N/A</c:v>
                </c:pt>
                <c:pt idx="3">
                  <c:v>#N/A</c:v>
                </c:pt>
                <c:pt idx="4">
                  <c:v>303</c:v>
                </c:pt>
                <c:pt idx="5">
                  <c:v>#N/A</c:v>
                </c:pt>
                <c:pt idx="6">
                  <c:v>#N/A</c:v>
                </c:pt>
                <c:pt idx="7">
                  <c:v>279</c:v>
                </c:pt>
                <c:pt idx="8">
                  <c:v>#N/A</c:v>
                </c:pt>
                <c:pt idx="9">
                  <c:v>#N/A</c:v>
                </c:pt>
                <c:pt idx="10">
                  <c:v>280</c:v>
                </c:pt>
                <c:pt idx="11">
                  <c:v>#N/A</c:v>
                </c:pt>
                <c:pt idx="12">
                  <c:v>#N/A</c:v>
                </c:pt>
                <c:pt idx="13">
                  <c:v>294</c:v>
                </c:pt>
                <c:pt idx="14">
                  <c:v>#N/A</c:v>
                </c:pt>
              </c:numCache>
            </c:numRef>
          </c:val>
          <c:smooth val="0"/>
          <c:extLst>
            <c:ext xmlns:c16="http://schemas.microsoft.com/office/drawing/2014/chart" uri="{C3380CC4-5D6E-409C-BE32-E72D297353CC}">
              <c16:uniqueId val="{00000008-D384-4B3F-9159-DB59CAE804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6053</c:v>
                </c:pt>
                <c:pt idx="5">
                  <c:v>5906</c:v>
                </c:pt>
                <c:pt idx="8">
                  <c:v>5830</c:v>
                </c:pt>
                <c:pt idx="11">
                  <c:v>5868</c:v>
                </c:pt>
                <c:pt idx="14">
                  <c:v>5770</c:v>
                </c:pt>
              </c:numCache>
            </c:numRef>
          </c:val>
          <c:extLst>
            <c:ext xmlns:c16="http://schemas.microsoft.com/office/drawing/2014/chart" uri="{C3380CC4-5D6E-409C-BE32-E72D297353CC}">
              <c16:uniqueId val="{00000000-EE5C-4C09-919C-C91103A4B75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29</c:v>
                </c:pt>
                <c:pt idx="5">
                  <c:v>32</c:v>
                </c:pt>
                <c:pt idx="8">
                  <c:v>685</c:v>
                </c:pt>
                <c:pt idx="11">
                  <c:v>406</c:v>
                </c:pt>
                <c:pt idx="14">
                  <c:v>436</c:v>
                </c:pt>
              </c:numCache>
            </c:numRef>
          </c:val>
          <c:extLst>
            <c:ext xmlns:c16="http://schemas.microsoft.com/office/drawing/2014/chart" uri="{C3380CC4-5D6E-409C-BE32-E72D297353CC}">
              <c16:uniqueId val="{00000001-EE5C-4C09-919C-C91103A4B75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2610</c:v>
                </c:pt>
                <c:pt idx="5">
                  <c:v>2805</c:v>
                </c:pt>
                <c:pt idx="8">
                  <c:v>2813</c:v>
                </c:pt>
                <c:pt idx="11">
                  <c:v>2928</c:v>
                </c:pt>
                <c:pt idx="14">
                  <c:v>3216</c:v>
                </c:pt>
              </c:numCache>
            </c:numRef>
          </c:val>
          <c:extLst>
            <c:ext xmlns:c16="http://schemas.microsoft.com/office/drawing/2014/chart" uri="{C3380CC4-5D6E-409C-BE32-E72D297353CC}">
              <c16:uniqueId val="{00000002-EE5C-4C09-919C-C91103A4B75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5C-4C09-919C-C91103A4B75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5C-4C09-919C-C91103A4B75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5C-4C09-919C-C91103A4B75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390</c:v>
                </c:pt>
                <c:pt idx="3">
                  <c:v>401</c:v>
                </c:pt>
                <c:pt idx="6">
                  <c:v>334</c:v>
                </c:pt>
                <c:pt idx="9">
                  <c:v>331</c:v>
                </c:pt>
                <c:pt idx="12">
                  <c:v>305</c:v>
                </c:pt>
              </c:numCache>
            </c:numRef>
          </c:val>
          <c:extLst>
            <c:ext xmlns:c16="http://schemas.microsoft.com/office/drawing/2014/chart" uri="{C3380CC4-5D6E-409C-BE32-E72D297353CC}">
              <c16:uniqueId val="{00000006-EE5C-4C09-919C-C91103A4B75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652</c:v>
                </c:pt>
                <c:pt idx="3">
                  <c:v>532</c:v>
                </c:pt>
                <c:pt idx="6">
                  <c:v>415</c:v>
                </c:pt>
                <c:pt idx="9">
                  <c:v>310</c:v>
                </c:pt>
                <c:pt idx="12">
                  <c:v>199</c:v>
                </c:pt>
              </c:numCache>
            </c:numRef>
          </c:val>
          <c:extLst>
            <c:ext xmlns:c16="http://schemas.microsoft.com/office/drawing/2014/chart" uri="{C3380CC4-5D6E-409C-BE32-E72D297353CC}">
              <c16:uniqueId val="{00000007-EE5C-4C09-919C-C91103A4B75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1652</c:v>
                </c:pt>
                <c:pt idx="3">
                  <c:v>1724</c:v>
                </c:pt>
                <c:pt idx="6">
                  <c:v>1753</c:v>
                </c:pt>
                <c:pt idx="9">
                  <c:v>1707</c:v>
                </c:pt>
                <c:pt idx="12">
                  <c:v>1637</c:v>
                </c:pt>
              </c:numCache>
            </c:numRef>
          </c:val>
          <c:extLst>
            <c:ext xmlns:c16="http://schemas.microsoft.com/office/drawing/2014/chart" uri="{C3380CC4-5D6E-409C-BE32-E72D297353CC}">
              <c16:uniqueId val="{00000008-EE5C-4C09-919C-C91103A4B75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952</c:v>
                </c:pt>
                <c:pt idx="6">
                  <c:v>654</c:v>
                </c:pt>
                <c:pt idx="9">
                  <c:v>348</c:v>
                </c:pt>
                <c:pt idx="12">
                  <c:v>334</c:v>
                </c:pt>
              </c:numCache>
            </c:numRef>
          </c:val>
          <c:extLst>
            <c:ext xmlns:c16="http://schemas.microsoft.com/office/drawing/2014/chart" uri="{C3380CC4-5D6E-409C-BE32-E72D297353CC}">
              <c16:uniqueId val="{00000009-EE5C-4C09-919C-C91103A4B75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5974</c:v>
                </c:pt>
                <c:pt idx="3">
                  <c:v>6217</c:v>
                </c:pt>
                <c:pt idx="6">
                  <c:v>6133</c:v>
                </c:pt>
                <c:pt idx="9">
                  <c:v>6443</c:v>
                </c:pt>
                <c:pt idx="12">
                  <c:v>6655</c:v>
                </c:pt>
              </c:numCache>
            </c:numRef>
          </c:val>
          <c:extLst>
            <c:ext xmlns:c16="http://schemas.microsoft.com/office/drawing/2014/chart" uri="{C3380CC4-5D6E-409C-BE32-E72D297353CC}">
              <c16:uniqueId val="{0000000A-EE5C-4C09-919C-C91103A4B7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1082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5C-4C09-919C-C91103A4B7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505</c:v>
                </c:pt>
                <c:pt idx="1">
                  <c:v>438</c:v>
                </c:pt>
                <c:pt idx="2">
                  <c:v>386</c:v>
                </c:pt>
              </c:numCache>
            </c:numRef>
          </c:val>
          <c:extLst>
            <c:ext xmlns:c16="http://schemas.microsoft.com/office/drawing/2014/chart" uri="{C3380CC4-5D6E-409C-BE32-E72D297353CC}">
              <c16:uniqueId val="{00000000-C99D-4FBC-A6CE-089B1FCB4E2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14</c:v>
                </c:pt>
                <c:pt idx="1">
                  <c:v>1</c:v>
                </c:pt>
                <c:pt idx="2">
                  <c:v>1</c:v>
                </c:pt>
              </c:numCache>
            </c:numRef>
          </c:val>
          <c:extLst>
            <c:ext xmlns:c16="http://schemas.microsoft.com/office/drawing/2014/chart" uri="{C3380CC4-5D6E-409C-BE32-E72D297353CC}">
              <c16:uniqueId val="{00000001-C99D-4FBC-A6CE-089B1FCB4E2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1955</c:v>
                </c:pt>
                <c:pt idx="1">
                  <c:v>1868</c:v>
                </c:pt>
                <c:pt idx="2">
                  <c:v>2208</c:v>
                </c:pt>
              </c:numCache>
            </c:numRef>
          </c:val>
          <c:extLst>
            <c:ext xmlns:c16="http://schemas.microsoft.com/office/drawing/2014/chart" uri="{C3380CC4-5D6E-409C-BE32-E72D297353CC}">
              <c16:uniqueId val="{00000002-C99D-4FBC-A6CE-089B1FCB4E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{28D77501-6CD7-4A8B-97B1-E441F36D8DB3}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A08-40D0-A69E-069CE38DBA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{32AD15A6-5976-4C1B-A98B-3B3609360A84}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08-40D0-A69E-069CE38DBA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{44DCB9FA-611E-4DDE-A34A-954437074592}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08-40D0-A69E-069CE38DBA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{6AE23159-CAF0-4B4D-81A8-3D2E013DB5DC}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08-40D0-A69E-069CE38DBA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{9A0458F7-A8B4-4D46-97C5-668623B01BF4}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08-40D0-A69E-069CE38DBA1C}"/>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{049AE991-5CEF-4FEB-91F3-AEE633E1DC53}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A08-40D0-A69E-069CE38DBA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{244CF8D1-817F-45CF-B0EB-4ADE15A451D0}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A08-40D0-A69E-069CE38DBA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{3A1E1FDA-C5AE-4577-9DFA-C340958F27F0}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A08-40D0-A69E-069CE38DBA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{7A6052C5-7CDF-448E-A2BB-210CA813DD7E}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A08-40D0-A69E-069CE38DBA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50.8</c:v>
                </c:pt>
                <c:pt idx="16">
                  <c:v>51.7</c:v>
                </c:pt>
                <c:pt idx="24">
                  <c:v>50.9</c:v>
                </c:pt>
                <c:pt idx="32">
                  <c:v>51.1</c:v>
                </c:pt>
              </c:numCache>
            </c:numRef>
          </c:xVal>
          <c:yVal>
            <c:numRef>
              <c:f>公会計指標分析・財政指標組合せ分析表!$BP$51:$DC$51</c:f>
              <c:numCache>
                <c:formatCode>#,##0.0;"▲ "#,##0.0</c:formatCode>
                <c:ptCount val="40"/>
                <c:pt idx="8">
                  <c:v>31.3</c:v>
                </c:pt>
              </c:numCache>
            </c:numRef>
          </c:yVal>
          <c:smooth val="0"/>
          <c:extLst>
            <c:ext xmlns:c16="http://schemas.microsoft.com/office/drawing/2014/chart" uri="{C3380CC4-5D6E-409C-BE32-E72D297353CC}">
              <c16:uniqueId val="{00000009-AA08-40D0-A69E-069CE38DBA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{BC3A929B-434C-4931-B859-C70A48A191AD}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A08-40D0-A69E-069CE38DBA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{AABE35B0-0DD8-4D42-9906-CC8E4639595E}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08-40D0-A69E-069CE38DBA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{BD490E87-0FCA-4F0A-877F-B2BA930A337B}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08-40D0-A69E-069CE38DBA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{5D184834-69AF-4363-A98B-4609424AE56A}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08-40D0-A69E-069CE38DBA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{A9A9D2AE-A3E1-460B-A48F-6D16DC9FA037}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08-40D0-A69E-069CE38DBA1C}"/>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{31307555-1243-4D5F-951C-9D59B5BF367D}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A08-40D0-A69E-069CE38DBA1C}"/>
                </c:ext>
              </c:extLst>
            </c:dLbl>
            <c:dLbl>
              <c:idx val="16"/>
              <c:layout>
                <c:manualLayout>
                  <c:x val="0"/>
                  <c:y val="-1.085443315639285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{51C0FA48-E666-4652-A5D7-32BDCA3D04FD}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A08-40D0-A69E-069CE38DBA1C}"/>
                </c:ext>
              </c:extLst>
            </c:dLbl>
            <c:dLbl>
              <c:idx val="24"/>
              <c:layout>
                <c:manualLayout>
                  <c:x val="0"/>
                  <c:y val="1.085443315639277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{04BFD5B6-7EA9-4B01-B82D-8C0552F80F24}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A08-40D0-A69E-069CE38DBA1C}"/>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{EEA1C1ED-C6B0-4083-9978-DD7BCC03FC0F}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A08-40D0-A69E-069CE38DBA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AA08-40D0-A69E-069CE38DBA1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{C2794F91-68AE-4549-BEC1-438703D08663}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984-4535-A8D2-447C0A1A6E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{650AC4F1-B228-43A8-9297-DAE0CE406D7A}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84-4535-A8D2-447C0A1A6E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{5E79E1B8-37E4-41CC-B7C8-3A4818690F5E}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84-4535-A8D2-447C0A1A6E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{BA3FD6C8-05B4-4D71-8466-D75D3B70F4D5}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84-4535-A8D2-447C0A1A6E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{2AD59C64-2997-459E-9589-1C0539717B1A}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84-4535-A8D2-447C0A1A6E4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{EFBB19A9-08D3-4C1F-8740-8FE1F717EE70}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984-4535-A8D2-447C0A1A6E4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{FE5DCB92-5022-4923-9F2B-DB41772F08C7}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984-4535-A8D2-447C0A1A6E4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{C7AE6CB3-B160-4E2D-8522-3A656B346A05}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984-4535-A8D2-447C0A1A6E4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{94B3F8AE-25CC-4E32-9ED4-5BD7DFFB5278}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984-4535-A8D2-447C0A1A6E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10.6</c:v>
                </c:pt>
                <c:pt idx="16">
                  <c:v>9.3000000000000007</c:v>
                </c:pt>
                <c:pt idx="24">
                  <c:v>8.3000000000000007</c:v>
                </c:pt>
                <c:pt idx="32">
                  <c:v>8</c:v>
                </c:pt>
              </c:numCache>
            </c:numRef>
          </c:xVal>
          <c:yVal>
            <c:numRef>
              <c:f>公会計指標分析・財政指標組合せ分析表!$BP$73:$DC$73</c:f>
              <c:numCache>
                <c:formatCode>#,##0.0;"▲ "#,##0.0</c:formatCode>
                <c:ptCount val="40"/>
                <c:pt idx="8">
                  <c:v>31.3</c:v>
                </c:pt>
              </c:numCache>
            </c:numRef>
          </c:yVal>
          <c:smooth val="0"/>
          <c:extLst>
            <c:ext xmlns:c16="http://schemas.microsoft.com/office/drawing/2014/chart" uri="{C3380CC4-5D6E-409C-BE32-E72D297353CC}">
              <c16:uniqueId val="{00000009-3984-4535-A8D2-447C0A1A6E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{61A474E2-26DE-49E9-9D26-1E30D699CE76}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984-4535-A8D2-447C0A1A6E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{0FB8FE82-7D74-46E4-8E4A-9CEDFF603C9F}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84-4535-A8D2-447C0A1A6E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{60BF7678-23E9-449D-9A74-E81457812FA3}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84-4535-A8D2-447C0A1A6E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{CADF59CE-A50E-4B4B-B8F7-5235DE306BB7}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84-4535-A8D2-447C0A1A6E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{8DA3A384-44F6-41AE-A750-7C53EE594584}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84-4535-A8D2-447C0A1A6E4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{7A05321E-0258-4E59-91E6-DE8B87D2A383}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984-4535-A8D2-447C0A1A6E4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{7CC7D8D0-CA11-4BA7-AD20-33DB51DB562A}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984-4535-A8D2-447C0A1A6E4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{BB3829CA-3E12-4EA0-A066-1B0525EAEABC}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984-4535-A8D2-447C0A1A6E4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{5024554F-1A1D-4A57-A1CE-F5A805BEC4AF}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984-4535-A8D2-447C0A1A6E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3984-4535-A8D2-447C0A1A6E41}"/>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9A9A7CA-032C-4479-9275-E436612080F1}"/>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06AB313-369C-4ED8-8BF5-E9A6FE00CC4D}"/>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E53FBE7-ACFB-4CBE-ABF9-DABC7BA30E0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7D3A4F1-85AD-4416-8330-6D187315EAE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2B491606-F783-489D-BD48-BC74442AEFB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DF86635-65F8-44C1-A4F8-574842262F8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EB6A449-03C8-42A1-B80E-05B51B57668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8E83F32-9999-438F-B8DA-09E37469456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D15C8C2-2B9A-4704-8D45-74F08E701914}"/>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C72EBBF-48E2-48BD-AB83-A563894F35C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605B909-D8F0-4039-BDDC-832A45C5604B}"/>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199EB95C-6731-47A0-896F-BC261D4A14D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5C00A8E-E9CB-4288-B8DF-9688F7607BB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2393352-F246-4ABB-B46D-3BC1501AC33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5990E1B-121D-4B09-8706-6D47D6C7697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5E22AB2-5F9D-4F3A-AA2E-21DCABBAD69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A0C5E98-C74C-48C8-9AAF-4816D0E88F0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41D4A54D-1388-4ACE-91BF-C505D04E150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09AAA02-654F-4BF5-BDF8-FD82A6A49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911F795-B5F7-4A32-B120-9C1D41549972}"/>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EBD4364-87A6-4A90-B195-5E119321650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実質公債費比率（分子）については、近年、高利での借入残高の順次償還に伴い、ほぼ横ばいとなっている。</a:t>
          </a:r>
        </a:p>
        <a:p>
          <a:r>
            <a:rPr kumimoji="1" lang="ja-JP" altLang="en-US" sz="1400">
              <a:latin typeface="ＭＳ ゴシック" pitchFamily="49" charset="-128"/>
              <a:ea typeface="ＭＳ ゴシック" pitchFamily="49" charset="-128"/>
            </a:rPr>
            <a:t>今後も新規起債発行の抑制、低利での起債に努める。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E9550D3-4346-49C7-8D09-3CB777BB6978}"/>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9922F0DD-ADC7-46E6-90F9-86F7FEAFC57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7F2FD0B3-79FD-48AB-AACC-236A16ACC578}"/>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7F82B71-D9AC-43FE-99C2-4C25C154D961}"/>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満期一括償還地方債の借入については、引き続き行っていない。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14E07306-5D33-4746-94E9-890DEA894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56799A59-D010-47F0-92DE-AE775BB1C46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53FBE24-71CF-4A3A-ABE4-573874962098}"/>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FC68B9C-53E4-4E69-B8B8-A78817D2738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827CABC1-BFCB-4FDE-805D-75F0E0278437}"/>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222A4795-DFE3-4E84-A451-CFC7D39FB066}"/>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EA205DA-EF80-4ED2-9B16-95E412054E44}"/>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0AB1193-C201-4C0D-9C1C-C4575F9C575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CEDB97CA-9EE9-4BB2-B386-47A7EAF7CE3A}"/>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CB3FF359-243B-4829-B014-7ABC6310B0F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C955BAD-8B6C-4470-8E78-B5A7A4BEABD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A96FD2D5-8DED-4D10-BD10-2ADD7B22DC91}"/>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CA0416F-E18B-4CE3-A78D-C53F0611496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43F2559C-4F28-40FB-900C-C0FE73F51338}"/>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032F42F-9553-4FF7-9AEE-776F3A8CD15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B45C455-4135-4DCA-8530-506198BF2739}"/>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C1993CD-4196-4FDD-B364-1BBED52B8EBC}"/>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F652CD89-894B-4F6B-ABA4-4FCF32036E6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31C2B55-16B2-4FB9-AF47-E535D6FC419C}"/>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52675B1-15C0-4DAD-8F89-110B589CA224}"/>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6DEEAAD8-8A97-4977-AA43-89356AE7945E}"/>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AC678F4-4542-48C6-9512-BA0486963726}"/>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については、充当可能財源等欄の充当可能基金の増により、前年度より減少してマイナス（将来負担比率なし）となっている。</a:t>
          </a:r>
        </a:p>
        <a:p>
          <a:r>
            <a:rPr kumimoji="1" lang="ja-JP" altLang="en-US" sz="1400">
              <a:latin typeface="ＭＳ ゴシック" pitchFamily="49" charset="-128"/>
              <a:ea typeface="ＭＳ ゴシック" pitchFamily="49" charset="-128"/>
            </a:rPr>
            <a:t>今後も、定員管理計画による退職手当負担見込額の抑制、充当可能基金の積み増し等により、将来負担比率（分子）の減額を図り、財政の健全化に努める。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1BB8E9B-5D94-4389-AFA5-C340B8971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C5D7FBD-CEF1-4EB0-ADC3-A906AEF75DE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917FC0B-F5BF-4F50-B56D-903770B9B2E9}"/>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8D815E89-0606-46C9-B93F-37D629B82106}"/>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80B333F-E7CD-4842-83DE-A5BE5C5E2F5A}"/>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0CDF5E6-7F6C-4097-96E8-BEB8EB4A858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12EE0E3C-A95C-4AA5-BA0D-F3567B1F4AE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佐賀県基山町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EB75C3E-5073-479D-80EE-77E8999FE7B4}"/>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6EA1AE5-D3DA-41DC-BEC6-97BA6CBE729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07BCD1D-D212-4F00-98B4-3337604E54AB}"/>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28A5701-5A14-4C7E-8BEF-0B9F2117FB5A}"/>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優良賃貸住宅積立基金に約５百万円、ふるさと応援寄附基金に６億５百万円を積み立てた一方、災害復旧費などに充てるため、ふるさと応援寄附基金等を２億５千３百万円取り崩したが、基金全体としては２億８千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基金残高の確保に向け、積立額を増加させるよう努めていく。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15F5078-5221-487D-958C-D104EC7C2DA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34409509-24DE-4722-91A6-0AE809EFFD7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B3EF9AA-A143-4DF5-AF28-38B43D60A50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基山町を応援したいという想いのもとに贈られた寄附金を活用することにより、町がいつまでも輝くふるさとであり続けるための手段を講じ、更なる発展に寄与するための施策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・福祉振興基金：福祉活動の促進を図るための施策に用いる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・文化及び体育振興基金：文化及び体育の振興をはかるための施策に用いる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・ふるさと・水と土保全基金：農村地域における農業用施設の機能を将来にわたって適正に維持し、集落共同活動への支援に係る施策に用いる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まちづくり基金：まちづくり団体への活動費補助金として５百万円を取り崩し、あわせて寄附金で２百万円を積立した。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公共施設整備基金：各種公共施設の整備に用いるため、１千８百万円を取り崩した。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ふるさと応援寄附基金：６億５百万円を積立し、各種事業へ充当するため２億５千３百万円を取り崩した。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寄附金の使い道については、「町長におまかせ」「地域福祉の向上」「地域文化の振興」「自然環境の保全」の５つのコースを設けており、充当事業の検討を行いながら、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64A8FBE4-EC17-40AE-AE5A-B51A662991A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BBA8E49-7BBC-4E00-A087-800A60B11B2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B9B1093-C9E1-406E-862E-6BB18A80B0BF}"/>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うち２分の１程度と基金運用収入及び公有地売払収入である６千４百万円を積み立てた一方、財源不足により１億１千６百万円を取り崩したことにより、基金全体としては、５千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基金残高の確保に向け、積立額を増加させるよう努めていく。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0FCE95F-517A-47C8-A136-1C8FC7E987F2}"/>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8F14646-D3AF-479F-9724-494961D3FD0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D6191BB-6A65-47F4-809C-A8EF3760A018}"/>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昨年度と変わらず、１百万円となっている。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現行額を維持していく見込である。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D896FF5-74DB-4ADC-BF3F-895FE5B88E6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17,457
17,179
22.15
11,116,845
10,871,915
194,330
4,157,883
6,655,058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有形固定資産減価償却率については、類似団体内平均値と比較すると低位にはあるが、今後、施設の老朽化が進むにつれ上昇していくと見込まれる。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財政状況を勘案しながら、公共施設等総合管理計画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及び個別施設計画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に基づき、適切なマネジメントを行うことでトータルコストの低減を図る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89323</xdr:rowOff>
    </xdr:from>
    <xdr:to>
      <xdr:col>23</xdr:col>
      <xdr:colOff>136525</xdr:colOff>
      <xdr:row>29</xdr:row>
      <xdr:rowOff>19473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112200</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51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82127</xdr:rowOff>
    </xdr:from>
    <xdr:to>
      <xdr:col>19</xdr:col>
      <xdr:colOff>187325</xdr:colOff>
      <xdr:row>29</xdr:row>
      <xdr:rowOff>12277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132927</xdr:rowOff>
    </xdr:from>
    <xdr:to>
      <xdr:col>23</xdr:col>
      <xdr:colOff>85725</xdr:colOff>
      <xdr:row>28</xdr:row>
      <xdr:rowOff>140123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705052"/>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110913</xdr:rowOff>
    </xdr:from>
    <xdr:to>
      <xdr:col>15</xdr:col>
      <xdr:colOff>187325</xdr:colOff>
      <xdr:row>29</xdr:row>
      <xdr:rowOff>41063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132927</xdr:rowOff>
    </xdr:from>
    <xdr:to>
      <xdr:col>19</xdr:col>
      <xdr:colOff>136525</xdr:colOff>
      <xdr:row>28</xdr:row>
      <xdr:rowOff>161713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570505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78528</xdr:rowOff>
    </xdr:from>
    <xdr:to>
      <xdr:col>11</xdr:col>
      <xdr:colOff>187325</xdr:colOff>
      <xdr:row>29</xdr:row>
      <xdr:rowOff>8678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129328</xdr:rowOff>
    </xdr:from>
    <xdr:to>
      <xdr:col>15</xdr:col>
      <xdr:colOff>136525</xdr:colOff>
      <xdr:row>28</xdr:row>
      <xdr:rowOff>161713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70145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53340</xdr:rowOff>
    </xdr:from>
    <xdr:to>
      <xdr:col>7</xdr:col>
      <xdr:colOff>187325</xdr:colOff>
      <xdr:row>28</xdr:row>
      <xdr:rowOff>154940</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104140</xdr:rowOff>
    </xdr:from>
    <xdr:to>
      <xdr:col>11</xdr:col>
      <xdr:colOff>136525</xdr:colOff>
      <xdr:row>28</xdr:row>
      <xdr:rowOff>129328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67626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28804</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429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57590</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25205</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一般会計に係る地方債の現在高は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しているが、債務負担行為に基づく支出予定額の減等により債務償還比率は低下に転じている。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類似団体の平均値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に迫っているが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繰上償還の活用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等を検討し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41847</xdr:rowOff>
    </xdr:from>
    <xdr:to>
      <xdr:col>76</xdr:col>
      <xdr:colOff>73025</xdr:colOff>
      <xdr:row>30</xdr:row>
      <xdr:rowOff>143447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20274</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9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105177</xdr:rowOff>
    </xdr:from>
    <xdr:to>
      <xdr:col>72</xdr:col>
      <xdr:colOff>123825</xdr:colOff>
      <xdr:row>31</xdr:row>
      <xdr:rowOff>35327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60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92647</xdr:rowOff>
    </xdr:from>
    <xdr:to>
      <xdr:col>76</xdr:col>
      <xdr:colOff>22225</xdr:colOff>
      <xdr:row>30</xdr:row>
      <xdr:rowOff>155977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6007672"/>
          <a:ext cx="711200" cy="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108655</xdr:rowOff>
    </xdr:from>
    <xdr:to>
      <xdr:col>68</xdr:col>
      <xdr:colOff>123825</xdr:colOff>
      <xdr:row>31</xdr:row>
      <xdr:rowOff>38805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60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155977</xdr:rowOff>
    </xdr:from>
    <xdr:to>
      <xdr:col>72</xdr:col>
      <xdr:colOff>73025</xdr:colOff>
      <xdr:row>30</xdr:row>
      <xdr:rowOff>159455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6071002"/>
          <a:ext cx="762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147757</xdr:rowOff>
    </xdr:from>
    <xdr:to>
      <xdr:col>64</xdr:col>
      <xdr:colOff>123825</xdr:colOff>
      <xdr:row>31</xdr:row>
      <xdr:rowOff>77907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159455</xdr:rowOff>
    </xdr:from>
    <xdr:to>
      <xdr:col>68</xdr:col>
      <xdr:colOff>73025</xdr:colOff>
      <xdr:row>31</xdr:row>
      <xdr:rowOff>27107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6074480"/>
          <a:ext cx="762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166758</xdr:rowOff>
    </xdr:from>
    <xdr:to>
      <xdr:col>60</xdr:col>
      <xdr:colOff>123825</xdr:colOff>
      <xdr:row>30</xdr:row>
      <xdr:rowOff>96908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9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46108</xdr:rowOff>
    </xdr:from>
    <xdr:to>
      <xdr:col>64</xdr:col>
      <xdr:colOff>73025</xdr:colOff>
      <xdr:row>31</xdr:row>
      <xdr:rowOff>27107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961133"/>
          <a:ext cx="762000" cy="1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26454</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611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29932</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61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69034</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61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113435</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68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17,457
17,179
22.15
11,116,845
10,871,915
194,330
4,157,883
6,655,058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57785</xdr:rowOff>
    </xdr:from>
    <xdr:to>
      <xdr:col>20</xdr:col>
      <xdr:colOff>38100</xdr:colOff>
      <xdr:row>35</xdr:row>
      <xdr:rowOff>159385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108585</xdr:rowOff>
    </xdr:from>
    <xdr:to>
      <xdr:col>24</xdr:col>
      <xdr:colOff>63500</xdr:colOff>
      <xdr:row>35</xdr:row>
      <xdr:rowOff>129540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093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27305</xdr:rowOff>
    </xdr:from>
    <xdr:to>
      <xdr:col>15</xdr:col>
      <xdr:colOff>101600</xdr:colOff>
      <xdr:row>35</xdr:row>
      <xdr:rowOff>128905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78105</xdr:rowOff>
    </xdr:from>
    <xdr:to>
      <xdr:col>19</xdr:col>
      <xdr:colOff>177800</xdr:colOff>
      <xdr:row>35</xdr:row>
      <xdr:rowOff>108585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078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xdr:rowOff>
    </xdr:from>
    <xdr:to>
      <xdr:col>10</xdr:col>
      <xdr:colOff>165100</xdr:colOff>
      <xdr:row>35</xdr:row>
      <xdr:rowOff>102235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51435</xdr:rowOff>
    </xdr:from>
    <xdr:to>
      <xdr:col>15</xdr:col>
      <xdr:colOff>50800</xdr:colOff>
      <xdr:row>35</xdr:row>
      <xdr:rowOff>78105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0521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149225</xdr:rowOff>
    </xdr:from>
    <xdr:to>
      <xdr:col>6</xdr:col>
      <xdr:colOff>38100</xdr:colOff>
      <xdr:row>35</xdr:row>
      <xdr:rowOff>79375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28575</xdr:rowOff>
    </xdr:from>
    <xdr:to>
      <xdr:col>10</xdr:col>
      <xdr:colOff>114300</xdr:colOff>
      <xdr:row>35</xdr:row>
      <xdr:rowOff>51435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029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145432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118762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95902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74758</xdr:rowOff>
    </xdr:from>
    <xdr:to>
      <xdr:col>55</xdr:col>
      <xdr:colOff>50800</xdr:colOff>
      <xdr:row>42</xdr:row>
      <xdr:rowOff>4908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74759</xdr:rowOff>
    </xdr:from>
    <xdr:to>
      <xdr:col>50</xdr:col>
      <xdr:colOff>165100</xdr:colOff>
      <xdr:row>42</xdr:row>
      <xdr:rowOff>4909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125558</xdr:rowOff>
    </xdr:from>
    <xdr:to>
      <xdr:col>55</xdr:col>
      <xdr:colOff>0</xdr:colOff>
      <xdr:row>41</xdr:row>
      <xdr:rowOff>125559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55008"/>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74740</xdr:rowOff>
    </xdr:from>
    <xdr:to>
      <xdr:col>46</xdr:col>
      <xdr:colOff>38100</xdr:colOff>
      <xdr:row>42</xdr:row>
      <xdr:rowOff>4890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125540</xdr:rowOff>
    </xdr:from>
    <xdr:to>
      <xdr:col>50</xdr:col>
      <xdr:colOff>114300</xdr:colOff>
      <xdr:row>41</xdr:row>
      <xdr:rowOff>125559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5499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74743</xdr:rowOff>
    </xdr:from>
    <xdr:to>
      <xdr:col>41</xdr:col>
      <xdr:colOff>101600</xdr:colOff>
      <xdr:row>42</xdr:row>
      <xdr:rowOff>4893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125540</xdr:rowOff>
    </xdr:from>
    <xdr:to>
      <xdr:col>45</xdr:col>
      <xdr:colOff>177800</xdr:colOff>
      <xdr:row>41</xdr:row>
      <xdr:rowOff>125543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5499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74732</xdr:rowOff>
    </xdr:from>
    <xdr:to>
      <xdr:col>36</xdr:col>
      <xdr:colOff>165100</xdr:colOff>
      <xdr:row>42</xdr:row>
      <xdr:rowOff>4882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125532</xdr:rowOff>
    </xdr:from>
    <xdr:to>
      <xdr:col>41</xdr:col>
      <xdr:colOff>50800</xdr:colOff>
      <xdr:row>41</xdr:row>
      <xdr:rowOff>125543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7154982"/>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167486</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9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167467</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9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167470</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9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167459</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86377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114300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1974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81915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1707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26670</xdr:rowOff>
    </xdr:from>
    <xdr:to>
      <xdr:col>15</xdr:col>
      <xdr:colOff>50800</xdr:colOff>
      <xdr:row>59</xdr:row>
      <xdr:rowOff>55245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142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156845</xdr:rowOff>
    </xdr:from>
    <xdr:to>
      <xdr:col>6</xdr:col>
      <xdr:colOff>38100</xdr:colOff>
      <xdr:row>59</xdr:row>
      <xdr:rowOff>86995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26670</xdr:rowOff>
    </xdr:from>
    <xdr:to>
      <xdr:col>10</xdr:col>
      <xdr:colOff>114300</xdr:colOff>
      <xdr:row>59</xdr:row>
      <xdr:rowOff>36195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1130300" y="101422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149242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103522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154902</xdr:rowOff>
    </xdr:from>
    <xdr:to>
      <xdr:col>55</xdr:col>
      <xdr:colOff>50800</xdr:colOff>
      <xdr:row>64</xdr:row>
      <xdr:rowOff>85052</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95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69829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87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154913</xdr:rowOff>
    </xdr:from>
    <xdr:to>
      <xdr:col>50</xdr:col>
      <xdr:colOff>165100</xdr:colOff>
      <xdr:row>64</xdr:row>
      <xdr:rowOff>85063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9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34252</xdr:rowOff>
    </xdr:from>
    <xdr:to>
      <xdr:col>55</xdr:col>
      <xdr:colOff>0</xdr:colOff>
      <xdr:row>64</xdr:row>
      <xdr:rowOff>34263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1007052"/>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155241</xdr:rowOff>
    </xdr:from>
    <xdr:to>
      <xdr:col>46</xdr:col>
      <xdr:colOff>38100</xdr:colOff>
      <xdr:row>64</xdr:row>
      <xdr:rowOff>85391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9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34263</xdr:rowOff>
    </xdr:from>
    <xdr:to>
      <xdr:col>50</xdr:col>
      <xdr:colOff>114300</xdr:colOff>
      <xdr:row>64</xdr:row>
      <xdr:rowOff>34591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1007063"/>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155807</xdr:rowOff>
    </xdr:from>
    <xdr:to>
      <xdr:col>41</xdr:col>
      <xdr:colOff>101600</xdr:colOff>
      <xdr:row>64</xdr:row>
      <xdr:rowOff>85957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9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34591</xdr:rowOff>
    </xdr:from>
    <xdr:to>
      <xdr:col>45</xdr:col>
      <xdr:colOff>177800</xdr:colOff>
      <xdr:row>64</xdr:row>
      <xdr:rowOff>35157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1007391"/>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156599</xdr:rowOff>
    </xdr:from>
    <xdr:to>
      <xdr:col>36</xdr:col>
      <xdr:colOff>165100</xdr:colOff>
      <xdr:row>64</xdr:row>
      <xdr:rowOff>86749</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9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35157</xdr:rowOff>
    </xdr:from>
    <xdr:to>
      <xdr:col>41</xdr:col>
      <xdr:colOff>50800</xdr:colOff>
      <xdr:row>64</xdr:row>
      <xdr:rowOff>35949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1007957"/>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76190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10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76518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10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77084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104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77876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105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162016</xdr:rowOff>
    </xdr:from>
    <xdr:to>
      <xdr:col>24</xdr:col>
      <xdr:colOff>114300</xdr:colOff>
      <xdr:row>85</xdr:row>
      <xdr:rowOff>92166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140443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132624</xdr:rowOff>
    </xdr:from>
    <xdr:to>
      <xdr:col>20</xdr:col>
      <xdr:colOff>38100</xdr:colOff>
      <xdr:row>85</xdr:row>
      <xdr:rowOff>62774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11974</xdr:rowOff>
    </xdr:from>
    <xdr:to>
      <xdr:col>24</xdr:col>
      <xdr:colOff>63500</xdr:colOff>
      <xdr:row>85</xdr:row>
      <xdr:rowOff>41366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5852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103232</xdr:rowOff>
    </xdr:from>
    <xdr:to>
      <xdr:col>15</xdr:col>
      <xdr:colOff>101600</xdr:colOff>
      <xdr:row>85</xdr:row>
      <xdr:rowOff>33382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154032</xdr:rowOff>
    </xdr:from>
    <xdr:to>
      <xdr:col>19</xdr:col>
      <xdr:colOff>177800</xdr:colOff>
      <xdr:row>85</xdr:row>
      <xdr:rowOff>11974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5558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72208</xdr:rowOff>
    </xdr:from>
    <xdr:to>
      <xdr:col>10</xdr:col>
      <xdr:colOff>165100</xdr:colOff>
      <xdr:row>85</xdr:row>
      <xdr:rowOff>2358</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123008</xdr:rowOff>
    </xdr:from>
    <xdr:to>
      <xdr:col>15</xdr:col>
      <xdr:colOff>50800</xdr:colOff>
      <xdr:row>84</xdr:row>
      <xdr:rowOff>154032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5248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50981</xdr:rowOff>
    </xdr:from>
    <xdr:to>
      <xdr:col>6</xdr:col>
      <xdr:colOff>38100</xdr:colOff>
      <xdr:row>84</xdr:row>
      <xdr:rowOff>152581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101781</xdr:rowOff>
    </xdr:from>
    <xdr:to>
      <xdr:col>10</xdr:col>
      <xdr:colOff>114300</xdr:colOff>
      <xdr:row>84</xdr:row>
      <xdr:rowOff>123008</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5035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53901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24509</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164935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143708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69977</xdr:rowOff>
    </xdr:from>
    <xdr:to>
      <xdr:col>55</xdr:col>
      <xdr:colOff>50800</xdr:colOff>
      <xdr:row>85</xdr:row>
      <xdr:rowOff>127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4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48404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4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69977</xdr:rowOff>
    </xdr:from>
    <xdr:to>
      <xdr:col>50</xdr:col>
      <xdr:colOff>165100</xdr:colOff>
      <xdr:row>85</xdr:row>
      <xdr:rowOff>127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4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120777</xdr:rowOff>
    </xdr:from>
    <xdr:to>
      <xdr:col>55</xdr:col>
      <xdr:colOff>0</xdr:colOff>
      <xdr:row>84</xdr:row>
      <xdr:rowOff>120777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9639300" y="1452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69214</xdr:rowOff>
    </xdr:from>
    <xdr:to>
      <xdr:col>46</xdr:col>
      <xdr:colOff>38100</xdr:colOff>
      <xdr:row>84</xdr:row>
      <xdr:rowOff>170814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120014</xdr:rowOff>
    </xdr:from>
    <xdr:to>
      <xdr:col>50</xdr:col>
      <xdr:colOff>114300</xdr:colOff>
      <xdr:row>84</xdr:row>
      <xdr:rowOff>120777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8750300" y="1452181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69214</xdr:rowOff>
    </xdr:from>
    <xdr:to>
      <xdr:col>41</xdr:col>
      <xdr:colOff>101600</xdr:colOff>
      <xdr:row>84</xdr:row>
      <xdr:rowOff>170814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120014</xdr:rowOff>
    </xdr:from>
    <xdr:to>
      <xdr:col>45</xdr:col>
      <xdr:colOff>177800</xdr:colOff>
      <xdr:row>84</xdr:row>
      <xdr:rowOff>120014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861300" y="14521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68835</xdr:rowOff>
    </xdr:from>
    <xdr:to>
      <xdr:col>36</xdr:col>
      <xdr:colOff>165100</xdr:colOff>
      <xdr:row>84</xdr:row>
      <xdr:rowOff>170435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119635</xdr:rowOff>
    </xdr:from>
    <xdr:to>
      <xdr:col>41</xdr:col>
      <xdr:colOff>50800</xdr:colOff>
      <xdr:row>84</xdr:row>
      <xdr:rowOff>120014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972300" y="14521435"/>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162704</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5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161941</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56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161941</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56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161562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5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67310</xdr:rowOff>
    </xdr:from>
    <xdr:to>
      <xdr:col>85</xdr:col>
      <xdr:colOff>177800</xdr:colOff>
      <xdr:row>33</xdr:row>
      <xdr:rowOff>168910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90187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170180</xdr:rowOff>
    </xdr:from>
    <xdr:to>
      <xdr:col>81</xdr:col>
      <xdr:colOff>101600</xdr:colOff>
      <xdr:row>33</xdr:row>
      <xdr:rowOff>100330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49530</xdr:rowOff>
    </xdr:from>
    <xdr:to>
      <xdr:col>85</xdr:col>
      <xdr:colOff>127000</xdr:colOff>
      <xdr:row>33</xdr:row>
      <xdr:rowOff>118110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5707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49530</xdr:rowOff>
    </xdr:from>
    <xdr:to>
      <xdr:col>81</xdr:col>
      <xdr:colOff>50800</xdr:colOff>
      <xdr:row>41</xdr:row>
      <xdr:rowOff>28575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4592300" y="5707380"/>
          <a:ext cx="889000" cy="135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135890</xdr:rowOff>
    </xdr:from>
    <xdr:to>
      <xdr:col>72</xdr:col>
      <xdr:colOff>38100</xdr:colOff>
      <xdr:row>41</xdr:row>
      <xdr:rowOff>66040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15240</xdr:rowOff>
    </xdr:from>
    <xdr:to>
      <xdr:col>76</xdr:col>
      <xdr:colOff>114300</xdr:colOff>
      <xdr:row>41</xdr:row>
      <xdr:rowOff>28575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70446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128270</xdr:rowOff>
    </xdr:from>
    <xdr:to>
      <xdr:col>67</xdr:col>
      <xdr:colOff>101600</xdr:colOff>
      <xdr:row>41</xdr:row>
      <xdr:rowOff>58420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7620</xdr:rowOff>
    </xdr:from>
    <xdr:to>
      <xdr:col>71</xdr:col>
      <xdr:colOff>177800</xdr:colOff>
      <xdr:row>41</xdr:row>
      <xdr:rowOff>15240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7037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116857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54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57167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49547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xdr:rowOff>
    </xdr:from>
    <xdr:to>
      <xdr:col>116</xdr:col>
      <xdr:colOff>114300</xdr:colOff>
      <xdr:row>41</xdr:row>
      <xdr:rowOff>107950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92727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57150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1323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57150</xdr:rowOff>
    </xdr:from>
    <xdr:to>
      <xdr:col>111</xdr:col>
      <xdr:colOff>177800</xdr:colOff>
      <xdr:row>41</xdr:row>
      <xdr:rowOff>57150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0434300" y="6915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xdr:rowOff>
    </xdr:from>
    <xdr:to>
      <xdr:col>102</xdr:col>
      <xdr:colOff>165100</xdr:colOff>
      <xdr:row>40</xdr:row>
      <xdr:rowOff>107950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57150</xdr:rowOff>
    </xdr:from>
    <xdr:to>
      <xdr:col>107</xdr:col>
      <xdr:colOff>50800</xdr:colOff>
      <xdr:row>40</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9545300" y="691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xdr:rowOff>
    </xdr:from>
    <xdr:to>
      <xdr:col>98</xdr:col>
      <xdr:colOff>38100</xdr:colOff>
      <xdr:row>40</xdr:row>
      <xdr:rowOff>107950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57150</xdr:rowOff>
    </xdr:from>
    <xdr:to>
      <xdr:col>102</xdr:col>
      <xdr:colOff>114300</xdr:colOff>
      <xdr:row>40</xdr:row>
      <xdr:rowOff>57150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691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99077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99077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107315</xdr:rowOff>
    </xdr:from>
    <xdr:to>
      <xdr:col>85</xdr:col>
      <xdr:colOff>177800</xdr:colOff>
      <xdr:row>59</xdr:row>
      <xdr:rowOff>37465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130192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31115</xdr:rowOff>
    </xdr:from>
    <xdr:to>
      <xdr:col>81</xdr:col>
      <xdr:colOff>101600</xdr:colOff>
      <xdr:row>59</xdr:row>
      <xdr:rowOff>132715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158115</xdr:rowOff>
    </xdr:from>
    <xdr:to>
      <xdr:col>85</xdr:col>
      <xdr:colOff>127000</xdr:colOff>
      <xdr:row>59</xdr:row>
      <xdr:rowOff>81915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5481300" y="1010221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141605</xdr:rowOff>
    </xdr:from>
    <xdr:to>
      <xdr:col>76</xdr:col>
      <xdr:colOff>165100</xdr:colOff>
      <xdr:row>59</xdr:row>
      <xdr:rowOff>71755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20955</xdr:rowOff>
    </xdr:from>
    <xdr:to>
      <xdr:col>81</xdr:col>
      <xdr:colOff>50800</xdr:colOff>
      <xdr:row>59</xdr:row>
      <xdr:rowOff>81915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1365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95885</xdr:rowOff>
    </xdr:from>
    <xdr:to>
      <xdr:col>72</xdr:col>
      <xdr:colOff>38100</xdr:colOff>
      <xdr:row>59</xdr:row>
      <xdr:rowOff>26035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146685</xdr:rowOff>
    </xdr:from>
    <xdr:to>
      <xdr:col>76</xdr:col>
      <xdr:colOff>114300</xdr:colOff>
      <xdr:row>59</xdr:row>
      <xdr:rowOff>20955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0907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71120</xdr:rowOff>
    </xdr:from>
    <xdr:to>
      <xdr:col>67</xdr:col>
      <xdr:colOff>101600</xdr:colOff>
      <xdr:row>59</xdr:row>
      <xdr:rowOff>1270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121920</xdr:rowOff>
    </xdr:from>
    <xdr:to>
      <xdr:col>71</xdr:col>
      <xdr:colOff>177800</xdr:colOff>
      <xdr:row>58</xdr:row>
      <xdr:rowOff>146685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0660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149242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88282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29667</xdr:rowOff>
    </xdr:from>
    <xdr:to>
      <xdr:col>116</xdr:col>
      <xdr:colOff>114300</xdr:colOff>
      <xdr:row>62</xdr:row>
      <xdr:rowOff>131267</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6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8094</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63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29667</xdr:rowOff>
    </xdr:from>
    <xdr:to>
      <xdr:col>112</xdr:col>
      <xdr:colOff>38100</xdr:colOff>
      <xdr:row>62</xdr:row>
      <xdr:rowOff>131267</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6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80467</xdr:rowOff>
    </xdr:from>
    <xdr:to>
      <xdr:col>116</xdr:col>
      <xdr:colOff>63500</xdr:colOff>
      <xdr:row>62</xdr:row>
      <xdr:rowOff>80467</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21323300" y="107103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27839</xdr:rowOff>
    </xdr:from>
    <xdr:to>
      <xdr:col>107</xdr:col>
      <xdr:colOff>101600</xdr:colOff>
      <xdr:row>62</xdr:row>
      <xdr:rowOff>129439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78639</xdr:rowOff>
    </xdr:from>
    <xdr:to>
      <xdr:col>111</xdr:col>
      <xdr:colOff>177800</xdr:colOff>
      <xdr:row>62</xdr:row>
      <xdr:rowOff>80467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0434300" y="107085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27839</xdr:rowOff>
    </xdr:from>
    <xdr:to>
      <xdr:col>102</xdr:col>
      <xdr:colOff>165100</xdr:colOff>
      <xdr:row>62</xdr:row>
      <xdr:rowOff>129439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78639</xdr:rowOff>
    </xdr:from>
    <xdr:to>
      <xdr:col>107</xdr:col>
      <xdr:colOff>50800</xdr:colOff>
      <xdr:row>62</xdr:row>
      <xdr:rowOff>78639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9545300" y="10708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33325</xdr:rowOff>
    </xdr:from>
    <xdr:to>
      <xdr:col>98</xdr:col>
      <xdr:colOff>38100</xdr:colOff>
      <xdr:row>62</xdr:row>
      <xdr:rowOff>134925</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6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78639</xdr:rowOff>
    </xdr:from>
    <xdr:to>
      <xdr:col>102</xdr:col>
      <xdr:colOff>114300</xdr:colOff>
      <xdr:row>62</xdr:row>
      <xdr:rowOff>84125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70853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122394</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75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120566</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75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120566</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75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126052</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75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類似団体と比較して特に有形固定資産減価償却率が高くなっている施設は、公営住宅であり、今後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長寿命化計画に従い予防保全型の修繕等を予定している。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保育所については令和元年度に建設を行っており、減価償却率の数値は類似団体平均値を大きく下回っている。また、学校施設についても基山小学校の建替えを平成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年度に行ったため、減価償却率が低位にある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これらの状況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加味しながら、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公共施設等総合管理計画及び個別施設計画に基づき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、町民サービスと財政規律のバランスがとれるよう運営を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17,457
17,179
22.15
11,116,845
10,871,915
194,330
4,157,883
6,655,058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95794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925094"/>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42471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70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95794</xdr:rowOff>
    </xdr:from>
    <xdr:to>
      <xdr:col>24</xdr:col>
      <xdr:colOff>152400</xdr:colOff>
      <xdr:row>34</xdr:row>
      <xdr:rowOff>95794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9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3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110308</xdr:rowOff>
    </xdr:from>
    <xdr:to>
      <xdr:col>24</xdr:col>
      <xdr:colOff>114300</xdr:colOff>
      <xdr:row>38</xdr:row>
      <xdr:rowOff>40458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74386</xdr:rowOff>
    </xdr:from>
    <xdr:to>
      <xdr:col>24</xdr:col>
      <xdr:colOff>114300</xdr:colOff>
      <xdr:row>35</xdr:row>
      <xdr:rowOff>4536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169472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2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20501</xdr:rowOff>
    </xdr:from>
    <xdr:to>
      <xdr:col>20</xdr:col>
      <xdr:colOff>38100</xdr:colOff>
      <xdr:row>34</xdr:row>
      <xdr:rowOff>122101</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71301</xdr:rowOff>
    </xdr:from>
    <xdr:to>
      <xdr:col>24</xdr:col>
      <xdr:colOff>63500</xdr:colOff>
      <xdr:row>34</xdr:row>
      <xdr:rowOff>125186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90060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129903</xdr:rowOff>
    </xdr:from>
    <xdr:to>
      <xdr:col>15</xdr:col>
      <xdr:colOff>101600</xdr:colOff>
      <xdr:row>34</xdr:row>
      <xdr:rowOff>60053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9253</xdr:rowOff>
    </xdr:from>
    <xdr:to>
      <xdr:col>19</xdr:col>
      <xdr:colOff>177800</xdr:colOff>
      <xdr:row>34</xdr:row>
      <xdr:rowOff>71301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83855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34</xdr:row>
      <xdr:rowOff>9253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7912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4173</xdr:rowOff>
    </xdr:from>
    <xdr:to>
      <xdr:col>6</xdr:col>
      <xdr:colOff>38100</xdr:colOff>
      <xdr:row>33</xdr:row>
      <xdr:rowOff>105773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54973</xdr:rowOff>
    </xdr:from>
    <xdr:to>
      <xdr:col>10</xdr:col>
      <xdr:colOff>114300</xdr:colOff>
      <xdr:row>33</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7128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138628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76580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49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122300</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43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92981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165354</xdr:rowOff>
    </xdr:from>
    <xdr:to>
      <xdr:col>55</xdr:col>
      <xdr:colOff>0</xdr:colOff>
      <xdr:row>39</xdr:row>
      <xdr:rowOff>165354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85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114554</xdr:rowOff>
    </xdr:from>
    <xdr:to>
      <xdr:col>46</xdr:col>
      <xdr:colOff>38100</xdr:colOff>
      <xdr:row>40</xdr:row>
      <xdr:rowOff>44704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165354</xdr:rowOff>
    </xdr:from>
    <xdr:to>
      <xdr:col>50</xdr:col>
      <xdr:colOff>114300</xdr:colOff>
      <xdr:row>39</xdr:row>
      <xdr:rowOff>165354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85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114554</xdr:rowOff>
    </xdr:from>
    <xdr:to>
      <xdr:col>41</xdr:col>
      <xdr:colOff>101600</xdr:colOff>
      <xdr:row>40</xdr:row>
      <xdr:rowOff>44704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165354</xdr:rowOff>
    </xdr:from>
    <xdr:to>
      <xdr:col>45</xdr:col>
      <xdr:colOff>177800</xdr:colOff>
      <xdr:row>39</xdr:row>
      <xdr:rowOff>165354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85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114554</xdr:rowOff>
    </xdr:from>
    <xdr:to>
      <xdr:col>36</xdr:col>
      <xdr:colOff>165100</xdr:colOff>
      <xdr:row>40</xdr:row>
      <xdr:rowOff>44704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165354</xdr:rowOff>
    </xdr:from>
    <xdr:to>
      <xdr:col>41</xdr:col>
      <xdr:colOff>50800</xdr:colOff>
      <xdr:row>39</xdr:row>
      <xdr:rowOff>165354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85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35831</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35831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35831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35831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112667</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3797300" y="1033108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112667</xdr:rowOff>
    </xdr:from>
    <xdr:to>
      <xdr:col>19</xdr:col>
      <xdr:colOff>177800</xdr:colOff>
      <xdr:row>60</xdr:row>
      <xdr:rowOff>137160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908300" y="1039966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137160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412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39007</xdr:rowOff>
    </xdr:from>
    <xdr:to>
      <xdr:col>6</xdr:col>
      <xdr:colOff>38100</xdr:colOff>
      <xdr:row>60</xdr:row>
      <xdr:rowOff>140607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89807</xdr:rowOff>
    </xdr:from>
    <xdr:to>
      <xdr:col>10</xdr:col>
      <xdr:colOff>114300</xdr:colOff>
      <xdr:row>60</xdr:row>
      <xdr:rowOff>125730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3768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8544</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125549</xdr:rowOff>
    </xdr:from>
    <xdr:to>
      <xdr:col>55</xdr:col>
      <xdr:colOff>50800</xdr:colOff>
      <xdr:row>63</xdr:row>
      <xdr:rowOff>55699</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103976</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73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125549</xdr:rowOff>
    </xdr:from>
    <xdr:to>
      <xdr:col>50</xdr:col>
      <xdr:colOff>165100</xdr:colOff>
      <xdr:row>63</xdr:row>
      <xdr:rowOff>55699</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4899</xdr:rowOff>
    </xdr:from>
    <xdr:to>
      <xdr:col>55</xdr:col>
      <xdr:colOff>0</xdr:colOff>
      <xdr:row>63</xdr:row>
      <xdr:rowOff>4899</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0806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4899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80516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124460</xdr:rowOff>
    </xdr:from>
    <xdr:to>
      <xdr:col>41</xdr:col>
      <xdr:colOff>101600</xdr:colOff>
      <xdr:row>63</xdr:row>
      <xdr:rowOff>54610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3810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124460</xdr:rowOff>
    </xdr:from>
    <xdr:to>
      <xdr:col>36</xdr:col>
      <xdr:colOff>165100</xdr:colOff>
      <xdr:row>63</xdr:row>
      <xdr:rowOff>54610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xdr:rowOff>
    </xdr:from>
    <xdr:to>
      <xdr:col>41</xdr:col>
      <xdr:colOff>50800</xdr:colOff>
      <xdr:row>63</xdr:row>
      <xdr:rowOff>3810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46826</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45737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41729</xdr:rowOff>
    </xdr:from>
    <xdr:to>
      <xdr:col>24</xdr:col>
      <xdr:colOff>114300</xdr:colOff>
      <xdr:row>105</xdr:row>
      <xdr:rowOff>143329</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20156</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20501</xdr:rowOff>
    </xdr:from>
    <xdr:to>
      <xdr:col>20</xdr:col>
      <xdr:colOff>38100</xdr:colOff>
      <xdr:row>105</xdr:row>
      <xdr:rowOff>122101</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71301</xdr:rowOff>
    </xdr:from>
    <xdr:to>
      <xdr:col>24</xdr:col>
      <xdr:colOff>63500</xdr:colOff>
      <xdr:row>105</xdr:row>
      <xdr:rowOff>92529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797300" y="1807355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30480</xdr:rowOff>
    </xdr:from>
    <xdr:to>
      <xdr:col>19</xdr:col>
      <xdr:colOff>177800</xdr:colOff>
      <xdr:row>105</xdr:row>
      <xdr:rowOff>71301</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80327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30480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80245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22316</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798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113228</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128270</xdr:rowOff>
    </xdr:from>
    <xdr:to>
      <xdr:col>55</xdr:col>
      <xdr:colOff>50800</xdr:colOff>
      <xdr:row>105</xdr:row>
      <xdr:rowOff>58420</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0426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151147</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10515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128270</xdr:rowOff>
    </xdr:from>
    <xdr:to>
      <xdr:col>50</xdr:col>
      <xdr:colOff>165100</xdr:colOff>
      <xdr:row>105</xdr:row>
      <xdr:rowOff>58420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58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7620</xdr:rowOff>
    </xdr:from>
    <xdr:to>
      <xdr:col>55</xdr:col>
      <xdr:colOff>0</xdr:colOff>
      <xdr:row>105</xdr:row>
      <xdr:rowOff>7620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9639300" y="1800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699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5335</xdr:rowOff>
    </xdr:from>
    <xdr:to>
      <xdr:col>50</xdr:col>
      <xdr:colOff>114300</xdr:colOff>
      <xdr:row>105</xdr:row>
      <xdr:rowOff>7620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8750300" y="180075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81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5335</xdr:rowOff>
    </xdr:from>
    <xdr:to>
      <xdr:col>45</xdr:col>
      <xdr:colOff>177800</xdr:colOff>
      <xdr:row>105</xdr:row>
      <xdr:rowOff>5335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861300" y="1800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125985</xdr:rowOff>
    </xdr:from>
    <xdr:to>
      <xdr:col>36</xdr:col>
      <xdr:colOff>165100</xdr:colOff>
      <xdr:row>105</xdr:row>
      <xdr:rowOff>56135</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921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5335</xdr:rowOff>
    </xdr:from>
    <xdr:to>
      <xdr:col>41</xdr:col>
      <xdr:colOff>50800</xdr:colOff>
      <xdr:row>105</xdr:row>
      <xdr:rowOff>5335</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972300" y="1800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74947</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9391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72662</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6737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6268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158767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6357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xdr:rowOff>
    </xdr:from>
    <xdr:to>
      <xdr:col>85</xdr:col>
      <xdr:colOff>127000</xdr:colOff>
      <xdr:row>37</xdr:row>
      <xdr:rowOff>15240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5481300" y="6358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454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40</xdr:row>
      <xdr:rowOff>165735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4592300" y="6358890"/>
          <a:ext cx="889000" cy="6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164465</xdr:rowOff>
    </xdr:from>
    <xdr:to>
      <xdr:col>72</xdr:col>
      <xdr:colOff>38100</xdr:colOff>
      <xdr:row>36</xdr:row>
      <xdr:rowOff>94615</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3652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43815</xdr:rowOff>
    </xdr:from>
    <xdr:to>
      <xdr:col>76</xdr:col>
      <xdr:colOff>114300</xdr:colOff>
      <xdr:row>40</xdr:row>
      <xdr:rowOff>165735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3703300" y="6216015"/>
          <a:ext cx="889000" cy="8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88265</xdr:rowOff>
    </xdr:from>
    <xdr:to>
      <xdr:col>67</xdr:col>
      <xdr:colOff>101600</xdr:colOff>
      <xdr:row>36</xdr:row>
      <xdr:rowOff>18415</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276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139065</xdr:rowOff>
    </xdr:from>
    <xdr:to>
      <xdr:col>71</xdr:col>
      <xdr:colOff>177800</xdr:colOff>
      <xdr:row>36</xdr:row>
      <xdr:rowOff>43815</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814300" y="6139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82567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4389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111142</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3500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34942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2611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00000000-0008-0000-02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00000000-0008-0000-0200-0000DF01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00000000-0008-0000-0200-0000E101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00000000-0008-0000-0200-0000E3010000}"/>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164173</xdr:rowOff>
    </xdr:from>
    <xdr:to>
      <xdr:col>116</xdr:col>
      <xdr:colOff>114300</xdr:colOff>
      <xdr:row>40</xdr:row>
      <xdr:rowOff>94323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2110700" y="68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142600</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00000000-0008-0000-0200-0000EF010000}"/>
            </a:ext>
          </a:extLst>
        </xdr:cNvPr>
        <xdr:cNvSpPr txBox="1"/>
      </xdr:nvSpPr>
      <xdr:spPr>
        <a:xfrm>
          <a:off x="22199600" y="682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164219</xdr:rowOff>
    </xdr:from>
    <xdr:to>
      <xdr:col>112</xdr:col>
      <xdr:colOff>38100</xdr:colOff>
      <xdr:row>40</xdr:row>
      <xdr:rowOff>94369</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1272500" y="68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43523</xdr:rowOff>
    </xdr:from>
    <xdr:to>
      <xdr:col>116</xdr:col>
      <xdr:colOff>63500</xdr:colOff>
      <xdr:row>40</xdr:row>
      <xdr:rowOff>43569</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21323300" y="690152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161629</xdr:rowOff>
    </xdr:from>
    <xdr:to>
      <xdr:col>107</xdr:col>
      <xdr:colOff>101600</xdr:colOff>
      <xdr:row>41</xdr:row>
      <xdr:rowOff>91779</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20383500" y="70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43569</xdr:rowOff>
    </xdr:from>
    <xdr:to>
      <xdr:col>111</xdr:col>
      <xdr:colOff>177800</xdr:colOff>
      <xdr:row>41</xdr:row>
      <xdr:rowOff>40979</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20434300" y="6901569"/>
          <a:ext cx="889000" cy="16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162282</xdr:rowOff>
    </xdr:from>
    <xdr:to>
      <xdr:col>102</xdr:col>
      <xdr:colOff>165100</xdr:colOff>
      <xdr:row>40</xdr:row>
      <xdr:rowOff>92432</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9494500" y="68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41632</xdr:rowOff>
    </xdr:from>
    <xdr:to>
      <xdr:col>107</xdr:col>
      <xdr:colOff>50800</xdr:colOff>
      <xdr:row>41</xdr:row>
      <xdr:rowOff>40979</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9545300" y="6899632"/>
          <a:ext cx="889000" cy="1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139831</xdr:rowOff>
    </xdr:from>
    <xdr:to>
      <xdr:col>98</xdr:col>
      <xdr:colOff>38100</xdr:colOff>
      <xdr:row>40</xdr:row>
      <xdr:rowOff>69981</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8605500" y="682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19181</xdr:rowOff>
    </xdr:from>
    <xdr:to>
      <xdr:col>102</xdr:col>
      <xdr:colOff>114300</xdr:colOff>
      <xdr:row>40</xdr:row>
      <xdr:rowOff>41632</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656300" y="6877181"/>
          <a:ext cx="889000" cy="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110896</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1011095" y="662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82906</xdr:rowOff>
    </xdr:from>
    <xdr:ext cx="534377" cy="259045"/>
    <xdr:sp macro="" textlink="">
      <xdr:nvSpPr>
        <xdr:cNvPr id="509" name="n_2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20167111" y="71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83559</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9245795" y="694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61108</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18356795" y="69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0000000-0008-0000-02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00000000-0008-0000-0200-000017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00000000-0008-0000-0200-000019020000}"/>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00000000-0008-0000-0200-00001B020000}"/>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102362</xdr:rowOff>
    </xdr:from>
    <xdr:to>
      <xdr:col>85</xdr:col>
      <xdr:colOff>177800</xdr:colOff>
      <xdr:row>61</xdr:row>
      <xdr:rowOff>32512</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6268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80789</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00000000-0008-0000-0200-000027020000}"/>
            </a:ext>
          </a:extLst>
        </xdr:cNvPr>
        <xdr:cNvSpPr txBox="1"/>
      </xdr:nvSpPr>
      <xdr:spPr>
        <a:xfrm>
          <a:off x="16357600"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70358</xdr:rowOff>
    </xdr:from>
    <xdr:to>
      <xdr:col>81</xdr:col>
      <xdr:colOff>101600</xdr:colOff>
      <xdr:row>61</xdr:row>
      <xdr:rowOff>508</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5430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121158</xdr:rowOff>
    </xdr:from>
    <xdr:to>
      <xdr:col>85</xdr:col>
      <xdr:colOff>127000</xdr:colOff>
      <xdr:row>60</xdr:row>
      <xdr:rowOff>153162</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5481300" y="1040815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129794</xdr:rowOff>
    </xdr:from>
    <xdr:to>
      <xdr:col>76</xdr:col>
      <xdr:colOff>165100</xdr:colOff>
      <xdr:row>61</xdr:row>
      <xdr:rowOff>59944</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4541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121158</xdr:rowOff>
    </xdr:from>
    <xdr:to>
      <xdr:col>81</xdr:col>
      <xdr:colOff>50800</xdr:colOff>
      <xdr:row>61</xdr:row>
      <xdr:rowOff>9144</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4592300" y="1040815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9144</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3703300" y="104470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160020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814300" y="1040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163085</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51071</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43897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00000000-0008-0000-02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00000000-0008-0000-0200-00004E020000}"/>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00000000-0008-0000-0200-000050020000}"/>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00000000-0008-0000-0200-000052020000}"/>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00000000-0008-0000-0200-00005E020000}"/>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615" name="n_1aveValue【保健センター・保健所】&#10;一人当たり面積">
          <a:extLst>
            <a:ext uri="{FF2B5EF4-FFF2-40B4-BE49-F238E27FC236}">
              <a16:creationId xmlns:a16="http://schemas.microsoft.com/office/drawing/2014/main" id="{00000000-0008-0000-0200-000067020000}"/>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16" name="n_2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617" name="n_3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618" name="n_4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19" name="n_1mainValue【保健センター・保健所】&#10;一人当たり面積">
          <a:extLst>
            <a:ext uri="{FF2B5EF4-FFF2-40B4-BE49-F238E27FC236}">
              <a16:creationId xmlns:a16="http://schemas.microsoft.com/office/drawing/2014/main" id="{00000000-0008-0000-0200-00006B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20" name="n_2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22" name="n_4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2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00000000-0008-0000-02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200-00008A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200-00008C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149225</xdr:rowOff>
    </xdr:from>
    <xdr:to>
      <xdr:col>85</xdr:col>
      <xdr:colOff>177800</xdr:colOff>
      <xdr:row>84</xdr:row>
      <xdr:rowOff>79375</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127652</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200-000098020000}"/>
            </a:ext>
          </a:extLst>
        </xdr:cNvPr>
        <xdr:cNvSpPr txBox="1"/>
      </xdr:nvSpPr>
      <xdr:spPr>
        <a:xfrm>
          <a:off x="16357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132080</xdr:rowOff>
    </xdr:from>
    <xdr:to>
      <xdr:col>81</xdr:col>
      <xdr:colOff>101600</xdr:colOff>
      <xdr:row>84</xdr:row>
      <xdr:rowOff>62230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5430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xdr:rowOff>
    </xdr:from>
    <xdr:to>
      <xdr:col>85</xdr:col>
      <xdr:colOff>127000</xdr:colOff>
      <xdr:row>84</xdr:row>
      <xdr:rowOff>28575</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5481300" y="144132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84455</xdr:rowOff>
    </xdr:from>
    <xdr:to>
      <xdr:col>76</xdr:col>
      <xdr:colOff>165100</xdr:colOff>
      <xdr:row>85</xdr:row>
      <xdr:rowOff>14605</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4541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xdr:rowOff>
    </xdr:from>
    <xdr:to>
      <xdr:col>81</xdr:col>
      <xdr:colOff>50800</xdr:colOff>
      <xdr:row>84</xdr:row>
      <xdr:rowOff>135255</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14592300" y="1441323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36830</xdr:rowOff>
    </xdr:from>
    <xdr:to>
      <xdr:col>72</xdr:col>
      <xdr:colOff>38100</xdr:colOff>
      <xdr:row>84</xdr:row>
      <xdr:rowOff>138430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3652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87630</xdr:rowOff>
    </xdr:from>
    <xdr:to>
      <xdr:col>76</xdr:col>
      <xdr:colOff>114300</xdr:colOff>
      <xdr:row>84</xdr:row>
      <xdr:rowOff>135255</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3703300" y="14489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50164</xdr:rowOff>
    </xdr:from>
    <xdr:to>
      <xdr:col>67</xdr:col>
      <xdr:colOff>101600</xdr:colOff>
      <xdr:row>84</xdr:row>
      <xdr:rowOff>151764</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2763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87630</xdr:rowOff>
    </xdr:from>
    <xdr:to>
      <xdr:col>71</xdr:col>
      <xdr:colOff>177800</xdr:colOff>
      <xdr:row>84</xdr:row>
      <xdr:rowOff>100964</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12814300" y="144894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200-0000A1020000}"/>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200-0000A2020000}"/>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200-0000A3020000}"/>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200-0000A4020000}"/>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53357</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200-0000A5020000}"/>
            </a:ext>
          </a:extLst>
        </xdr:cNvPr>
        <xdr:cNvSpPr txBox="1"/>
      </xdr:nvSpPr>
      <xdr:spPr>
        <a:xfrm>
          <a:off x="152660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5732</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200-0000A6020000}"/>
            </a:ext>
          </a:extLst>
        </xdr:cNvPr>
        <xdr:cNvSpPr txBox="1"/>
      </xdr:nvSpPr>
      <xdr:spPr>
        <a:xfrm>
          <a:off x="14389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129557</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200-0000A7020000}"/>
            </a:ext>
          </a:extLst>
        </xdr:cNvPr>
        <xdr:cNvSpPr txBox="1"/>
      </xdr:nvSpPr>
      <xdr:spPr>
        <a:xfrm>
          <a:off x="13500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142891</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200-0000A8020000}"/>
            </a:ext>
          </a:extLst>
        </xdr:cNvPr>
        <xdr:cNvSpPr txBox="1"/>
      </xdr:nvSpPr>
      <xdr:spPr>
        <a:xfrm>
          <a:off x="12611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132624</xdr:rowOff>
    </xdr:from>
    <xdr:to>
      <xdr:col>116</xdr:col>
      <xdr:colOff>114300</xdr:colOff>
      <xdr:row>86</xdr:row>
      <xdr:rowOff>62774</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2110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111051</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22199600"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132624</xdr:rowOff>
    </xdr:from>
    <xdr:to>
      <xdr:col>112</xdr:col>
      <xdr:colOff>38100</xdr:colOff>
      <xdr:row>86</xdr:row>
      <xdr:rowOff>62774</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1272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xdr:rowOff>
    </xdr:from>
    <xdr:to>
      <xdr:col>116</xdr:col>
      <xdr:colOff>63500</xdr:colOff>
      <xdr:row>86</xdr:row>
      <xdr:rowOff>11974</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1323300" y="1475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132624</xdr:rowOff>
    </xdr:from>
    <xdr:to>
      <xdr:col>107</xdr:col>
      <xdr:colOff>101600</xdr:colOff>
      <xdr:row>86</xdr:row>
      <xdr:rowOff>62774</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0383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11974</xdr:rowOff>
    </xdr:from>
    <xdr:to>
      <xdr:col>111</xdr:col>
      <xdr:colOff>177800</xdr:colOff>
      <xdr:row>86</xdr:row>
      <xdr:rowOff>11974</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0434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132624</xdr:rowOff>
    </xdr:from>
    <xdr:to>
      <xdr:col>102</xdr:col>
      <xdr:colOff>165100</xdr:colOff>
      <xdr:row>86</xdr:row>
      <xdr:rowOff>62774</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9494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11974</xdr:rowOff>
    </xdr:from>
    <xdr:to>
      <xdr:col>107</xdr:col>
      <xdr:colOff>50800</xdr:colOff>
      <xdr:row>86</xdr:row>
      <xdr:rowOff>11974</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9545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129358</xdr:rowOff>
    </xdr:from>
    <xdr:to>
      <xdr:col>98</xdr:col>
      <xdr:colOff>38100</xdr:colOff>
      <xdr:row>86</xdr:row>
      <xdr:rowOff>59508</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8605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8708</xdr:rowOff>
    </xdr:from>
    <xdr:to>
      <xdr:col>102</xdr:col>
      <xdr:colOff>114300</xdr:colOff>
      <xdr:row>86</xdr:row>
      <xdr:rowOff>11974</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656300" y="1475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53901</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21075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53901</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9310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50635</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8421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107224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5481300" y="180800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77832</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4592300" y="1802946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105</xdr:row>
      <xdr:rowOff>27214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3703300" y="180066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107043</xdr:rowOff>
    </xdr:from>
    <xdr:to>
      <xdr:col>67</xdr:col>
      <xdr:colOff>101600</xdr:colOff>
      <xdr:row>105</xdr:row>
      <xdr:rowOff>37193</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2763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157843</xdr:rowOff>
    </xdr:from>
    <xdr:to>
      <xdr:col>71</xdr:col>
      <xdr:colOff>177800</xdr:colOff>
      <xdr:row>105</xdr:row>
      <xdr:rowOff>4355</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2814300" y="1798864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145159</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94541</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4389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71682</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3500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53720</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2611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2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24" name="【庁舎】&#10;一人当たり面積最小値テキスト">
          <a:extLst>
            <a:ext uri="{FF2B5EF4-FFF2-40B4-BE49-F238E27FC236}">
              <a16:creationId xmlns:a16="http://schemas.microsoft.com/office/drawing/2014/main" id="{00000000-0008-0000-0200-00003803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26" name="【庁舎】&#10;一人当たり面積最大値テキスト">
          <a:extLst>
            <a:ext uri="{FF2B5EF4-FFF2-40B4-BE49-F238E27FC236}">
              <a16:creationId xmlns:a16="http://schemas.microsoft.com/office/drawing/2014/main" id="{00000000-0008-0000-0200-00003A03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828" name="【庁舎】&#10;一人当たり面積平均値テキスト">
          <a:extLst>
            <a:ext uri="{FF2B5EF4-FFF2-40B4-BE49-F238E27FC236}">
              <a16:creationId xmlns:a16="http://schemas.microsoft.com/office/drawing/2014/main" id="{00000000-0008-0000-0200-00003C030000}"/>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xdr:rowOff>
    </xdr:from>
    <xdr:to>
      <xdr:col>116</xdr:col>
      <xdr:colOff>114300</xdr:colOff>
      <xdr:row>107</xdr:row>
      <xdr:rowOff>109855</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2110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158132</xdr:rowOff>
    </xdr:from>
    <xdr:ext cx="469744" cy="259045"/>
    <xdr:sp macro="" textlink="">
      <xdr:nvSpPr>
        <xdr:cNvPr id="840" name="【庁舎】&#10;一人当たり面積該当値テキスト">
          <a:extLst>
            <a:ext uri="{FF2B5EF4-FFF2-40B4-BE49-F238E27FC236}">
              <a16:creationId xmlns:a16="http://schemas.microsoft.com/office/drawing/2014/main" id="{00000000-0008-0000-0200-000048030000}"/>
            </a:ext>
          </a:extLst>
        </xdr:cNvPr>
        <xdr:cNvSpPr txBox="1"/>
      </xdr:nvSpPr>
      <xdr:spPr>
        <a:xfrm>
          <a:off x="22199600"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xdr:rowOff>
    </xdr:from>
    <xdr:to>
      <xdr:col>112</xdr:col>
      <xdr:colOff>38100</xdr:colOff>
      <xdr:row>107</xdr:row>
      <xdr:rowOff>109855</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127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59055</xdr:rowOff>
    </xdr:from>
    <xdr:to>
      <xdr:col>116</xdr:col>
      <xdr:colOff>63500</xdr:colOff>
      <xdr:row>107</xdr:row>
      <xdr:rowOff>59055</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21323300" y="1840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xdr:rowOff>
    </xdr:from>
    <xdr:to>
      <xdr:col>107</xdr:col>
      <xdr:colOff>101600</xdr:colOff>
      <xdr:row>107</xdr:row>
      <xdr:rowOff>109855</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0383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59055</xdr:rowOff>
    </xdr:from>
    <xdr:to>
      <xdr:col>111</xdr:col>
      <xdr:colOff>177800</xdr:colOff>
      <xdr:row>107</xdr:row>
      <xdr:rowOff>59055</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20434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xdr:rowOff>
    </xdr:from>
    <xdr:to>
      <xdr:col>102</xdr:col>
      <xdr:colOff>165100</xdr:colOff>
      <xdr:row>107</xdr:row>
      <xdr:rowOff>109855</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9494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59055</xdr:rowOff>
    </xdr:from>
    <xdr:to>
      <xdr:col>107</xdr:col>
      <xdr:colOff>50800</xdr:colOff>
      <xdr:row>107</xdr:row>
      <xdr:rowOff>59055</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9545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6350</xdr:rowOff>
    </xdr:from>
    <xdr:to>
      <xdr:col>98</xdr:col>
      <xdr:colOff>38100</xdr:colOff>
      <xdr:row>107</xdr:row>
      <xdr:rowOff>107950</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8605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57150</xdr:rowOff>
    </xdr:from>
    <xdr:to>
      <xdr:col>102</xdr:col>
      <xdr:colOff>114300</xdr:colOff>
      <xdr:row>107</xdr:row>
      <xdr:rowOff>59055</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8656300" y="18402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849" name="n_1aveValue【庁舎】&#10;一人当たり面積">
          <a:extLst>
            <a:ext uri="{FF2B5EF4-FFF2-40B4-BE49-F238E27FC236}">
              <a16:creationId xmlns:a16="http://schemas.microsoft.com/office/drawing/2014/main" id="{00000000-0008-0000-0200-000051030000}"/>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850" name="n_2aveValue【庁舎】&#10;一人当たり面積">
          <a:extLst>
            <a:ext uri="{FF2B5EF4-FFF2-40B4-BE49-F238E27FC236}">
              <a16:creationId xmlns:a16="http://schemas.microsoft.com/office/drawing/2014/main" id="{00000000-0008-0000-0200-000052030000}"/>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51" name="n_3aveValue【庁舎】&#10;一人当たり面積">
          <a:extLst>
            <a:ext uri="{FF2B5EF4-FFF2-40B4-BE49-F238E27FC236}">
              <a16:creationId xmlns:a16="http://schemas.microsoft.com/office/drawing/2014/main" id="{00000000-0008-0000-0200-00005303000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852" name="n_4aveValue【庁舎】&#10;一人当たり面積">
          <a:extLst>
            <a:ext uri="{FF2B5EF4-FFF2-40B4-BE49-F238E27FC236}">
              <a16:creationId xmlns:a16="http://schemas.microsoft.com/office/drawing/2014/main" id="{00000000-0008-0000-0200-000054030000}"/>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100982</xdr:rowOff>
    </xdr:from>
    <xdr:ext cx="469744" cy="259045"/>
    <xdr:sp macro="" textlink="">
      <xdr:nvSpPr>
        <xdr:cNvPr id="853" name="n_1mainValue【庁舎】&#10;一人当たり面積">
          <a:extLst>
            <a:ext uri="{FF2B5EF4-FFF2-40B4-BE49-F238E27FC236}">
              <a16:creationId xmlns:a16="http://schemas.microsoft.com/office/drawing/2014/main" id="{00000000-0008-0000-0200-000055030000}"/>
            </a:ext>
          </a:extLst>
        </xdr:cNvPr>
        <xdr:cNvSpPr txBox="1"/>
      </xdr:nvSpPr>
      <xdr:spPr>
        <a:xfrm>
          <a:off x="21075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854" name="n_2mainValue【庁舎】&#10;一人当たり面積">
          <a:extLst>
            <a:ext uri="{FF2B5EF4-FFF2-40B4-BE49-F238E27FC236}">
              <a16:creationId xmlns:a16="http://schemas.microsoft.com/office/drawing/2014/main" id="{00000000-0008-0000-0200-00005603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126382</xdr:rowOff>
    </xdr:from>
    <xdr:ext cx="469744" cy="259045"/>
    <xdr:sp macro="" textlink="">
      <xdr:nvSpPr>
        <xdr:cNvPr id="855" name="n_3mainValue【庁舎】&#10;一人当たり面積">
          <a:extLst>
            <a:ext uri="{FF2B5EF4-FFF2-40B4-BE49-F238E27FC236}">
              <a16:creationId xmlns:a16="http://schemas.microsoft.com/office/drawing/2014/main" id="{00000000-0008-0000-0200-000057030000}"/>
            </a:ext>
          </a:extLst>
        </xdr:cNvPr>
        <xdr:cNvSpPr txBox="1"/>
      </xdr:nvSpPr>
      <xdr:spPr>
        <a:xfrm>
          <a:off x="19310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124477</xdr:rowOff>
    </xdr:from>
    <xdr:ext cx="469744" cy="259045"/>
    <xdr:sp macro="" textlink="">
      <xdr:nvSpPr>
        <xdr:cNvPr id="856" name="n_4mainValue【庁舎】&#10;一人当たり面積">
          <a:extLst>
            <a:ext uri="{FF2B5EF4-FFF2-40B4-BE49-F238E27FC236}">
              <a16:creationId xmlns:a16="http://schemas.microsoft.com/office/drawing/2014/main" id="{00000000-0008-0000-0200-000058030000}"/>
            </a:ext>
          </a:extLst>
        </xdr:cNvPr>
        <xdr:cNvSpPr txBox="1"/>
      </xdr:nvSpPr>
      <xdr:spPr>
        <a:xfrm>
          <a:off x="18421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類似団体と比較して特に有形固定資産減価償却率が高くなっている施設は、消防施設であり、その理由としては設置時期の古い防火水槽</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や消火栓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が施設の大半を占めているためであり、今後も必要に応じて適切な維持管理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年度に建替えを行ったため、減価償却率が類似団体の平均値と比較して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特段</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低位にある。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また、一般廃棄物処理施設については令和元年度に老朽化した旧施設の取り壊しが完了したため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が一時的に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今後、公共施設等総合管理計画や個別施設計画に基づき施設の維持管理を適切に行っていく。</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75E6F13-FFD7-42B3-BEB3-278302B21CE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DCAA305-28DA-447D-AE3F-D69E58951AC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77E9BF8-F503-4023-8F5F-A9279C782EB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BDF0ECD-F2AC-4699-BED6-14EB7700D4B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C7BB258-A04B-4355-BE08-994DACDDE5A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6720F40-5706-4AFB-B4B4-4F4CB4631D4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28FD3F9-AD13-416D-96B7-D7522DC062B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7A7A413-6840-4621-8820-ABBAFD3ABBC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F654E47-578C-4791-B0CB-A250D380BB1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EEFDF67-BDEC-41FE-9396-7E456F16CDD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17,457
17,179
22.15
11,116,845
10,871,915
194,330
4,157,883
6,655,058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6938F8E-35C3-4744-B136-CDD390FE753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54DAFC6-F915-4E36-8438-AF3CABC6A25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1B6A942-4B94-4FAD-9997-5F81EEA8E48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AFE05C5-28DC-490F-863F-167FFE952E4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D8DB7F6-D5C7-419C-81FB-BC45190663E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C624CE5-1316-46DD-A5B7-F1F452778D2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92F4CEF-950D-4EC3-9314-56B9D815365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E344E66-78B0-42BB-B53C-55EA5D4F7AC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2A05EDD-6320-4C1C-B405-77E75AD3501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C19CE4E-E86F-43CA-BB05-416D99AA162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FCEC953-E5F1-4542-8562-385678C9FA6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60EA5C9-235D-4888-9C25-AF0A753A109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B03E522-BC04-4FBF-9C39-562C7864AEB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541A3CC-0873-4869-AA14-1D6B6B64DA0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0EB394D-BB36-4156-81D6-7A446B6DCED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1141118-08E2-4888-8933-D8D3F955A6D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E231146-5A83-4993-B759-6BFCEE5C7A8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6A157D5-56FB-4498-A5CD-88762342548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4939A4-F266-4338-B334-2205B4A763A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324E0E3-0DE8-4414-9806-12B2B561E41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A7F9A67-E150-4E66-94CB-3FC885C1E08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DC4C397-748B-452A-982F-E863E9D6CC7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9A13FE8-FBC7-4419-832A-8B9855C7C15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A5CE7DB-FCA1-4F23-8C59-56466549496F}"/>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B46AE29-39AE-4905-A124-39AC9520366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46F6D8E-FEEB-4C49-B434-6D0CB47FCB6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B1AF878-26B8-4298-AF39-947AC27017C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B3849BD-2203-489D-9890-87998F48E42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53DCD44-1362-4EE2-9C9D-689C20BEC17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2FE022C-D294-49BA-93FB-A4AF5D1D88D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90BFE04-F4D5-41C3-92A2-083A0A91897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B967EF8-BA3D-414B-A765-C68BF27815D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CFA1364-1965-4F65-B072-643E223C4EA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38C7FFC-CA63-4CE8-85D9-2FFE7D07F5C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9B0ABA6-0EF0-451C-90BA-62057BC1920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1D5B68E-3AB0-4ACD-B522-886F6651A2E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EF3A9CB-9312-46F2-8B8E-E4B65A5A5F5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平成２９年度は横ばい、平成３０年度は０．０１ポイント上昇、令和元年度は０．０１ポイント低下、令和２年度も０．０１ポイント低下となった。</a:t>
          </a:r>
        </a:p>
        <a:p>
          <a:r>
            <a:rPr kumimoji="1" lang="ja-JP" altLang="en-US" sz="1300">
              <a:latin typeface="ＭＳ Ｐゴシック" panose="020B0600070205080204" pitchFamily="50" charset="-128"/>
              <a:ea typeface="ＭＳ Ｐゴシック" panose="020B0600070205080204" pitchFamily="50" charset="-128"/>
            </a:rPr>
            <a:t>類似団体の平均は上回っているものの、近年は指数が低下傾向であるため、今後も人口増対策や定住促進及び徴収率向上による自主財源確保を図るとともに、行財政改革などによる歳出の見直しを推進しながら財政の健全化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BD79656-57F1-4992-A0E4-37D9E5BF42B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41C4B6DC-16F2-4EC9-BBCE-9809E67C99C8}"/>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3AF8DE93-FB8D-4FBC-BAAF-7A0365D5CD45}"/>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3930F2B1-3C01-4016-A53E-F381B008743E}"/>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B084C40A-F810-47DB-9963-A969038F3257}"/>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7F897A4-0ECD-4349-8218-758C4FBB46AF}"/>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140CD68D-1813-44D5-9C9D-F6EBE6707784}"/>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A293882-B015-4182-8289-AA1066C3FAF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7A3FC1DF-6ADD-4D7A-9FEE-DF32614C448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C7E4C06B-1698-43F3-AD3F-6DD1640F228D}"/>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734837FA-5E6D-42F7-8A13-F5105BDCBABF}"/>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4935D8C2-1620-49EB-8866-A8B15494D8F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EC4783C0-9AAC-4CD7-AC32-6348A9C5D547}"/>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26996B95-B6C5-4EE0-B7C2-3548D13FE515}"/>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6734E538-5FB1-4B08-A7D9-3BAE4437D2CF}"/>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70ED1D00-118D-4DA4-9900-B995E3F7478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845831AF-2301-4BF9-911A-1C61AEC7748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1EEF365D-BADE-4C8D-BB87-4B310584E34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4A7BD7F8-F418-46F5-959C-8D301938E8F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14C69164-E98B-469F-B56C-D340D6397046}"/>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9D5DF92B-157D-4BB5-852C-184BC9A08032}"/>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7C5EFB19-6C41-4D35-9867-23D39A6E10B8}"/>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77F2304A-1868-42F6-8C95-EE21241A0C0A}"/>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166688</xdr:rowOff>
    </xdr:from>
    <xdr:to>
      <xdr:col>23</xdr:col>
      <xdr:colOff>133350</xdr:colOff>
      <xdr:row>42</xdr:row>
      <xdr:rowOff>5292</xdr:rowOff>
    </xdr:to>
    <xdr:cxnSp macro="">
      <xdr:nvCxnSpPr>
        <xdr:cNvPr id="72" name="直線コネクタ 71">
          <a:extLst>
            <a:ext uri="{FF2B5EF4-FFF2-40B4-BE49-F238E27FC236}">
              <a16:creationId xmlns:a16="http://schemas.microsoft.com/office/drawing/2014/main" id="{8B38E246-409F-4DDD-98C0-1EE8C3D645C6}"/>
            </a:ext>
          </a:extLst>
        </xdr:cNvPr>
        <xdr:cNvCxnSpPr/>
      </xdr:nvCxnSpPr>
      <xdr:spPr>
        <a:xfrm>
          <a:off x="4114800" y="71961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A73A7134-F2FC-4DBB-9D29-EFBDB55D717B}"/>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FB4F1197-B4A2-4E5B-9D3B-EE6365431DD1}"/>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166688</xdr:rowOff>
    </xdr:to>
    <xdr:cxnSp macro="">
      <xdr:nvCxnSpPr>
        <xdr:cNvPr id="75" name="直線コネクタ 74">
          <a:extLst>
            <a:ext uri="{FF2B5EF4-FFF2-40B4-BE49-F238E27FC236}">
              <a16:creationId xmlns:a16="http://schemas.microsoft.com/office/drawing/2014/main" id="{51A8D86A-E2E8-4CE0-B492-9137DEC8C214}"/>
            </a:ext>
          </a:extLst>
        </xdr:cNvPr>
        <xdr:cNvCxnSpPr/>
      </xdr:nvCxnSpPr>
      <xdr:spPr>
        <a:xfrm>
          <a:off x="3225800" y="71860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FB718270-DD1A-44BD-98DC-97F32081E34B}"/>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id="{5D37BB1A-07C6-4EEF-A03D-6B1A3C7B6CAB}"/>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166688</xdr:rowOff>
    </xdr:to>
    <xdr:cxnSp macro="">
      <xdr:nvCxnSpPr>
        <xdr:cNvPr id="78" name="直線コネクタ 77">
          <a:extLst>
            <a:ext uri="{FF2B5EF4-FFF2-40B4-BE49-F238E27FC236}">
              <a16:creationId xmlns:a16="http://schemas.microsoft.com/office/drawing/2014/main" id="{BB47A01D-F69F-4BD3-9401-A5676999822F}"/>
            </a:ext>
          </a:extLst>
        </xdr:cNvPr>
        <xdr:cNvCxnSpPr/>
      </xdr:nvCxnSpPr>
      <xdr:spPr>
        <a:xfrm flipV="1">
          <a:off x="2336800" y="71860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D865DB55-2AD3-4FCF-9C4C-09E55C518087}"/>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id="{B4FD0E91-0EDD-4919-9A26-837CAEC10113}"/>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166688</xdr:rowOff>
    </xdr:from>
    <xdr:to>
      <xdr:col>11</xdr:col>
      <xdr:colOff>31750</xdr:colOff>
      <xdr:row>41</xdr:row>
      <xdr:rowOff>166688</xdr:rowOff>
    </xdr:to>
    <xdr:cxnSp macro="">
      <xdr:nvCxnSpPr>
        <xdr:cNvPr id="81" name="直線コネクタ 80">
          <a:extLst>
            <a:ext uri="{FF2B5EF4-FFF2-40B4-BE49-F238E27FC236}">
              <a16:creationId xmlns:a16="http://schemas.microsoft.com/office/drawing/2014/main" id="{A8545FDB-A355-4BF8-A8A7-1783AA0484A0}"/>
            </a:ext>
          </a:extLst>
        </xdr:cNvPr>
        <xdr:cNvCxnSpPr/>
      </xdr:nvCxnSpPr>
      <xdr:spPr>
        <a:xfrm>
          <a:off x="1447800" y="719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996859C8-391E-48C3-9B71-4F35FDCA32FA}"/>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id="{16C3EEE2-E7F7-4281-B273-452F443A3BA5}"/>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F1870DFB-C128-4430-A118-0A9FE932F381}"/>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78C6D51A-0149-4F35-AEAF-67EA87BBAC0D}"/>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CA5C9E1-2734-4DCB-8759-F2A106964FD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EAB4229-BBF3-4E3A-AE87-EE028BF9D41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CB5977B-5B80-4448-9E6D-44C0557C24A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CB5B107-AEBC-4794-A4A0-AFBAC73A997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980F729C-B7EA-4A00-8DA6-711366E1DCE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91" name="楕円 90">
          <a:extLst>
            <a:ext uri="{FF2B5EF4-FFF2-40B4-BE49-F238E27FC236}">
              <a16:creationId xmlns:a16="http://schemas.microsoft.com/office/drawing/2014/main" id="{477DEDCC-384E-42BB-BEC8-CB53F853C9DF}"/>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92" name="財政力該当値テキスト">
          <a:extLst>
            <a:ext uri="{FF2B5EF4-FFF2-40B4-BE49-F238E27FC236}">
              <a16:creationId xmlns:a16="http://schemas.microsoft.com/office/drawing/2014/main" id="{A99F3588-5748-4155-BA4C-0A516BE3285B}"/>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115888</xdr:rowOff>
    </xdr:from>
    <xdr:to>
      <xdr:col>19</xdr:col>
      <xdr:colOff>184150</xdr:colOff>
      <xdr:row>42</xdr:row>
      <xdr:rowOff>46038</xdr:rowOff>
    </xdr:to>
    <xdr:sp macro="" textlink="">
      <xdr:nvSpPr>
        <xdr:cNvPr id="93" name="楕円 92">
          <a:extLst>
            <a:ext uri="{FF2B5EF4-FFF2-40B4-BE49-F238E27FC236}">
              <a16:creationId xmlns:a16="http://schemas.microsoft.com/office/drawing/2014/main" id="{31D1A710-FBE2-4540-8AC3-F7473659E855}"/>
            </a:ext>
          </a:extLst>
        </xdr:cNvPr>
        <xdr:cNvSpPr/>
      </xdr:nvSpPr>
      <xdr:spPr>
        <a:xfrm>
          <a:off x="4064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56215</xdr:rowOff>
    </xdr:from>
    <xdr:ext cx="736600" cy="259045"/>
    <xdr:sp macro="" textlink="">
      <xdr:nvSpPr>
        <xdr:cNvPr id="94" name="テキスト ボックス 93">
          <a:extLst>
            <a:ext uri="{FF2B5EF4-FFF2-40B4-BE49-F238E27FC236}">
              <a16:creationId xmlns:a16="http://schemas.microsoft.com/office/drawing/2014/main" id="{85F64DE8-E7A8-47DE-AD01-24260F5CCDFA}"/>
            </a:ext>
          </a:extLst>
        </xdr:cNvPr>
        <xdr:cNvSpPr txBox="1"/>
      </xdr:nvSpPr>
      <xdr:spPr>
        <a:xfrm>
          <a:off x="3733800" y="691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5" name="楕円 94">
          <a:extLst>
            <a:ext uri="{FF2B5EF4-FFF2-40B4-BE49-F238E27FC236}">
              <a16:creationId xmlns:a16="http://schemas.microsoft.com/office/drawing/2014/main" id="{13CF6296-912A-4915-B664-8853FF43881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F42553E1-B851-438D-BD7D-748D813DE0D6}"/>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115888</xdr:rowOff>
    </xdr:from>
    <xdr:to>
      <xdr:col>11</xdr:col>
      <xdr:colOff>82550</xdr:colOff>
      <xdr:row>42</xdr:row>
      <xdr:rowOff>46038</xdr:rowOff>
    </xdr:to>
    <xdr:sp macro="" textlink="">
      <xdr:nvSpPr>
        <xdr:cNvPr id="97" name="楕円 96">
          <a:extLst>
            <a:ext uri="{FF2B5EF4-FFF2-40B4-BE49-F238E27FC236}">
              <a16:creationId xmlns:a16="http://schemas.microsoft.com/office/drawing/2014/main" id="{0C5C5B5D-A8F3-4DB2-A3F6-090423F99B2C}"/>
            </a:ext>
          </a:extLst>
        </xdr:cNvPr>
        <xdr:cNvSpPr/>
      </xdr:nvSpPr>
      <xdr:spPr>
        <a:xfrm>
          <a:off x="2286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56215</xdr:rowOff>
    </xdr:from>
    <xdr:ext cx="762000" cy="259045"/>
    <xdr:sp macro="" textlink="">
      <xdr:nvSpPr>
        <xdr:cNvPr id="98" name="テキスト ボックス 97">
          <a:extLst>
            <a:ext uri="{FF2B5EF4-FFF2-40B4-BE49-F238E27FC236}">
              <a16:creationId xmlns:a16="http://schemas.microsoft.com/office/drawing/2014/main" id="{BEE6EBE4-A4BD-40A2-BC66-7FE522620B36}"/>
            </a:ext>
          </a:extLst>
        </xdr:cNvPr>
        <xdr:cNvSpPr txBox="1"/>
      </xdr:nvSpPr>
      <xdr:spPr>
        <a:xfrm>
          <a:off x="1955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115888</xdr:rowOff>
    </xdr:from>
    <xdr:to>
      <xdr:col>7</xdr:col>
      <xdr:colOff>31750</xdr:colOff>
      <xdr:row>42</xdr:row>
      <xdr:rowOff>46038</xdr:rowOff>
    </xdr:to>
    <xdr:sp macro="" textlink="">
      <xdr:nvSpPr>
        <xdr:cNvPr id="99" name="楕円 98">
          <a:extLst>
            <a:ext uri="{FF2B5EF4-FFF2-40B4-BE49-F238E27FC236}">
              <a16:creationId xmlns:a16="http://schemas.microsoft.com/office/drawing/2014/main" id="{DD8CC261-094A-4EB8-84A0-92EBB2DC7E24}"/>
            </a:ext>
          </a:extLst>
        </xdr:cNvPr>
        <xdr:cNvSpPr/>
      </xdr:nvSpPr>
      <xdr:spPr>
        <a:xfrm>
          <a:off x="1397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56215</xdr:rowOff>
    </xdr:from>
    <xdr:ext cx="762000" cy="259045"/>
    <xdr:sp macro="" textlink="">
      <xdr:nvSpPr>
        <xdr:cNvPr id="100" name="テキスト ボックス 99">
          <a:extLst>
            <a:ext uri="{FF2B5EF4-FFF2-40B4-BE49-F238E27FC236}">
              <a16:creationId xmlns:a16="http://schemas.microsoft.com/office/drawing/2014/main" id="{768D0C5D-A8AF-47F6-A91F-12DEB9420890}"/>
            </a:ext>
          </a:extLst>
        </xdr:cNvPr>
        <xdr:cNvSpPr txBox="1"/>
      </xdr:nvSpPr>
      <xdr:spPr>
        <a:xfrm>
          <a:off x="1066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9A52D647-87BA-421B-A96E-9BB7CF4862D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3A1FDF4D-9869-479F-9BCF-020A4A3FD0E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66EEBE47-AF7B-4B00-B900-428C03DC66B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B6A04E7E-2DF6-46F5-A213-01FD344EFF1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832734F2-C388-4E62-BE74-E68890596ED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EA26660F-BC9C-4D14-8CD7-F71FE9E233B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B266F9A-93CE-43C0-888A-4E6E17EA6C2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5F8FFC3A-A252-4FD5-8C61-DBB679BE0EF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5DB74A4F-E04E-4BFE-BE6C-78DEBF6FC89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91AE2FC2-5380-44A3-9D1B-47FB0A18215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667545C4-66B7-4F4E-9F59-5193087BB11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B90CBD55-E9C5-4A1F-8370-C8583D869FC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61749F67-77A7-4A83-B57B-5156C0E8186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平成２９年度は１．５ポイント上昇、平成３０年度は２．８ポイント上昇、令和元年度は横ばい、令和２年度は０．１ポイント低下し９５．７％となった。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これは、経常一般財源歳入である地方税及び普通交付税は微増したものの、経常一般財源歳出である扶助費が増加したためである。</a:t>
          </a:r>
        </a:p>
        <a:p>
          <a:r>
            <a:rPr kumimoji="1" lang="ja-JP" altLang="en-US" sz="1300">
              <a:latin typeface="ＭＳ Ｐゴシック" panose="020B0600070205080204" pitchFamily="50" charset="-128"/>
              <a:ea typeface="ＭＳ Ｐゴシック" panose="020B0600070205080204" pitchFamily="50" charset="-128"/>
            </a:rPr>
            <a:t>依然として類似団体の平均を上回っており、今後も扶助費の増加等の影響で高い水準で推移すると見込まれるため、引き続き財政改革の取組を通じて、経常経費の抑制に努める。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CE29F725-65DA-4D61-8BE9-B524E688D7B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5DBBB71E-C84B-47C0-A881-B6DB36FED67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7D654668-1BC2-4721-B5E3-E2B08679A19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54A7E5FC-F5C0-4CF9-B15E-78D47A48BC5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B85A27C6-50E1-47EA-A10F-2330AAF61EF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288B9B36-82B6-4EDE-B15D-B2038AFC96A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D68DDB40-F290-4798-B855-A964F13BD2A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C1E983D4-D6F9-47F9-850D-552FC288F39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20E3314C-30AE-47FA-92F0-EB8BA91E681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7194D91C-1EB7-4B3A-9766-2C0BF12706F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C2CE016D-FC7F-4B6C-B204-945D54483553}"/>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B5253332-0322-4A4D-884B-35DD60F0B38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A3ADFE2C-A09C-4076-A609-D6E85CC0FBAB}"/>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21F6DEE0-B917-42BE-AF54-0CCD076199F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403EA877-73B5-4C9A-9A85-D246F4F3789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23783FF4-8921-42D6-8400-31055A7D593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75FF4397-AF65-4737-9762-508B64DA5969}"/>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8EB8A8AE-EAE8-4EB2-8D5C-5B0680788414}"/>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9CBE8E88-8F4D-4F91-8B5A-DA607766D56E}"/>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46F2DF92-109A-48AC-9BB6-C280DAF3BCBA}"/>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4BBC112C-BE77-430B-9746-FD9FC14F3D7D}"/>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55456</xdr:rowOff>
    </xdr:to>
    <xdr:cxnSp macro="">
      <xdr:nvCxnSpPr>
        <xdr:cNvPr id="135" name="直線コネクタ 134">
          <a:extLst>
            <a:ext uri="{FF2B5EF4-FFF2-40B4-BE49-F238E27FC236}">
              <a16:creationId xmlns:a16="http://schemas.microsoft.com/office/drawing/2014/main" id="{7783A3A9-4853-4568-9014-258BC9334596}"/>
            </a:ext>
          </a:extLst>
        </xdr:cNvPr>
        <xdr:cNvCxnSpPr/>
      </xdr:nvCxnSpPr>
      <xdr:spPr>
        <a:xfrm flipV="1">
          <a:off x="4114800" y="1102423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921EEC21-918B-45A9-9434-8F565A55B59A}"/>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3B95765A-BA40-426D-AC33-D9DA81A034DD}"/>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55456</xdr:rowOff>
    </xdr:to>
    <xdr:cxnSp macro="">
      <xdr:nvCxnSpPr>
        <xdr:cNvPr id="138" name="直線コネクタ 137">
          <a:extLst>
            <a:ext uri="{FF2B5EF4-FFF2-40B4-BE49-F238E27FC236}">
              <a16:creationId xmlns:a16="http://schemas.microsoft.com/office/drawing/2014/main" id="{6FC03574-8F8A-4026-B45A-C2BD5DB9680B}"/>
            </a:ext>
          </a:extLst>
        </xdr:cNvPr>
        <xdr:cNvCxnSpPr/>
      </xdr:nvCxnSpPr>
      <xdr:spPr>
        <a:xfrm>
          <a:off x="3225800" y="1102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DD3EB5C2-B295-4BD2-A212-8195EDE6D8B6}"/>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891F65F8-474F-4D02-BF4E-1A933AF44D22}"/>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55456</xdr:rowOff>
    </xdr:to>
    <xdr:cxnSp macro="">
      <xdr:nvCxnSpPr>
        <xdr:cNvPr id="141" name="直線コネクタ 140">
          <a:extLst>
            <a:ext uri="{FF2B5EF4-FFF2-40B4-BE49-F238E27FC236}">
              <a16:creationId xmlns:a16="http://schemas.microsoft.com/office/drawing/2014/main" id="{4E4AADF9-1B0A-4BDF-8497-93865B5F48DE}"/>
            </a:ext>
          </a:extLst>
        </xdr:cNvPr>
        <xdr:cNvCxnSpPr/>
      </xdr:nvCxnSpPr>
      <xdr:spPr>
        <a:xfrm>
          <a:off x="2336800" y="109156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5472374B-796D-4A1B-BEE0-74C89D5C8C9A}"/>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1CD4E909-D5F2-47FA-958D-0398DE286D5A}"/>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63</xdr:row>
      <xdr:rowOff>114300</xdr:rowOff>
    </xdr:to>
    <xdr:cxnSp macro="">
      <xdr:nvCxnSpPr>
        <xdr:cNvPr id="144" name="直線コネクタ 143">
          <a:extLst>
            <a:ext uri="{FF2B5EF4-FFF2-40B4-BE49-F238E27FC236}">
              <a16:creationId xmlns:a16="http://schemas.microsoft.com/office/drawing/2014/main" id="{BB7A793F-89CA-4A63-B6C6-B520190B0F66}"/>
            </a:ext>
          </a:extLst>
        </xdr:cNvPr>
        <xdr:cNvCxnSpPr/>
      </xdr:nvCxnSpPr>
      <xdr:spPr>
        <a:xfrm>
          <a:off x="1447800" y="1085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1FFE8E-E8B4-49AA-BB0B-AF2BE68A3E94}"/>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D6B00975-BAF3-4B35-B238-D010CDD112F1}"/>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EEC2994F-11D3-41B1-84EF-169F01C57791}"/>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CF7A5654-51D8-40B2-9214-610B922FF90E}"/>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B077943-275B-450F-AB28-FF6FCDC67DB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E246713-B0B4-46EB-9E67-5BC78F194DA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AF8C88E2-DF8D-47F4-996B-CA727308FF4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32DA557E-DF0B-422C-87A5-FE3E19DA37B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B91A9765-F460-4189-AEBA-BABA5167520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4" name="楕円 153">
          <a:extLst>
            <a:ext uri="{FF2B5EF4-FFF2-40B4-BE49-F238E27FC236}">
              <a16:creationId xmlns:a16="http://schemas.microsoft.com/office/drawing/2014/main" id="{18C07A02-4071-48B4-B46A-4BD7B8F9D28C}"/>
            </a:ext>
          </a:extLst>
        </xdr:cNvPr>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55" name="財政構造の弾力性該当値テキスト">
          <a:extLst>
            <a:ext uri="{FF2B5EF4-FFF2-40B4-BE49-F238E27FC236}">
              <a16:creationId xmlns:a16="http://schemas.microsoft.com/office/drawing/2014/main" id="{66FDF3D0-BEB7-41F7-8C2A-D148DAE3BCDB}"/>
            </a:ext>
          </a:extLst>
        </xdr:cNvPr>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6" name="楕円 155">
          <a:extLst>
            <a:ext uri="{FF2B5EF4-FFF2-40B4-BE49-F238E27FC236}">
              <a16:creationId xmlns:a16="http://schemas.microsoft.com/office/drawing/2014/main" id="{D617286C-A5B6-47CE-AD81-E57BB4FE3869}"/>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7" name="テキスト ボックス 156">
          <a:extLst>
            <a:ext uri="{FF2B5EF4-FFF2-40B4-BE49-F238E27FC236}">
              <a16:creationId xmlns:a16="http://schemas.microsoft.com/office/drawing/2014/main" id="{12754032-4D8A-408F-8C14-FAE58911047F}"/>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8" name="楕円 157">
          <a:extLst>
            <a:ext uri="{FF2B5EF4-FFF2-40B4-BE49-F238E27FC236}">
              <a16:creationId xmlns:a16="http://schemas.microsoft.com/office/drawing/2014/main" id="{231AE4EA-F51C-44E1-B517-7D680C04D5B9}"/>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9" name="テキスト ボックス 158">
          <a:extLst>
            <a:ext uri="{FF2B5EF4-FFF2-40B4-BE49-F238E27FC236}">
              <a16:creationId xmlns:a16="http://schemas.microsoft.com/office/drawing/2014/main" id="{2F0ED338-08E8-485E-ABCB-84CDF2776994}"/>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60" name="楕円 159">
          <a:extLst>
            <a:ext uri="{FF2B5EF4-FFF2-40B4-BE49-F238E27FC236}">
              <a16:creationId xmlns:a16="http://schemas.microsoft.com/office/drawing/2014/main" id="{02E34E14-0D5A-4815-B172-5EA38328B245}"/>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61" name="テキスト ボックス 160">
          <a:extLst>
            <a:ext uri="{FF2B5EF4-FFF2-40B4-BE49-F238E27FC236}">
              <a16:creationId xmlns:a16="http://schemas.microsoft.com/office/drawing/2014/main" id="{3FDC73AC-D627-4D11-B159-648B931C8D04}"/>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62" name="楕円 161">
          <a:extLst>
            <a:ext uri="{FF2B5EF4-FFF2-40B4-BE49-F238E27FC236}">
              <a16:creationId xmlns:a16="http://schemas.microsoft.com/office/drawing/2014/main" id="{98FB827C-4D2A-4DDB-991A-568017AA376F}"/>
            </a:ext>
          </a:extLst>
        </xdr:cNvPr>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63" name="テキスト ボックス 162">
          <a:extLst>
            <a:ext uri="{FF2B5EF4-FFF2-40B4-BE49-F238E27FC236}">
              <a16:creationId xmlns:a16="http://schemas.microsoft.com/office/drawing/2014/main" id="{963B6FE9-3399-4BB8-B2BF-ADDFFABE0819}"/>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3402AC3F-543A-4E96-BDED-0A9465BD364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3A2F8336-8334-463F-8E00-82A83AA1FE2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8C26915F-0AF9-4EB9-B542-EAD29BD13E3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A3993B01-F742-4E6D-88E3-98C0B5DD308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552C87EE-371E-4661-BE04-D84DF3EA873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DF630EC7-3661-46F3-9C5A-36B1AD667C2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AC5A8C9B-06EC-47F3-BA15-60731F998BA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5BCC2623-E057-4D58-934A-D828CFF21BA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EBF7D15D-45FE-4CA2-8CB0-DE6E1A36BAA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EAD724FF-3172-4944-93DA-E1CDC72C2FC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DF2AD5E9-FCEA-4CD8-8B88-5057232906F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E6D9B284-399F-4668-9EF1-EA7E140BD67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A50F7AEB-665B-484D-BCAA-C92A5EEEDB6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定員管理計画に即した人件費の抑制や需用費等の削減による物件費の抑制を行っているが、令和２年度の人口１人あたりの金額は増加した。</a:t>
          </a:r>
        </a:p>
        <a:p>
          <a:r>
            <a:rPr kumimoji="1" lang="ja-JP" altLang="en-US" sz="1300">
              <a:latin typeface="ＭＳ Ｐゴシック" panose="020B0600070205080204" pitchFamily="50" charset="-128"/>
              <a:ea typeface="ＭＳ Ｐゴシック" panose="020B0600070205080204" pitchFamily="50" charset="-128"/>
            </a:rPr>
            <a:t>今後も定員管理計画の見直しや委託料等の見直しによる経費節減に努め、引き続き人件費・物件費等の抑制に努める。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446D5DB8-050F-49E3-A1B4-49054441CD6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8C37FA6D-3722-4DB5-A93A-8C602E7C8E5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9241F52-17E3-4743-8A11-23E6675A4B0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8AAE3458-63D9-4A8F-B792-DD939C305E5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10821082-07D4-484D-8E52-F54FF172135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61F711C9-B0ED-4139-90FB-595B2963965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BC7B2652-F59D-4426-9D50-F7D8A3500C4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FBC3004-0B9E-46E0-A2DB-C66062BA4A3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5316488A-FE7A-4C0F-BD45-D7CCAC6015E1}"/>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DD501E56-FF7C-4A01-9453-A3F16B47F67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C1BEB796-EB7E-465C-AAEF-7CEC4429615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FA050ED9-6A35-4877-9C2B-C1C43357B518}"/>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3540BDDA-AE54-4B69-ABE7-BA8607D91378}"/>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ED47ABF3-DB58-4159-9636-8353AA43FFB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50012CD4-5618-4E9F-BD40-5853102D6FE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208B71DA-2405-4945-8743-72D6FC9A0DB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BF380085-1402-4BFD-9923-282995514F32}"/>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CA6C822B-3373-4584-84DD-7A036878C857}"/>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A113AE07-C61F-4F75-809A-794585F823C9}"/>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1DC5D042-F442-43A8-8514-C7891F7A8709}"/>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6F701166-5342-4523-9A67-5C51E9B44D0F}"/>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75647</xdr:rowOff>
    </xdr:from>
    <xdr:to>
      <xdr:col>23</xdr:col>
      <xdr:colOff>133350</xdr:colOff>
      <xdr:row>83</xdr:row>
      <xdr:rowOff>152478</xdr:rowOff>
    </xdr:to>
    <xdr:cxnSp macro="">
      <xdr:nvCxnSpPr>
        <xdr:cNvPr id="198" name="直線コネクタ 197">
          <a:extLst>
            <a:ext uri="{FF2B5EF4-FFF2-40B4-BE49-F238E27FC236}">
              <a16:creationId xmlns:a16="http://schemas.microsoft.com/office/drawing/2014/main" id="{87567785-48AD-4EFF-A601-C93CDC9A2205}"/>
            </a:ext>
          </a:extLst>
        </xdr:cNvPr>
        <xdr:cNvCxnSpPr/>
      </xdr:nvCxnSpPr>
      <xdr:spPr>
        <a:xfrm>
          <a:off x="4114800" y="14305997"/>
          <a:ext cx="8382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3C88EA9F-01E0-4C5C-A63C-753F1E63E8C5}"/>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6D34CA22-D5BB-460C-BAA2-BFFCA058774F}"/>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75647</xdr:rowOff>
    </xdr:from>
    <xdr:to>
      <xdr:col>19</xdr:col>
      <xdr:colOff>133350</xdr:colOff>
      <xdr:row>83</xdr:row>
      <xdr:rowOff>82500</xdr:rowOff>
    </xdr:to>
    <xdr:cxnSp macro="">
      <xdr:nvCxnSpPr>
        <xdr:cNvPr id="201" name="直線コネクタ 200">
          <a:extLst>
            <a:ext uri="{FF2B5EF4-FFF2-40B4-BE49-F238E27FC236}">
              <a16:creationId xmlns:a16="http://schemas.microsoft.com/office/drawing/2014/main" id="{6C8DC35E-9AE3-438E-B703-4D0C8E573F83}"/>
            </a:ext>
          </a:extLst>
        </xdr:cNvPr>
        <xdr:cNvCxnSpPr/>
      </xdr:nvCxnSpPr>
      <xdr:spPr>
        <a:xfrm flipV="1">
          <a:off x="3225800" y="14305997"/>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7F5672C4-42DE-4C86-8D39-A87C3E60D4D2}"/>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BC5D96F1-F00C-4C6C-A5CF-7832E2A8843E}"/>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76250</xdr:rowOff>
    </xdr:from>
    <xdr:to>
      <xdr:col>15</xdr:col>
      <xdr:colOff>82550</xdr:colOff>
      <xdr:row>83</xdr:row>
      <xdr:rowOff>82500</xdr:rowOff>
    </xdr:to>
    <xdr:cxnSp macro="">
      <xdr:nvCxnSpPr>
        <xdr:cNvPr id="204" name="直線コネクタ 203">
          <a:extLst>
            <a:ext uri="{FF2B5EF4-FFF2-40B4-BE49-F238E27FC236}">
              <a16:creationId xmlns:a16="http://schemas.microsoft.com/office/drawing/2014/main" id="{51DB4A77-52AF-4017-97F3-A2A4196A52CC}"/>
            </a:ext>
          </a:extLst>
        </xdr:cNvPr>
        <xdr:cNvCxnSpPr/>
      </xdr:nvCxnSpPr>
      <xdr:spPr>
        <a:xfrm>
          <a:off x="2336800" y="14306600"/>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4FE0A259-ECBA-44C4-BE4E-99F0E9C6D6D9}"/>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A52FBBC1-7918-4473-874B-2382EFC5955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169211</xdr:rowOff>
    </xdr:from>
    <xdr:to>
      <xdr:col>11</xdr:col>
      <xdr:colOff>31750</xdr:colOff>
      <xdr:row>83</xdr:row>
      <xdr:rowOff>76250</xdr:rowOff>
    </xdr:to>
    <xdr:cxnSp macro="">
      <xdr:nvCxnSpPr>
        <xdr:cNvPr id="207" name="直線コネクタ 206">
          <a:extLst>
            <a:ext uri="{FF2B5EF4-FFF2-40B4-BE49-F238E27FC236}">
              <a16:creationId xmlns:a16="http://schemas.microsoft.com/office/drawing/2014/main" id="{9384F931-ECCB-452D-B841-4C9BE7C08256}"/>
            </a:ext>
          </a:extLst>
        </xdr:cNvPr>
        <xdr:cNvCxnSpPr/>
      </xdr:nvCxnSpPr>
      <xdr:spPr>
        <a:xfrm>
          <a:off x="1447800" y="14056661"/>
          <a:ext cx="889000" cy="24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30880A05-488F-4A89-BA92-9F22B12F0155}"/>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a:extLst>
            <a:ext uri="{FF2B5EF4-FFF2-40B4-BE49-F238E27FC236}">
              <a16:creationId xmlns:a16="http://schemas.microsoft.com/office/drawing/2014/main" id="{D84DA0E4-CD96-403B-9DA1-B77CAF7BC8C7}"/>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B4192A3B-2C15-4C2E-9525-A6AB6A2855A9}"/>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C216F8E3-9066-4133-904A-CDB811633989}"/>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E3BC1F9-0A9F-40E2-8AA5-EA91596A4B5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C27856D-05B2-431F-B79B-B6190C1F350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1C892280-F654-4870-8D63-6C765DCD7EE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52692ED-AB3F-4FDC-A9FC-598F31DD5FD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371A0CE-88C8-4D22-9967-1DDA5672F3C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101678</xdr:rowOff>
    </xdr:from>
    <xdr:to>
      <xdr:col>23</xdr:col>
      <xdr:colOff>184150</xdr:colOff>
      <xdr:row>84</xdr:row>
      <xdr:rowOff>31828</xdr:rowOff>
    </xdr:to>
    <xdr:sp macro="" textlink="">
      <xdr:nvSpPr>
        <xdr:cNvPr id="217" name="楕円 216">
          <a:extLst>
            <a:ext uri="{FF2B5EF4-FFF2-40B4-BE49-F238E27FC236}">
              <a16:creationId xmlns:a16="http://schemas.microsoft.com/office/drawing/2014/main" id="{19E853B9-E83C-4A99-8CAF-9E494F114396}"/>
            </a:ext>
          </a:extLst>
        </xdr:cNvPr>
        <xdr:cNvSpPr/>
      </xdr:nvSpPr>
      <xdr:spPr>
        <a:xfrm>
          <a:off x="4902200" y="143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118205</xdr:rowOff>
    </xdr:from>
    <xdr:ext cx="762000" cy="259045"/>
    <xdr:sp macro="" textlink="">
      <xdr:nvSpPr>
        <xdr:cNvPr id="218" name="人件費・物件費等の状況該当値テキスト">
          <a:extLst>
            <a:ext uri="{FF2B5EF4-FFF2-40B4-BE49-F238E27FC236}">
              <a16:creationId xmlns:a16="http://schemas.microsoft.com/office/drawing/2014/main" id="{78CC3260-E32B-47EE-BA50-598292301B44}"/>
            </a:ext>
          </a:extLst>
        </xdr:cNvPr>
        <xdr:cNvSpPr txBox="1"/>
      </xdr:nvSpPr>
      <xdr:spPr>
        <a:xfrm>
          <a:off x="5041900" y="1417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24847</xdr:rowOff>
    </xdr:from>
    <xdr:to>
      <xdr:col>19</xdr:col>
      <xdr:colOff>184150</xdr:colOff>
      <xdr:row>83</xdr:row>
      <xdr:rowOff>126447</xdr:rowOff>
    </xdr:to>
    <xdr:sp macro="" textlink="">
      <xdr:nvSpPr>
        <xdr:cNvPr id="219" name="楕円 218">
          <a:extLst>
            <a:ext uri="{FF2B5EF4-FFF2-40B4-BE49-F238E27FC236}">
              <a16:creationId xmlns:a16="http://schemas.microsoft.com/office/drawing/2014/main" id="{FD25FA1E-D5C0-414E-B7CF-75AF1659A729}"/>
            </a:ext>
          </a:extLst>
        </xdr:cNvPr>
        <xdr:cNvSpPr/>
      </xdr:nvSpPr>
      <xdr:spPr>
        <a:xfrm>
          <a:off x="4064000" y="142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136624</xdr:rowOff>
    </xdr:from>
    <xdr:ext cx="736600" cy="259045"/>
    <xdr:sp macro="" textlink="">
      <xdr:nvSpPr>
        <xdr:cNvPr id="220" name="テキスト ボックス 219">
          <a:extLst>
            <a:ext uri="{FF2B5EF4-FFF2-40B4-BE49-F238E27FC236}">
              <a16:creationId xmlns:a16="http://schemas.microsoft.com/office/drawing/2014/main" id="{773FC45D-FE9B-4FBB-AD64-5FBFC53018A8}"/>
            </a:ext>
          </a:extLst>
        </xdr:cNvPr>
        <xdr:cNvSpPr txBox="1"/>
      </xdr:nvSpPr>
      <xdr:spPr>
        <a:xfrm>
          <a:off x="3733800" y="1402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31700</xdr:rowOff>
    </xdr:from>
    <xdr:to>
      <xdr:col>15</xdr:col>
      <xdr:colOff>133350</xdr:colOff>
      <xdr:row>83</xdr:row>
      <xdr:rowOff>133300</xdr:rowOff>
    </xdr:to>
    <xdr:sp macro="" textlink="">
      <xdr:nvSpPr>
        <xdr:cNvPr id="221" name="楕円 220">
          <a:extLst>
            <a:ext uri="{FF2B5EF4-FFF2-40B4-BE49-F238E27FC236}">
              <a16:creationId xmlns:a16="http://schemas.microsoft.com/office/drawing/2014/main" id="{904F7629-3EC9-4BDF-9DDE-1F707D66A066}"/>
            </a:ext>
          </a:extLst>
        </xdr:cNvPr>
        <xdr:cNvSpPr/>
      </xdr:nvSpPr>
      <xdr:spPr>
        <a:xfrm>
          <a:off x="3175000" y="142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143477</xdr:rowOff>
    </xdr:from>
    <xdr:ext cx="762000" cy="259045"/>
    <xdr:sp macro="" textlink="">
      <xdr:nvSpPr>
        <xdr:cNvPr id="222" name="テキスト ボックス 221">
          <a:extLst>
            <a:ext uri="{FF2B5EF4-FFF2-40B4-BE49-F238E27FC236}">
              <a16:creationId xmlns:a16="http://schemas.microsoft.com/office/drawing/2014/main" id="{849052B0-CB37-429F-AD8C-9DEA547F28B8}"/>
            </a:ext>
          </a:extLst>
        </xdr:cNvPr>
        <xdr:cNvSpPr txBox="1"/>
      </xdr:nvSpPr>
      <xdr:spPr>
        <a:xfrm>
          <a:off x="2844800" y="140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25450</xdr:rowOff>
    </xdr:from>
    <xdr:to>
      <xdr:col>11</xdr:col>
      <xdr:colOff>82550</xdr:colOff>
      <xdr:row>83</xdr:row>
      <xdr:rowOff>127050</xdr:rowOff>
    </xdr:to>
    <xdr:sp macro="" textlink="">
      <xdr:nvSpPr>
        <xdr:cNvPr id="223" name="楕円 222">
          <a:extLst>
            <a:ext uri="{FF2B5EF4-FFF2-40B4-BE49-F238E27FC236}">
              <a16:creationId xmlns:a16="http://schemas.microsoft.com/office/drawing/2014/main" id="{A201848C-3FD1-43C6-91A9-81C28AC26344}"/>
            </a:ext>
          </a:extLst>
        </xdr:cNvPr>
        <xdr:cNvSpPr/>
      </xdr:nvSpPr>
      <xdr:spPr>
        <a:xfrm>
          <a:off x="2286000" y="142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111827</xdr:rowOff>
    </xdr:from>
    <xdr:ext cx="762000" cy="259045"/>
    <xdr:sp macro="" textlink="">
      <xdr:nvSpPr>
        <xdr:cNvPr id="224" name="テキスト ボックス 223">
          <a:extLst>
            <a:ext uri="{FF2B5EF4-FFF2-40B4-BE49-F238E27FC236}">
              <a16:creationId xmlns:a16="http://schemas.microsoft.com/office/drawing/2014/main" id="{C336DEBA-FC22-4CA5-A34B-CCE4FAA3E340}"/>
            </a:ext>
          </a:extLst>
        </xdr:cNvPr>
        <xdr:cNvSpPr txBox="1"/>
      </xdr:nvSpPr>
      <xdr:spPr>
        <a:xfrm>
          <a:off x="1955800" y="143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118411</xdr:rowOff>
    </xdr:from>
    <xdr:to>
      <xdr:col>7</xdr:col>
      <xdr:colOff>31750</xdr:colOff>
      <xdr:row>82</xdr:row>
      <xdr:rowOff>48561</xdr:rowOff>
    </xdr:to>
    <xdr:sp macro="" textlink="">
      <xdr:nvSpPr>
        <xdr:cNvPr id="225" name="楕円 224">
          <a:extLst>
            <a:ext uri="{FF2B5EF4-FFF2-40B4-BE49-F238E27FC236}">
              <a16:creationId xmlns:a16="http://schemas.microsoft.com/office/drawing/2014/main" id="{55E1DD3A-0C2B-4E6C-B5F2-842DC0EE7C38}"/>
            </a:ext>
          </a:extLst>
        </xdr:cNvPr>
        <xdr:cNvSpPr/>
      </xdr:nvSpPr>
      <xdr:spPr>
        <a:xfrm>
          <a:off x="1397000" y="140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58738</xdr:rowOff>
    </xdr:from>
    <xdr:ext cx="762000" cy="259045"/>
    <xdr:sp macro="" textlink="">
      <xdr:nvSpPr>
        <xdr:cNvPr id="226" name="テキスト ボックス 225">
          <a:extLst>
            <a:ext uri="{FF2B5EF4-FFF2-40B4-BE49-F238E27FC236}">
              <a16:creationId xmlns:a16="http://schemas.microsoft.com/office/drawing/2014/main" id="{361D46D8-1EB2-42E9-AEC9-1790AB0FAA20}"/>
            </a:ext>
          </a:extLst>
        </xdr:cNvPr>
        <xdr:cNvSpPr txBox="1"/>
      </xdr:nvSpPr>
      <xdr:spPr>
        <a:xfrm>
          <a:off x="1066800" y="1377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FAEAF8EB-DAFA-4BB4-8645-19ABA820A61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8C81AA04-228A-4A3B-BA72-C482E2BE7BD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4B742707-7194-44B3-BB43-44DB695AE1B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C0B5ABEA-5785-429D-B37E-CFAA9A8E684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7CE32CBC-559F-4BC4-A708-D0ED0556F6D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164D6A50-8DF9-4259-BF7C-5A8A1D2AF89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E0615F15-EF5B-4118-BFED-2B4895EABFF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83DAD122-EB84-4F60-9C21-6647D4D88AB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BFED739F-055F-44B0-9838-702FC9BC53B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503BA647-8A8D-46DF-AF5D-CBD8422BD05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CF86A56F-FEE8-48FD-AE39-FDA62E09FD1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9A4AA1CC-6E9A-4C45-8C5E-2A83F950A9B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86C0CCFE-C393-46FE-AFB3-068C39A7041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平成２６年度以降は１００を切っており、令和２年度は９９．０ポイントとなっている。</a:t>
          </a:r>
        </a:p>
        <a:p>
          <a:r>
            <a:rPr kumimoji="1" lang="ja-JP" altLang="en-US" sz="1300">
              <a:latin typeface="ＭＳ Ｐゴシック" panose="020B0600070205080204" pitchFamily="50" charset="-128"/>
              <a:ea typeface="ＭＳ Ｐゴシック" panose="020B0600070205080204" pitchFamily="50" charset="-128"/>
            </a:rPr>
            <a:t>今後も引き続き適正な定員管理及び給与の適正化に努める。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4AFFCDF2-92F8-4860-BC46-11E2CFD8087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8AFFF718-E66D-44FD-8C07-202754F21FE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952EEDAE-D22C-490C-8C29-9B2FC7B7AC66}"/>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6A7094B6-348F-4802-93A2-7E97F1E40A2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BF772E12-1170-4455-8524-F69DA16D5039}"/>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9B1E04C0-D961-4622-887A-D263497B9751}"/>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86DC12F1-B601-4D14-9D5C-7440E770AF6B}"/>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81A8971D-2A90-47AF-9518-7037322DC692}"/>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307511F8-0D2F-43AF-9D3B-646D28B86CCA}"/>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AC72AEB-8843-4A44-8189-FF90A95DC82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047A4EF-D485-47EB-9ABB-72DF81C98D1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1043418-A0CD-45C6-BD30-8897F3CB315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758DE438-C376-4054-9A07-2997B3B8A49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1A9F6B3B-F40A-44C0-A5D4-A463168B2C19}"/>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BC1BC29E-6628-41AC-BBCE-77CD3C153118}"/>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E99DF0D0-91AE-4666-9942-D28AA4BC49CF}"/>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D3A73692-CB6B-42C1-AEDF-91496BB8CC74}"/>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A1818DEA-2403-4D94-8278-16ED152FAB15}"/>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43687</xdr:rowOff>
    </xdr:to>
    <xdr:cxnSp macro="">
      <xdr:nvCxnSpPr>
        <xdr:cNvPr id="258" name="直線コネクタ 257">
          <a:extLst>
            <a:ext uri="{FF2B5EF4-FFF2-40B4-BE49-F238E27FC236}">
              <a16:creationId xmlns:a16="http://schemas.microsoft.com/office/drawing/2014/main" id="{FE96A27B-8BEA-4F1B-9944-71BEFB37288A}"/>
            </a:ext>
          </a:extLst>
        </xdr:cNvPr>
        <xdr:cNvCxnSpPr/>
      </xdr:nvCxnSpPr>
      <xdr:spPr>
        <a:xfrm flipV="1">
          <a:off x="16179800" y="14749780"/>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7C894130-82B7-4B88-B034-6492E1B3BF59}"/>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13DB7359-6A62-4FE4-A89C-7F98BF9D4424}"/>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43687</xdr:rowOff>
    </xdr:from>
    <xdr:to>
      <xdr:col>77</xdr:col>
      <xdr:colOff>44450</xdr:colOff>
      <xdr:row>86</xdr:row>
      <xdr:rowOff>53339</xdr:rowOff>
    </xdr:to>
    <xdr:cxnSp macro="">
      <xdr:nvCxnSpPr>
        <xdr:cNvPr id="261" name="直線コネクタ 260">
          <a:extLst>
            <a:ext uri="{FF2B5EF4-FFF2-40B4-BE49-F238E27FC236}">
              <a16:creationId xmlns:a16="http://schemas.microsoft.com/office/drawing/2014/main" id="{D14CB14F-1F3D-464A-92CE-04CE7A381021}"/>
            </a:ext>
          </a:extLst>
        </xdr:cNvPr>
        <xdr:cNvCxnSpPr/>
      </xdr:nvCxnSpPr>
      <xdr:spPr>
        <a:xfrm flipV="1">
          <a:off x="15290800" y="147883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9DF48C43-8F3C-4C8B-AD04-C593B89D035F}"/>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74F876D6-FB79-4809-A306-88D9C95EC618}"/>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43687</xdr:rowOff>
    </xdr:from>
    <xdr:to>
      <xdr:col>72</xdr:col>
      <xdr:colOff>203200</xdr:colOff>
      <xdr:row>86</xdr:row>
      <xdr:rowOff>53339</xdr:rowOff>
    </xdr:to>
    <xdr:cxnSp macro="">
      <xdr:nvCxnSpPr>
        <xdr:cNvPr id="264" name="直線コネクタ 263">
          <a:extLst>
            <a:ext uri="{FF2B5EF4-FFF2-40B4-BE49-F238E27FC236}">
              <a16:creationId xmlns:a16="http://schemas.microsoft.com/office/drawing/2014/main" id="{8D1F42EB-10C1-4BC6-8AA7-BC0B7E1F29FF}"/>
            </a:ext>
          </a:extLst>
        </xdr:cNvPr>
        <xdr:cNvCxnSpPr/>
      </xdr:nvCxnSpPr>
      <xdr:spPr>
        <a:xfrm>
          <a:off x="14401800" y="147883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1AE3997F-1031-46E0-BC69-5417C6B47746}"/>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a16="http://schemas.microsoft.com/office/drawing/2014/main" id="{2A81418C-B3D9-4344-911E-6B3D02379FF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108965</xdr:rowOff>
    </xdr:from>
    <xdr:to>
      <xdr:col>68</xdr:col>
      <xdr:colOff>152400</xdr:colOff>
      <xdr:row>86</xdr:row>
      <xdr:rowOff>43687</xdr:rowOff>
    </xdr:to>
    <xdr:cxnSp macro="">
      <xdr:nvCxnSpPr>
        <xdr:cNvPr id="267" name="直線コネクタ 266">
          <a:extLst>
            <a:ext uri="{FF2B5EF4-FFF2-40B4-BE49-F238E27FC236}">
              <a16:creationId xmlns:a16="http://schemas.microsoft.com/office/drawing/2014/main" id="{13CC0569-08A1-4276-AC5B-1EFCE8CFF26D}"/>
            </a:ext>
          </a:extLst>
        </xdr:cNvPr>
        <xdr:cNvCxnSpPr/>
      </xdr:nvCxnSpPr>
      <xdr:spPr>
        <a:xfrm>
          <a:off x="13512800" y="14682215"/>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C0B32F68-05FB-45E6-9F7A-1025C72F22C9}"/>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C4AB62E4-7354-4544-A7B6-2AB46CD761A7}"/>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1F04F3B2-3D09-43D6-9794-A7DD72CE7289}"/>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45D4ED7F-053F-463E-9E7F-47087F11A8D5}"/>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9F569BB-3B20-4700-B6DF-1583618B7F4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2D0EA0-9C50-4F57-8F6E-0154F52B46E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83A1298-0B0C-472B-A373-A5AE2D0E6FB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D84BFEF-DE11-4465-AADC-A8F1ADD83DD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C1495D6-CFAF-4544-A1AE-C20C044700F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7" name="楕円 276">
          <a:extLst>
            <a:ext uri="{FF2B5EF4-FFF2-40B4-BE49-F238E27FC236}">
              <a16:creationId xmlns:a16="http://schemas.microsoft.com/office/drawing/2014/main" id="{2C663B8B-5473-4ED6-8A69-5C60B7C7DC34}"/>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8" name="給与水準   （国との比較）該当値テキスト">
          <a:extLst>
            <a:ext uri="{FF2B5EF4-FFF2-40B4-BE49-F238E27FC236}">
              <a16:creationId xmlns:a16="http://schemas.microsoft.com/office/drawing/2014/main" id="{DC82326C-3A2F-4BAB-9C0E-4D2A8E48047E}"/>
            </a:ext>
          </a:extLst>
        </xdr:cNvPr>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164337</xdr:rowOff>
    </xdr:from>
    <xdr:to>
      <xdr:col>77</xdr:col>
      <xdr:colOff>95250</xdr:colOff>
      <xdr:row>86</xdr:row>
      <xdr:rowOff>94487</xdr:rowOff>
    </xdr:to>
    <xdr:sp macro="" textlink="">
      <xdr:nvSpPr>
        <xdr:cNvPr id="279" name="楕円 278">
          <a:extLst>
            <a:ext uri="{FF2B5EF4-FFF2-40B4-BE49-F238E27FC236}">
              <a16:creationId xmlns:a16="http://schemas.microsoft.com/office/drawing/2014/main" id="{63FEE9D5-981B-4B4E-A2C6-6E5E0B14DF1A}"/>
            </a:ext>
          </a:extLst>
        </xdr:cNvPr>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79264</xdr:rowOff>
    </xdr:from>
    <xdr:ext cx="736600" cy="259045"/>
    <xdr:sp macro="" textlink="">
      <xdr:nvSpPr>
        <xdr:cNvPr id="280" name="テキスト ボックス 279">
          <a:extLst>
            <a:ext uri="{FF2B5EF4-FFF2-40B4-BE49-F238E27FC236}">
              <a16:creationId xmlns:a16="http://schemas.microsoft.com/office/drawing/2014/main" id="{72122A73-1C90-4137-91A5-AE4FC58A906B}"/>
            </a:ext>
          </a:extLst>
        </xdr:cNvPr>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1" name="楕円 280">
          <a:extLst>
            <a:ext uri="{FF2B5EF4-FFF2-40B4-BE49-F238E27FC236}">
              <a16:creationId xmlns:a16="http://schemas.microsoft.com/office/drawing/2014/main" id="{DC2FBEA6-6F5A-4E8B-8B90-502C17A95BCA}"/>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2" name="テキスト ボックス 281">
          <a:extLst>
            <a:ext uri="{FF2B5EF4-FFF2-40B4-BE49-F238E27FC236}">
              <a16:creationId xmlns:a16="http://schemas.microsoft.com/office/drawing/2014/main" id="{28E2B623-F4E5-49E7-9B5A-73D125CE0681}"/>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164337</xdr:rowOff>
    </xdr:from>
    <xdr:to>
      <xdr:col>68</xdr:col>
      <xdr:colOff>203200</xdr:colOff>
      <xdr:row>86</xdr:row>
      <xdr:rowOff>94487</xdr:rowOff>
    </xdr:to>
    <xdr:sp macro="" textlink="">
      <xdr:nvSpPr>
        <xdr:cNvPr id="283" name="楕円 282">
          <a:extLst>
            <a:ext uri="{FF2B5EF4-FFF2-40B4-BE49-F238E27FC236}">
              <a16:creationId xmlns:a16="http://schemas.microsoft.com/office/drawing/2014/main" id="{CC388757-5832-41B8-92EF-C0B0C30E7741}"/>
            </a:ext>
          </a:extLst>
        </xdr:cNvPr>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79264</xdr:rowOff>
    </xdr:from>
    <xdr:ext cx="762000" cy="259045"/>
    <xdr:sp macro="" textlink="">
      <xdr:nvSpPr>
        <xdr:cNvPr id="284" name="テキスト ボックス 283">
          <a:extLst>
            <a:ext uri="{FF2B5EF4-FFF2-40B4-BE49-F238E27FC236}">
              <a16:creationId xmlns:a16="http://schemas.microsoft.com/office/drawing/2014/main" id="{8B6036DC-4A43-4082-8CB3-BAD939141A40}"/>
            </a:ext>
          </a:extLst>
        </xdr:cNvPr>
        <xdr:cNvSpPr txBox="1"/>
      </xdr:nvSpPr>
      <xdr:spPr>
        <a:xfrm>
          <a:off x="14020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58165</xdr:rowOff>
    </xdr:from>
    <xdr:to>
      <xdr:col>64</xdr:col>
      <xdr:colOff>152400</xdr:colOff>
      <xdr:row>85</xdr:row>
      <xdr:rowOff>159765</xdr:rowOff>
    </xdr:to>
    <xdr:sp macro="" textlink="">
      <xdr:nvSpPr>
        <xdr:cNvPr id="285" name="楕円 284">
          <a:extLst>
            <a:ext uri="{FF2B5EF4-FFF2-40B4-BE49-F238E27FC236}">
              <a16:creationId xmlns:a16="http://schemas.microsoft.com/office/drawing/2014/main" id="{FBA44DAA-D661-444F-89CA-F6E898AEFAFC}"/>
            </a:ext>
          </a:extLst>
        </xdr:cNvPr>
        <xdr:cNvSpPr/>
      </xdr:nvSpPr>
      <xdr:spPr>
        <a:xfrm>
          <a:off x="13462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144542</xdr:rowOff>
    </xdr:from>
    <xdr:ext cx="762000" cy="259045"/>
    <xdr:sp macro="" textlink="">
      <xdr:nvSpPr>
        <xdr:cNvPr id="286" name="テキスト ボックス 285">
          <a:extLst>
            <a:ext uri="{FF2B5EF4-FFF2-40B4-BE49-F238E27FC236}">
              <a16:creationId xmlns:a16="http://schemas.microsoft.com/office/drawing/2014/main" id="{667C20F4-9FE3-4431-AF91-40878D85BF78}"/>
            </a:ext>
          </a:extLst>
        </xdr:cNvPr>
        <xdr:cNvSpPr txBox="1"/>
      </xdr:nvSpPr>
      <xdr:spPr>
        <a:xfrm>
          <a:off x="13131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49A3B501-025A-451B-B4B3-59D86568C8C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38A390B-8DAC-4BAB-9099-5E1D9B79335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C13503EF-258C-42AF-9431-CDE4495DF0E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DC0095F-43D0-48DB-B5FF-BDD27AC38AB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78467823-3811-458F-ACAB-2A46D68A878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5D3926D-4F88-490C-AEBA-E6D31F5F3ED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90108D1-A3E9-4896-B879-D225D2239B6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73C37E0-2FF9-4EED-9EB9-86D37F2DF68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5624885-6249-4323-82EB-40FCE6EB83D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60A99C88-4F0F-4EFE-8B0C-3A7E75BF44A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22C45A1C-A4DF-4E1C-AE37-1D7843C33D7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55F8838-1B97-4312-BE2E-19D5E9A929F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DB9B51E1-6224-4364-AD11-70B56D142B8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前年度より０．１７人の増となっているが、類似団体の平均を１．０７人下回る８．１３人となっている。</a:t>
          </a:r>
        </a:p>
        <a:p>
          <a:r>
            <a:rPr kumimoji="1" lang="ja-JP" altLang="en-US" sz="1300">
              <a:latin typeface="ＭＳ Ｐゴシック" panose="020B0600070205080204" pitchFamily="50" charset="-128"/>
              <a:ea typeface="ＭＳ Ｐゴシック" panose="020B0600070205080204" pitchFamily="50" charset="-128"/>
            </a:rPr>
            <a:t>今後も更なる業務の効率化を図り、定員管理計画により職員数の適正管理に努める。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316D49D7-26FA-459B-8A7A-D684FC988D0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81704CE1-B210-4C9D-AD0F-594D2E90272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BB4A9DE-6D8D-4CC5-964F-F77E22FF50A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53FBA2DF-CE0C-4046-9EC4-C17EBA1CA197}"/>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7025243E-5531-4781-876D-6A59E8BE1F0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D26C9B41-B3B5-45E4-9E1B-E679BEADC94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EE50CA56-8728-4DDD-AE5F-6EE92F0B39F9}"/>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5F47DF8A-7662-4B0A-B05A-9C321529CE8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A7FFA2B3-B61F-4F29-8FC7-BDC9F45D09B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22C4C342-5AA8-467A-BA73-89A6AB8C9A6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C8D2C5D5-87ED-4A6D-9584-D028F4B5EF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76A4A397-4DAC-46FB-AD6E-2D4644B32E2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69E91FF4-1828-4896-BA3E-A059502ACD6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C8C4F491-86D6-4AF7-9988-F7ECBE53783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2D66D3D9-8D26-464D-A7AB-B63646537E2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875475B6-5064-4890-9D52-3A5454F61A1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F0C4321C-A7F4-4D84-9B68-17D85909D5C7}"/>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661CC919-4EC8-43F2-8283-05AF12DBD6BD}"/>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75E0991-216A-4911-BD69-350E0D328B68}"/>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96FF15E5-094A-4D13-A856-634036022882}"/>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886AE3AE-3B16-4BFB-BD93-F6ACF0819131}"/>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137865</xdr:rowOff>
    </xdr:from>
    <xdr:to>
      <xdr:col>81</xdr:col>
      <xdr:colOff>44450</xdr:colOff>
      <xdr:row>59</xdr:row>
      <xdr:rowOff>160655</xdr:rowOff>
    </xdr:to>
    <xdr:cxnSp macro="">
      <xdr:nvCxnSpPr>
        <xdr:cNvPr id="321" name="直線コネクタ 320">
          <a:extLst>
            <a:ext uri="{FF2B5EF4-FFF2-40B4-BE49-F238E27FC236}">
              <a16:creationId xmlns:a16="http://schemas.microsoft.com/office/drawing/2014/main" id="{8754C603-568F-4053-8BC9-A035067277AA}"/>
            </a:ext>
          </a:extLst>
        </xdr:cNvPr>
        <xdr:cNvCxnSpPr/>
      </xdr:nvCxnSpPr>
      <xdr:spPr>
        <a:xfrm>
          <a:off x="16179800" y="10253415"/>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6B99115A-CDFE-48BC-AE82-011912C3CDF4}"/>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8229F851-96E9-4E72-B047-8945CD8766C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137865</xdr:rowOff>
    </xdr:from>
    <xdr:to>
      <xdr:col>77</xdr:col>
      <xdr:colOff>44450</xdr:colOff>
      <xdr:row>59</xdr:row>
      <xdr:rowOff>148590</xdr:rowOff>
    </xdr:to>
    <xdr:cxnSp macro="">
      <xdr:nvCxnSpPr>
        <xdr:cNvPr id="324" name="直線コネクタ 323">
          <a:extLst>
            <a:ext uri="{FF2B5EF4-FFF2-40B4-BE49-F238E27FC236}">
              <a16:creationId xmlns:a16="http://schemas.microsoft.com/office/drawing/2014/main" id="{B2E2E4FE-0726-45BC-94E1-946CB9772571}"/>
            </a:ext>
          </a:extLst>
        </xdr:cNvPr>
        <xdr:cNvCxnSpPr/>
      </xdr:nvCxnSpPr>
      <xdr:spPr>
        <a:xfrm flipV="1">
          <a:off x="15290800" y="10253415"/>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14E83CF9-21AF-4C32-A95B-C5402A9C8586}"/>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8C581ADD-FAF7-41CC-BCBD-E4F97E99DE3F}"/>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94968</xdr:rowOff>
    </xdr:from>
    <xdr:to>
      <xdr:col>72</xdr:col>
      <xdr:colOff>203200</xdr:colOff>
      <xdr:row>59</xdr:row>
      <xdr:rowOff>148590</xdr:rowOff>
    </xdr:to>
    <xdr:cxnSp macro="">
      <xdr:nvCxnSpPr>
        <xdr:cNvPr id="327" name="直線コネクタ 326">
          <a:extLst>
            <a:ext uri="{FF2B5EF4-FFF2-40B4-BE49-F238E27FC236}">
              <a16:creationId xmlns:a16="http://schemas.microsoft.com/office/drawing/2014/main" id="{A78BCC15-1766-4839-9833-40017AF3C468}"/>
            </a:ext>
          </a:extLst>
        </xdr:cNvPr>
        <xdr:cNvCxnSpPr/>
      </xdr:nvCxnSpPr>
      <xdr:spPr>
        <a:xfrm>
          <a:off x="14401800" y="1021051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D4214815-23A0-4E9C-B36F-F25A86151AA6}"/>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3B57F418-1982-4602-B6B9-C7D9E69371CF}"/>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94968</xdr:rowOff>
    </xdr:from>
    <xdr:to>
      <xdr:col>68</xdr:col>
      <xdr:colOff>152400</xdr:colOff>
      <xdr:row>59</xdr:row>
      <xdr:rowOff>111054</xdr:rowOff>
    </xdr:to>
    <xdr:cxnSp macro="">
      <xdr:nvCxnSpPr>
        <xdr:cNvPr id="330" name="直線コネクタ 329">
          <a:extLst>
            <a:ext uri="{FF2B5EF4-FFF2-40B4-BE49-F238E27FC236}">
              <a16:creationId xmlns:a16="http://schemas.microsoft.com/office/drawing/2014/main" id="{F48241D5-AA8B-4E88-9F1F-1381D14F83D0}"/>
            </a:ext>
          </a:extLst>
        </xdr:cNvPr>
        <xdr:cNvCxnSpPr/>
      </xdr:nvCxnSpPr>
      <xdr:spPr>
        <a:xfrm flipV="1">
          <a:off x="13512800" y="1021051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7C25F649-D616-45F1-BD87-BDF767B2D8F4}"/>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AD743789-6D76-4CB3-81D2-17F94D600172}"/>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ABF27BF-ABBB-4FF9-9F23-B86C771BE7B4}"/>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F4E1A345-11C0-45AD-AD1B-ED63CCAEC5C1}"/>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E7515D8-A4C4-4402-8506-054E23E2470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30D0826-0FF9-4420-96CC-C8EA1DB4A12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DBD811E-3CB5-4554-A4BA-48B57615212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F573A35-3F3D-4EC9-A381-9540863DA16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0DFF8A5-CEC3-4C83-915C-1D076B641D1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40" name="楕円 339">
          <a:extLst>
            <a:ext uri="{FF2B5EF4-FFF2-40B4-BE49-F238E27FC236}">
              <a16:creationId xmlns:a16="http://schemas.microsoft.com/office/drawing/2014/main" id="{74282120-3BD6-4B71-83A2-A1B1B4118CE9}"/>
            </a:ext>
          </a:extLst>
        </xdr:cNvPr>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1" name="定員管理の状況該当値テキスト">
          <a:extLst>
            <a:ext uri="{FF2B5EF4-FFF2-40B4-BE49-F238E27FC236}">
              <a16:creationId xmlns:a16="http://schemas.microsoft.com/office/drawing/2014/main" id="{39782C4D-C2EA-44D7-8F9C-74D88F8F1210}"/>
            </a:ext>
          </a:extLst>
        </xdr:cNvPr>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87065</xdr:rowOff>
    </xdr:from>
    <xdr:to>
      <xdr:col>77</xdr:col>
      <xdr:colOff>95250</xdr:colOff>
      <xdr:row>60</xdr:row>
      <xdr:rowOff>17215</xdr:rowOff>
    </xdr:to>
    <xdr:sp macro="" textlink="">
      <xdr:nvSpPr>
        <xdr:cNvPr id="342" name="楕円 341">
          <a:extLst>
            <a:ext uri="{FF2B5EF4-FFF2-40B4-BE49-F238E27FC236}">
              <a16:creationId xmlns:a16="http://schemas.microsoft.com/office/drawing/2014/main" id="{9567BFFA-83A6-4996-A413-781FE5F95E80}"/>
            </a:ext>
          </a:extLst>
        </xdr:cNvPr>
        <xdr:cNvSpPr/>
      </xdr:nvSpPr>
      <xdr:spPr>
        <a:xfrm>
          <a:off x="16129000" y="102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27392</xdr:rowOff>
    </xdr:from>
    <xdr:ext cx="736600" cy="259045"/>
    <xdr:sp macro="" textlink="">
      <xdr:nvSpPr>
        <xdr:cNvPr id="343" name="テキスト ボックス 342">
          <a:extLst>
            <a:ext uri="{FF2B5EF4-FFF2-40B4-BE49-F238E27FC236}">
              <a16:creationId xmlns:a16="http://schemas.microsoft.com/office/drawing/2014/main" id="{71820B23-559D-4A50-9A52-0CC32E925DCC}"/>
            </a:ext>
          </a:extLst>
        </xdr:cNvPr>
        <xdr:cNvSpPr txBox="1"/>
      </xdr:nvSpPr>
      <xdr:spPr>
        <a:xfrm>
          <a:off x="15798800" y="997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4" name="楕円 343">
          <a:extLst>
            <a:ext uri="{FF2B5EF4-FFF2-40B4-BE49-F238E27FC236}">
              <a16:creationId xmlns:a16="http://schemas.microsoft.com/office/drawing/2014/main" id="{6B10BB62-CDD1-42B0-A5B9-6FB163DF641B}"/>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5" name="テキスト ボックス 344">
          <a:extLst>
            <a:ext uri="{FF2B5EF4-FFF2-40B4-BE49-F238E27FC236}">
              <a16:creationId xmlns:a16="http://schemas.microsoft.com/office/drawing/2014/main" id="{77EB7388-0C07-4754-B43A-DBF6224C6419}"/>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44168</xdr:rowOff>
    </xdr:from>
    <xdr:to>
      <xdr:col>68</xdr:col>
      <xdr:colOff>203200</xdr:colOff>
      <xdr:row>59</xdr:row>
      <xdr:rowOff>145768</xdr:rowOff>
    </xdr:to>
    <xdr:sp macro="" textlink="">
      <xdr:nvSpPr>
        <xdr:cNvPr id="346" name="楕円 345">
          <a:extLst>
            <a:ext uri="{FF2B5EF4-FFF2-40B4-BE49-F238E27FC236}">
              <a16:creationId xmlns:a16="http://schemas.microsoft.com/office/drawing/2014/main" id="{6C1194CC-1811-4EEB-9BC4-A2ACD3249624}"/>
            </a:ext>
          </a:extLst>
        </xdr:cNvPr>
        <xdr:cNvSpPr/>
      </xdr:nvSpPr>
      <xdr:spPr>
        <a:xfrm>
          <a:off x="14351000" y="101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155945</xdr:rowOff>
    </xdr:from>
    <xdr:ext cx="762000" cy="259045"/>
    <xdr:sp macro="" textlink="">
      <xdr:nvSpPr>
        <xdr:cNvPr id="347" name="テキスト ボックス 346">
          <a:extLst>
            <a:ext uri="{FF2B5EF4-FFF2-40B4-BE49-F238E27FC236}">
              <a16:creationId xmlns:a16="http://schemas.microsoft.com/office/drawing/2014/main" id="{3348CC0D-EFD7-4860-A0CE-D6E34C4596A8}"/>
            </a:ext>
          </a:extLst>
        </xdr:cNvPr>
        <xdr:cNvSpPr txBox="1"/>
      </xdr:nvSpPr>
      <xdr:spPr>
        <a:xfrm>
          <a:off x="14020800" y="99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60254</xdr:rowOff>
    </xdr:from>
    <xdr:to>
      <xdr:col>64</xdr:col>
      <xdr:colOff>152400</xdr:colOff>
      <xdr:row>59</xdr:row>
      <xdr:rowOff>161854</xdr:rowOff>
    </xdr:to>
    <xdr:sp macro="" textlink="">
      <xdr:nvSpPr>
        <xdr:cNvPr id="348" name="楕円 347">
          <a:extLst>
            <a:ext uri="{FF2B5EF4-FFF2-40B4-BE49-F238E27FC236}">
              <a16:creationId xmlns:a16="http://schemas.microsoft.com/office/drawing/2014/main" id="{1081652A-F425-4AA0-91A4-8AF2C1FE31E7}"/>
            </a:ext>
          </a:extLst>
        </xdr:cNvPr>
        <xdr:cNvSpPr/>
      </xdr:nvSpPr>
      <xdr:spPr>
        <a:xfrm>
          <a:off x="13462000" y="101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581</xdr:rowOff>
    </xdr:from>
    <xdr:ext cx="762000" cy="259045"/>
    <xdr:sp macro="" textlink="">
      <xdr:nvSpPr>
        <xdr:cNvPr id="349" name="テキスト ボックス 348">
          <a:extLst>
            <a:ext uri="{FF2B5EF4-FFF2-40B4-BE49-F238E27FC236}">
              <a16:creationId xmlns:a16="http://schemas.microsoft.com/office/drawing/2014/main" id="{13390B12-E515-4D54-847A-CE7E75B7B532}"/>
            </a:ext>
          </a:extLst>
        </xdr:cNvPr>
        <xdr:cNvSpPr txBox="1"/>
      </xdr:nvSpPr>
      <xdr:spPr>
        <a:xfrm>
          <a:off x="13131800" y="994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879054A7-3B66-402F-82B8-AA77C1E3585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125F5166-F048-4FC7-9B06-C974AEE6B14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9B934466-BD09-4235-9F27-4CA3D886761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7A199F4F-943A-4207-A67B-A6CF4B1B3A6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E91E0C9A-5992-4B09-92D0-0BC136236F7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67A37868-D42B-41C0-AD5F-A78E22B3579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805F5672-7B55-4028-9E65-9CF7706CA62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32D7B737-4914-4898-B50F-FCC694F86D5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6F2C730-6564-41D6-88C0-9AF527B2201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B4A37C19-F316-4A60-A007-0A97895A3E9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BDE7AD50-C2DD-41C4-B26F-5E75A0DF18F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20552D89-79DF-4A8C-9B1B-EE1E39D5DA7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7281FE16-AFE4-41CD-8782-348FE915A6A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３ポイントの減となったものの、類似団体の平均を上回っている。今後も引き続き、繰上償還の活用や緊急度・住民ニーズを的確に把握した事業の選択により地方債の残高を抑制するとともに、新規発行は交付税措置があるものに限定するなど、健全な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804EAED4-BCBF-4243-AE9D-FCDEB5B2117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7CCB49BC-A39D-4647-B6E1-D5A3268A827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10C4138D-96B2-4BD4-A162-A45E94756F8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9A02962A-A250-454E-B91D-8EF5E16C35C4}"/>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49084B56-B958-4847-BD4C-40FD854F0CC3}"/>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DDD07472-F8C4-4518-9FE5-A1F7BAFF180D}"/>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D6CAFACF-735C-4311-814D-1024E2914A0F}"/>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D5A302FC-4599-48E6-8F18-5F60693726ED}"/>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672743BB-81B4-40A8-B135-3047AEFE28D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44DA493D-F4AE-435A-9E2E-4B5C1452EA8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20440544-F83B-4E19-8CCA-917F6E93C7D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EE953864-9243-4B95-BC6C-699E9916F02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E6A2B8D2-3D38-4D85-92A3-7B803474C03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E71A48B1-A23F-4531-AE3F-F8674579D097}"/>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97B1BDEC-C1A4-48BE-A661-D7FA745273AC}"/>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F68967A6-D654-439B-99DF-74A9C53DBC44}"/>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ABA0BE52-613E-48F9-BFDB-2B1B34B51B25}"/>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114808</xdr:rowOff>
    </xdr:to>
    <xdr:cxnSp macro="">
      <xdr:nvCxnSpPr>
        <xdr:cNvPr id="380" name="直線コネクタ 379">
          <a:extLst>
            <a:ext uri="{FF2B5EF4-FFF2-40B4-BE49-F238E27FC236}">
              <a16:creationId xmlns:a16="http://schemas.microsoft.com/office/drawing/2014/main" id="{E1C88C36-EA73-4AD8-8E20-3462434F40DC}"/>
            </a:ext>
          </a:extLst>
        </xdr:cNvPr>
        <xdr:cNvCxnSpPr/>
      </xdr:nvCxnSpPr>
      <xdr:spPr>
        <a:xfrm flipV="1">
          <a:off x="16179800" y="71297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3294521B-791E-45A3-B2DF-8E92EE13052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7E349459-FF27-41F9-BD84-9BE5E53BACC5}"/>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114808</xdr:rowOff>
    </xdr:from>
    <xdr:to>
      <xdr:col>77</xdr:col>
      <xdr:colOff>44450</xdr:colOff>
      <xdr:row>41</xdr:row>
      <xdr:rowOff>163068</xdr:rowOff>
    </xdr:to>
    <xdr:cxnSp macro="">
      <xdr:nvCxnSpPr>
        <xdr:cNvPr id="383" name="直線コネクタ 382">
          <a:extLst>
            <a:ext uri="{FF2B5EF4-FFF2-40B4-BE49-F238E27FC236}">
              <a16:creationId xmlns:a16="http://schemas.microsoft.com/office/drawing/2014/main" id="{3C92B54F-1E94-4F19-9621-5C4BFEF2F9A1}"/>
            </a:ext>
          </a:extLst>
        </xdr:cNvPr>
        <xdr:cNvCxnSpPr/>
      </xdr:nvCxnSpPr>
      <xdr:spPr>
        <a:xfrm flipV="1">
          <a:off x="15290800" y="71442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C49F6251-F15A-4C8F-A033-AF9B53BF2E43}"/>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a:extLst>
            <a:ext uri="{FF2B5EF4-FFF2-40B4-BE49-F238E27FC236}">
              <a16:creationId xmlns:a16="http://schemas.microsoft.com/office/drawing/2014/main" id="{E6CD5601-8DEB-483D-A0BE-D71DCC503C5F}"/>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54356</xdr:rowOff>
    </xdr:to>
    <xdr:cxnSp macro="">
      <xdr:nvCxnSpPr>
        <xdr:cNvPr id="386" name="直線コネクタ 385">
          <a:extLst>
            <a:ext uri="{FF2B5EF4-FFF2-40B4-BE49-F238E27FC236}">
              <a16:creationId xmlns:a16="http://schemas.microsoft.com/office/drawing/2014/main" id="{6F50FB2F-60CE-4294-A595-1E7F96453BA0}"/>
            </a:ext>
          </a:extLst>
        </xdr:cNvPr>
        <xdr:cNvCxnSpPr/>
      </xdr:nvCxnSpPr>
      <xdr:spPr>
        <a:xfrm flipV="1">
          <a:off x="14401800" y="71925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6FA183AC-F4A9-4305-A83B-31C339808F6D}"/>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a:extLst>
            <a:ext uri="{FF2B5EF4-FFF2-40B4-BE49-F238E27FC236}">
              <a16:creationId xmlns:a16="http://schemas.microsoft.com/office/drawing/2014/main" id="{04B83B7E-4766-43F6-B5E0-513749D56AA3}"/>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121920</xdr:rowOff>
    </xdr:to>
    <xdr:cxnSp macro="">
      <xdr:nvCxnSpPr>
        <xdr:cNvPr id="389" name="直線コネクタ 388">
          <a:extLst>
            <a:ext uri="{FF2B5EF4-FFF2-40B4-BE49-F238E27FC236}">
              <a16:creationId xmlns:a16="http://schemas.microsoft.com/office/drawing/2014/main" id="{AF609357-3F4F-49FC-A88A-780D0589460C}"/>
            </a:ext>
          </a:extLst>
        </xdr:cNvPr>
        <xdr:cNvCxnSpPr/>
      </xdr:nvCxnSpPr>
      <xdr:spPr>
        <a:xfrm flipV="1">
          <a:off x="13512800" y="72552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5FC6F551-AB55-4517-AA98-D424A220C969}"/>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6EC58C0A-5A26-4BBE-8E1F-56C01E7438C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BE546AAE-162E-4C56-9668-DA12043D27C7}"/>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83D4EB13-2569-4A89-B5CE-65A64885923D}"/>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94ECB7D-0689-462F-9A8D-4FCB3D00643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609C2FD-6D00-4454-A0D1-2EEB6CA97F0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8ED4C0F-85E6-44CE-B253-4D3C70E10A3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6D4B468-59EA-4A1F-826B-CDE5994935E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A61C095-1DF6-48C4-A011-7106D44B7DD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a:extLst>
            <a:ext uri="{FF2B5EF4-FFF2-40B4-BE49-F238E27FC236}">
              <a16:creationId xmlns:a16="http://schemas.microsoft.com/office/drawing/2014/main" id="{AE0D641F-FD3C-43F9-973E-6C9C43E3006D}"/>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0" name="公債費負担の状況該当値テキスト">
          <a:extLst>
            <a:ext uri="{FF2B5EF4-FFF2-40B4-BE49-F238E27FC236}">
              <a16:creationId xmlns:a16="http://schemas.microsoft.com/office/drawing/2014/main" id="{A7A8238A-39E7-46BF-9D2A-C1AB444621BC}"/>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401" name="楕円 400">
          <a:extLst>
            <a:ext uri="{FF2B5EF4-FFF2-40B4-BE49-F238E27FC236}">
              <a16:creationId xmlns:a16="http://schemas.microsoft.com/office/drawing/2014/main" id="{BCBD13EE-A760-4771-B2A9-6DDBB48E9281}"/>
            </a:ext>
          </a:extLst>
        </xdr:cNvPr>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150385</xdr:rowOff>
    </xdr:from>
    <xdr:ext cx="736600" cy="259045"/>
    <xdr:sp macro="" textlink="">
      <xdr:nvSpPr>
        <xdr:cNvPr id="402" name="テキスト ボックス 401">
          <a:extLst>
            <a:ext uri="{FF2B5EF4-FFF2-40B4-BE49-F238E27FC236}">
              <a16:creationId xmlns:a16="http://schemas.microsoft.com/office/drawing/2014/main" id="{7EC27FAC-4E63-42A8-9344-290378AA8A40}"/>
            </a:ext>
          </a:extLst>
        </xdr:cNvPr>
        <xdr:cNvSpPr txBox="1"/>
      </xdr:nvSpPr>
      <xdr:spPr>
        <a:xfrm>
          <a:off x="15798800" y="717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403" name="楕円 402">
          <a:extLst>
            <a:ext uri="{FF2B5EF4-FFF2-40B4-BE49-F238E27FC236}">
              <a16:creationId xmlns:a16="http://schemas.microsoft.com/office/drawing/2014/main" id="{34F6B0F8-3BE2-4438-9E2D-C75C9D7BC873}"/>
            </a:ext>
          </a:extLst>
        </xdr:cNvPr>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404" name="テキスト ボックス 403">
          <a:extLst>
            <a:ext uri="{FF2B5EF4-FFF2-40B4-BE49-F238E27FC236}">
              <a16:creationId xmlns:a16="http://schemas.microsoft.com/office/drawing/2014/main" id="{4ABE2350-A5A5-41C1-AD1B-31D3857E9A13}"/>
            </a:ext>
          </a:extLst>
        </xdr:cNvPr>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5" name="楕円 404">
          <a:extLst>
            <a:ext uri="{FF2B5EF4-FFF2-40B4-BE49-F238E27FC236}">
              <a16:creationId xmlns:a16="http://schemas.microsoft.com/office/drawing/2014/main" id="{EBD3C66A-09E0-462A-8B53-0728D87E64BE}"/>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6" name="テキスト ボックス 405">
          <a:extLst>
            <a:ext uri="{FF2B5EF4-FFF2-40B4-BE49-F238E27FC236}">
              <a16:creationId xmlns:a16="http://schemas.microsoft.com/office/drawing/2014/main" id="{0FD1AAED-6C00-4316-B662-8EF17D7ABEE1}"/>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a:extLst>
            <a:ext uri="{FF2B5EF4-FFF2-40B4-BE49-F238E27FC236}">
              <a16:creationId xmlns:a16="http://schemas.microsoft.com/office/drawing/2014/main" id="{4A044CB5-F4B7-46EF-8254-FA6C60667667}"/>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a:extLst>
            <a:ext uri="{FF2B5EF4-FFF2-40B4-BE49-F238E27FC236}">
              <a16:creationId xmlns:a16="http://schemas.microsoft.com/office/drawing/2014/main" id="{0CEA4746-CE6D-4CDF-A115-9A2D420C538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13D7808A-B071-461B-943C-E781886174E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DDC646F2-F8F2-4D02-96AE-2CD82B536C0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8A5F840C-448F-4D0A-B104-CDB5414DD52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86E17473-EFCF-41A9-81E6-8CFBD96270E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A09F6A3-4619-4A1F-AEC2-21FF3D65E2B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EFCFDC68-CDC9-47FD-93B6-4924C3698E8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E576F49C-0BCD-4088-A144-7024CE538E0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4265A9D9-0E05-4F56-A1A4-EEB5CB70ED8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937A7A7D-3404-4D2D-99EF-9C0ECF2F167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F1A0FB35-5246-471A-B243-F89AC42EAA4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8D5CF9DC-925A-4CC5-A8E2-6917DF05CE7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DD4D9395-0D56-4536-8BAA-0CBBB1D85B0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873C8F08-4C1C-40F4-83CD-E9FFB8EE195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地方債残高は増加したものの、充当可能基金の増により将来負担比率なしとなっている。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投資的事業の抑制等により適正な地方債管理を行い、財政の健全化に努める。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D9BCE628-E948-4351-9DF4-DB8C287F25B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4862DA08-FA7C-4EA0-A6DE-62454722084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F7E1614E-D98C-4AE1-8578-8138BA063A7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17F4E7F2-EC0B-4B56-B7EA-DC344FB6DA7C}"/>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1CCF6D2C-4FA9-4B9B-90B3-9893FB03C9B2}"/>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A295BB5-0CA3-4DF8-BCF8-1A3FC53CA32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5EF54A16-DB26-49D0-8A2E-0E97DDBA087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AA99DC1D-9F88-4621-8608-D029742BEDB8}"/>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6B03C2D9-DA31-4E2F-8199-39CC7AFE5A81}"/>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1B200162-2F2D-4537-BB5C-9714742FCC6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7468FA95-AA02-4C81-8A88-2673DF285A6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4FE83847-2693-4C20-8CEE-81B3976CB2AD}"/>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9B79B2B7-D4CE-445C-B1BF-E7789E56CF6A}"/>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27912418-B1C5-4DD8-9E14-45CF346756C2}"/>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3E0F5BFB-3DCD-4493-90F6-B9E1DF0CAD4D}"/>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98A1B6F-C7CC-4D8D-9EDE-68824EA75A24}"/>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B897D348-B072-4669-BA91-D96BE832A157}"/>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50DF9631-8E8F-42BB-84BB-F8945CBEB8EF}"/>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id="{4600405F-C274-4CA6-B262-859BCE5D60FD}"/>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id="{2557F2DD-A2F9-4E1D-B5B6-4B9A13F65C4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a:extLst>
            <a:ext uri="{FF2B5EF4-FFF2-40B4-BE49-F238E27FC236}">
              <a16:creationId xmlns:a16="http://schemas.microsoft.com/office/drawing/2014/main" id="{F705111B-B2A4-4CE3-A7A3-8498DD56F03E}"/>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a:extLst>
            <a:ext uri="{FF2B5EF4-FFF2-40B4-BE49-F238E27FC236}">
              <a16:creationId xmlns:a16="http://schemas.microsoft.com/office/drawing/2014/main" id="{17897B60-775D-42A9-8506-558AA08B1B73}"/>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a:extLst>
            <a:ext uri="{FF2B5EF4-FFF2-40B4-BE49-F238E27FC236}">
              <a16:creationId xmlns:a16="http://schemas.microsoft.com/office/drawing/2014/main" id="{188BC79A-0E2D-4FC3-B77F-CB997473C909}"/>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a:extLst>
            <a:ext uri="{FF2B5EF4-FFF2-40B4-BE49-F238E27FC236}">
              <a16:creationId xmlns:a16="http://schemas.microsoft.com/office/drawing/2014/main" id="{63964FFB-F612-44D8-8B8F-898CF1193025}"/>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a:extLst>
            <a:ext uri="{FF2B5EF4-FFF2-40B4-BE49-F238E27FC236}">
              <a16:creationId xmlns:a16="http://schemas.microsoft.com/office/drawing/2014/main" id="{8B1AA3AD-75A2-4DCB-B838-7602D15E65E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a:extLst>
            <a:ext uri="{FF2B5EF4-FFF2-40B4-BE49-F238E27FC236}">
              <a16:creationId xmlns:a16="http://schemas.microsoft.com/office/drawing/2014/main" id="{9B53472D-F1C7-43CB-83B4-B39E2363805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542A74C3-EB5E-4C75-833A-0606EF0190F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9BA7C985-EA9F-4FBD-83D4-38D17A7043A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80C21FE-4006-4BD6-936E-B2FEC17944D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1488F909-8002-46A1-934A-94907931069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7FFF4BBE-A7B2-40B9-B22B-78075AE6167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138017</xdr:rowOff>
    </xdr:from>
    <xdr:to>
      <xdr:col>68</xdr:col>
      <xdr:colOff>203200</xdr:colOff>
      <xdr:row>16</xdr:row>
      <xdr:rowOff>68167</xdr:rowOff>
    </xdr:to>
    <xdr:sp macro="" textlink="">
      <xdr:nvSpPr>
        <xdr:cNvPr id="453" name="楕円 452">
          <a:extLst>
            <a:ext uri="{FF2B5EF4-FFF2-40B4-BE49-F238E27FC236}">
              <a16:creationId xmlns:a16="http://schemas.microsoft.com/office/drawing/2014/main" id="{DDBE5FD2-7E3C-4D8D-9266-116A9AE35E18}"/>
            </a:ext>
          </a:extLst>
        </xdr:cNvPr>
        <xdr:cNvSpPr/>
      </xdr:nvSpPr>
      <xdr:spPr>
        <a:xfrm>
          <a:off x="14351000" y="27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52944</xdr:rowOff>
    </xdr:from>
    <xdr:ext cx="762000" cy="259045"/>
    <xdr:sp macro="" textlink="">
      <xdr:nvSpPr>
        <xdr:cNvPr id="454" name="テキスト ボックス 453">
          <a:extLst>
            <a:ext uri="{FF2B5EF4-FFF2-40B4-BE49-F238E27FC236}">
              <a16:creationId xmlns:a16="http://schemas.microsoft.com/office/drawing/2014/main" id="{C3B0991A-3F36-4524-9AD7-9C375F12E5E0}"/>
            </a:ext>
          </a:extLst>
        </xdr:cNvPr>
        <xdr:cNvSpPr txBox="1"/>
      </xdr:nvSpPr>
      <xdr:spPr>
        <a:xfrm>
          <a:off x="14020800" y="279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CEC8925E-8280-492F-8CAE-B0B3FDD200A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F577A6D-FAE3-4268-8BBF-BDC32463D56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B06D125-6350-4AC3-823F-F7F11BE90F44}"/>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74B1ACB-533A-4E42-BF5B-BF689A1A40FB}"/>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A832248B-208B-4B5A-9171-A5BA09BA86E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DE78ABE-495D-415A-BE88-0AE506270FF6}"/>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299EFAB-0A8E-4677-8E63-7C6E030E21A5}"/>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6A50B9D-286B-44D2-B46D-633E83CE0FC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39BF045-C3B5-4C38-80D0-A279BCD668C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4797C738-C1E0-4802-A2B5-28C9BD21191B}"/>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6889E4C-8938-4133-8FB1-8B5480163EE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17,457
17,179
22.15
11,116,845
10,871,915
194,330
4,157,883
6,655,058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7DB0A8D-09AF-4987-949C-D394BE05981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8636466-7455-4EC8-B20B-F5E141B0D52B}"/>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4158794-FD56-4C92-BFAB-B917A20C22E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36C1DF1F-FCC0-4303-8563-978704D6E30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30D86C6-B1C1-4BA9-80F0-87D35AECA7A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2C06681-A38F-4911-A4A5-CEA5823CFDE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9574CC30-BF8B-4C73-8682-C2B9169252E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20856649-DEDF-4C21-B694-69B4A27D014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35A2E62-E605-4C19-A3A4-47E41874EE0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7BD7D584-474C-4186-8CD7-D21CCB5280E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7485A343-4081-4CD5-8C91-AC240158068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2696B78-DD2C-49E7-A3EA-32BBD385974D}"/>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1CA1B1B2-EE2D-4645-935C-4DBE8F3AA53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607E44FD-B9D4-470C-BEB4-D68A2E9D565E}"/>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69A8592-0120-4AD3-9B76-BC457BF1BA53}"/>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9D95FDB-709D-4E9F-A3A6-0435189957BE}"/>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AE84B08-B681-4400-9076-3A71DE6254F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1E49DA1-5B3E-4F44-ABBC-BF4B1065D32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F6AB5020-5FCD-4DFC-80EB-A803B48BA3A7}"/>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DEB71F58-3BB9-473E-B6A1-1DCFEC73A0C7}"/>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42D53F4A-C44D-4444-95FC-AC485BA6E8B5}"/>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716912B4-76D6-4E58-A22E-DB6758504AA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3A79BAC4-7113-4336-AF44-1BF37228029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A09CCCF-081E-4B38-BF8E-54E165ECF7A7}"/>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A2969DD3-CBB1-421E-8120-7751DC3ADD5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E94F4D97-B107-4C3B-8520-5AB4605316C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B9E18D7-B8DE-4115-BCBD-C9E5946EE9D8}"/>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E4B7EB1-B8EC-456B-850C-45C24E56505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EBF4B723-004F-45D2-99F6-C803AD967FC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AF6DE5FE-5742-438B-8A0A-6C1D2CF4E46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32D5B330-BBDA-4835-AC73-20E079ABA92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29F7B4B0-BCBE-4DA7-9E18-8D3CFB960EC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人件費にかかる経常収支比率は、前年度に比べ１．５ポイント増の２７．８％となり、依然として類似団体の平均より若干高い水準にある。</a:t>
          </a:r>
        </a:p>
        <a:p>
          <a:r>
            <a:rPr kumimoji="1" lang="ja-JP" altLang="en-US" sz="1300">
              <a:latin typeface="ＭＳ Ｐゴシック" panose="020B0600070205080204" pitchFamily="50" charset="-128"/>
              <a:ea typeface="ＭＳ Ｐゴシック" panose="020B0600070205080204" pitchFamily="50" charset="-128"/>
            </a:rPr>
            <a:t>指定管理者の導入などにより委託化を進めているが、今後も定員管理計画の見直し等により、人件費の抑制に努める。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42C6C2F-E958-4D48-A287-D7D0ED2811DD}"/>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EFB12C3-DBC4-4BFE-B4BF-9D6C4395D6F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3F211401-15CF-4690-ABAE-531701B8C2F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686E17DB-7474-4155-86C7-8E061C55353E}"/>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A94A45F1-6A06-4EC8-91E2-AAA70420D0B1}"/>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EBDF1310-AB50-40B4-B8D2-52713592E3C4}"/>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258C3A89-45FB-4C54-9E73-911238BE9E35}"/>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89BBA77A-1686-494C-9A07-20FA046E7F6D}"/>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D8826D75-1A8D-4D87-B559-EC8795CF285E}"/>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78FBE864-53A0-4DAD-9230-70206D332B0F}"/>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824E08B2-A241-4537-8CA1-16F39B7C2D63}"/>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44FEA5FF-8C52-40BD-9FEE-6EE0FF8EAA8B}"/>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6ABDBE3-E631-42A7-A0D5-53DEEB4A5653}"/>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37403A97-B33E-41BF-9C1E-E5BE783705F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5BF1B655-5706-4F97-8DD9-563ADD3B4229}"/>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1F98B23E-F573-4AD2-951F-9F0C9109B5F1}"/>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4790427B-464B-4F8D-A634-34D17B8A6211}"/>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7F19C59A-3772-458D-8714-6CBDE96A14FA}"/>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1828F476-CAFC-489E-A29B-4DF254600CC6}"/>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50EC6A22-44E6-4BF2-B657-61CDC3C90753}"/>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D5A9F75A-6B05-4316-BB1C-9DD1C9618123}"/>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847EE5B5-5B18-495B-9008-22B2A00C50D7}"/>
            </a:ext>
          </a:extLst>
        </xdr:cNvPr>
        <xdr:cNvCxnSpPr/>
      </xdr:nvCxnSpPr>
      <xdr:spPr>
        <a:xfrm>
          <a:off x="3987800" y="6131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A412FE20-19DD-4F09-B046-855F7D14AC5D}"/>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955EE8D5-407D-48AB-A9B4-94F2F77B7CDB}"/>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22DA3B81-EDAF-42ED-BB30-39F4C28E631F}"/>
            </a:ext>
          </a:extLst>
        </xdr:cNvPr>
        <xdr:cNvCxnSpPr/>
      </xdr:nvCxnSpPr>
      <xdr:spPr>
        <a:xfrm flipV="1">
          <a:off x="3098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B4E4D146-8267-4DD8-B32D-A272E0A46FE9}"/>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13C583BE-F364-4B9D-89E6-29FCC9D9C6F9}"/>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C3FDB99F-191B-41CC-A2CA-6EE877756503}"/>
            </a:ext>
          </a:extLst>
        </xdr:cNvPr>
        <xdr:cNvCxnSpPr/>
      </xdr:nvCxnSpPr>
      <xdr:spPr>
        <a:xfrm>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B0681444-CD03-4003-AA3A-6C112606FEC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91AFE462-30BE-4F97-A074-D68EC7CC2163}"/>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21E64803-5C1C-411B-B9AC-E38905E8FA56}"/>
            </a:ext>
          </a:extLst>
        </xdr:cNvPr>
        <xdr:cNvCxnSpPr/>
      </xdr:nvCxnSpPr>
      <xdr:spPr>
        <a:xfrm>
          <a:off x="1320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1E3C95B1-8ABE-47DC-94EA-CDCF5971A2E4}"/>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5BB1892-C578-4CE3-B99D-7DF49156406C}"/>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4C5BA996-3F0C-4AE3-9191-4A5F46A7945D}"/>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7105B8C9-0E90-442E-B1FD-CB6A99A50ABB}"/>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30D48952-7E4A-437F-A85C-85AB05E9F987}"/>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F9EFD799-9816-4302-AE16-DA9AD7B79BB2}"/>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14AB0298-46DC-4DF7-85C9-DBB160EB816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5BC26103-DC37-443D-AFEC-8EF0BF7F739B}"/>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E2529D17-AEA8-4A3A-AA4F-72D8BFB0C203}"/>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D7711111-58B2-4E07-82B6-FE5B2C764BAB}"/>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E588F70D-16A9-4789-BAE0-212F0463AAB1}"/>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26FD6D29-4239-456E-B727-C67FD0A5DAA7}"/>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166387</xdr:rowOff>
    </xdr:from>
    <xdr:ext cx="736600" cy="259045"/>
    <xdr:sp macro="" textlink="">
      <xdr:nvSpPr>
        <xdr:cNvPr id="88" name="テキスト ボックス 87">
          <a:extLst>
            <a:ext uri="{FF2B5EF4-FFF2-40B4-BE49-F238E27FC236}">
              <a16:creationId xmlns:a16="http://schemas.microsoft.com/office/drawing/2014/main" id="{C8416B1A-0AD1-483E-AA41-24D6842A046B}"/>
            </a:ext>
          </a:extLst>
        </xdr:cNvPr>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E1E74582-CE39-42C5-962A-1DC368D4E47A}"/>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90" name="テキスト ボックス 89">
          <a:extLst>
            <a:ext uri="{FF2B5EF4-FFF2-40B4-BE49-F238E27FC236}">
              <a16:creationId xmlns:a16="http://schemas.microsoft.com/office/drawing/2014/main" id="{D039B8AF-BCBA-4EC5-9D38-AF6BE6B439CF}"/>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36FFE3E9-FA84-4D29-910A-B3DCAB761BB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92" name="テキスト ボックス 91">
          <a:extLst>
            <a:ext uri="{FF2B5EF4-FFF2-40B4-BE49-F238E27FC236}">
              <a16:creationId xmlns:a16="http://schemas.microsoft.com/office/drawing/2014/main" id="{8C71A97A-8AAA-442D-82CE-CFBEC1B54A1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EF9A0229-7EC3-44EB-B1A5-9DC547EF4489}"/>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94" name="テキスト ボックス 93">
          <a:extLst>
            <a:ext uri="{FF2B5EF4-FFF2-40B4-BE49-F238E27FC236}">
              <a16:creationId xmlns:a16="http://schemas.microsoft.com/office/drawing/2014/main" id="{F16A6030-E55F-4ABA-AF8B-44F657D48631}"/>
            </a:ext>
          </a:extLst>
        </xdr:cNvPr>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608EAE76-97E7-4604-B7DE-C85D419F56E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64806454-526B-4605-93D3-E33F1B52093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1F1BD957-85F4-423F-A106-A0AAF24EB3C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8E5B828A-F6CE-488A-8FC2-4FD58EF8E9BA}"/>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EC9AC4A4-423E-4B9B-9E2D-C0003220E105}"/>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D0B17708-80D4-44BC-A902-615D981BD2D7}"/>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FA4A74F3-81C4-4E3B-B252-BDEFDB6918A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6D099443-D8B2-4449-A6E8-3A8013D60B1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8259E197-1376-40AC-88AB-8480BB12ED94}"/>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363901B2-F811-440E-9C1B-654B2648E23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B18DAC3-F963-42CB-B4DC-2DDAA561638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物件費に係る経常収支比率は、ふるさと納税返礼品の減などにより前年度に比べ１．５ポイント減の１４．１％となり、類似団体の平均を下回った。</a:t>
          </a:r>
        </a:p>
        <a:p>
          <a:r>
            <a:rPr kumimoji="1" lang="ja-JP" altLang="en-US" sz="1300">
              <a:latin typeface="ＭＳ Ｐゴシック" panose="020B0600070205080204" pitchFamily="50" charset="-128"/>
              <a:ea typeface="ＭＳ Ｐゴシック" panose="020B0600070205080204" pitchFamily="50" charset="-128"/>
            </a:rPr>
            <a:t>今後も所要人員の精査や委託料の削減等により物件費の水準抑制に努める。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11532BEF-1D18-4955-900C-EAFA1EA7FF2C}"/>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EBF406C8-D533-4A80-8CC0-A9B158BFEDA5}"/>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AA3C72A-CA55-40DB-840A-03A10DC146A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985F3E27-BE3A-4076-920A-4006644A678D}"/>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D449DA19-3F49-4F36-9E11-CF97C01A2445}"/>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8FCAABD1-634D-41A5-9B01-C16DA8CAEF6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C394D8F9-790E-43BA-BA16-A94C3AE77B83}"/>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505D130E-6DB0-4A1B-8AFC-BEA34A75BAF9}"/>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BDBC5BE8-C9E6-42A2-A8A2-9348E3D3C4D9}"/>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D949EB7-1E0A-4568-903D-EFD10F11AAC6}"/>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6BEC90E9-4BA1-4D4A-B3D5-92C0E45DB18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79D14FD1-8152-4778-A047-D65078111B54}"/>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68211FF6-E755-42DE-88F8-0006CA93387A}"/>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3CBDA172-9489-469F-83F4-67C301E42A0F}"/>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F6201F66-7B24-4474-ACE1-5706A0A121BB}"/>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65F69CA3-B6BA-43B7-B67D-7DF58E515901}"/>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E406FA97-B170-4510-BA85-FB7E582055C7}"/>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2CCCFC30-B1BC-4799-B238-1D3C71DF9EEB}"/>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BD02E010-911C-4129-9EDA-E02725125F1A}"/>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CF60EEFD-92B6-415E-81D3-491E742A8A6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666BD8F8-EA8E-4D9F-885C-8F0D3673B5E8}"/>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C4A91D26-6264-4ADB-A1E1-F06E6B808E48}"/>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1A50EDA4-A6EE-426E-9681-D428170EC07F}"/>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B8F17A0A-20FE-4700-BB82-92550A11A11A}"/>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939D005C-A491-4865-AD80-B8CAD69E0EE3}"/>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155575</xdr:rowOff>
    </xdr:from>
    <xdr:to>
      <xdr:col>82</xdr:col>
      <xdr:colOff>107950</xdr:colOff>
      <xdr:row>17</xdr:row>
      <xdr:rowOff>127000</xdr:rowOff>
    </xdr:to>
    <xdr:cxnSp macro="">
      <xdr:nvCxnSpPr>
        <xdr:cNvPr id="131" name="直線コネクタ 130">
          <a:extLst>
            <a:ext uri="{FF2B5EF4-FFF2-40B4-BE49-F238E27FC236}">
              <a16:creationId xmlns:a16="http://schemas.microsoft.com/office/drawing/2014/main" id="{C4331AE5-9F70-4CC7-98DF-26384944F7BD}"/>
            </a:ext>
          </a:extLst>
        </xdr:cNvPr>
        <xdr:cNvCxnSpPr/>
      </xdr:nvCxnSpPr>
      <xdr:spPr>
        <a:xfrm flipV="1">
          <a:off x="15671800" y="28987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B25A8816-7BD2-4E56-8443-953C606C2604}"/>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F5B6BC8B-663D-4B66-884A-4B128A689349}"/>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127000</xdr:rowOff>
    </xdr:from>
    <xdr:to>
      <xdr:col>78</xdr:col>
      <xdr:colOff>69850</xdr:colOff>
      <xdr:row>18</xdr:row>
      <xdr:rowOff>79375</xdr:rowOff>
    </xdr:to>
    <xdr:cxnSp macro="">
      <xdr:nvCxnSpPr>
        <xdr:cNvPr id="134" name="直線コネクタ 133">
          <a:extLst>
            <a:ext uri="{FF2B5EF4-FFF2-40B4-BE49-F238E27FC236}">
              <a16:creationId xmlns:a16="http://schemas.microsoft.com/office/drawing/2014/main" id="{8B43A2F5-CF67-407A-9432-9E3315D81A99}"/>
            </a:ext>
          </a:extLst>
        </xdr:cNvPr>
        <xdr:cNvCxnSpPr/>
      </xdr:nvCxnSpPr>
      <xdr:spPr>
        <a:xfrm flipV="1">
          <a:off x="14782800" y="30416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381C02BD-7807-401B-B4E4-08A3B961C176}"/>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1A44528-0F7F-4B93-AF36-B5192AA3AED3}"/>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41275</xdr:rowOff>
    </xdr:from>
    <xdr:to>
      <xdr:col>73</xdr:col>
      <xdr:colOff>180975</xdr:colOff>
      <xdr:row>18</xdr:row>
      <xdr:rowOff>79375</xdr:rowOff>
    </xdr:to>
    <xdr:cxnSp macro="">
      <xdr:nvCxnSpPr>
        <xdr:cNvPr id="137" name="直線コネクタ 136">
          <a:extLst>
            <a:ext uri="{FF2B5EF4-FFF2-40B4-BE49-F238E27FC236}">
              <a16:creationId xmlns:a16="http://schemas.microsoft.com/office/drawing/2014/main" id="{DE0B0E0B-A190-465E-A470-FA363E0A249B}"/>
            </a:ext>
          </a:extLst>
        </xdr:cNvPr>
        <xdr:cNvCxnSpPr/>
      </xdr:nvCxnSpPr>
      <xdr:spPr>
        <a:xfrm>
          <a:off x="13893800" y="3127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95890D5C-3CC8-407F-A6CB-850F7F39E577}"/>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895A7EDF-FDF3-4BF9-9C41-222135020457}"/>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41275</xdr:rowOff>
    </xdr:to>
    <xdr:cxnSp macro="">
      <xdr:nvCxnSpPr>
        <xdr:cNvPr id="140" name="直線コネクタ 139">
          <a:extLst>
            <a:ext uri="{FF2B5EF4-FFF2-40B4-BE49-F238E27FC236}">
              <a16:creationId xmlns:a16="http://schemas.microsoft.com/office/drawing/2014/main" id="{F62895A1-C4BE-4CF8-B20F-D4C1E7C7E375}"/>
            </a:ext>
          </a:extLst>
        </xdr:cNvPr>
        <xdr:cNvCxnSpPr/>
      </xdr:nvCxnSpPr>
      <xdr:spPr>
        <a:xfrm>
          <a:off x="13004800" y="30226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10FA10CD-C4C2-4BDC-BB2B-05D05D380DCD}"/>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39C0ADF-BFDD-42DE-814C-46BB1CA2C818}"/>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E1882D98-80A2-44F1-B6D1-3E8D19CBDF22}"/>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B7CEFC2E-9D1F-406B-8E9E-1DF3550095F2}"/>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727F06B8-AFF0-44D7-8B23-324C8968D3A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35F8BF6-1209-483F-8AF3-20BA8ED7B7E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53EE0879-398C-4845-A580-8A9239BFAFF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9CE27B44-5139-4AB6-9CD6-82E3B844226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4728B616-0CB3-4B52-B7B6-F13E2003EE8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104775</xdr:rowOff>
    </xdr:from>
    <xdr:to>
      <xdr:col>82</xdr:col>
      <xdr:colOff>158750</xdr:colOff>
      <xdr:row>17</xdr:row>
      <xdr:rowOff>34925</xdr:rowOff>
    </xdr:to>
    <xdr:sp macro="" textlink="">
      <xdr:nvSpPr>
        <xdr:cNvPr id="150" name="楕円 149">
          <a:extLst>
            <a:ext uri="{FF2B5EF4-FFF2-40B4-BE49-F238E27FC236}">
              <a16:creationId xmlns:a16="http://schemas.microsoft.com/office/drawing/2014/main" id="{9500A7AF-5959-4CA2-9D26-A2B803C7D823}"/>
            </a:ext>
          </a:extLst>
        </xdr:cNvPr>
        <xdr:cNvSpPr/>
      </xdr:nvSpPr>
      <xdr:spPr>
        <a:xfrm>
          <a:off x="164592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121302</xdr:rowOff>
    </xdr:from>
    <xdr:ext cx="762000" cy="259045"/>
    <xdr:sp macro="" textlink="">
      <xdr:nvSpPr>
        <xdr:cNvPr id="151" name="物件費該当値テキスト">
          <a:extLst>
            <a:ext uri="{FF2B5EF4-FFF2-40B4-BE49-F238E27FC236}">
              <a16:creationId xmlns:a16="http://schemas.microsoft.com/office/drawing/2014/main" id="{8D29BCB2-401A-4DC9-8C9A-66964C86CD19}"/>
            </a:ext>
          </a:extLst>
        </xdr:cNvPr>
        <xdr:cNvSpPr txBox="1"/>
      </xdr:nvSpPr>
      <xdr:spPr>
        <a:xfrm>
          <a:off x="16598900" y="269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52" name="楕円 151">
          <a:extLst>
            <a:ext uri="{FF2B5EF4-FFF2-40B4-BE49-F238E27FC236}">
              <a16:creationId xmlns:a16="http://schemas.microsoft.com/office/drawing/2014/main" id="{90ED7A73-2C4E-4DEA-875D-EC7845D23126}"/>
            </a:ext>
          </a:extLst>
        </xdr:cNvPr>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162577</xdr:rowOff>
    </xdr:from>
    <xdr:ext cx="736600" cy="259045"/>
    <xdr:sp macro="" textlink="">
      <xdr:nvSpPr>
        <xdr:cNvPr id="153" name="テキスト ボックス 152">
          <a:extLst>
            <a:ext uri="{FF2B5EF4-FFF2-40B4-BE49-F238E27FC236}">
              <a16:creationId xmlns:a16="http://schemas.microsoft.com/office/drawing/2014/main" id="{5FE41035-75D6-4D28-B30D-A6102E1BF822}"/>
            </a:ext>
          </a:extLst>
        </xdr:cNvPr>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28575</xdr:rowOff>
    </xdr:from>
    <xdr:to>
      <xdr:col>74</xdr:col>
      <xdr:colOff>31750</xdr:colOff>
      <xdr:row>18</xdr:row>
      <xdr:rowOff>130175</xdr:rowOff>
    </xdr:to>
    <xdr:sp macro="" textlink="">
      <xdr:nvSpPr>
        <xdr:cNvPr id="154" name="楕円 153">
          <a:extLst>
            <a:ext uri="{FF2B5EF4-FFF2-40B4-BE49-F238E27FC236}">
              <a16:creationId xmlns:a16="http://schemas.microsoft.com/office/drawing/2014/main" id="{87A94C21-7838-4210-963D-229429A06F06}"/>
            </a:ext>
          </a:extLst>
        </xdr:cNvPr>
        <xdr:cNvSpPr/>
      </xdr:nvSpPr>
      <xdr:spPr>
        <a:xfrm>
          <a:off x="14732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114952</xdr:rowOff>
    </xdr:from>
    <xdr:ext cx="762000" cy="259045"/>
    <xdr:sp macro="" textlink="">
      <xdr:nvSpPr>
        <xdr:cNvPr id="155" name="テキスト ボックス 154">
          <a:extLst>
            <a:ext uri="{FF2B5EF4-FFF2-40B4-BE49-F238E27FC236}">
              <a16:creationId xmlns:a16="http://schemas.microsoft.com/office/drawing/2014/main" id="{D9D50627-E6D3-4BC0-947F-6D88E2035A79}"/>
            </a:ext>
          </a:extLst>
        </xdr:cNvPr>
        <xdr:cNvSpPr txBox="1"/>
      </xdr:nvSpPr>
      <xdr:spPr>
        <a:xfrm>
          <a:off x="14401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6" name="楕円 155">
          <a:extLst>
            <a:ext uri="{FF2B5EF4-FFF2-40B4-BE49-F238E27FC236}">
              <a16:creationId xmlns:a16="http://schemas.microsoft.com/office/drawing/2014/main" id="{7ED9E092-3DAE-4B8B-A496-EF35D6FA5C0F}"/>
            </a:ext>
          </a:extLst>
        </xdr:cNvPr>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7" name="テキスト ボックス 156">
          <a:extLst>
            <a:ext uri="{FF2B5EF4-FFF2-40B4-BE49-F238E27FC236}">
              <a16:creationId xmlns:a16="http://schemas.microsoft.com/office/drawing/2014/main" id="{2EF6ACE0-A4D2-4DE8-9194-F3DBA524932E}"/>
            </a:ext>
          </a:extLst>
        </xdr:cNvPr>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8" name="楕円 157">
          <a:extLst>
            <a:ext uri="{FF2B5EF4-FFF2-40B4-BE49-F238E27FC236}">
              <a16:creationId xmlns:a16="http://schemas.microsoft.com/office/drawing/2014/main" id="{2C235A4F-7E89-40FF-AF42-7C11A35808EC}"/>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9" name="テキスト ボックス 158">
          <a:extLst>
            <a:ext uri="{FF2B5EF4-FFF2-40B4-BE49-F238E27FC236}">
              <a16:creationId xmlns:a16="http://schemas.microsoft.com/office/drawing/2014/main" id="{F98414ED-D714-447D-B70C-179484E5BBE4}"/>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D227E7C1-8519-4153-BA47-705169130E9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C03C139C-33AE-4CFA-A4FF-1CE1FF8295EA}"/>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524FA9E2-239D-42EE-A6A3-8C46D5D0CD5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F33504E1-72D1-4CC8-A9CD-430CE652346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C22F0449-C10C-4EC6-B1F3-56227D5E58C8}"/>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AE4D141E-84B8-4444-9F0A-E17A2859B037}"/>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8A0A1052-AA6E-4CA1-B8ED-BB99AF73407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6BDC924B-4BAA-4195-B06A-B3456BDEF63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D2D387AB-D452-4EBF-9390-C76509DFB78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BD94BA78-EA34-42EF-BF70-FD8ED34D8DA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69C072C5-2525-4CDC-948B-7B9A26D4C8F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扶助費に係る経常収支比率は、前年度に比べ０．２ポイント増となり、類似団体の平均を２．８ポイント上回る９．１％となっている。</a:t>
          </a:r>
        </a:p>
        <a:p>
          <a:r>
            <a:rPr kumimoji="1" lang="ja-JP" altLang="en-US" sz="1300">
              <a:latin typeface="ＭＳ Ｐゴシック" panose="020B0600070205080204" pitchFamily="50" charset="-128"/>
              <a:ea typeface="ＭＳ Ｐゴシック" panose="020B0600070205080204" pitchFamily="50" charset="-128"/>
            </a:rPr>
            <a:t>今後は、老人福祉費や児童福祉費の医療費助成、社会福祉費の増が予想されるため、住民ニーズを的確に把握した事業の選択により経費を節減し、財政を圧迫することのないように努める。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AF90CAE4-4123-4931-BDC0-2B2B8C70538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17B87CC8-AE17-4F4B-884C-98E999E90F3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755BC866-D1D8-4C72-A5DB-A5D23AE4BC7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75BE57CC-6743-4443-820F-0768F1A5000F}"/>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4C71696-A5CE-4F80-A66C-849747336089}"/>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D0AE6D6E-3958-48E7-8A41-2B3C6D56045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3BB08E17-E795-4B41-827D-10521B5A44AD}"/>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6CFD1B7A-BF57-4578-BA7E-12DFFFE4D6E6}"/>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AE6C44EC-33DE-4BB2-A043-611CECE9242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A34FD510-56B4-40D4-982D-EA0B3D1A4B5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D93C4CE0-E001-45D5-8B1F-6F2946F00885}"/>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95D3EDDA-29CC-48B1-BC6B-1B11B2290734}"/>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654CDD07-C43A-4382-9061-FEC235296397}"/>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A00E134A-28CA-4B26-96D1-4F1D9F84250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C1F11047-CFE1-4B8B-B17C-28AB9561ABF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2BFF3211-DD94-4CD7-AE6F-CEA210D6CE7C}"/>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EEADF628-7402-43AC-96F5-93DF6A1B9895}"/>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224EF0B0-1089-4659-9B6A-EE205CD0D5A5}"/>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25EF9AC4-0326-48F5-9C97-48871437D19B}"/>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8055A8EF-3DDB-4551-8923-C17B352D692A}"/>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6DF104E1-F9BC-4870-A7FA-34AE1B893CEE}"/>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82550</xdr:rowOff>
    </xdr:to>
    <xdr:cxnSp macro="">
      <xdr:nvCxnSpPr>
        <xdr:cNvPr id="192" name="直線コネクタ 191">
          <a:extLst>
            <a:ext uri="{FF2B5EF4-FFF2-40B4-BE49-F238E27FC236}">
              <a16:creationId xmlns:a16="http://schemas.microsoft.com/office/drawing/2014/main" id="{0380E1E1-3B93-423D-904E-5A3A71F7327A}"/>
            </a:ext>
          </a:extLst>
        </xdr:cNvPr>
        <xdr:cNvCxnSpPr/>
      </xdr:nvCxnSpPr>
      <xdr:spPr>
        <a:xfrm>
          <a:off x="3987800" y="982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B77ACDDA-9F59-4A73-B354-EB243D4CE091}"/>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E977F88-2B01-49CD-B37C-39FFC910D7B7}"/>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57</xdr:row>
      <xdr:rowOff>57150</xdr:rowOff>
    </xdr:to>
    <xdr:cxnSp macro="">
      <xdr:nvCxnSpPr>
        <xdr:cNvPr id="195" name="直線コネクタ 194">
          <a:extLst>
            <a:ext uri="{FF2B5EF4-FFF2-40B4-BE49-F238E27FC236}">
              <a16:creationId xmlns:a16="http://schemas.microsoft.com/office/drawing/2014/main" id="{8E7B89B8-767F-4F8C-9F85-8B9757A46DD2}"/>
            </a:ext>
          </a:extLst>
        </xdr:cNvPr>
        <xdr:cNvCxnSpPr/>
      </xdr:nvCxnSpPr>
      <xdr:spPr>
        <a:xfrm>
          <a:off x="3098800" y="9626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A1C28B01-47AD-4924-B0F9-71F17C14A579}"/>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DD97C1CB-91BF-4A08-8D92-5D1D711C49AF}"/>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25400</xdr:rowOff>
    </xdr:to>
    <xdr:cxnSp macro="">
      <xdr:nvCxnSpPr>
        <xdr:cNvPr id="198" name="直線コネクタ 197">
          <a:extLst>
            <a:ext uri="{FF2B5EF4-FFF2-40B4-BE49-F238E27FC236}">
              <a16:creationId xmlns:a16="http://schemas.microsoft.com/office/drawing/2014/main" id="{D930820C-00C8-4B03-8837-D3BE6BE4EFC1}"/>
            </a:ext>
          </a:extLst>
        </xdr:cNvPr>
        <xdr:cNvCxnSpPr/>
      </xdr:nvCxnSpPr>
      <xdr:spPr>
        <a:xfrm>
          <a:off x="2209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1C551C88-2D22-4F3C-9A30-7D166826C6DE}"/>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BEDBD803-ABE9-4AB3-B802-870DAF9F6AF6}"/>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0</xdr:rowOff>
    </xdr:to>
    <xdr:cxnSp macro="">
      <xdr:nvCxnSpPr>
        <xdr:cNvPr id="201" name="直線コネクタ 200">
          <a:extLst>
            <a:ext uri="{FF2B5EF4-FFF2-40B4-BE49-F238E27FC236}">
              <a16:creationId xmlns:a16="http://schemas.microsoft.com/office/drawing/2014/main" id="{B2A3EC30-0327-4166-B117-E72A7E9F0900}"/>
            </a:ext>
          </a:extLst>
        </xdr:cNvPr>
        <xdr:cNvCxnSpPr/>
      </xdr:nvCxnSpPr>
      <xdr:spPr>
        <a:xfrm>
          <a:off x="1320800" y="949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15194891-A1AE-4873-9969-BF63C6180815}"/>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1E717D3-B967-4F1B-88D9-B0D62CC5A833}"/>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A318A213-93F5-4722-9AF1-24F6BF083E3F}"/>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id="{CC4A1891-7682-48A9-BF30-AD1A80AE0D15}"/>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64ABF660-F3C8-48F0-AEDB-791C32C0149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2C7C9405-3A38-4BE7-82A3-A1D3CE1452EA}"/>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F5C22748-8CC4-478A-8CC1-15411F57A27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FFF8A63E-B1BF-43B0-8BC9-CD6F790C332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53AA7906-BC04-4CF6-9A35-7B6886AB2BD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11" name="楕円 210">
          <a:extLst>
            <a:ext uri="{FF2B5EF4-FFF2-40B4-BE49-F238E27FC236}">
              <a16:creationId xmlns:a16="http://schemas.microsoft.com/office/drawing/2014/main" id="{8D8B0C3F-D2A6-4A59-90FA-5EC87AD1B508}"/>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2" name="扶助費該当値テキスト">
          <a:extLst>
            <a:ext uri="{FF2B5EF4-FFF2-40B4-BE49-F238E27FC236}">
              <a16:creationId xmlns:a16="http://schemas.microsoft.com/office/drawing/2014/main" id="{0948A153-7154-4659-BA7A-AE1852BA739B}"/>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3" name="楕円 212">
          <a:extLst>
            <a:ext uri="{FF2B5EF4-FFF2-40B4-BE49-F238E27FC236}">
              <a16:creationId xmlns:a16="http://schemas.microsoft.com/office/drawing/2014/main" id="{FBB0B7AD-D2ED-458D-AD59-77F83D579BFC}"/>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4" name="テキスト ボックス 213">
          <a:extLst>
            <a:ext uri="{FF2B5EF4-FFF2-40B4-BE49-F238E27FC236}">
              <a16:creationId xmlns:a16="http://schemas.microsoft.com/office/drawing/2014/main" id="{3EA99292-2F01-47AA-95E1-31CD0A94745D}"/>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5" name="楕円 214">
          <a:extLst>
            <a:ext uri="{FF2B5EF4-FFF2-40B4-BE49-F238E27FC236}">
              <a16:creationId xmlns:a16="http://schemas.microsoft.com/office/drawing/2014/main" id="{7DC8BE85-55DE-410C-9940-66067FB12B53}"/>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6" name="テキスト ボックス 215">
          <a:extLst>
            <a:ext uri="{FF2B5EF4-FFF2-40B4-BE49-F238E27FC236}">
              <a16:creationId xmlns:a16="http://schemas.microsoft.com/office/drawing/2014/main" id="{B7BDBE9F-13C3-418D-8D5E-5B2CECE425EE}"/>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7" name="楕円 216">
          <a:extLst>
            <a:ext uri="{FF2B5EF4-FFF2-40B4-BE49-F238E27FC236}">
              <a16:creationId xmlns:a16="http://schemas.microsoft.com/office/drawing/2014/main" id="{E2937103-11CC-43E1-A0FF-94B75CF7039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8" name="テキスト ボックス 217">
          <a:extLst>
            <a:ext uri="{FF2B5EF4-FFF2-40B4-BE49-F238E27FC236}">
              <a16:creationId xmlns:a16="http://schemas.microsoft.com/office/drawing/2014/main" id="{91190F79-B6D9-4F23-BEB4-021417AB449E}"/>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a:extLst>
            <a:ext uri="{FF2B5EF4-FFF2-40B4-BE49-F238E27FC236}">
              <a16:creationId xmlns:a16="http://schemas.microsoft.com/office/drawing/2014/main" id="{3A0EB365-777B-4A38-A54C-D0896CE4361D}"/>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a:extLst>
            <a:ext uri="{FF2B5EF4-FFF2-40B4-BE49-F238E27FC236}">
              <a16:creationId xmlns:a16="http://schemas.microsoft.com/office/drawing/2014/main" id="{D9ADD171-6C0F-4C61-8721-45AB9D2E2A21}"/>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3190116B-B3B5-4961-A21C-574CE313F91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451EBD1D-867B-44A6-8E2C-2A87F9464A6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630269B5-0E2B-4B28-BE30-98E33B55A12E}"/>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9FF676D9-CA82-4EFD-BA29-4548D6FCAD25}"/>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580294E1-0B78-4A6E-A558-D969731EC93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501EC44D-C9A5-4F5D-B41E-AE8F984D1651}"/>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8AB758E7-B316-470F-A27E-581A64E17B42}"/>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8B1D42BF-8698-4A8A-B671-E46261BE4B9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72762A1F-4C38-4DEF-A4C1-CA6F288392B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DF26BA43-B503-4B39-A868-44F232796EBD}"/>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8F31BBDF-5E36-487B-AFE7-EC7337C0E2A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その他に係る経常収支比率は類似団体の平均を２．０ポイント下回る１２．４ポイントとなっている。そのほとんどが他会計への繰出金である。</a:t>
          </a:r>
        </a:p>
        <a:p>
          <a:r>
            <a:rPr kumimoji="1" lang="ja-JP" altLang="en-US" sz="1300">
              <a:latin typeface="ＭＳ Ｐゴシック" panose="020B0600070205080204" pitchFamily="50" charset="-128"/>
              <a:ea typeface="ＭＳ Ｐゴシック" panose="020B0600070205080204" pitchFamily="50" charset="-128"/>
            </a:rPr>
            <a:t>今後は、特別会計への繰出金の増が予想されるため、経費削減等により繰出金の抑制に努める。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FCC81D8A-88B2-489E-BA9E-C182E0B4B9E1}"/>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126D670F-BEC4-48EA-8BDA-346FFA9C2756}"/>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9E174B13-89C9-4412-A059-77D064A5DF6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58EFDC2A-9067-4081-B774-2BC9E897E3D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63BF23F9-D75B-4A72-99FB-FF8D2980B6CF}"/>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FE4E1938-764E-4B07-BCCD-D30E8576075C}"/>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FBC21A58-85A1-40DF-8FCA-6A827B40DC1B}"/>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8A6B5808-A14B-4529-B23B-4CFFAC86FAB2}"/>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DBE765BF-FF9F-4063-8167-91C0C446A40B}"/>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4DD2C690-CC3C-4A34-814A-4684B28346D4}"/>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42CA2DC2-B723-4D42-B767-5044EC70E23F}"/>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FE8DAAD8-94F4-438D-A0E7-39436FB198C3}"/>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59AF4AC9-8022-46A9-BB49-D94315AA69A6}"/>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C8953201-2095-48B5-B5E1-10254D3494E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33137392-7912-46C5-B3D2-C9E9459EABBC}"/>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6BE84BA4-5645-45C5-B239-3001F7CE5BC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A6F645C3-CD2F-4EBC-ACDE-567EF7E426CD}"/>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DB9597B3-0813-4CC4-A372-415EC6F4F5DA}"/>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E07FE612-1EB4-491F-BBE7-8B9BBB94B321}"/>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C6BB7388-DA64-487A-AFBF-FD5D37CB6F0E}"/>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D0197934-243D-4B78-8441-FE4673FACDB6}"/>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96520</xdr:rowOff>
    </xdr:to>
    <xdr:cxnSp macro="">
      <xdr:nvCxnSpPr>
        <xdr:cNvPr id="253" name="直線コネクタ 252">
          <a:extLst>
            <a:ext uri="{FF2B5EF4-FFF2-40B4-BE49-F238E27FC236}">
              <a16:creationId xmlns:a16="http://schemas.microsoft.com/office/drawing/2014/main" id="{BD21FBD8-B7E4-4C97-BDD2-A825AB1DA2B7}"/>
            </a:ext>
          </a:extLst>
        </xdr:cNvPr>
        <xdr:cNvCxnSpPr/>
      </xdr:nvCxnSpPr>
      <xdr:spPr>
        <a:xfrm flipV="1">
          <a:off x="15671800" y="9644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6841A5E5-3542-4489-999D-DC8654AEC73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59F03EDD-F55C-4705-822C-8D2CDA489005}"/>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96520</xdr:rowOff>
    </xdr:to>
    <xdr:cxnSp macro="">
      <xdr:nvCxnSpPr>
        <xdr:cNvPr id="256" name="直線コネクタ 255">
          <a:extLst>
            <a:ext uri="{FF2B5EF4-FFF2-40B4-BE49-F238E27FC236}">
              <a16:creationId xmlns:a16="http://schemas.microsoft.com/office/drawing/2014/main" id="{94C38BB9-DB00-409F-BDF9-6378C4499A3C}"/>
            </a:ext>
          </a:extLst>
        </xdr:cNvPr>
        <xdr:cNvCxnSpPr/>
      </xdr:nvCxnSpPr>
      <xdr:spPr>
        <a:xfrm>
          <a:off x="14782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A988035F-1E01-449B-9B0B-8C5488B54667}"/>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4E21360-ED16-4A9C-91D8-81DBB5C7B226}"/>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20320</xdr:rowOff>
    </xdr:to>
    <xdr:cxnSp macro="">
      <xdr:nvCxnSpPr>
        <xdr:cNvPr id="259" name="直線コネクタ 258">
          <a:extLst>
            <a:ext uri="{FF2B5EF4-FFF2-40B4-BE49-F238E27FC236}">
              <a16:creationId xmlns:a16="http://schemas.microsoft.com/office/drawing/2014/main" id="{2371579E-9D8A-4BA1-82BE-5118F78AADB6}"/>
            </a:ext>
          </a:extLst>
        </xdr:cNvPr>
        <xdr:cNvCxnSpPr/>
      </xdr:nvCxnSpPr>
      <xdr:spPr>
        <a:xfrm>
          <a:off x="13893800" y="9560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14D522FD-9110-4C6D-886D-634275F957DA}"/>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E2E01BC1-C281-477B-97D0-00F0291DA3C1}"/>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138430</xdr:rowOff>
    </xdr:to>
    <xdr:cxnSp macro="">
      <xdr:nvCxnSpPr>
        <xdr:cNvPr id="262" name="直線コネクタ 261">
          <a:extLst>
            <a:ext uri="{FF2B5EF4-FFF2-40B4-BE49-F238E27FC236}">
              <a16:creationId xmlns:a16="http://schemas.microsoft.com/office/drawing/2014/main" id="{E4BA6BB0-5B66-43D5-869F-34E360FD34D4}"/>
            </a:ext>
          </a:extLst>
        </xdr:cNvPr>
        <xdr:cNvCxnSpPr/>
      </xdr:nvCxnSpPr>
      <xdr:spPr>
        <a:xfrm flipV="1">
          <a:off x="13004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5E29DF8-E38D-456D-AAC4-5BD814A44A7E}"/>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791ABEAE-4B8D-4110-ADF7-1DA682B16A5A}"/>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1C14A90B-489E-47FF-B258-DA4D047EFA1C}"/>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a16="http://schemas.microsoft.com/office/drawing/2014/main" id="{749F824E-CDA6-4213-9A41-28B9600BEE2A}"/>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FE35DFD2-73FB-48B7-B81C-527E6C6B4A3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FBA7134-20A4-4EDB-ABA6-50D61F871BE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9940C304-9F7D-46BB-90D9-E1E81137BA6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F6304881-947B-4EEB-9445-6BAB3D8B5FA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C73D5A1D-E6D2-44AE-AB7D-5134BE30E4F9}"/>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2" name="楕円 271">
          <a:extLst>
            <a:ext uri="{FF2B5EF4-FFF2-40B4-BE49-F238E27FC236}">
              <a16:creationId xmlns:a16="http://schemas.microsoft.com/office/drawing/2014/main" id="{0DC35C4E-E7BF-480D-A987-97780F8DF6B8}"/>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3" name="その他該当値テキスト">
          <a:extLst>
            <a:ext uri="{FF2B5EF4-FFF2-40B4-BE49-F238E27FC236}">
              <a16:creationId xmlns:a16="http://schemas.microsoft.com/office/drawing/2014/main" id="{0AB16BE6-F0F9-484D-A1F3-85E14D675E65}"/>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4" name="楕円 273">
          <a:extLst>
            <a:ext uri="{FF2B5EF4-FFF2-40B4-BE49-F238E27FC236}">
              <a16:creationId xmlns:a16="http://schemas.microsoft.com/office/drawing/2014/main" id="{6A0F7F23-6052-4019-A38C-25360C460629}"/>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5" name="テキスト ボックス 274">
          <a:extLst>
            <a:ext uri="{FF2B5EF4-FFF2-40B4-BE49-F238E27FC236}">
              <a16:creationId xmlns:a16="http://schemas.microsoft.com/office/drawing/2014/main" id="{AF41CD88-73D3-4413-A361-C11E4D02B42E}"/>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6" name="楕円 275">
          <a:extLst>
            <a:ext uri="{FF2B5EF4-FFF2-40B4-BE49-F238E27FC236}">
              <a16:creationId xmlns:a16="http://schemas.microsoft.com/office/drawing/2014/main" id="{2221F56D-08B3-4B01-B4ED-D5F5359B24A8}"/>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7" name="テキスト ボックス 276">
          <a:extLst>
            <a:ext uri="{FF2B5EF4-FFF2-40B4-BE49-F238E27FC236}">
              <a16:creationId xmlns:a16="http://schemas.microsoft.com/office/drawing/2014/main" id="{139CA248-71BC-4FFB-8D29-F4763F734DF8}"/>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8" name="楕円 277">
          <a:extLst>
            <a:ext uri="{FF2B5EF4-FFF2-40B4-BE49-F238E27FC236}">
              <a16:creationId xmlns:a16="http://schemas.microsoft.com/office/drawing/2014/main" id="{E6C09298-B798-48FF-8564-C97485D27A06}"/>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9" name="テキスト ボックス 278">
          <a:extLst>
            <a:ext uri="{FF2B5EF4-FFF2-40B4-BE49-F238E27FC236}">
              <a16:creationId xmlns:a16="http://schemas.microsoft.com/office/drawing/2014/main" id="{A8819D62-D196-4C1C-9995-A8074D20273E}"/>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0" name="楕円 279">
          <a:extLst>
            <a:ext uri="{FF2B5EF4-FFF2-40B4-BE49-F238E27FC236}">
              <a16:creationId xmlns:a16="http://schemas.microsoft.com/office/drawing/2014/main" id="{72A1620B-9FBD-4DAA-9B22-B3F83B626AF5}"/>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1" name="テキスト ボックス 280">
          <a:extLst>
            <a:ext uri="{FF2B5EF4-FFF2-40B4-BE49-F238E27FC236}">
              <a16:creationId xmlns:a16="http://schemas.microsoft.com/office/drawing/2014/main" id="{C1FF43D8-01F2-4111-B21D-6480E43DA743}"/>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81F8C227-0F0D-4753-86C0-B75A61264264}"/>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D28B39AE-1F38-487D-A4AB-FD70A08D822C}"/>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AA79E99F-ECF4-4AEB-8BEA-DBC2A26CE7C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F168BE91-C9FF-4EF7-B388-43E601B74DFE}"/>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103B5029-F33C-4B63-9625-BDCAA1152D6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2F6BB7C0-1A03-44A7-91D6-FD06CA491CCF}"/>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9B77BF18-D668-4C0C-B986-743FE46212A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2DFFD3C-4AFD-49D7-A337-48303B83022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E13D22DF-0269-423A-A38E-639500ABD07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D203DA0-3153-4879-8CF1-AB438AE152F9}"/>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2CFDC064-04F4-4777-B17E-8CFB95E85DC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に比べ０．２ポイント増の１８．７％となっている。ごみ処理業務や消防業務等の一部事務組合への負担金としての支出に伴い、類似団体の平均を３．７ポイント上回っている。</a:t>
          </a:r>
        </a:p>
        <a:p>
          <a:r>
            <a:rPr kumimoji="1" lang="ja-JP" altLang="en-US" sz="1300">
              <a:latin typeface="ＭＳ Ｐゴシック" panose="020B0600070205080204" pitchFamily="50" charset="-128"/>
              <a:ea typeface="ＭＳ Ｐゴシック" panose="020B0600070205080204" pitchFamily="50" charset="-128"/>
            </a:rPr>
            <a:t>今後は、行財政改革により補助金等の見直しを行い、水準抑制に努める。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C85EE146-2D9B-4D8A-8EDE-153FB8C00C1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612F7C85-F1E8-4C65-9E4F-D8C6E3D2995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F9E08D6D-454A-4482-A287-21AE888F5F07}"/>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1DBE1D2D-2B7B-4A70-BDE9-3CDB5BCA4F68}"/>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CC454614-9047-443A-9B96-88961EB102DA}"/>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1A38DC37-CDCC-4C06-B11F-DE8733534016}"/>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E6AC0B62-8EE6-4A2B-B886-2926E8E4BC8F}"/>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591D34E6-054E-4B87-9E84-BE12379D8FD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40106C07-4431-467D-8C84-57EAB9CA6902}"/>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2CC4530B-A86D-40C2-BF3C-916B47D6514D}"/>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60AE96A0-8BFF-4AD5-BBCB-A3A70EC864B5}"/>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9BAF18D0-66C3-4A6C-8F13-58D8F8F0D9E8}"/>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27188776-4D8C-446D-9D1B-5732775C8E24}"/>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1CF471A4-C298-4D0A-ADAA-5B0EF08E50ED}"/>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1A897109-B299-40E0-B4CE-11965A00BB8E}"/>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915B2313-0DD1-439F-9709-733FA17D51D2}"/>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63E3CF6A-55EF-47A5-8049-EC6A2B94ECC7}"/>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89A0EEF8-3D4E-4AF6-8339-26A4F1757DE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C07A5013-D82E-4F81-B4C8-EE8469CE68E8}"/>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A53A26C3-57EE-4010-824F-903E36EBA56C}"/>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E5091918-9B5E-4D75-917B-308C27DD7CC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C20C3B25-8F9D-44A7-9FBB-B435D8D5BE59}"/>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D99FE772-2CBE-4F6E-8C9D-D5D704A5C004}"/>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135164</xdr:rowOff>
    </xdr:from>
    <xdr:to>
      <xdr:col>82</xdr:col>
      <xdr:colOff>107950</xdr:colOff>
      <xdr:row>37</xdr:row>
      <xdr:rowOff>148227</xdr:rowOff>
    </xdr:to>
    <xdr:cxnSp macro="">
      <xdr:nvCxnSpPr>
        <xdr:cNvPr id="316" name="直線コネクタ 315">
          <a:extLst>
            <a:ext uri="{FF2B5EF4-FFF2-40B4-BE49-F238E27FC236}">
              <a16:creationId xmlns:a16="http://schemas.microsoft.com/office/drawing/2014/main" id="{CB6CE964-E41A-4156-8D73-A8AC3DE6C77D}"/>
            </a:ext>
          </a:extLst>
        </xdr:cNvPr>
        <xdr:cNvCxnSpPr/>
      </xdr:nvCxnSpPr>
      <xdr:spPr>
        <a:xfrm>
          <a:off x="15671800" y="64788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a:extLst>
            <a:ext uri="{FF2B5EF4-FFF2-40B4-BE49-F238E27FC236}">
              <a16:creationId xmlns:a16="http://schemas.microsoft.com/office/drawing/2014/main" id="{C3595D19-5DDB-4B38-8BBA-91226B9426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AAC56175-A6DB-41DA-88C9-FEB09632C525}"/>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135164</xdr:rowOff>
    </xdr:from>
    <xdr:to>
      <xdr:col>78</xdr:col>
      <xdr:colOff>69850</xdr:colOff>
      <xdr:row>38</xdr:row>
      <xdr:rowOff>2903</xdr:rowOff>
    </xdr:to>
    <xdr:cxnSp macro="">
      <xdr:nvCxnSpPr>
        <xdr:cNvPr id="319" name="直線コネクタ 318">
          <a:extLst>
            <a:ext uri="{FF2B5EF4-FFF2-40B4-BE49-F238E27FC236}">
              <a16:creationId xmlns:a16="http://schemas.microsoft.com/office/drawing/2014/main" id="{A30B84D7-283A-4D55-9668-D453BDA73FE3}"/>
            </a:ext>
          </a:extLst>
        </xdr:cNvPr>
        <xdr:cNvCxnSpPr/>
      </xdr:nvCxnSpPr>
      <xdr:spPr>
        <a:xfrm flipV="1">
          <a:off x="14782800" y="64788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766FCD56-3125-40EE-A19F-B72C2F270183}"/>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a16="http://schemas.microsoft.com/office/drawing/2014/main" id="{5BFB6CC2-DCB1-4B4C-948C-4944BC2D520B}"/>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37193</xdr:rowOff>
    </xdr:from>
    <xdr:to>
      <xdr:col>73</xdr:col>
      <xdr:colOff>180975</xdr:colOff>
      <xdr:row>38</xdr:row>
      <xdr:rowOff>2903</xdr:rowOff>
    </xdr:to>
    <xdr:cxnSp macro="">
      <xdr:nvCxnSpPr>
        <xdr:cNvPr id="322" name="直線コネクタ 321">
          <a:extLst>
            <a:ext uri="{FF2B5EF4-FFF2-40B4-BE49-F238E27FC236}">
              <a16:creationId xmlns:a16="http://schemas.microsoft.com/office/drawing/2014/main" id="{03FF12FD-1720-4837-98A4-E82748269D56}"/>
            </a:ext>
          </a:extLst>
        </xdr:cNvPr>
        <xdr:cNvCxnSpPr/>
      </xdr:nvCxnSpPr>
      <xdr:spPr>
        <a:xfrm>
          <a:off x="13893800" y="638084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33E02A7E-557B-4E7E-9370-38FE6B01B388}"/>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7D54C566-B26D-49A1-BDB6-04758CFE6626}"/>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30661</xdr:rowOff>
    </xdr:from>
    <xdr:to>
      <xdr:col>69</xdr:col>
      <xdr:colOff>92075</xdr:colOff>
      <xdr:row>37</xdr:row>
      <xdr:rowOff>37193</xdr:rowOff>
    </xdr:to>
    <xdr:cxnSp macro="">
      <xdr:nvCxnSpPr>
        <xdr:cNvPr id="325" name="直線コネクタ 324">
          <a:extLst>
            <a:ext uri="{FF2B5EF4-FFF2-40B4-BE49-F238E27FC236}">
              <a16:creationId xmlns:a16="http://schemas.microsoft.com/office/drawing/2014/main" id="{521F1796-26C4-4505-8766-00667CD2E96B}"/>
            </a:ext>
          </a:extLst>
        </xdr:cNvPr>
        <xdr:cNvCxnSpPr/>
      </xdr:nvCxnSpPr>
      <xdr:spPr>
        <a:xfrm>
          <a:off x="13004800" y="637431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168DBDA9-D88D-43EF-8CAD-C3BA6669309A}"/>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E599276E-0085-4227-AEE3-BBF296D75804}"/>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823B5E3C-6C27-4865-871A-946ECD15FB59}"/>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id="{E1B058BE-EBBD-4448-B685-B7DCE89DE3E4}"/>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E9C39FB7-84BC-48BE-83A4-EDD5EB0C357C}"/>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51B233CB-C30C-47AF-9026-46A6C0039859}"/>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79A0BB78-EA78-4FE8-80CB-6AF0DBF4698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2A4052CA-8FF6-4E79-84B4-285F59060E96}"/>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41394E8B-69F4-4FBD-BB27-2831EE9322E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97427</xdr:rowOff>
    </xdr:from>
    <xdr:to>
      <xdr:col>82</xdr:col>
      <xdr:colOff>158750</xdr:colOff>
      <xdr:row>38</xdr:row>
      <xdr:rowOff>27577</xdr:rowOff>
    </xdr:to>
    <xdr:sp macro="" textlink="">
      <xdr:nvSpPr>
        <xdr:cNvPr id="335" name="楕円 334">
          <a:extLst>
            <a:ext uri="{FF2B5EF4-FFF2-40B4-BE49-F238E27FC236}">
              <a16:creationId xmlns:a16="http://schemas.microsoft.com/office/drawing/2014/main" id="{083F37B2-9680-4FE3-BAAD-E7C6E694CD68}"/>
            </a:ext>
          </a:extLst>
        </xdr:cNvPr>
        <xdr:cNvSpPr/>
      </xdr:nvSpPr>
      <xdr:spPr>
        <a:xfrm>
          <a:off x="16459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69504</xdr:rowOff>
    </xdr:from>
    <xdr:ext cx="762000" cy="259045"/>
    <xdr:sp macro="" textlink="">
      <xdr:nvSpPr>
        <xdr:cNvPr id="336" name="補助費等該当値テキスト">
          <a:extLst>
            <a:ext uri="{FF2B5EF4-FFF2-40B4-BE49-F238E27FC236}">
              <a16:creationId xmlns:a16="http://schemas.microsoft.com/office/drawing/2014/main" id="{24C66CC8-B5FB-4FF9-9522-9E7542E0E391}"/>
            </a:ext>
          </a:extLst>
        </xdr:cNvPr>
        <xdr:cNvSpPr txBox="1"/>
      </xdr:nvSpPr>
      <xdr:spPr>
        <a:xfrm>
          <a:off x="16598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84364</xdr:rowOff>
    </xdr:from>
    <xdr:to>
      <xdr:col>78</xdr:col>
      <xdr:colOff>120650</xdr:colOff>
      <xdr:row>38</xdr:row>
      <xdr:rowOff>14514</xdr:rowOff>
    </xdr:to>
    <xdr:sp macro="" textlink="">
      <xdr:nvSpPr>
        <xdr:cNvPr id="337" name="楕円 336">
          <a:extLst>
            <a:ext uri="{FF2B5EF4-FFF2-40B4-BE49-F238E27FC236}">
              <a16:creationId xmlns:a16="http://schemas.microsoft.com/office/drawing/2014/main" id="{6D927E5E-7991-4D04-9A80-D99EB3327373}"/>
            </a:ext>
          </a:extLst>
        </xdr:cNvPr>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170742</xdr:rowOff>
    </xdr:from>
    <xdr:ext cx="736600" cy="259045"/>
    <xdr:sp macro="" textlink="">
      <xdr:nvSpPr>
        <xdr:cNvPr id="338" name="テキスト ボックス 337">
          <a:extLst>
            <a:ext uri="{FF2B5EF4-FFF2-40B4-BE49-F238E27FC236}">
              <a16:creationId xmlns:a16="http://schemas.microsoft.com/office/drawing/2014/main" id="{BB5EC706-DF62-4C3E-BF43-210C2674307E}"/>
            </a:ext>
          </a:extLst>
        </xdr:cNvPr>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123553</xdr:rowOff>
    </xdr:from>
    <xdr:to>
      <xdr:col>74</xdr:col>
      <xdr:colOff>31750</xdr:colOff>
      <xdr:row>38</xdr:row>
      <xdr:rowOff>53703</xdr:rowOff>
    </xdr:to>
    <xdr:sp macro="" textlink="">
      <xdr:nvSpPr>
        <xdr:cNvPr id="339" name="楕円 338">
          <a:extLst>
            <a:ext uri="{FF2B5EF4-FFF2-40B4-BE49-F238E27FC236}">
              <a16:creationId xmlns:a16="http://schemas.microsoft.com/office/drawing/2014/main" id="{A117E0BE-CA07-4769-AB8E-D47AA523F370}"/>
            </a:ext>
          </a:extLst>
        </xdr:cNvPr>
        <xdr:cNvSpPr/>
      </xdr:nvSpPr>
      <xdr:spPr>
        <a:xfrm>
          <a:off x="14732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38480</xdr:rowOff>
    </xdr:from>
    <xdr:ext cx="762000" cy="259045"/>
    <xdr:sp macro="" textlink="">
      <xdr:nvSpPr>
        <xdr:cNvPr id="340" name="テキスト ボックス 339">
          <a:extLst>
            <a:ext uri="{FF2B5EF4-FFF2-40B4-BE49-F238E27FC236}">
              <a16:creationId xmlns:a16="http://schemas.microsoft.com/office/drawing/2014/main" id="{783D8B32-5310-4F84-AE8F-877068607F42}"/>
            </a:ext>
          </a:extLst>
        </xdr:cNvPr>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41" name="楕円 340">
          <a:extLst>
            <a:ext uri="{FF2B5EF4-FFF2-40B4-BE49-F238E27FC236}">
              <a16:creationId xmlns:a16="http://schemas.microsoft.com/office/drawing/2014/main" id="{30426DA4-1259-4DA3-A339-786243BEBA8E}"/>
            </a:ext>
          </a:extLst>
        </xdr:cNvPr>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42" name="テキスト ボックス 341">
          <a:extLst>
            <a:ext uri="{FF2B5EF4-FFF2-40B4-BE49-F238E27FC236}">
              <a16:creationId xmlns:a16="http://schemas.microsoft.com/office/drawing/2014/main" id="{F9B086C2-B7E3-4799-8EA2-61D13F0AB5EA}"/>
            </a:ext>
          </a:extLst>
        </xdr:cNvPr>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43" name="楕円 342">
          <a:extLst>
            <a:ext uri="{FF2B5EF4-FFF2-40B4-BE49-F238E27FC236}">
              <a16:creationId xmlns:a16="http://schemas.microsoft.com/office/drawing/2014/main" id="{3E4C3FA8-338A-4AD7-AFFB-0D8AA8D83B42}"/>
            </a:ext>
          </a:extLst>
        </xdr:cNvPr>
        <xdr:cNvSpPr/>
      </xdr:nvSpPr>
      <xdr:spPr>
        <a:xfrm>
          <a:off x="12954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66238</xdr:rowOff>
    </xdr:from>
    <xdr:ext cx="762000" cy="259045"/>
    <xdr:sp macro="" textlink="">
      <xdr:nvSpPr>
        <xdr:cNvPr id="344" name="テキスト ボックス 343">
          <a:extLst>
            <a:ext uri="{FF2B5EF4-FFF2-40B4-BE49-F238E27FC236}">
              <a16:creationId xmlns:a16="http://schemas.microsoft.com/office/drawing/2014/main" id="{1B857311-CE15-4C3B-BFE0-85BF513803C6}"/>
            </a:ext>
          </a:extLst>
        </xdr:cNvPr>
        <xdr:cNvSpPr txBox="1"/>
      </xdr:nvSpPr>
      <xdr:spPr>
        <a:xfrm>
          <a:off x="12623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AB9B94E9-1414-4F7F-8C1E-725EDE03ECE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56313EEF-E7AF-44FD-9F0C-9FB21BC3C75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722B67B7-E23F-4FA9-BE22-A743B50815C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58B2B557-4AF7-4522-A1E5-68DFE3C749B9}"/>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87B963CE-250A-4D74-B90D-79749B3E861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D8D435EE-85F0-4059-9891-715667F61AC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454A2B9-2DCE-4096-93A5-CDF889D3D42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516BA8D7-A8FB-48EC-A151-4AF573A5C5FD}"/>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F6DF1A1-38CC-4C02-B8B1-69BCD9C30232}"/>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7484A087-5D8B-4D8A-82CC-9693BAB93BC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20E8BE00-9E7D-444F-AEDA-6FEFA379B2B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公債費に係る経常収支比率は、前年度より０．２ポイント増の１３．６％となったが、類似団体を１．２ポイント下回った。</a:t>
          </a:r>
        </a:p>
        <a:p>
          <a:r>
            <a:rPr kumimoji="1" lang="ja-JP" altLang="en-US" sz="1300">
              <a:latin typeface="ＭＳ Ｐゴシック" panose="020B0600070205080204" pitchFamily="50" charset="-128"/>
              <a:ea typeface="ＭＳ Ｐゴシック" panose="020B0600070205080204" pitchFamily="50" charset="-128"/>
            </a:rPr>
            <a:t>今後も繰上償還の活用や新規起債の発行の抑制、低利での起債に努める。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6DEC780E-D9C0-467A-8787-E2AF7356AC3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A0BDD9CE-8ED5-450E-A043-8D53F09B8C0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C6E69C83-B37A-4D0D-B7D3-FA8BED96565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78DBC9D8-37E6-4CE9-846E-968F951FB554}"/>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C99B48F7-FDCB-40CD-B680-5B6D8594C69B}"/>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73F5D927-9CCC-4335-B066-B920D1A5D93A}"/>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A69AC166-6058-4E76-B909-C1F4CCBABAF7}"/>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EF0A0A61-1B2D-4112-8543-7E9076FB20B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C21C72BD-1886-493F-8533-4748292BAED1}"/>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B1ACD72F-B9C6-4634-927C-6BCD7CEFD72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CC94C16-81FB-499A-BE69-088A32325313}"/>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2D25F493-1B46-490C-ABAA-9A2480AC914B}"/>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734B72FD-2421-42D5-AEA8-0C41DE639C84}"/>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F7321B26-6401-4D8E-912B-896B43BFE53D}"/>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97C6C18E-B6D0-4453-99AA-C9D46B88139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49FE3DD9-0AD3-44E5-80E0-2351DC0BF105}"/>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E6640D1D-F4F9-419F-A27C-4541798C8046}"/>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5D8CBD3C-5744-469E-AEE0-AF570A2D8FAE}"/>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5842</xdr:rowOff>
    </xdr:to>
    <xdr:cxnSp macro="">
      <xdr:nvCxnSpPr>
        <xdr:cNvPr id="374" name="直線コネクタ 373">
          <a:extLst>
            <a:ext uri="{FF2B5EF4-FFF2-40B4-BE49-F238E27FC236}">
              <a16:creationId xmlns:a16="http://schemas.microsoft.com/office/drawing/2014/main" id="{57D4DBED-FE8F-4DD2-BE60-18F87F6CC18F}"/>
            </a:ext>
          </a:extLst>
        </xdr:cNvPr>
        <xdr:cNvCxnSpPr/>
      </xdr:nvCxnSpPr>
      <xdr:spPr>
        <a:xfrm>
          <a:off x="3987800" y="13198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8D34332C-F15C-4194-A456-D50F65BCA0FF}"/>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28905A16-9E3B-4427-AB0E-A70D90B85E6A}"/>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5842</xdr:rowOff>
    </xdr:to>
    <xdr:cxnSp macro="">
      <xdr:nvCxnSpPr>
        <xdr:cNvPr id="377" name="直線コネクタ 376">
          <a:extLst>
            <a:ext uri="{FF2B5EF4-FFF2-40B4-BE49-F238E27FC236}">
              <a16:creationId xmlns:a16="http://schemas.microsoft.com/office/drawing/2014/main" id="{495CA79A-7BFF-46A2-A06E-8345293D89CE}"/>
            </a:ext>
          </a:extLst>
        </xdr:cNvPr>
        <xdr:cNvCxnSpPr/>
      </xdr:nvCxnSpPr>
      <xdr:spPr>
        <a:xfrm flipV="1">
          <a:off x="3098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1ECDD567-20D1-4FE5-A6AA-C54336FB61B8}"/>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EE5BC047-494C-4E23-8EF4-CD11F143CFDE}"/>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42418</xdr:rowOff>
    </xdr:to>
    <xdr:cxnSp macro="">
      <xdr:nvCxnSpPr>
        <xdr:cNvPr id="380" name="直線コネクタ 379">
          <a:extLst>
            <a:ext uri="{FF2B5EF4-FFF2-40B4-BE49-F238E27FC236}">
              <a16:creationId xmlns:a16="http://schemas.microsoft.com/office/drawing/2014/main" id="{5A237A30-DDC7-4A62-8FA6-435992883C79}"/>
            </a:ext>
          </a:extLst>
        </xdr:cNvPr>
        <xdr:cNvCxnSpPr/>
      </xdr:nvCxnSpPr>
      <xdr:spPr>
        <a:xfrm flipV="1">
          <a:off x="2209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311CDEE5-BD67-47D4-A0B8-955CA967B44B}"/>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6EF84D17-53E6-4E4E-A5A4-159707196743}"/>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78994</xdr:rowOff>
    </xdr:to>
    <xdr:cxnSp macro="">
      <xdr:nvCxnSpPr>
        <xdr:cNvPr id="383" name="直線コネクタ 382">
          <a:extLst>
            <a:ext uri="{FF2B5EF4-FFF2-40B4-BE49-F238E27FC236}">
              <a16:creationId xmlns:a16="http://schemas.microsoft.com/office/drawing/2014/main" id="{B0800B57-29E7-48D6-8DDF-94EFD42B953A}"/>
            </a:ext>
          </a:extLst>
        </xdr:cNvPr>
        <xdr:cNvCxnSpPr/>
      </xdr:nvCxnSpPr>
      <xdr:spPr>
        <a:xfrm flipV="1">
          <a:off x="1320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F13F56BC-6584-4B24-8C1E-43672CD58BA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2C7B0583-40AA-4A3C-A75E-06EAD7D55782}"/>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CEA1C4A3-1D72-46A9-98EA-0F322A202CD8}"/>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90F6EBDA-627C-4987-A7CD-BDC348DDCA0D}"/>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1D693756-0829-44E8-B2DE-F349AB478C9F}"/>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68AB48AA-1151-4FC1-B33E-8389855B6C4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E34BC83F-C5EE-4003-BC26-AF49DB952C3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15D56328-2244-4EE4-9FE1-7CCA4DE63B4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19760888-0B5C-4568-ABCB-8A4ECEAAFF0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93" name="楕円 392">
          <a:extLst>
            <a:ext uri="{FF2B5EF4-FFF2-40B4-BE49-F238E27FC236}">
              <a16:creationId xmlns:a16="http://schemas.microsoft.com/office/drawing/2014/main" id="{E4FD9963-046F-427C-8DEB-C5F5F2DCF85B}"/>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94" name="公債費該当値テキスト">
          <a:extLst>
            <a:ext uri="{FF2B5EF4-FFF2-40B4-BE49-F238E27FC236}">
              <a16:creationId xmlns:a16="http://schemas.microsoft.com/office/drawing/2014/main" id="{91009080-CEB8-429B-8244-A140159ECB92}"/>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5" name="楕円 394">
          <a:extLst>
            <a:ext uri="{FF2B5EF4-FFF2-40B4-BE49-F238E27FC236}">
              <a16:creationId xmlns:a16="http://schemas.microsoft.com/office/drawing/2014/main" id="{1CCF0AF7-0453-416E-B8C1-374B6BA23D65}"/>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6" name="テキスト ボックス 395">
          <a:extLst>
            <a:ext uri="{FF2B5EF4-FFF2-40B4-BE49-F238E27FC236}">
              <a16:creationId xmlns:a16="http://schemas.microsoft.com/office/drawing/2014/main" id="{4B09DBBE-8565-4DC2-939A-F96DD2BB5A23}"/>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97" name="楕円 396">
          <a:extLst>
            <a:ext uri="{FF2B5EF4-FFF2-40B4-BE49-F238E27FC236}">
              <a16:creationId xmlns:a16="http://schemas.microsoft.com/office/drawing/2014/main" id="{ADC40360-929E-4D84-881C-D24D3F36F6FD}"/>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8" name="テキスト ボックス 397">
          <a:extLst>
            <a:ext uri="{FF2B5EF4-FFF2-40B4-BE49-F238E27FC236}">
              <a16:creationId xmlns:a16="http://schemas.microsoft.com/office/drawing/2014/main" id="{055794AF-8561-40AF-AED0-A71F4F1FD50A}"/>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9" name="楕円 398">
          <a:extLst>
            <a:ext uri="{FF2B5EF4-FFF2-40B4-BE49-F238E27FC236}">
              <a16:creationId xmlns:a16="http://schemas.microsoft.com/office/drawing/2014/main" id="{83CEE5A7-A12E-4E8F-BD0C-C76015F30DC9}"/>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400" name="テキスト ボックス 399">
          <a:extLst>
            <a:ext uri="{FF2B5EF4-FFF2-40B4-BE49-F238E27FC236}">
              <a16:creationId xmlns:a16="http://schemas.microsoft.com/office/drawing/2014/main" id="{65EA8D81-07E8-4DC1-8938-CF14713A0239}"/>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401" name="楕円 400">
          <a:extLst>
            <a:ext uri="{FF2B5EF4-FFF2-40B4-BE49-F238E27FC236}">
              <a16:creationId xmlns:a16="http://schemas.microsoft.com/office/drawing/2014/main" id="{C431C0A0-CEF6-4AD6-9579-8B1A2E50393F}"/>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402" name="テキスト ボックス 401">
          <a:extLst>
            <a:ext uri="{FF2B5EF4-FFF2-40B4-BE49-F238E27FC236}">
              <a16:creationId xmlns:a16="http://schemas.microsoft.com/office/drawing/2014/main" id="{BD5D42B6-EAC2-4EBF-AAD5-30087B0E17F9}"/>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79C55BEF-67F6-4DB7-BD8A-A3F451FF31B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78CE888-D653-4D83-9FE8-C0EA477FB366}"/>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EBFAF056-B7DB-4CF6-A82C-9CF682B896F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EBBEAE80-9EB4-4069-83E0-36B20D464A6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DF123BE8-06A4-47A6-8C30-46AF47A4E5CF}"/>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83BFDE20-5FAA-4863-B57E-199C68ED0E7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B5BFEEDB-AF22-4F12-9D4F-47A691159ED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58867F30-7E70-43FE-B4D1-BC7315C99B8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E3DD9254-E932-47D5-9C7C-1E6C44C27915}"/>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FC3C50B2-81D1-430A-89A9-0250F8F77C94}"/>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FC53DEDA-8CA1-4189-88AA-68AE383C979D}"/>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公債費以外の経常収支比率は８２．１％となり、前年度より０．３ポイント減少したが、依然として類似団体の平均を上回っている。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主な要因としては、扶助費の増によるものと考えられる。今後も行財政改革による経費節減を行い、引き続き水準抑制に努める。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9C498C32-C7DF-4ADE-A36D-62164A36473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40D70F0E-217C-4C57-8F0C-5CC16DBB847A}"/>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24FEB777-3BB3-4BC9-BC94-AB7214D26D6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D794EAF0-9A5C-4EB6-BB18-8796B48549D8}"/>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DBEA90B8-024B-4C83-B8B7-122698B015DF}"/>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10E68D93-E230-4D5F-9E76-68AC030199BF}"/>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2F38C5F7-6DE3-4CE1-8A00-E32DDDA4A4A3}"/>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E0D2BCD4-9BD1-4E9C-A46A-56EDD1F51E95}"/>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CFD8E8AC-4117-489A-A348-76F05677EEED}"/>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91F2D84D-5FA6-49C8-AF17-9D2998CD6477}"/>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CF88DD6B-569D-4F9E-BFCF-7140482DC63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8153ADC3-B24B-4620-A6E4-EEECFAA88934}"/>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D414657D-657E-4550-8DEC-DE7A486BC61E}"/>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C9B295E4-8728-4047-A6A6-CE6E9F1F386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D276E34F-A1A6-4A81-9D88-790BE4C575F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AA7B0DA-60FD-4C0B-B779-8788FBC84C1B}"/>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535FDD47-8E39-48BA-AF96-0DBCADB55227}"/>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720355BC-241C-429A-8A8A-0DED5CC3F488}"/>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148E3A12-CA98-4A8F-BD99-55018EBB153B}"/>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A42600A1-5426-41D2-8BB9-16C307D0CB58}"/>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5B592509-9729-4FDB-B720-2DAC56DED9E5}"/>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77</xdr:row>
      <xdr:rowOff>161289</xdr:rowOff>
    </xdr:to>
    <xdr:cxnSp macro="">
      <xdr:nvCxnSpPr>
        <xdr:cNvPr id="435" name="直線コネクタ 434">
          <a:extLst>
            <a:ext uri="{FF2B5EF4-FFF2-40B4-BE49-F238E27FC236}">
              <a16:creationId xmlns:a16="http://schemas.microsoft.com/office/drawing/2014/main" id="{B60B100C-934C-479F-8BD5-1A402E303DE5}"/>
            </a:ext>
          </a:extLst>
        </xdr:cNvPr>
        <xdr:cNvCxnSpPr/>
      </xdr:nvCxnSpPr>
      <xdr:spPr>
        <a:xfrm flipV="1">
          <a:off x="15671800" y="133515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C7C871EF-5679-4963-BF3F-6D726841C3C4}"/>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D3BF5F61-9332-42F4-92A0-C6A269446133}"/>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77</xdr:row>
      <xdr:rowOff>161289</xdr:rowOff>
    </xdr:to>
    <xdr:cxnSp macro="">
      <xdr:nvCxnSpPr>
        <xdr:cNvPr id="438" name="直線コネクタ 437">
          <a:extLst>
            <a:ext uri="{FF2B5EF4-FFF2-40B4-BE49-F238E27FC236}">
              <a16:creationId xmlns:a16="http://schemas.microsoft.com/office/drawing/2014/main" id="{5D457ED7-3E73-47F5-B4C2-569F2810A68C}"/>
            </a:ext>
          </a:extLst>
        </xdr:cNvPr>
        <xdr:cNvCxnSpPr/>
      </xdr:nvCxnSpPr>
      <xdr:spPr>
        <a:xfrm>
          <a:off x="14782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1CC3068D-94BD-4B07-B8F5-7A26E1AFD13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471353EE-5CAD-4E70-B5E5-E06803145AD6}"/>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153670</xdr:rowOff>
    </xdr:to>
    <xdr:cxnSp macro="">
      <xdr:nvCxnSpPr>
        <xdr:cNvPr id="441" name="直線コネクタ 440">
          <a:extLst>
            <a:ext uri="{FF2B5EF4-FFF2-40B4-BE49-F238E27FC236}">
              <a16:creationId xmlns:a16="http://schemas.microsoft.com/office/drawing/2014/main" id="{71295AB8-68F2-4924-A3CA-0296B65E5D1A}"/>
            </a:ext>
          </a:extLst>
        </xdr:cNvPr>
        <xdr:cNvCxnSpPr/>
      </xdr:nvCxnSpPr>
      <xdr:spPr>
        <a:xfrm>
          <a:off x="13893800" y="132181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E9F721A9-4076-40D5-AF31-F9FAA1A8C586}"/>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B6B7AEB3-6DFE-4373-A68A-763E83072DF2}"/>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100330</xdr:rowOff>
    </xdr:from>
    <xdr:to>
      <xdr:col>69</xdr:col>
      <xdr:colOff>92075</xdr:colOff>
      <xdr:row>77</xdr:row>
      <xdr:rowOff>16511</xdr:rowOff>
    </xdr:to>
    <xdr:cxnSp macro="">
      <xdr:nvCxnSpPr>
        <xdr:cNvPr id="444" name="直線コネクタ 443">
          <a:extLst>
            <a:ext uri="{FF2B5EF4-FFF2-40B4-BE49-F238E27FC236}">
              <a16:creationId xmlns:a16="http://schemas.microsoft.com/office/drawing/2014/main" id="{0DF7E429-76B3-4695-967B-B59184110C6C}"/>
            </a:ext>
          </a:extLst>
        </xdr:cNvPr>
        <xdr:cNvCxnSpPr/>
      </xdr:nvCxnSpPr>
      <xdr:spPr>
        <a:xfrm>
          <a:off x="13004800" y="131305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3F8B38CE-4B39-40AE-9053-318AF738C49B}"/>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id="{8C763923-AE8E-4457-A36B-875DFB971184}"/>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7EDF365F-2C5A-4180-A606-826214C2749C}"/>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6F605F01-6811-4777-969D-B377D141E59F}"/>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EC2F40C9-E542-4936-9168-93E77625B624}"/>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A9F4956E-F113-4CA0-8FA5-346F9615D1C7}"/>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A829758F-A62F-4AB5-ACF7-62DA86A19AE4}"/>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F25E95E7-2255-4E60-90D2-092DD1B41AB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488A7886-596E-4941-9665-35CD65F09A9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99061</xdr:rowOff>
    </xdr:from>
    <xdr:to>
      <xdr:col>82</xdr:col>
      <xdr:colOff>158750</xdr:colOff>
      <xdr:row>78</xdr:row>
      <xdr:rowOff>29211</xdr:rowOff>
    </xdr:to>
    <xdr:sp macro="" textlink="">
      <xdr:nvSpPr>
        <xdr:cNvPr id="454" name="楕円 453">
          <a:extLst>
            <a:ext uri="{FF2B5EF4-FFF2-40B4-BE49-F238E27FC236}">
              <a16:creationId xmlns:a16="http://schemas.microsoft.com/office/drawing/2014/main" id="{D4157E5E-A285-46D7-B867-0904B225970B}"/>
            </a:ext>
          </a:extLst>
        </xdr:cNvPr>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71138</xdr:rowOff>
    </xdr:from>
    <xdr:ext cx="762000" cy="259045"/>
    <xdr:sp macro="" textlink="">
      <xdr:nvSpPr>
        <xdr:cNvPr id="455" name="公債費以外該当値テキスト">
          <a:extLst>
            <a:ext uri="{FF2B5EF4-FFF2-40B4-BE49-F238E27FC236}">
              <a16:creationId xmlns:a16="http://schemas.microsoft.com/office/drawing/2014/main" id="{E9390E39-D389-4781-9DDA-46FDE31FF653}"/>
            </a:ext>
          </a:extLst>
        </xdr:cNvPr>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6" name="楕円 455">
          <a:extLst>
            <a:ext uri="{FF2B5EF4-FFF2-40B4-BE49-F238E27FC236}">
              <a16:creationId xmlns:a16="http://schemas.microsoft.com/office/drawing/2014/main" id="{F28B6F08-0482-4540-83D9-F9F505F58835}"/>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7" name="テキスト ボックス 456">
          <a:extLst>
            <a:ext uri="{FF2B5EF4-FFF2-40B4-BE49-F238E27FC236}">
              <a16:creationId xmlns:a16="http://schemas.microsoft.com/office/drawing/2014/main" id="{A8292254-1205-4DAC-AE5B-4CFC2225FFCA}"/>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8" name="楕円 457">
          <a:extLst>
            <a:ext uri="{FF2B5EF4-FFF2-40B4-BE49-F238E27FC236}">
              <a16:creationId xmlns:a16="http://schemas.microsoft.com/office/drawing/2014/main" id="{5961453A-CDB0-4389-A197-DBC469359927}"/>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9" name="テキスト ボックス 458">
          <a:extLst>
            <a:ext uri="{FF2B5EF4-FFF2-40B4-BE49-F238E27FC236}">
              <a16:creationId xmlns:a16="http://schemas.microsoft.com/office/drawing/2014/main" id="{DB4FCE76-33D7-411A-A254-83732FABD6D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60" name="楕円 459">
          <a:extLst>
            <a:ext uri="{FF2B5EF4-FFF2-40B4-BE49-F238E27FC236}">
              <a16:creationId xmlns:a16="http://schemas.microsoft.com/office/drawing/2014/main" id="{ECDE0B42-0831-4670-B534-D6FAFF4173F4}"/>
            </a:ext>
          </a:extLst>
        </xdr:cNvPr>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61" name="テキスト ボックス 460">
          <a:extLst>
            <a:ext uri="{FF2B5EF4-FFF2-40B4-BE49-F238E27FC236}">
              <a16:creationId xmlns:a16="http://schemas.microsoft.com/office/drawing/2014/main" id="{38D65F8B-D1FA-4E92-9A09-AD03D78061AD}"/>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62" name="楕円 461">
          <a:extLst>
            <a:ext uri="{FF2B5EF4-FFF2-40B4-BE49-F238E27FC236}">
              <a16:creationId xmlns:a16="http://schemas.microsoft.com/office/drawing/2014/main" id="{CF810D5A-7D17-44E0-BCD3-EDB5FC4F359B}"/>
            </a:ext>
          </a:extLst>
        </xdr:cNvPr>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135907</xdr:rowOff>
    </xdr:from>
    <xdr:ext cx="762000" cy="259045"/>
    <xdr:sp macro="" textlink="">
      <xdr:nvSpPr>
        <xdr:cNvPr id="463" name="テキスト ボックス 462">
          <a:extLst>
            <a:ext uri="{FF2B5EF4-FFF2-40B4-BE49-F238E27FC236}">
              <a16:creationId xmlns:a16="http://schemas.microsoft.com/office/drawing/2014/main" id="{C82D3691-48F7-448C-9071-846C24FA1A5D}"/>
            </a:ext>
          </a:extLst>
        </xdr:cNvPr>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54CE457-8EE2-4F06-AF0C-BF5583810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E83D05E-F7D0-462F-8E9C-7522CD1C2E8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4C4CA1C-4623-4BA0-9670-980F90DE3297}"/>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77FADE6-57BD-437D-A8EE-DF6BA000A5D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140655E6-AED5-4C98-A4C7-A1E1AABAB361}"/>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71C220B-732D-4DE6-B820-29BC81B3EE6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751109C8-0FDF-4B41-A133-2C6882E00DD1}"/>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3052A2D-AA8B-4875-9276-F3D5E39C313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C57CE80-5A00-422C-AAA1-92C78713D8D9}"/>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85A39FD-A61D-4ECB-9BF8-1C5A765C6031}"/>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47139BE6-6818-43AB-87FE-B634C2545C6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6C3948E1-4D87-40FC-BD60-98D30EFC0DE8}"/>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E9EA331-C950-4C89-9F0A-470162E89AD2}"/>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1D7FCCE2-9CF6-47F0-BAE0-B8A1F4CCAC3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35BD01D6-B191-44AE-873A-630D4198D87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DDF3D696-3758-44FC-B284-B7DD63A2DA77}"/>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97336F8-0FC8-4F39-84FB-94D3D5EE783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C7EE45A8-8E66-44FC-9442-57B36C44AE0D}"/>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512247E-914F-4D18-B297-91C7E29A95F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DADD0314-C06B-4E7F-9F92-E9D18D8DF45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1631533-277B-4AD7-877F-2EEB275E7A74}"/>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FB35B10-3342-4F67-A7E7-2CCDC0D5988C}"/>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B9C3708-8880-465B-B069-24F470C3785A}"/>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C826BA5D-7215-411A-B4A2-F7913A14EF91}"/>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A741D99D-A3B8-4839-B161-D25FDECFAA98}"/>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882A7E7C-EC22-42C2-B010-BBCF521EA96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1535580-04B9-4F0B-878F-F9A1C72F97D8}"/>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AF8F230-542C-4728-97B3-CEE8E2A6FC61}"/>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44E5C428-E7B1-4165-982C-50226307DFB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29CE775-F903-4E92-AC88-E28A124C9305}"/>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5E6FB7F-D30F-4F64-91EE-D5FC3A63F18B}"/>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FFFD55A1-13F3-4883-A4C0-E0D296F80A6C}"/>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35978A0E-F07B-4F19-A522-446AB28B291B}"/>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48393CAD-BF30-4420-9AF5-551DF4CF1647}"/>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5A50E52D-2487-4947-9485-328B86885AB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B22D52D2-BFD7-4A8A-93E9-C0DA7ADD6D75}"/>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3E77CD5C-14AE-4F20-8F55-032D0D02439F}"/>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86891CA1-6233-4119-BA25-60BCAD13EA76}"/>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54EEDC99-96B9-42F4-9077-86124EE02D19}"/>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39016AB2-156C-4023-8FDB-79EEDB9952E7}"/>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A316DC75-8F13-42F7-81A1-5A1F3D824C3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76EEDD52-6ECA-4296-93B8-048EF21FA8D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C5BC50F3-65DF-4207-A674-943CAAA99F25}"/>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7817762F-C1FD-4C34-9FE5-F8B66BB5B325}"/>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D475333F-6B22-4E4F-9581-C8DFEB6B421A}"/>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79821961-78AA-4FF5-846B-3634C81DCF6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80EC860A-986D-41AD-83C3-AC7BCAB04957}"/>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4AD391AA-FCC7-401C-A8DD-4DAF52D12895}"/>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58788</xdr:rowOff>
    </xdr:from>
    <xdr:to>
      <xdr:col>29</xdr:col>
      <xdr:colOff>127000</xdr:colOff>
      <xdr:row>18</xdr:row>
      <xdr:rowOff>85801</xdr:rowOff>
    </xdr:to>
    <xdr:cxnSp macro="">
      <xdr:nvCxnSpPr>
        <xdr:cNvPr id="50" name="直線コネクタ 49">
          <a:extLst>
            <a:ext uri="{FF2B5EF4-FFF2-40B4-BE49-F238E27FC236}">
              <a16:creationId xmlns:a16="http://schemas.microsoft.com/office/drawing/2014/main" id="{66C152D9-CFE7-4729-9C40-7B2123578410}"/>
            </a:ext>
          </a:extLst>
        </xdr:cNvPr>
        <xdr:cNvCxnSpPr/>
      </xdr:nvCxnSpPr>
      <xdr:spPr bwMode="auto">
        <a:xfrm flipV="1">
          <a:off x="5003800" y="3192513"/>
          <a:ext cx="6477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D9B4B06E-F9B9-4C73-AF01-3158EC8A4402}"/>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C0E298C0-2AAC-4990-953C-0A94CD5EBCE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85801</xdr:rowOff>
    </xdr:from>
    <xdr:to>
      <xdr:col>26</xdr:col>
      <xdr:colOff>50800</xdr:colOff>
      <xdr:row>18</xdr:row>
      <xdr:rowOff>92761</xdr:rowOff>
    </xdr:to>
    <xdr:cxnSp macro="">
      <xdr:nvCxnSpPr>
        <xdr:cNvPr id="53" name="直線コネクタ 52">
          <a:extLst>
            <a:ext uri="{FF2B5EF4-FFF2-40B4-BE49-F238E27FC236}">
              <a16:creationId xmlns:a16="http://schemas.microsoft.com/office/drawing/2014/main" id="{8CFCFACA-0E79-4A23-8A52-6594B7E8C5A1}"/>
            </a:ext>
          </a:extLst>
        </xdr:cNvPr>
        <xdr:cNvCxnSpPr/>
      </xdr:nvCxnSpPr>
      <xdr:spPr bwMode="auto">
        <a:xfrm flipV="1">
          <a:off x="4305300" y="3219526"/>
          <a:ext cx="698500" cy="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73612E11-A873-4614-9E3C-9AB3CB8345D8}"/>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BBB7AFDE-E0B2-4840-BEB7-2387972348BC}"/>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92761</xdr:rowOff>
    </xdr:from>
    <xdr:to>
      <xdr:col>22</xdr:col>
      <xdr:colOff>114300</xdr:colOff>
      <xdr:row>18</xdr:row>
      <xdr:rowOff>118644</xdr:rowOff>
    </xdr:to>
    <xdr:cxnSp macro="">
      <xdr:nvCxnSpPr>
        <xdr:cNvPr id="56" name="直線コネクタ 55">
          <a:extLst>
            <a:ext uri="{FF2B5EF4-FFF2-40B4-BE49-F238E27FC236}">
              <a16:creationId xmlns:a16="http://schemas.microsoft.com/office/drawing/2014/main" id="{08AB362A-32FB-487C-AD8C-CA9C305E522E}"/>
            </a:ext>
          </a:extLst>
        </xdr:cNvPr>
        <xdr:cNvCxnSpPr/>
      </xdr:nvCxnSpPr>
      <xdr:spPr bwMode="auto">
        <a:xfrm flipV="1">
          <a:off x="3606800" y="3226486"/>
          <a:ext cx="698500" cy="2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94312655-DEB1-4623-A235-10284C87558A}"/>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F07B3C00-E4F6-4F07-A85C-CBE8CF1116DB}"/>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118644</xdr:rowOff>
    </xdr:from>
    <xdr:to>
      <xdr:col>18</xdr:col>
      <xdr:colOff>177800</xdr:colOff>
      <xdr:row>18</xdr:row>
      <xdr:rowOff>163614</xdr:rowOff>
    </xdr:to>
    <xdr:cxnSp macro="">
      <xdr:nvCxnSpPr>
        <xdr:cNvPr id="59" name="直線コネクタ 58">
          <a:extLst>
            <a:ext uri="{FF2B5EF4-FFF2-40B4-BE49-F238E27FC236}">
              <a16:creationId xmlns:a16="http://schemas.microsoft.com/office/drawing/2014/main" id="{0EB7D352-B774-4E8F-B727-08B8EA499BE7}"/>
            </a:ext>
          </a:extLst>
        </xdr:cNvPr>
        <xdr:cNvCxnSpPr/>
      </xdr:nvCxnSpPr>
      <xdr:spPr bwMode="auto">
        <a:xfrm flipV="1">
          <a:off x="2908300" y="3252369"/>
          <a:ext cx="698500" cy="44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225D70E2-79EC-4914-993E-52646E62EDDD}"/>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B5750EE1-E995-4412-AB12-0AAB4B73B8F7}"/>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581C6FA-9E7B-4A34-8D5E-2D36B4B64FBE}"/>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E3E8FD7C-9FC8-4AFA-856C-867D36C62547}"/>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330913A3-6297-46DA-B679-57C37F0081D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0EB4D1A-9C9A-4E29-8540-453935F0367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7F608B9-770F-47E1-A005-86C62D8E9FCE}"/>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7A32E671-EE40-4EE3-8496-CA372C3D4F63}"/>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A3552EF1-9733-482A-A494-FCCEFCF1A2C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7988</xdr:rowOff>
    </xdr:from>
    <xdr:to>
      <xdr:col>29</xdr:col>
      <xdr:colOff>177800</xdr:colOff>
      <xdr:row>18</xdr:row>
      <xdr:rowOff>109588</xdr:rowOff>
    </xdr:to>
    <xdr:sp macro="" textlink="">
      <xdr:nvSpPr>
        <xdr:cNvPr id="69" name="楕円 68">
          <a:extLst>
            <a:ext uri="{FF2B5EF4-FFF2-40B4-BE49-F238E27FC236}">
              <a16:creationId xmlns:a16="http://schemas.microsoft.com/office/drawing/2014/main" id="{86E5A2CF-A65B-4E65-B353-160AEE0ACE33}"/>
            </a:ext>
          </a:extLst>
        </xdr:cNvPr>
        <xdr:cNvSpPr/>
      </xdr:nvSpPr>
      <xdr:spPr bwMode="auto">
        <a:xfrm>
          <a:off x="5600700" y="314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151515</xdr:rowOff>
    </xdr:from>
    <xdr:ext cx="762000" cy="259045"/>
    <xdr:sp macro="" textlink="">
      <xdr:nvSpPr>
        <xdr:cNvPr id="70" name="人口1人当たり決算額の推移該当値テキスト130">
          <a:extLst>
            <a:ext uri="{FF2B5EF4-FFF2-40B4-BE49-F238E27FC236}">
              <a16:creationId xmlns:a16="http://schemas.microsoft.com/office/drawing/2014/main" id="{2FD48697-CCE0-4B59-A847-A16C32E20FD6}"/>
            </a:ext>
          </a:extLst>
        </xdr:cNvPr>
        <xdr:cNvSpPr txBox="1"/>
      </xdr:nvSpPr>
      <xdr:spPr>
        <a:xfrm>
          <a:off x="5740400" y="311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35001</xdr:rowOff>
    </xdr:from>
    <xdr:to>
      <xdr:col>26</xdr:col>
      <xdr:colOff>101600</xdr:colOff>
      <xdr:row>18</xdr:row>
      <xdr:rowOff>136601</xdr:rowOff>
    </xdr:to>
    <xdr:sp macro="" textlink="">
      <xdr:nvSpPr>
        <xdr:cNvPr id="71" name="楕円 70">
          <a:extLst>
            <a:ext uri="{FF2B5EF4-FFF2-40B4-BE49-F238E27FC236}">
              <a16:creationId xmlns:a16="http://schemas.microsoft.com/office/drawing/2014/main" id="{AF0886A6-5F35-43F8-9B73-88E78C562FB0}"/>
            </a:ext>
          </a:extLst>
        </xdr:cNvPr>
        <xdr:cNvSpPr/>
      </xdr:nvSpPr>
      <xdr:spPr bwMode="auto">
        <a:xfrm>
          <a:off x="4953000" y="316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121378</xdr:rowOff>
    </xdr:from>
    <xdr:ext cx="736600" cy="259045"/>
    <xdr:sp macro="" textlink="">
      <xdr:nvSpPr>
        <xdr:cNvPr id="72" name="テキスト ボックス 71">
          <a:extLst>
            <a:ext uri="{FF2B5EF4-FFF2-40B4-BE49-F238E27FC236}">
              <a16:creationId xmlns:a16="http://schemas.microsoft.com/office/drawing/2014/main" id="{CCD32374-CD07-49F9-9C7D-7EB8BCFC0D2C}"/>
            </a:ext>
          </a:extLst>
        </xdr:cNvPr>
        <xdr:cNvSpPr txBox="1"/>
      </xdr:nvSpPr>
      <xdr:spPr>
        <a:xfrm>
          <a:off x="4622800" y="325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41961</xdr:rowOff>
    </xdr:from>
    <xdr:to>
      <xdr:col>22</xdr:col>
      <xdr:colOff>165100</xdr:colOff>
      <xdr:row>18</xdr:row>
      <xdr:rowOff>143561</xdr:rowOff>
    </xdr:to>
    <xdr:sp macro="" textlink="">
      <xdr:nvSpPr>
        <xdr:cNvPr id="73" name="楕円 72">
          <a:extLst>
            <a:ext uri="{FF2B5EF4-FFF2-40B4-BE49-F238E27FC236}">
              <a16:creationId xmlns:a16="http://schemas.microsoft.com/office/drawing/2014/main" id="{DE159C18-E0CF-44CA-A7B7-679A9B9D69D1}"/>
            </a:ext>
          </a:extLst>
        </xdr:cNvPr>
        <xdr:cNvSpPr/>
      </xdr:nvSpPr>
      <xdr:spPr bwMode="auto">
        <a:xfrm>
          <a:off x="4254500" y="317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128338</xdr:rowOff>
    </xdr:from>
    <xdr:ext cx="762000" cy="259045"/>
    <xdr:sp macro="" textlink="">
      <xdr:nvSpPr>
        <xdr:cNvPr id="74" name="テキスト ボックス 73">
          <a:extLst>
            <a:ext uri="{FF2B5EF4-FFF2-40B4-BE49-F238E27FC236}">
              <a16:creationId xmlns:a16="http://schemas.microsoft.com/office/drawing/2014/main" id="{857B639D-3243-40FC-AA38-D7C988E2669A}"/>
            </a:ext>
          </a:extLst>
        </xdr:cNvPr>
        <xdr:cNvSpPr txBox="1"/>
      </xdr:nvSpPr>
      <xdr:spPr>
        <a:xfrm>
          <a:off x="3924300" y="326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67843</xdr:rowOff>
    </xdr:from>
    <xdr:to>
      <xdr:col>19</xdr:col>
      <xdr:colOff>38100</xdr:colOff>
      <xdr:row>18</xdr:row>
      <xdr:rowOff>169443</xdr:rowOff>
    </xdr:to>
    <xdr:sp macro="" textlink="">
      <xdr:nvSpPr>
        <xdr:cNvPr id="75" name="楕円 74">
          <a:extLst>
            <a:ext uri="{FF2B5EF4-FFF2-40B4-BE49-F238E27FC236}">
              <a16:creationId xmlns:a16="http://schemas.microsoft.com/office/drawing/2014/main" id="{902D9F19-673B-4DB9-8052-5EF4918B282E}"/>
            </a:ext>
          </a:extLst>
        </xdr:cNvPr>
        <xdr:cNvSpPr/>
      </xdr:nvSpPr>
      <xdr:spPr bwMode="auto">
        <a:xfrm>
          <a:off x="3556000" y="320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154221</xdr:rowOff>
    </xdr:from>
    <xdr:ext cx="762000" cy="259045"/>
    <xdr:sp macro="" textlink="">
      <xdr:nvSpPr>
        <xdr:cNvPr id="76" name="テキスト ボックス 75">
          <a:extLst>
            <a:ext uri="{FF2B5EF4-FFF2-40B4-BE49-F238E27FC236}">
              <a16:creationId xmlns:a16="http://schemas.microsoft.com/office/drawing/2014/main" id="{F1ED2576-0CE2-428F-B909-72F15BB81E33}"/>
            </a:ext>
          </a:extLst>
        </xdr:cNvPr>
        <xdr:cNvSpPr txBox="1"/>
      </xdr:nvSpPr>
      <xdr:spPr>
        <a:xfrm>
          <a:off x="3225800" y="328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112814</xdr:rowOff>
    </xdr:from>
    <xdr:to>
      <xdr:col>15</xdr:col>
      <xdr:colOff>101600</xdr:colOff>
      <xdr:row>19</xdr:row>
      <xdr:rowOff>42964</xdr:rowOff>
    </xdr:to>
    <xdr:sp macro="" textlink="">
      <xdr:nvSpPr>
        <xdr:cNvPr id="77" name="楕円 76">
          <a:extLst>
            <a:ext uri="{FF2B5EF4-FFF2-40B4-BE49-F238E27FC236}">
              <a16:creationId xmlns:a16="http://schemas.microsoft.com/office/drawing/2014/main" id="{5CAC0E2A-BA99-43DE-AA5D-5395A35A5B36}"/>
            </a:ext>
          </a:extLst>
        </xdr:cNvPr>
        <xdr:cNvSpPr/>
      </xdr:nvSpPr>
      <xdr:spPr bwMode="auto">
        <a:xfrm>
          <a:off x="2857500" y="324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27741</xdr:rowOff>
    </xdr:from>
    <xdr:ext cx="762000" cy="259045"/>
    <xdr:sp macro="" textlink="">
      <xdr:nvSpPr>
        <xdr:cNvPr id="78" name="テキスト ボックス 77">
          <a:extLst>
            <a:ext uri="{FF2B5EF4-FFF2-40B4-BE49-F238E27FC236}">
              <a16:creationId xmlns:a16="http://schemas.microsoft.com/office/drawing/2014/main" id="{7A65C3A7-1F86-4157-ADF4-729AFB171CC9}"/>
            </a:ext>
          </a:extLst>
        </xdr:cNvPr>
        <xdr:cNvSpPr txBox="1"/>
      </xdr:nvSpPr>
      <xdr:spPr>
        <a:xfrm>
          <a:off x="2527300" y="333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61C90031-E0C5-4258-A814-FD5E3766447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629889D8-4A57-4442-B9E0-714BC8195F7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17A58213-3458-4D51-9AB5-297BC70182C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901CF7BF-EAF7-4331-ABAD-E59CF5302091}"/>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270DF5A5-8A03-4FA7-A925-6F4E23F47FC2}"/>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E109E7D6-D853-4ECC-ABEF-884E28623AE6}"/>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D9CC9D90-59D7-460A-9884-DB97793521A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5902BEB1-BB1C-40FF-9028-864B2FEFA60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413B4750-4CE5-421F-89F4-B523CE032B4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E1487E8F-B5C3-42FB-9D99-8368CCA9FC5A}"/>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25ED8AAD-D14E-448C-8F54-6B3E33A996F7}"/>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C9BC8AC8-BD92-4F0F-9E0B-39A6617FCA2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F8A63D3E-C24D-436D-830E-CC9CDF9470F9}"/>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F3D04A8A-6AE5-4B6C-A6BB-1CA39390B4DD}"/>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508FECF7-9D11-4CA5-BE9F-D5E3769FAB51}"/>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C2B841DF-E95C-4B1B-83EB-FBD70B5498CA}"/>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A657AA30-93EB-4D07-9C6A-E9720B92162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A92A3E00-C532-4020-8AD9-AD26E8392AD1}"/>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7CC8F1EF-5579-4010-9301-68BEEA36790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6CD9B41E-4C73-46ED-B569-595B4A047315}"/>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78F90C58-065D-418C-B6DC-C2E8D99000D3}"/>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B47F0AB4-2FDB-4659-BFEB-FF6C99C83E7E}"/>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789A762F-110E-40F7-B893-A5E0B4366E27}"/>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3AD54647-17D5-4DEE-B2E4-D27F0704165B}"/>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4E86F85-E286-444E-982A-E924D9C0DD06}"/>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73E7A656-BDF4-4187-957C-D949BC5F13E8}"/>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C2F6C5E7-068F-4F35-B1A2-D3A25A0FD367}"/>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2353683A-FE9D-4F18-87CD-38E4C77D3722}"/>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96E93E76-315E-4174-AE44-22BD012035AF}"/>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D876E9B0-60A4-4879-B62C-87A3F81BD1CB}"/>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3782E818-DF2E-4A31-8C5C-CBD0A40BAB15}"/>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4A15B175-D610-4581-AB6A-587F53CAA73B}"/>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245129</xdr:rowOff>
    </xdr:from>
    <xdr:to>
      <xdr:col>29</xdr:col>
      <xdr:colOff>127000</xdr:colOff>
      <xdr:row>35</xdr:row>
      <xdr:rowOff>259779</xdr:rowOff>
    </xdr:to>
    <xdr:cxnSp macro="">
      <xdr:nvCxnSpPr>
        <xdr:cNvPr id="111" name="直線コネクタ 110">
          <a:extLst>
            <a:ext uri="{FF2B5EF4-FFF2-40B4-BE49-F238E27FC236}">
              <a16:creationId xmlns:a16="http://schemas.microsoft.com/office/drawing/2014/main" id="{7EE194F8-1F2E-48B3-A8FC-AE519C15BBAE}"/>
            </a:ext>
          </a:extLst>
        </xdr:cNvPr>
        <xdr:cNvCxnSpPr/>
      </xdr:nvCxnSpPr>
      <xdr:spPr bwMode="auto">
        <a:xfrm flipV="1">
          <a:off x="5003800" y="6855479"/>
          <a:ext cx="647700" cy="1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F7E9AB8D-9EBE-4C66-99A9-0ADAA8DBBF5D}"/>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9AC3CA1E-27A4-4B01-9BEE-97181F520147}"/>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259779</xdr:rowOff>
    </xdr:from>
    <xdr:to>
      <xdr:col>26</xdr:col>
      <xdr:colOff>50800</xdr:colOff>
      <xdr:row>35</xdr:row>
      <xdr:rowOff>261150</xdr:rowOff>
    </xdr:to>
    <xdr:cxnSp macro="">
      <xdr:nvCxnSpPr>
        <xdr:cNvPr id="114" name="直線コネクタ 113">
          <a:extLst>
            <a:ext uri="{FF2B5EF4-FFF2-40B4-BE49-F238E27FC236}">
              <a16:creationId xmlns:a16="http://schemas.microsoft.com/office/drawing/2014/main" id="{80CA53F3-3EC9-458E-8E0A-F9A1454C4637}"/>
            </a:ext>
          </a:extLst>
        </xdr:cNvPr>
        <xdr:cNvCxnSpPr/>
      </xdr:nvCxnSpPr>
      <xdr:spPr bwMode="auto">
        <a:xfrm flipV="1">
          <a:off x="4305300" y="6870129"/>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2124A34B-DBA6-4188-B0CD-E3243CECA455}"/>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40A1633F-5263-493C-87A2-3CBF339F92F8}"/>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232899</xdr:rowOff>
    </xdr:from>
    <xdr:to>
      <xdr:col>22</xdr:col>
      <xdr:colOff>114300</xdr:colOff>
      <xdr:row>35</xdr:row>
      <xdr:rowOff>261150</xdr:rowOff>
    </xdr:to>
    <xdr:cxnSp macro="">
      <xdr:nvCxnSpPr>
        <xdr:cNvPr id="117" name="直線コネクタ 116">
          <a:extLst>
            <a:ext uri="{FF2B5EF4-FFF2-40B4-BE49-F238E27FC236}">
              <a16:creationId xmlns:a16="http://schemas.microsoft.com/office/drawing/2014/main" id="{68CCE0DA-E04F-44FD-BF1D-DAC20B08AE6D}"/>
            </a:ext>
          </a:extLst>
        </xdr:cNvPr>
        <xdr:cNvCxnSpPr/>
      </xdr:nvCxnSpPr>
      <xdr:spPr bwMode="auto">
        <a:xfrm>
          <a:off x="3606800" y="6843249"/>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B510E415-7F09-42C2-ACA3-BE0C0EA5073F}"/>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A6CF1A73-AADD-420D-A5C6-4743CD349534}"/>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142887</xdr:rowOff>
    </xdr:from>
    <xdr:to>
      <xdr:col>18</xdr:col>
      <xdr:colOff>177800</xdr:colOff>
      <xdr:row>35</xdr:row>
      <xdr:rowOff>232899</xdr:rowOff>
    </xdr:to>
    <xdr:cxnSp macro="">
      <xdr:nvCxnSpPr>
        <xdr:cNvPr id="120" name="直線コネクタ 119">
          <a:extLst>
            <a:ext uri="{FF2B5EF4-FFF2-40B4-BE49-F238E27FC236}">
              <a16:creationId xmlns:a16="http://schemas.microsoft.com/office/drawing/2014/main" id="{BC883A82-9298-4A85-AA39-A38C4B242B6B}"/>
            </a:ext>
          </a:extLst>
        </xdr:cNvPr>
        <xdr:cNvCxnSpPr/>
      </xdr:nvCxnSpPr>
      <xdr:spPr bwMode="auto">
        <a:xfrm>
          <a:off x="2908300" y="6753237"/>
          <a:ext cx="698500" cy="9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D8E13D03-08D3-4B54-B2F7-21D2F83D8671}"/>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51F617B4-406C-4B37-ACE8-7FADD9D96A63}"/>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1B93A951-B9D3-4ABA-A18F-AD220B87F401}"/>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83F4B192-1F60-4BE3-B654-0DA3A591E63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C6C27FA9-0F64-4AF6-8A35-FA2B316CD53D}"/>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695ED670-D2EC-40FA-B9E3-16896A3F62D4}"/>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9676F34F-00F2-4D9E-8E2C-09767BD7861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67B65B08-34E9-4914-874B-C5697B1B27C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0CD1115-6DB6-48BF-B8A1-FAC4BC486D1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194329</xdr:rowOff>
    </xdr:from>
    <xdr:to>
      <xdr:col>29</xdr:col>
      <xdr:colOff>177800</xdr:colOff>
      <xdr:row>35</xdr:row>
      <xdr:rowOff>295929</xdr:rowOff>
    </xdr:to>
    <xdr:sp macro="" textlink="">
      <xdr:nvSpPr>
        <xdr:cNvPr id="130" name="楕円 129">
          <a:extLst>
            <a:ext uri="{FF2B5EF4-FFF2-40B4-BE49-F238E27FC236}">
              <a16:creationId xmlns:a16="http://schemas.microsoft.com/office/drawing/2014/main" id="{82461C72-E6B0-4794-B01D-BECF89ED6C2B}"/>
            </a:ext>
          </a:extLst>
        </xdr:cNvPr>
        <xdr:cNvSpPr/>
      </xdr:nvSpPr>
      <xdr:spPr bwMode="auto">
        <a:xfrm>
          <a:off x="5600700" y="680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166406</xdr:rowOff>
    </xdr:from>
    <xdr:ext cx="762000" cy="259045"/>
    <xdr:sp macro="" textlink="">
      <xdr:nvSpPr>
        <xdr:cNvPr id="131" name="人口1人当たり決算額の推移該当値テキスト445">
          <a:extLst>
            <a:ext uri="{FF2B5EF4-FFF2-40B4-BE49-F238E27FC236}">
              <a16:creationId xmlns:a16="http://schemas.microsoft.com/office/drawing/2014/main" id="{CA39CBAD-6F06-40E7-B2E2-4DA2D0574305}"/>
            </a:ext>
          </a:extLst>
        </xdr:cNvPr>
        <xdr:cNvSpPr txBox="1"/>
      </xdr:nvSpPr>
      <xdr:spPr>
        <a:xfrm>
          <a:off x="5740400" y="677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208979</xdr:rowOff>
    </xdr:from>
    <xdr:to>
      <xdr:col>26</xdr:col>
      <xdr:colOff>101600</xdr:colOff>
      <xdr:row>35</xdr:row>
      <xdr:rowOff>310579</xdr:rowOff>
    </xdr:to>
    <xdr:sp macro="" textlink="">
      <xdr:nvSpPr>
        <xdr:cNvPr id="132" name="楕円 131">
          <a:extLst>
            <a:ext uri="{FF2B5EF4-FFF2-40B4-BE49-F238E27FC236}">
              <a16:creationId xmlns:a16="http://schemas.microsoft.com/office/drawing/2014/main" id="{85F0C93B-676D-4518-B115-6E646286DA9E}"/>
            </a:ext>
          </a:extLst>
        </xdr:cNvPr>
        <xdr:cNvSpPr/>
      </xdr:nvSpPr>
      <xdr:spPr bwMode="auto">
        <a:xfrm>
          <a:off x="4953000" y="681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295356</xdr:rowOff>
    </xdr:from>
    <xdr:ext cx="736600" cy="259045"/>
    <xdr:sp macro="" textlink="">
      <xdr:nvSpPr>
        <xdr:cNvPr id="133" name="テキスト ボックス 132">
          <a:extLst>
            <a:ext uri="{FF2B5EF4-FFF2-40B4-BE49-F238E27FC236}">
              <a16:creationId xmlns:a16="http://schemas.microsoft.com/office/drawing/2014/main" id="{6281631B-8C37-48DD-8155-2BB71581F12A}"/>
            </a:ext>
          </a:extLst>
        </xdr:cNvPr>
        <xdr:cNvSpPr txBox="1"/>
      </xdr:nvSpPr>
      <xdr:spPr>
        <a:xfrm>
          <a:off x="4622800" y="6905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210350</xdr:rowOff>
    </xdr:from>
    <xdr:to>
      <xdr:col>22</xdr:col>
      <xdr:colOff>165100</xdr:colOff>
      <xdr:row>35</xdr:row>
      <xdr:rowOff>311950</xdr:rowOff>
    </xdr:to>
    <xdr:sp macro="" textlink="">
      <xdr:nvSpPr>
        <xdr:cNvPr id="134" name="楕円 133">
          <a:extLst>
            <a:ext uri="{FF2B5EF4-FFF2-40B4-BE49-F238E27FC236}">
              <a16:creationId xmlns:a16="http://schemas.microsoft.com/office/drawing/2014/main" id="{7D06318F-F195-4367-AE74-43F193C04096}"/>
            </a:ext>
          </a:extLst>
        </xdr:cNvPr>
        <xdr:cNvSpPr/>
      </xdr:nvSpPr>
      <xdr:spPr bwMode="auto">
        <a:xfrm>
          <a:off x="4254500" y="682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296727</xdr:rowOff>
    </xdr:from>
    <xdr:ext cx="762000" cy="259045"/>
    <xdr:sp macro="" textlink="">
      <xdr:nvSpPr>
        <xdr:cNvPr id="135" name="テキスト ボックス 134">
          <a:extLst>
            <a:ext uri="{FF2B5EF4-FFF2-40B4-BE49-F238E27FC236}">
              <a16:creationId xmlns:a16="http://schemas.microsoft.com/office/drawing/2014/main" id="{74458AEA-CA04-4E29-A7F1-C634CD04C757}"/>
            </a:ext>
          </a:extLst>
        </xdr:cNvPr>
        <xdr:cNvSpPr txBox="1"/>
      </xdr:nvSpPr>
      <xdr:spPr>
        <a:xfrm>
          <a:off x="3924300" y="69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182099</xdr:rowOff>
    </xdr:from>
    <xdr:to>
      <xdr:col>19</xdr:col>
      <xdr:colOff>38100</xdr:colOff>
      <xdr:row>35</xdr:row>
      <xdr:rowOff>283699</xdr:rowOff>
    </xdr:to>
    <xdr:sp macro="" textlink="">
      <xdr:nvSpPr>
        <xdr:cNvPr id="136" name="楕円 135">
          <a:extLst>
            <a:ext uri="{FF2B5EF4-FFF2-40B4-BE49-F238E27FC236}">
              <a16:creationId xmlns:a16="http://schemas.microsoft.com/office/drawing/2014/main" id="{5708240B-E71D-4E13-9FC6-A18C1F11A9D2}"/>
            </a:ext>
          </a:extLst>
        </xdr:cNvPr>
        <xdr:cNvSpPr/>
      </xdr:nvSpPr>
      <xdr:spPr bwMode="auto">
        <a:xfrm>
          <a:off x="3556000" y="679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268476</xdr:rowOff>
    </xdr:from>
    <xdr:ext cx="762000" cy="259045"/>
    <xdr:sp macro="" textlink="">
      <xdr:nvSpPr>
        <xdr:cNvPr id="137" name="テキスト ボックス 136">
          <a:extLst>
            <a:ext uri="{FF2B5EF4-FFF2-40B4-BE49-F238E27FC236}">
              <a16:creationId xmlns:a16="http://schemas.microsoft.com/office/drawing/2014/main" id="{D05C4E33-55C8-45EB-8F83-55F2027C90EE}"/>
            </a:ext>
          </a:extLst>
        </xdr:cNvPr>
        <xdr:cNvSpPr txBox="1"/>
      </xdr:nvSpPr>
      <xdr:spPr>
        <a:xfrm>
          <a:off x="3225800" y="687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92087</xdr:rowOff>
    </xdr:from>
    <xdr:to>
      <xdr:col>15</xdr:col>
      <xdr:colOff>101600</xdr:colOff>
      <xdr:row>35</xdr:row>
      <xdr:rowOff>193687</xdr:rowOff>
    </xdr:to>
    <xdr:sp macro="" textlink="">
      <xdr:nvSpPr>
        <xdr:cNvPr id="138" name="楕円 137">
          <a:extLst>
            <a:ext uri="{FF2B5EF4-FFF2-40B4-BE49-F238E27FC236}">
              <a16:creationId xmlns:a16="http://schemas.microsoft.com/office/drawing/2014/main" id="{37132FC4-EA96-418A-BDA1-F2C82D01B473}"/>
            </a:ext>
          </a:extLst>
        </xdr:cNvPr>
        <xdr:cNvSpPr/>
      </xdr:nvSpPr>
      <xdr:spPr bwMode="auto">
        <a:xfrm>
          <a:off x="2857500" y="670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203864</xdr:rowOff>
    </xdr:from>
    <xdr:ext cx="762000" cy="259045"/>
    <xdr:sp macro="" textlink="">
      <xdr:nvSpPr>
        <xdr:cNvPr id="139" name="テキスト ボックス 138">
          <a:extLst>
            <a:ext uri="{FF2B5EF4-FFF2-40B4-BE49-F238E27FC236}">
              <a16:creationId xmlns:a16="http://schemas.microsoft.com/office/drawing/2014/main" id="{C95745BE-2F90-4879-B802-65F0D7672CBC}"/>
            </a:ext>
          </a:extLst>
        </xdr:cNvPr>
        <xdr:cNvSpPr txBox="1"/>
      </xdr:nvSpPr>
      <xdr:spPr>
        <a:xfrm>
          <a:off x="2527300" y="64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62449F-1353-4314-82D1-7B6C382E4A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2B4E0A3-7196-4D0D-AE52-7FDE1E61657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C107F15-28D8-48A4-A74D-3C9CF4968F5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9F42A62-0774-479B-81B8-B1250365D17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BDA6CF-DC58-4D13-921B-706725CED7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298278-BB8F-4EAB-B45B-39939FDD5C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DF7054-DC17-44B2-961A-B530B8687C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8407F6-950C-40D4-A8DF-5CA082E6C5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76F269-DB08-43D2-8E1D-EF4710F905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D365447-D0AD-42D3-A932-E20FF9CF5E8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17,457
17,179
22.15
11,116,845
10,871,915
194,330
4,157,883
6,655,058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9A53BD-3AB8-4DB5-9C4A-3CB1CAA02E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6970B7-27EA-4995-BE5E-F03F42E901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0469ED-2262-47E7-9D93-08CAB6E137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9678D3-7C6D-4613-97E4-66E1F41CE1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DECA58-6AA3-45FD-BB28-546C720280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88343FE-5EA8-4AD5-9D4C-1E93E23F7BD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EEDD4B4-5E1F-447E-BAFA-E693332093B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6FA5F9C-3670-4882-8F8E-D7EB670F3E3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40E203E-3187-4808-B8CE-C3FC8B82760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CF7453-DEF5-432F-9F01-47C2AC5A7C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6DDD904-CCDD-48C3-8DAE-A512B487940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12D9656-927B-4EFA-A680-5CEBBB0F921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2AECDE6-6030-4503-894C-CC15E7110C5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8F865CB-FB06-45E5-8D38-B795A54932B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463110-E812-4598-B05E-A8E4C0A7A9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2EA40C5-5FC6-46D1-8F00-325516F54C3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0ECD29-48CE-4A52-B365-A932CB627E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8427DE9-4EB4-4661-8FF2-5E2C6DB85E4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4404784-F004-4C85-A2A7-F27CEA41E28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F6059A3-BC27-4165-BB02-28C8728270E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0F0DAB9-66EC-4B29-904B-974A60C77EC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C29CB47-6489-4825-AD5E-BC74E993823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46E0E7E-9EEF-41FD-9395-2E0C7EAAA7B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E98CF69-6681-43AF-86BD-C944606A734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9D27464-6989-45A5-8AA3-7DE2E0098D2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82F1108-3336-476F-B352-E1CD0E4F886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B249628-9B28-4408-A536-B4E4240BBAC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E3346D0-70B4-4701-8A91-A4349F78A2C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329A382-995F-4D34-9463-7B0664B2ECB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FC64EE4-35F8-4747-86A9-EEF6495FA33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29AB0F78-431D-48C7-9FD0-08984FD51FA7}"/>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EEC5C2DA-AF35-4BE7-8F81-F1E70D5035B5}"/>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3090E59B-D566-4F08-B7A1-BD539ADE8F1D}"/>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92A35BD3-D8E8-40BE-B732-5726785C686A}"/>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E2A07C7F-E30F-4E1F-9AAB-78644C78D314}"/>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981B6D8-CB86-4C45-8FEF-066FD743A298}"/>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5002DF1C-C49B-4693-82B6-57540C77BC87}"/>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B2530F9B-DEED-4021-883B-1DC0935952CB}"/>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C1E705B-4306-490F-99F8-32339C3053D7}"/>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5A220554-24F4-4134-B1D7-8F44FA9C8A4B}"/>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57C6491F-FEF0-4C27-91C8-EAE5FAE42E5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9572A94D-38F6-4E2F-9FD4-D3F45E6788B5}"/>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BDA2A5C5-E9E6-4F27-9A0F-B6C3AC27E103}"/>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7F1C64B0-4CA0-4F5A-94B1-599F6355998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B9C19142-A394-458D-BADE-F3B499EE677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772F6870-A514-4A8D-A205-D28873E9633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BC689DBD-D2C8-4A83-8512-4BD251FF8568}"/>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4752182B-1F0C-47A0-B752-36A351DE2693}"/>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E1CB9254-0980-4B4A-874A-A6C376FD7C1F}"/>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BE2B8C9F-99C9-4B79-BC79-177B1A070E2E}"/>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3770F24F-5CE3-4D99-949F-8534F1BB47A7}"/>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129544</xdr:rowOff>
    </xdr:from>
    <xdr:to>
      <xdr:col>24</xdr:col>
      <xdr:colOff>63500</xdr:colOff>
      <xdr:row>36</xdr:row>
      <xdr:rowOff>102112</xdr:rowOff>
    </xdr:to>
    <xdr:cxnSp macro="">
      <xdr:nvCxnSpPr>
        <xdr:cNvPr id="63" name="直線コネクタ 62">
          <a:extLst>
            <a:ext uri="{FF2B5EF4-FFF2-40B4-BE49-F238E27FC236}">
              <a16:creationId xmlns:a16="http://schemas.microsoft.com/office/drawing/2014/main" id="{74CCFD6C-493D-4CF6-9A77-D910464DCE53}"/>
            </a:ext>
          </a:extLst>
        </xdr:cNvPr>
        <xdr:cNvCxnSpPr/>
      </xdr:nvCxnSpPr>
      <xdr:spPr>
        <a:xfrm flipV="1">
          <a:off x="3797300" y="6130294"/>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40CDA84C-8725-49F1-83CC-A6AC1F7B0FA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393FA2BB-3BEC-43C6-9465-4A900304E591}"/>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102112</xdr:rowOff>
    </xdr:from>
    <xdr:to>
      <xdr:col>19</xdr:col>
      <xdr:colOff>177800</xdr:colOff>
      <xdr:row>36</xdr:row>
      <xdr:rowOff>103336</xdr:rowOff>
    </xdr:to>
    <xdr:cxnSp macro="">
      <xdr:nvCxnSpPr>
        <xdr:cNvPr id="66" name="直線コネクタ 65">
          <a:extLst>
            <a:ext uri="{FF2B5EF4-FFF2-40B4-BE49-F238E27FC236}">
              <a16:creationId xmlns:a16="http://schemas.microsoft.com/office/drawing/2014/main" id="{73DF88C0-22AF-4119-B28D-BEACD31857E1}"/>
            </a:ext>
          </a:extLst>
        </xdr:cNvPr>
        <xdr:cNvCxnSpPr/>
      </xdr:nvCxnSpPr>
      <xdr:spPr>
        <a:xfrm flipV="1">
          <a:off x="2908300" y="6274312"/>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490CF322-63B5-4FDA-B264-3F038997ABD3}"/>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B71C1E16-55CF-4A93-B6C8-DBFF606B029C}"/>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103336</xdr:rowOff>
    </xdr:from>
    <xdr:to>
      <xdr:col>15</xdr:col>
      <xdr:colOff>50800</xdr:colOff>
      <xdr:row>36</xdr:row>
      <xdr:rowOff>133446</xdr:rowOff>
    </xdr:to>
    <xdr:cxnSp macro="">
      <xdr:nvCxnSpPr>
        <xdr:cNvPr id="69" name="直線コネクタ 68">
          <a:extLst>
            <a:ext uri="{FF2B5EF4-FFF2-40B4-BE49-F238E27FC236}">
              <a16:creationId xmlns:a16="http://schemas.microsoft.com/office/drawing/2014/main" id="{FA99CEBA-E181-43D5-B159-0C5FEA111A79}"/>
            </a:ext>
          </a:extLst>
        </xdr:cNvPr>
        <xdr:cNvCxnSpPr/>
      </xdr:nvCxnSpPr>
      <xdr:spPr>
        <a:xfrm flipV="1">
          <a:off x="2019300" y="6275536"/>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C0F715D4-9C05-4C01-A32D-568AFC79EC89}"/>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1ADD8E2D-8CB1-4A8E-B2CF-7095052387C9}"/>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133446</xdr:rowOff>
    </xdr:from>
    <xdr:to>
      <xdr:col>10</xdr:col>
      <xdr:colOff>114300</xdr:colOff>
      <xdr:row>36</xdr:row>
      <xdr:rowOff>159245</xdr:rowOff>
    </xdr:to>
    <xdr:cxnSp macro="">
      <xdr:nvCxnSpPr>
        <xdr:cNvPr id="72" name="直線コネクタ 71">
          <a:extLst>
            <a:ext uri="{FF2B5EF4-FFF2-40B4-BE49-F238E27FC236}">
              <a16:creationId xmlns:a16="http://schemas.microsoft.com/office/drawing/2014/main" id="{6BBBEC26-8D32-44F6-8D2F-C222F0B59B55}"/>
            </a:ext>
          </a:extLst>
        </xdr:cNvPr>
        <xdr:cNvCxnSpPr/>
      </xdr:nvCxnSpPr>
      <xdr:spPr>
        <a:xfrm flipV="1">
          <a:off x="1130300" y="6305646"/>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39E408D8-7D56-4646-B17E-0080D1CC7A1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81B82CDC-8F5B-4321-99DE-03503F0E37CF}"/>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C0476881-F2D0-4712-8933-6CD8AD5B442A}"/>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1E37E3-09A3-491C-8239-56E95DCFBD96}"/>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E0FE823-B141-4669-AB27-29A362B9555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7470DF1-1EA0-4AED-A7B5-AF658EBB051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B444A5F-2946-49F7-B77D-2D63402F72F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F3E85158-C723-49CF-A68C-CD6937B913B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59A95199-A660-4D23-ADF1-5E3FC8AC606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78744</xdr:rowOff>
    </xdr:from>
    <xdr:to>
      <xdr:col>24</xdr:col>
      <xdr:colOff>114300</xdr:colOff>
      <xdr:row>36</xdr:row>
      <xdr:rowOff>8894</xdr:rowOff>
    </xdr:to>
    <xdr:sp macro="" textlink="">
      <xdr:nvSpPr>
        <xdr:cNvPr id="82" name="楕円 81">
          <a:extLst>
            <a:ext uri="{FF2B5EF4-FFF2-40B4-BE49-F238E27FC236}">
              <a16:creationId xmlns:a16="http://schemas.microsoft.com/office/drawing/2014/main" id="{788EBCAA-002E-465F-822B-F644E3A68FBC}"/>
            </a:ext>
          </a:extLst>
        </xdr:cNvPr>
        <xdr:cNvSpPr/>
      </xdr:nvSpPr>
      <xdr:spPr>
        <a:xfrm>
          <a:off x="4584700" y="60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57171</xdr:rowOff>
    </xdr:from>
    <xdr:ext cx="534377" cy="259045"/>
    <xdr:sp macro="" textlink="">
      <xdr:nvSpPr>
        <xdr:cNvPr id="83" name="人件費該当値テキスト">
          <a:extLst>
            <a:ext uri="{FF2B5EF4-FFF2-40B4-BE49-F238E27FC236}">
              <a16:creationId xmlns:a16="http://schemas.microsoft.com/office/drawing/2014/main" id="{2DA57AA7-7C21-4E7F-800F-203247814271}"/>
            </a:ext>
          </a:extLst>
        </xdr:cNvPr>
        <xdr:cNvSpPr txBox="1"/>
      </xdr:nvSpPr>
      <xdr:spPr>
        <a:xfrm>
          <a:off x="4686300" y="60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51312</xdr:rowOff>
    </xdr:from>
    <xdr:to>
      <xdr:col>20</xdr:col>
      <xdr:colOff>38100</xdr:colOff>
      <xdr:row>36</xdr:row>
      <xdr:rowOff>152912</xdr:rowOff>
    </xdr:to>
    <xdr:sp macro="" textlink="">
      <xdr:nvSpPr>
        <xdr:cNvPr id="84" name="楕円 83">
          <a:extLst>
            <a:ext uri="{FF2B5EF4-FFF2-40B4-BE49-F238E27FC236}">
              <a16:creationId xmlns:a16="http://schemas.microsoft.com/office/drawing/2014/main" id="{3726C494-808F-4419-A424-DC96A37A2E7A}"/>
            </a:ext>
          </a:extLst>
        </xdr:cNvPr>
        <xdr:cNvSpPr/>
      </xdr:nvSpPr>
      <xdr:spPr>
        <a:xfrm>
          <a:off x="3746500" y="62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144039</xdr:rowOff>
    </xdr:from>
    <xdr:ext cx="534377" cy="259045"/>
    <xdr:sp macro="" textlink="">
      <xdr:nvSpPr>
        <xdr:cNvPr id="85" name="テキスト ボックス 84">
          <a:extLst>
            <a:ext uri="{FF2B5EF4-FFF2-40B4-BE49-F238E27FC236}">
              <a16:creationId xmlns:a16="http://schemas.microsoft.com/office/drawing/2014/main" id="{341162FD-6B7D-4FB1-AC9C-F65CF250F117}"/>
            </a:ext>
          </a:extLst>
        </xdr:cNvPr>
        <xdr:cNvSpPr txBox="1"/>
      </xdr:nvSpPr>
      <xdr:spPr>
        <a:xfrm>
          <a:off x="3530111" y="63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52536</xdr:rowOff>
    </xdr:from>
    <xdr:to>
      <xdr:col>15</xdr:col>
      <xdr:colOff>101600</xdr:colOff>
      <xdr:row>36</xdr:row>
      <xdr:rowOff>154136</xdr:rowOff>
    </xdr:to>
    <xdr:sp macro="" textlink="">
      <xdr:nvSpPr>
        <xdr:cNvPr id="86" name="楕円 85">
          <a:extLst>
            <a:ext uri="{FF2B5EF4-FFF2-40B4-BE49-F238E27FC236}">
              <a16:creationId xmlns:a16="http://schemas.microsoft.com/office/drawing/2014/main" id="{EECBEB57-770D-47AB-A988-A1D97A604E16}"/>
            </a:ext>
          </a:extLst>
        </xdr:cNvPr>
        <xdr:cNvSpPr/>
      </xdr:nvSpPr>
      <xdr:spPr>
        <a:xfrm>
          <a:off x="2857500" y="62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145263</xdr:rowOff>
    </xdr:from>
    <xdr:ext cx="534377" cy="259045"/>
    <xdr:sp macro="" textlink="">
      <xdr:nvSpPr>
        <xdr:cNvPr id="87" name="テキスト ボックス 86">
          <a:extLst>
            <a:ext uri="{FF2B5EF4-FFF2-40B4-BE49-F238E27FC236}">
              <a16:creationId xmlns:a16="http://schemas.microsoft.com/office/drawing/2014/main" id="{92F8C135-443E-445A-A634-0991BE5F8BAF}"/>
            </a:ext>
          </a:extLst>
        </xdr:cNvPr>
        <xdr:cNvSpPr txBox="1"/>
      </xdr:nvSpPr>
      <xdr:spPr>
        <a:xfrm>
          <a:off x="2641111" y="63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82646</xdr:rowOff>
    </xdr:from>
    <xdr:to>
      <xdr:col>10</xdr:col>
      <xdr:colOff>165100</xdr:colOff>
      <xdr:row>37</xdr:row>
      <xdr:rowOff>12796</xdr:rowOff>
    </xdr:to>
    <xdr:sp macro="" textlink="">
      <xdr:nvSpPr>
        <xdr:cNvPr id="88" name="楕円 87">
          <a:extLst>
            <a:ext uri="{FF2B5EF4-FFF2-40B4-BE49-F238E27FC236}">
              <a16:creationId xmlns:a16="http://schemas.microsoft.com/office/drawing/2014/main" id="{E9A31261-EE9D-4A70-B0B2-CF8335C1EBFE}"/>
            </a:ext>
          </a:extLst>
        </xdr:cNvPr>
        <xdr:cNvSpPr/>
      </xdr:nvSpPr>
      <xdr:spPr>
        <a:xfrm>
          <a:off x="1968500" y="62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3923</xdr:rowOff>
    </xdr:from>
    <xdr:ext cx="534377" cy="259045"/>
    <xdr:sp macro="" textlink="">
      <xdr:nvSpPr>
        <xdr:cNvPr id="89" name="テキスト ボックス 88">
          <a:extLst>
            <a:ext uri="{FF2B5EF4-FFF2-40B4-BE49-F238E27FC236}">
              <a16:creationId xmlns:a16="http://schemas.microsoft.com/office/drawing/2014/main" id="{457BC40C-0A7A-4EDD-BEE2-ACC5177C103E}"/>
            </a:ext>
          </a:extLst>
        </xdr:cNvPr>
        <xdr:cNvSpPr txBox="1"/>
      </xdr:nvSpPr>
      <xdr:spPr>
        <a:xfrm>
          <a:off x="1752111" y="63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108445</xdr:rowOff>
    </xdr:from>
    <xdr:to>
      <xdr:col>6</xdr:col>
      <xdr:colOff>38100</xdr:colOff>
      <xdr:row>37</xdr:row>
      <xdr:rowOff>38595</xdr:rowOff>
    </xdr:to>
    <xdr:sp macro="" textlink="">
      <xdr:nvSpPr>
        <xdr:cNvPr id="90" name="楕円 89">
          <a:extLst>
            <a:ext uri="{FF2B5EF4-FFF2-40B4-BE49-F238E27FC236}">
              <a16:creationId xmlns:a16="http://schemas.microsoft.com/office/drawing/2014/main" id="{FE397899-11F2-4C4D-BA03-BFC12996626B}"/>
            </a:ext>
          </a:extLst>
        </xdr:cNvPr>
        <xdr:cNvSpPr/>
      </xdr:nvSpPr>
      <xdr:spPr>
        <a:xfrm>
          <a:off x="1079500" y="62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29722</xdr:rowOff>
    </xdr:from>
    <xdr:ext cx="534377" cy="259045"/>
    <xdr:sp macro="" textlink="">
      <xdr:nvSpPr>
        <xdr:cNvPr id="91" name="テキスト ボックス 90">
          <a:extLst>
            <a:ext uri="{FF2B5EF4-FFF2-40B4-BE49-F238E27FC236}">
              <a16:creationId xmlns:a16="http://schemas.microsoft.com/office/drawing/2014/main" id="{A3CC3E6C-09AC-4D8D-A028-54E44FF0800A}"/>
            </a:ext>
          </a:extLst>
        </xdr:cNvPr>
        <xdr:cNvSpPr txBox="1"/>
      </xdr:nvSpPr>
      <xdr:spPr>
        <a:xfrm>
          <a:off x="863111" y="63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68EB1104-EA4D-4C87-9937-D7B7BE6976A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51B9514C-DCEA-426A-8A72-3A3BCCDEC04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5DA86D24-CCAE-4B25-83F9-0F27EEC76D3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7BAED5EB-F916-47A7-8EB0-DA10EFE8B35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D514B841-A3F2-44DC-93D9-48CDD6356CBC}"/>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CBCA78DD-E2D6-4504-A280-480B61E35E1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B3B83624-4EA9-4CA1-A8E5-7D29A72443B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5E096F61-29FB-4CC1-96BF-A56D2C37AF5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6004BC62-5129-485F-83F6-EA923B0608D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F6A49BF6-FA4C-44E1-B94A-EADB1D16AAB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B88BB029-EC9B-4FAE-A383-A5DA66CBE798}"/>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35692DA5-706C-4524-9BCF-445E3B7A514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782C44F6-CD1B-431A-8FF5-734430A14DB8}"/>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73769BE8-F983-4529-81EA-9ED5DA992EE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407C4ADC-5438-45D4-AC84-DE433E9E24F7}"/>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414EE00E-6D90-4E81-91B0-EF2C993AD7D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2FDC3A0E-2CB6-43B7-9B52-6ACD4706E5DF}"/>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4D2CA43E-A3B1-47E1-8B48-F40E1827F889}"/>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A043B47B-DF86-41ED-9035-ECBA658F3F42}"/>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690653F1-A410-46F5-A0E0-2D2B482DEDCB}"/>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69603415-3A57-4899-9163-F9EAEA03F971}"/>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B74CA100-A3D7-4B0C-BB53-83C5E7B7865A}"/>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AC504D11-438D-4E0F-8048-7DAAE20E6B93}"/>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703ECAB7-D328-40D8-885A-188D603865D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E666027B-8745-4E3E-8C15-3101A2FB47D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8F5B274E-D26E-4112-822F-497AE18E248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997A7156-77FD-4F08-8F02-0A49F10371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3D4786A1-9011-4013-9A56-151134F8341F}"/>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B8528A6E-3894-4BCF-B20F-1BAEB7B4556C}"/>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896B3076-C7E5-4F54-9BDC-3F20EE6065D3}"/>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BA899F7F-116F-4790-9E72-22BD66624D77}"/>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137740</xdr:rowOff>
    </xdr:from>
    <xdr:to>
      <xdr:col>24</xdr:col>
      <xdr:colOff>63500</xdr:colOff>
      <xdr:row>54</xdr:row>
      <xdr:rowOff>148665</xdr:rowOff>
    </xdr:to>
    <xdr:cxnSp macro="">
      <xdr:nvCxnSpPr>
        <xdr:cNvPr id="123" name="直線コネクタ 122">
          <a:extLst>
            <a:ext uri="{FF2B5EF4-FFF2-40B4-BE49-F238E27FC236}">
              <a16:creationId xmlns:a16="http://schemas.microsoft.com/office/drawing/2014/main" id="{0AFB0F4A-81D1-4B7A-AD67-6A8D2DC33FD3}"/>
            </a:ext>
          </a:extLst>
        </xdr:cNvPr>
        <xdr:cNvCxnSpPr/>
      </xdr:nvCxnSpPr>
      <xdr:spPr>
        <a:xfrm>
          <a:off x="3797300" y="9396040"/>
          <a:ext cx="8382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a:extLst>
            <a:ext uri="{FF2B5EF4-FFF2-40B4-BE49-F238E27FC236}">
              <a16:creationId xmlns:a16="http://schemas.microsoft.com/office/drawing/2014/main" id="{81A40021-7684-4408-83A0-E9FC4771F31B}"/>
            </a:ext>
          </a:extLst>
        </xdr:cNvPr>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C58FE6E8-94B6-4CE0-8F31-C57C564012BE}"/>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93229</xdr:rowOff>
    </xdr:from>
    <xdr:to>
      <xdr:col>19</xdr:col>
      <xdr:colOff>177800</xdr:colOff>
      <xdr:row>54</xdr:row>
      <xdr:rowOff>137740</xdr:rowOff>
    </xdr:to>
    <xdr:cxnSp macro="">
      <xdr:nvCxnSpPr>
        <xdr:cNvPr id="126" name="直線コネクタ 125">
          <a:extLst>
            <a:ext uri="{FF2B5EF4-FFF2-40B4-BE49-F238E27FC236}">
              <a16:creationId xmlns:a16="http://schemas.microsoft.com/office/drawing/2014/main" id="{6C3FC2D9-01EC-4258-A96B-8B6AB58347A6}"/>
            </a:ext>
          </a:extLst>
        </xdr:cNvPr>
        <xdr:cNvCxnSpPr/>
      </xdr:nvCxnSpPr>
      <xdr:spPr>
        <a:xfrm>
          <a:off x="2908300" y="9351529"/>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1D8FC319-ED6A-47EB-8BEC-0537135E9877}"/>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a:extLst>
            <a:ext uri="{FF2B5EF4-FFF2-40B4-BE49-F238E27FC236}">
              <a16:creationId xmlns:a16="http://schemas.microsoft.com/office/drawing/2014/main" id="{BABF82E0-D24E-4B63-BE6E-780FF10BAF36}"/>
            </a:ext>
          </a:extLst>
        </xdr:cNvPr>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61470</xdr:rowOff>
    </xdr:from>
    <xdr:to>
      <xdr:col>15</xdr:col>
      <xdr:colOff>50800</xdr:colOff>
      <xdr:row>54</xdr:row>
      <xdr:rowOff>93229</xdr:rowOff>
    </xdr:to>
    <xdr:cxnSp macro="">
      <xdr:nvCxnSpPr>
        <xdr:cNvPr id="129" name="直線コネクタ 128">
          <a:extLst>
            <a:ext uri="{FF2B5EF4-FFF2-40B4-BE49-F238E27FC236}">
              <a16:creationId xmlns:a16="http://schemas.microsoft.com/office/drawing/2014/main" id="{6C04AB73-1A3C-464F-AFCB-F75111E37409}"/>
            </a:ext>
          </a:extLst>
        </xdr:cNvPr>
        <xdr:cNvCxnSpPr/>
      </xdr:nvCxnSpPr>
      <xdr:spPr>
        <a:xfrm>
          <a:off x="2019300" y="9319770"/>
          <a:ext cx="8890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ABC65DD5-4586-4EBB-ABF1-A01B6EA6F824}"/>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a:extLst>
            <a:ext uri="{FF2B5EF4-FFF2-40B4-BE49-F238E27FC236}">
              <a16:creationId xmlns:a16="http://schemas.microsoft.com/office/drawing/2014/main" id="{7818DB86-4ABF-4DE1-BDFB-25E184780276}"/>
            </a:ext>
          </a:extLst>
        </xdr:cNvPr>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61470</xdr:rowOff>
    </xdr:from>
    <xdr:to>
      <xdr:col>10</xdr:col>
      <xdr:colOff>114300</xdr:colOff>
      <xdr:row>57</xdr:row>
      <xdr:rowOff>16518</xdr:rowOff>
    </xdr:to>
    <xdr:cxnSp macro="">
      <xdr:nvCxnSpPr>
        <xdr:cNvPr id="132" name="直線コネクタ 131">
          <a:extLst>
            <a:ext uri="{FF2B5EF4-FFF2-40B4-BE49-F238E27FC236}">
              <a16:creationId xmlns:a16="http://schemas.microsoft.com/office/drawing/2014/main" id="{6EBE16EB-7708-4A1A-BAC0-013C1AD88ED8}"/>
            </a:ext>
          </a:extLst>
        </xdr:cNvPr>
        <xdr:cNvCxnSpPr/>
      </xdr:nvCxnSpPr>
      <xdr:spPr>
        <a:xfrm flipV="1">
          <a:off x="1130300" y="9319770"/>
          <a:ext cx="889000" cy="46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8AC9D2AF-C9CE-41A4-B68D-DB996587F361}"/>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a:extLst>
            <a:ext uri="{FF2B5EF4-FFF2-40B4-BE49-F238E27FC236}">
              <a16:creationId xmlns:a16="http://schemas.microsoft.com/office/drawing/2014/main" id="{56D035A4-6F2A-42E3-8F29-8EE70E39EDA6}"/>
            </a:ext>
          </a:extLst>
        </xdr:cNvPr>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6B1DE60-9DDA-4E45-8085-3392B021A51A}"/>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3EF39BC8-D75B-4EE1-AA91-BA1A605B6807}"/>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4470928-5E92-4AF3-9766-24B33F81A58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AEEEA8BA-5020-4D43-AC7D-68EEC15034F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7475EF6F-6204-465C-B75F-CBD3B6B15D8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C4301347-1C0D-48FE-B710-8A8BECBAC73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84E88A83-65BE-4C39-9534-458977274C8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97865</xdr:rowOff>
    </xdr:from>
    <xdr:to>
      <xdr:col>24</xdr:col>
      <xdr:colOff>114300</xdr:colOff>
      <xdr:row>55</xdr:row>
      <xdr:rowOff>28015</xdr:rowOff>
    </xdr:to>
    <xdr:sp macro="" textlink="">
      <xdr:nvSpPr>
        <xdr:cNvPr id="142" name="楕円 141">
          <a:extLst>
            <a:ext uri="{FF2B5EF4-FFF2-40B4-BE49-F238E27FC236}">
              <a16:creationId xmlns:a16="http://schemas.microsoft.com/office/drawing/2014/main" id="{D3F26645-21B5-4824-95E5-93D4B4745E91}"/>
            </a:ext>
          </a:extLst>
        </xdr:cNvPr>
        <xdr:cNvSpPr/>
      </xdr:nvSpPr>
      <xdr:spPr>
        <a:xfrm>
          <a:off x="4584700" y="93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120742</xdr:rowOff>
    </xdr:from>
    <xdr:ext cx="534377" cy="259045"/>
    <xdr:sp macro="" textlink="">
      <xdr:nvSpPr>
        <xdr:cNvPr id="143" name="物件費該当値テキスト">
          <a:extLst>
            <a:ext uri="{FF2B5EF4-FFF2-40B4-BE49-F238E27FC236}">
              <a16:creationId xmlns:a16="http://schemas.microsoft.com/office/drawing/2014/main" id="{4B6A470B-0AF0-4CB0-9EE2-16CA50AFE269}"/>
            </a:ext>
          </a:extLst>
        </xdr:cNvPr>
        <xdr:cNvSpPr txBox="1"/>
      </xdr:nvSpPr>
      <xdr:spPr>
        <a:xfrm>
          <a:off x="4686300" y="920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86940</xdr:rowOff>
    </xdr:from>
    <xdr:to>
      <xdr:col>20</xdr:col>
      <xdr:colOff>38100</xdr:colOff>
      <xdr:row>55</xdr:row>
      <xdr:rowOff>17090</xdr:rowOff>
    </xdr:to>
    <xdr:sp macro="" textlink="">
      <xdr:nvSpPr>
        <xdr:cNvPr id="144" name="楕円 143">
          <a:extLst>
            <a:ext uri="{FF2B5EF4-FFF2-40B4-BE49-F238E27FC236}">
              <a16:creationId xmlns:a16="http://schemas.microsoft.com/office/drawing/2014/main" id="{D6C50E34-E33C-409B-A60F-209638DE75E9}"/>
            </a:ext>
          </a:extLst>
        </xdr:cNvPr>
        <xdr:cNvSpPr/>
      </xdr:nvSpPr>
      <xdr:spPr>
        <a:xfrm>
          <a:off x="3746500" y="93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33617</xdr:rowOff>
    </xdr:from>
    <xdr:ext cx="534377" cy="259045"/>
    <xdr:sp macro="" textlink="">
      <xdr:nvSpPr>
        <xdr:cNvPr id="145" name="テキスト ボックス 144">
          <a:extLst>
            <a:ext uri="{FF2B5EF4-FFF2-40B4-BE49-F238E27FC236}">
              <a16:creationId xmlns:a16="http://schemas.microsoft.com/office/drawing/2014/main" id="{C7BCEFD4-A7F5-400B-B781-A28860CD035A}"/>
            </a:ext>
          </a:extLst>
        </xdr:cNvPr>
        <xdr:cNvSpPr txBox="1"/>
      </xdr:nvSpPr>
      <xdr:spPr>
        <a:xfrm>
          <a:off x="3530111" y="91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42429</xdr:rowOff>
    </xdr:from>
    <xdr:to>
      <xdr:col>15</xdr:col>
      <xdr:colOff>101600</xdr:colOff>
      <xdr:row>54</xdr:row>
      <xdr:rowOff>144029</xdr:rowOff>
    </xdr:to>
    <xdr:sp macro="" textlink="">
      <xdr:nvSpPr>
        <xdr:cNvPr id="146" name="楕円 145">
          <a:extLst>
            <a:ext uri="{FF2B5EF4-FFF2-40B4-BE49-F238E27FC236}">
              <a16:creationId xmlns:a16="http://schemas.microsoft.com/office/drawing/2014/main" id="{4305DDCB-F2ED-403A-B79A-D7DB1D96145C}"/>
            </a:ext>
          </a:extLst>
        </xdr:cNvPr>
        <xdr:cNvSpPr/>
      </xdr:nvSpPr>
      <xdr:spPr>
        <a:xfrm>
          <a:off x="2857500" y="93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160556</xdr:rowOff>
    </xdr:from>
    <xdr:ext cx="534377" cy="259045"/>
    <xdr:sp macro="" textlink="">
      <xdr:nvSpPr>
        <xdr:cNvPr id="147" name="テキスト ボックス 146">
          <a:extLst>
            <a:ext uri="{FF2B5EF4-FFF2-40B4-BE49-F238E27FC236}">
              <a16:creationId xmlns:a16="http://schemas.microsoft.com/office/drawing/2014/main" id="{81795E76-05DC-4C44-A885-8AC3D3CE27C6}"/>
            </a:ext>
          </a:extLst>
        </xdr:cNvPr>
        <xdr:cNvSpPr txBox="1"/>
      </xdr:nvSpPr>
      <xdr:spPr>
        <a:xfrm>
          <a:off x="2641111" y="9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10670</xdr:rowOff>
    </xdr:from>
    <xdr:to>
      <xdr:col>10</xdr:col>
      <xdr:colOff>165100</xdr:colOff>
      <xdr:row>54</xdr:row>
      <xdr:rowOff>112270</xdr:rowOff>
    </xdr:to>
    <xdr:sp macro="" textlink="">
      <xdr:nvSpPr>
        <xdr:cNvPr id="148" name="楕円 147">
          <a:extLst>
            <a:ext uri="{FF2B5EF4-FFF2-40B4-BE49-F238E27FC236}">
              <a16:creationId xmlns:a16="http://schemas.microsoft.com/office/drawing/2014/main" id="{D1849901-6E82-40D7-952B-9F9407B34987}"/>
            </a:ext>
          </a:extLst>
        </xdr:cNvPr>
        <xdr:cNvSpPr/>
      </xdr:nvSpPr>
      <xdr:spPr>
        <a:xfrm>
          <a:off x="1968500" y="92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128797</xdr:rowOff>
    </xdr:from>
    <xdr:ext cx="534377" cy="259045"/>
    <xdr:sp macro="" textlink="">
      <xdr:nvSpPr>
        <xdr:cNvPr id="149" name="テキスト ボックス 148">
          <a:extLst>
            <a:ext uri="{FF2B5EF4-FFF2-40B4-BE49-F238E27FC236}">
              <a16:creationId xmlns:a16="http://schemas.microsoft.com/office/drawing/2014/main" id="{63F9BD6D-9B14-4836-ABEC-9EE051440F49}"/>
            </a:ext>
          </a:extLst>
        </xdr:cNvPr>
        <xdr:cNvSpPr txBox="1"/>
      </xdr:nvSpPr>
      <xdr:spPr>
        <a:xfrm>
          <a:off x="1752111" y="90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137168</xdr:rowOff>
    </xdr:from>
    <xdr:to>
      <xdr:col>6</xdr:col>
      <xdr:colOff>38100</xdr:colOff>
      <xdr:row>57</xdr:row>
      <xdr:rowOff>67318</xdr:rowOff>
    </xdr:to>
    <xdr:sp macro="" textlink="">
      <xdr:nvSpPr>
        <xdr:cNvPr id="150" name="楕円 149">
          <a:extLst>
            <a:ext uri="{FF2B5EF4-FFF2-40B4-BE49-F238E27FC236}">
              <a16:creationId xmlns:a16="http://schemas.microsoft.com/office/drawing/2014/main" id="{4F3DD91E-D25D-4BEF-BEC3-D9A41B2CD33F}"/>
            </a:ext>
          </a:extLst>
        </xdr:cNvPr>
        <xdr:cNvSpPr/>
      </xdr:nvSpPr>
      <xdr:spPr>
        <a:xfrm>
          <a:off x="1079500" y="9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58445</xdr:rowOff>
    </xdr:from>
    <xdr:ext cx="534377" cy="259045"/>
    <xdr:sp macro="" textlink="">
      <xdr:nvSpPr>
        <xdr:cNvPr id="151" name="テキスト ボックス 150">
          <a:extLst>
            <a:ext uri="{FF2B5EF4-FFF2-40B4-BE49-F238E27FC236}">
              <a16:creationId xmlns:a16="http://schemas.microsoft.com/office/drawing/2014/main" id="{09298AD5-E60F-42DE-A3D1-83BBDF8EB9CC}"/>
            </a:ext>
          </a:extLst>
        </xdr:cNvPr>
        <xdr:cNvSpPr txBox="1"/>
      </xdr:nvSpPr>
      <xdr:spPr>
        <a:xfrm>
          <a:off x="863111" y="98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1C1402D0-3EC3-4658-BB44-EFABF4E602A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8DA12CB5-39E7-4550-A5A7-C8E3031B387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E9508874-4FB5-4F53-836E-5D8EE9FB974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86D6F987-DF2A-41D2-81CD-D72658AD7E0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A9DF2063-69B2-4A7B-8729-9F7B7CCAC1C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B7E24530-01A3-4C67-BF0B-90EF22644BA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15D00334-10AE-4C7C-86F9-6C801E2CAAB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5CE1724C-F5F7-4A36-AA11-BDF9C00EAF1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9D5CCE3B-D2DF-42F6-ACB3-60CFE72DCD9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31DB9FA2-ABB8-4F89-9B25-DAFF824F3F8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1659162B-9E1B-4E49-8774-0F6DB5A0B2D6}"/>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C015462D-3CA7-4139-956A-515C0BCD5E05}"/>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AF031BCC-4154-4CB4-85AC-FC15940CC5E1}"/>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D6B8B007-1894-4953-A887-243FEA1250E2}"/>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2E638C3D-14D1-4782-BED5-CD547598822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103DC038-9F85-4E55-B8A0-AED67BABDB98}"/>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83F7B20C-AF8D-4BC0-A757-CF227BF9788A}"/>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DAF6CBE5-11D0-4808-BBDD-DE832FF2DF11}"/>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E8807238-6FD9-4199-ADBD-1F6B9FC3F90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8AF9C385-0755-481B-926F-B1247B84A415}"/>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944C0418-0202-439B-93F3-F4793F32962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8FA89064-010D-4E14-A934-9F7F5A3C405E}"/>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4009D61C-9904-440B-9C44-3E7053F96F27}"/>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C1A6BAA7-0DBD-48D0-BF38-A60D2738D824}"/>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62CD6AFD-DF77-4527-A4E4-341A31EB4B43}"/>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8673BC95-FAF7-40EF-90A1-02D367029F4A}"/>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848</xdr:rowOff>
    </xdr:from>
    <xdr:to>
      <xdr:col>24</xdr:col>
      <xdr:colOff>63500</xdr:colOff>
      <xdr:row>78</xdr:row>
      <xdr:rowOff>7204</xdr:rowOff>
    </xdr:to>
    <xdr:cxnSp macro="">
      <xdr:nvCxnSpPr>
        <xdr:cNvPr id="178" name="直線コネクタ 177">
          <a:extLst>
            <a:ext uri="{FF2B5EF4-FFF2-40B4-BE49-F238E27FC236}">
              <a16:creationId xmlns:a16="http://schemas.microsoft.com/office/drawing/2014/main" id="{9408F6F8-14B4-4A6D-BA97-338DDDF1EB25}"/>
            </a:ext>
          </a:extLst>
        </xdr:cNvPr>
        <xdr:cNvCxnSpPr/>
      </xdr:nvCxnSpPr>
      <xdr:spPr>
        <a:xfrm>
          <a:off x="3797300" y="13373948"/>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DAC22FC8-F17E-4EC7-B33A-DE264CC22075}"/>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16F01A27-058B-404F-BE43-7F75D284684F}"/>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848</xdr:rowOff>
    </xdr:from>
    <xdr:to>
      <xdr:col>19</xdr:col>
      <xdr:colOff>177800</xdr:colOff>
      <xdr:row>78</xdr:row>
      <xdr:rowOff>24006</xdr:rowOff>
    </xdr:to>
    <xdr:cxnSp macro="">
      <xdr:nvCxnSpPr>
        <xdr:cNvPr id="181" name="直線コネクタ 180">
          <a:extLst>
            <a:ext uri="{FF2B5EF4-FFF2-40B4-BE49-F238E27FC236}">
              <a16:creationId xmlns:a16="http://schemas.microsoft.com/office/drawing/2014/main" id="{2E5261E7-0083-47B7-ADFD-A54FC5E91190}"/>
            </a:ext>
          </a:extLst>
        </xdr:cNvPr>
        <xdr:cNvCxnSpPr/>
      </xdr:nvCxnSpPr>
      <xdr:spPr>
        <a:xfrm flipV="1">
          <a:off x="2908300" y="13373948"/>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E730B727-B8B2-415A-827F-A5DFF00E3A67}"/>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62206CD6-2D24-45A0-844A-F7C1BF7E68E9}"/>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24006</xdr:rowOff>
    </xdr:from>
    <xdr:to>
      <xdr:col>15</xdr:col>
      <xdr:colOff>50800</xdr:colOff>
      <xdr:row>78</xdr:row>
      <xdr:rowOff>56262</xdr:rowOff>
    </xdr:to>
    <xdr:cxnSp macro="">
      <xdr:nvCxnSpPr>
        <xdr:cNvPr id="184" name="直線コネクタ 183">
          <a:extLst>
            <a:ext uri="{FF2B5EF4-FFF2-40B4-BE49-F238E27FC236}">
              <a16:creationId xmlns:a16="http://schemas.microsoft.com/office/drawing/2014/main" id="{A61F75D8-7365-491B-9D85-9361F9A50EF0}"/>
            </a:ext>
          </a:extLst>
        </xdr:cNvPr>
        <xdr:cNvCxnSpPr/>
      </xdr:nvCxnSpPr>
      <xdr:spPr>
        <a:xfrm flipV="1">
          <a:off x="2019300" y="13397106"/>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C0E16A4F-8D8A-4727-BD4B-708F48EBEC73}"/>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D75C01AC-988B-4F19-94AD-B8361017F631}"/>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47597</xdr:rowOff>
    </xdr:from>
    <xdr:to>
      <xdr:col>10</xdr:col>
      <xdr:colOff>114300</xdr:colOff>
      <xdr:row>78</xdr:row>
      <xdr:rowOff>56262</xdr:rowOff>
    </xdr:to>
    <xdr:cxnSp macro="">
      <xdr:nvCxnSpPr>
        <xdr:cNvPr id="187" name="直線コネクタ 186">
          <a:extLst>
            <a:ext uri="{FF2B5EF4-FFF2-40B4-BE49-F238E27FC236}">
              <a16:creationId xmlns:a16="http://schemas.microsoft.com/office/drawing/2014/main" id="{B6D9701A-4F80-4E10-9116-9A995A7E6B2A}"/>
            </a:ext>
          </a:extLst>
        </xdr:cNvPr>
        <xdr:cNvCxnSpPr/>
      </xdr:nvCxnSpPr>
      <xdr:spPr>
        <a:xfrm>
          <a:off x="1130300" y="13420697"/>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603C5CDA-9D53-49EF-8B09-316B98F32D86}"/>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98464D97-45BE-4A9E-A260-F423647C555B}"/>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D443DD6-1162-4BFD-AE34-2977E8FB73B2}"/>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1FD9A287-01A7-4F02-B723-6450EA7F6BC9}"/>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0D3D507-35E7-42F5-92D7-9F4890B39BA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87689E29-A7BE-4878-A265-E67ACE5F003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3A31663-5B2B-4A15-97DE-B42DFAC31D5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B5C4515-DEA7-4D7C-B496-B1278F52593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67BF4FE0-A0D7-4FD8-90D0-A092D36EC7E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127854</xdr:rowOff>
    </xdr:from>
    <xdr:to>
      <xdr:col>24</xdr:col>
      <xdr:colOff>114300</xdr:colOff>
      <xdr:row>78</xdr:row>
      <xdr:rowOff>58004</xdr:rowOff>
    </xdr:to>
    <xdr:sp macro="" textlink="">
      <xdr:nvSpPr>
        <xdr:cNvPr id="197" name="楕円 196">
          <a:extLst>
            <a:ext uri="{FF2B5EF4-FFF2-40B4-BE49-F238E27FC236}">
              <a16:creationId xmlns:a16="http://schemas.microsoft.com/office/drawing/2014/main" id="{0B4B975F-9AFE-4CD0-BF44-AB44677F3266}"/>
            </a:ext>
          </a:extLst>
        </xdr:cNvPr>
        <xdr:cNvSpPr/>
      </xdr:nvSpPr>
      <xdr:spPr>
        <a:xfrm>
          <a:off x="4584700" y="133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106281</xdr:rowOff>
    </xdr:from>
    <xdr:ext cx="469744" cy="259045"/>
    <xdr:sp macro="" textlink="">
      <xdr:nvSpPr>
        <xdr:cNvPr id="198" name="維持補修費該当値テキスト">
          <a:extLst>
            <a:ext uri="{FF2B5EF4-FFF2-40B4-BE49-F238E27FC236}">
              <a16:creationId xmlns:a16="http://schemas.microsoft.com/office/drawing/2014/main" id="{F810959C-BE00-4769-8E44-02BBB8647812}"/>
            </a:ext>
          </a:extLst>
        </xdr:cNvPr>
        <xdr:cNvSpPr txBox="1"/>
      </xdr:nvSpPr>
      <xdr:spPr>
        <a:xfrm>
          <a:off x="4686300" y="133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121498</xdr:rowOff>
    </xdr:from>
    <xdr:to>
      <xdr:col>20</xdr:col>
      <xdr:colOff>38100</xdr:colOff>
      <xdr:row>78</xdr:row>
      <xdr:rowOff>51648</xdr:rowOff>
    </xdr:to>
    <xdr:sp macro="" textlink="">
      <xdr:nvSpPr>
        <xdr:cNvPr id="199" name="楕円 198">
          <a:extLst>
            <a:ext uri="{FF2B5EF4-FFF2-40B4-BE49-F238E27FC236}">
              <a16:creationId xmlns:a16="http://schemas.microsoft.com/office/drawing/2014/main" id="{27ECDFCB-5782-4091-9E03-0D04049AB19A}"/>
            </a:ext>
          </a:extLst>
        </xdr:cNvPr>
        <xdr:cNvSpPr/>
      </xdr:nvSpPr>
      <xdr:spPr>
        <a:xfrm>
          <a:off x="37465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42775</xdr:rowOff>
    </xdr:from>
    <xdr:ext cx="469744" cy="259045"/>
    <xdr:sp macro="" textlink="">
      <xdr:nvSpPr>
        <xdr:cNvPr id="200" name="テキスト ボックス 199">
          <a:extLst>
            <a:ext uri="{FF2B5EF4-FFF2-40B4-BE49-F238E27FC236}">
              <a16:creationId xmlns:a16="http://schemas.microsoft.com/office/drawing/2014/main" id="{50B34D5D-AF92-459B-8532-103AA898F6F6}"/>
            </a:ext>
          </a:extLst>
        </xdr:cNvPr>
        <xdr:cNvSpPr txBox="1"/>
      </xdr:nvSpPr>
      <xdr:spPr>
        <a:xfrm>
          <a:off x="3562428" y="13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144656</xdr:rowOff>
    </xdr:from>
    <xdr:to>
      <xdr:col>15</xdr:col>
      <xdr:colOff>101600</xdr:colOff>
      <xdr:row>78</xdr:row>
      <xdr:rowOff>74806</xdr:rowOff>
    </xdr:to>
    <xdr:sp macro="" textlink="">
      <xdr:nvSpPr>
        <xdr:cNvPr id="201" name="楕円 200">
          <a:extLst>
            <a:ext uri="{FF2B5EF4-FFF2-40B4-BE49-F238E27FC236}">
              <a16:creationId xmlns:a16="http://schemas.microsoft.com/office/drawing/2014/main" id="{4A35C01F-6E25-45AC-9377-462180964D1B}"/>
            </a:ext>
          </a:extLst>
        </xdr:cNvPr>
        <xdr:cNvSpPr/>
      </xdr:nvSpPr>
      <xdr:spPr>
        <a:xfrm>
          <a:off x="2857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65933</xdr:rowOff>
    </xdr:from>
    <xdr:ext cx="469744" cy="259045"/>
    <xdr:sp macro="" textlink="">
      <xdr:nvSpPr>
        <xdr:cNvPr id="202" name="テキスト ボックス 201">
          <a:extLst>
            <a:ext uri="{FF2B5EF4-FFF2-40B4-BE49-F238E27FC236}">
              <a16:creationId xmlns:a16="http://schemas.microsoft.com/office/drawing/2014/main" id="{3E0C6CC8-04E9-4E11-AF33-2A61FC1E6C6B}"/>
            </a:ext>
          </a:extLst>
        </xdr:cNvPr>
        <xdr:cNvSpPr txBox="1"/>
      </xdr:nvSpPr>
      <xdr:spPr>
        <a:xfrm>
          <a:off x="2673428" y="134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5462</xdr:rowOff>
    </xdr:from>
    <xdr:to>
      <xdr:col>10</xdr:col>
      <xdr:colOff>165100</xdr:colOff>
      <xdr:row>78</xdr:row>
      <xdr:rowOff>107062</xdr:rowOff>
    </xdr:to>
    <xdr:sp macro="" textlink="">
      <xdr:nvSpPr>
        <xdr:cNvPr id="203" name="楕円 202">
          <a:extLst>
            <a:ext uri="{FF2B5EF4-FFF2-40B4-BE49-F238E27FC236}">
              <a16:creationId xmlns:a16="http://schemas.microsoft.com/office/drawing/2014/main" id="{91A91553-F266-4223-96A0-BCFDF7A9EDD7}"/>
            </a:ext>
          </a:extLst>
        </xdr:cNvPr>
        <xdr:cNvSpPr/>
      </xdr:nvSpPr>
      <xdr:spPr>
        <a:xfrm>
          <a:off x="1968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98189</xdr:rowOff>
    </xdr:from>
    <xdr:ext cx="469744" cy="259045"/>
    <xdr:sp macro="" textlink="">
      <xdr:nvSpPr>
        <xdr:cNvPr id="204" name="テキスト ボックス 203">
          <a:extLst>
            <a:ext uri="{FF2B5EF4-FFF2-40B4-BE49-F238E27FC236}">
              <a16:creationId xmlns:a16="http://schemas.microsoft.com/office/drawing/2014/main" id="{E204CAD1-7BA4-4BA4-A5A8-76FB356B0267}"/>
            </a:ext>
          </a:extLst>
        </xdr:cNvPr>
        <xdr:cNvSpPr txBox="1"/>
      </xdr:nvSpPr>
      <xdr:spPr>
        <a:xfrm>
          <a:off x="1784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168247</xdr:rowOff>
    </xdr:from>
    <xdr:to>
      <xdr:col>6</xdr:col>
      <xdr:colOff>38100</xdr:colOff>
      <xdr:row>78</xdr:row>
      <xdr:rowOff>98397</xdr:rowOff>
    </xdr:to>
    <xdr:sp macro="" textlink="">
      <xdr:nvSpPr>
        <xdr:cNvPr id="205" name="楕円 204">
          <a:extLst>
            <a:ext uri="{FF2B5EF4-FFF2-40B4-BE49-F238E27FC236}">
              <a16:creationId xmlns:a16="http://schemas.microsoft.com/office/drawing/2014/main" id="{AF3CA58F-579B-476C-8ABB-62B3E2C8C633}"/>
            </a:ext>
          </a:extLst>
        </xdr:cNvPr>
        <xdr:cNvSpPr/>
      </xdr:nvSpPr>
      <xdr:spPr>
        <a:xfrm>
          <a:off x="1079500" y="133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89524</xdr:rowOff>
    </xdr:from>
    <xdr:ext cx="469744" cy="259045"/>
    <xdr:sp macro="" textlink="">
      <xdr:nvSpPr>
        <xdr:cNvPr id="206" name="テキスト ボックス 205">
          <a:extLst>
            <a:ext uri="{FF2B5EF4-FFF2-40B4-BE49-F238E27FC236}">
              <a16:creationId xmlns:a16="http://schemas.microsoft.com/office/drawing/2014/main" id="{2521C142-7314-4BF1-B406-EA7679B4F8EB}"/>
            </a:ext>
          </a:extLst>
        </xdr:cNvPr>
        <xdr:cNvSpPr txBox="1"/>
      </xdr:nvSpPr>
      <xdr:spPr>
        <a:xfrm>
          <a:off x="895428" y="134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797CFD9B-6558-4882-8649-D7E0AE441BF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8752EBC7-2511-409D-A708-D3B53F0F42A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A955F246-DD7B-4103-AD24-E4CE1A04999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9484999C-CC7B-475D-A654-35162313766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9964036F-0D60-4EA6-A481-62ABF5A91F9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D0D52E4-F994-4F1D-A562-DD9BBE16629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4AD2190C-2282-43A7-8614-51A3AB54602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BB113EE4-B970-4BA0-99D8-3906936F44A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249C2FE2-45AE-486B-9CFE-AAC4042D91A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E0F67855-B83B-4334-80AA-7AA2F97D07E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E51A6E6B-17C8-4DB4-BA74-593E262EE9D4}"/>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885A61A9-2B10-4D30-BF4E-7504F8881B83}"/>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37612A0C-13B1-431A-922D-17C4D18D609B}"/>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D8953DA1-F12C-4143-B9BA-0D4F0A65B52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C8CF95CC-D76B-4DAF-81A1-E7212EB528A1}"/>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17B4FA97-379A-4283-9FA7-30C9F00677C5}"/>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730303D-1A6D-4122-9CF5-F420F69F6E1B}"/>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472FE77C-5DC5-4541-8C33-A13FEE92EA03}"/>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D56FD74A-1E22-4D13-A1EC-5B8B1D042A21}"/>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448A454C-9CC3-4B54-B48A-080FFDDBD31B}"/>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33CE1964-E83B-4FCE-99B9-98088F415D72}"/>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F982FB95-DA72-4F7A-85D9-B9F9E73E127A}"/>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40DF723A-A941-4A64-A8B4-7D4F340D94C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22DAB703-DE4B-4CF7-A5F1-6FC6D8718083}"/>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4FCB5F0C-DCA6-4D8D-A535-B461DC941557}"/>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5A715DDD-7DFF-4CE2-9140-A27CF0AC946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505D5497-B3AE-42E6-AD72-F60A3EF2D1E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4E547390-FBAC-42A5-8FF4-ABB498074E5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4A613424-54B3-4B3B-A3E1-7237AD00A02B}"/>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D9C2DAB2-D4B8-484B-9AE0-208793A0811E}"/>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6357A571-6656-468A-B1CE-35AA4ABB149C}"/>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C38B27C0-BBAE-4B19-A6F5-9649C9A8C671}"/>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B0A87A1D-B81C-4557-84FD-F861CCBCA537}"/>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35286</xdr:rowOff>
    </xdr:from>
    <xdr:to>
      <xdr:col>24</xdr:col>
      <xdr:colOff>63500</xdr:colOff>
      <xdr:row>95</xdr:row>
      <xdr:rowOff>119383</xdr:rowOff>
    </xdr:to>
    <xdr:cxnSp macro="">
      <xdr:nvCxnSpPr>
        <xdr:cNvPr id="240" name="直線コネクタ 239">
          <a:extLst>
            <a:ext uri="{FF2B5EF4-FFF2-40B4-BE49-F238E27FC236}">
              <a16:creationId xmlns:a16="http://schemas.microsoft.com/office/drawing/2014/main" id="{7ADF3489-3A03-4451-8858-AA62E5E034E2}"/>
            </a:ext>
          </a:extLst>
        </xdr:cNvPr>
        <xdr:cNvCxnSpPr/>
      </xdr:nvCxnSpPr>
      <xdr:spPr>
        <a:xfrm flipV="1">
          <a:off x="3797300" y="16323036"/>
          <a:ext cx="838200" cy="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542E0116-E62B-4D20-99E1-A367CECA00BE}"/>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BECBA45E-5EF6-4B0C-A31F-65998CF44B2E}"/>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119383</xdr:rowOff>
    </xdr:from>
    <xdr:to>
      <xdr:col>19</xdr:col>
      <xdr:colOff>177800</xdr:colOff>
      <xdr:row>96</xdr:row>
      <xdr:rowOff>98809</xdr:rowOff>
    </xdr:to>
    <xdr:cxnSp macro="">
      <xdr:nvCxnSpPr>
        <xdr:cNvPr id="243" name="直線コネクタ 242">
          <a:extLst>
            <a:ext uri="{FF2B5EF4-FFF2-40B4-BE49-F238E27FC236}">
              <a16:creationId xmlns:a16="http://schemas.microsoft.com/office/drawing/2014/main" id="{E24B0058-5E6B-40FC-B3F9-2E5D2ADE2B56}"/>
            </a:ext>
          </a:extLst>
        </xdr:cNvPr>
        <xdr:cNvCxnSpPr/>
      </xdr:nvCxnSpPr>
      <xdr:spPr>
        <a:xfrm flipV="1">
          <a:off x="2908300" y="1640713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47A867B1-895C-4974-8C55-A4E10272E6AA}"/>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id="{3DA95430-170F-4A91-9459-9112149868AA}"/>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98809</xdr:rowOff>
    </xdr:from>
    <xdr:to>
      <xdr:col>15</xdr:col>
      <xdr:colOff>50800</xdr:colOff>
      <xdr:row>96</xdr:row>
      <xdr:rowOff>129370</xdr:rowOff>
    </xdr:to>
    <xdr:cxnSp macro="">
      <xdr:nvCxnSpPr>
        <xdr:cNvPr id="246" name="直線コネクタ 245">
          <a:extLst>
            <a:ext uri="{FF2B5EF4-FFF2-40B4-BE49-F238E27FC236}">
              <a16:creationId xmlns:a16="http://schemas.microsoft.com/office/drawing/2014/main" id="{FBA00355-F607-48C5-ADCE-D531DC228AC4}"/>
            </a:ext>
          </a:extLst>
        </xdr:cNvPr>
        <xdr:cNvCxnSpPr/>
      </xdr:nvCxnSpPr>
      <xdr:spPr>
        <a:xfrm flipV="1">
          <a:off x="2019300" y="16558009"/>
          <a:ext cx="889000" cy="3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9CDFA9E2-D7D1-43E4-95F7-12390A534604}"/>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1FE5A597-BD63-4898-9557-19AF0F2798AA}"/>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129370</xdr:rowOff>
    </xdr:from>
    <xdr:to>
      <xdr:col>10</xdr:col>
      <xdr:colOff>114300</xdr:colOff>
      <xdr:row>97</xdr:row>
      <xdr:rowOff>2125</xdr:rowOff>
    </xdr:to>
    <xdr:cxnSp macro="">
      <xdr:nvCxnSpPr>
        <xdr:cNvPr id="249" name="直線コネクタ 248">
          <a:extLst>
            <a:ext uri="{FF2B5EF4-FFF2-40B4-BE49-F238E27FC236}">
              <a16:creationId xmlns:a16="http://schemas.microsoft.com/office/drawing/2014/main" id="{8DD7741F-633B-44B8-9EDB-6C7ADA5D0E53}"/>
            </a:ext>
          </a:extLst>
        </xdr:cNvPr>
        <xdr:cNvCxnSpPr/>
      </xdr:nvCxnSpPr>
      <xdr:spPr>
        <a:xfrm flipV="1">
          <a:off x="1130300" y="16588570"/>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1D6617A7-ECCA-4E17-8CD8-3CC07FBD9EA3}"/>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53819EEE-0CC1-4536-9FB5-08F7C681605A}"/>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DF36171-A718-4918-96E6-9DFCF94DAF5E}"/>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28460C98-3D8D-4D24-AF98-083DC82FCBC9}"/>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39A6A3D-C05F-43AE-AE9E-6FD4F587BFF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3BAAF218-8D3D-4D7F-8622-98E4D848D8A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1137EE16-831C-4900-AA7B-F40F1B8C398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A4284706-0BE6-4E63-9563-7FDF18EE0A0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F05D5210-1D65-4CA4-8F85-4AE74934E6B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155936</xdr:rowOff>
    </xdr:from>
    <xdr:to>
      <xdr:col>24</xdr:col>
      <xdr:colOff>114300</xdr:colOff>
      <xdr:row>95</xdr:row>
      <xdr:rowOff>86086</xdr:rowOff>
    </xdr:to>
    <xdr:sp macro="" textlink="">
      <xdr:nvSpPr>
        <xdr:cNvPr id="259" name="楕円 258">
          <a:extLst>
            <a:ext uri="{FF2B5EF4-FFF2-40B4-BE49-F238E27FC236}">
              <a16:creationId xmlns:a16="http://schemas.microsoft.com/office/drawing/2014/main" id="{0FBDBB7B-7AC0-4FFB-94D5-3775D683C731}"/>
            </a:ext>
          </a:extLst>
        </xdr:cNvPr>
        <xdr:cNvSpPr/>
      </xdr:nvSpPr>
      <xdr:spPr>
        <a:xfrm>
          <a:off x="4584700" y="162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7363</xdr:rowOff>
    </xdr:from>
    <xdr:ext cx="534377" cy="259045"/>
    <xdr:sp macro="" textlink="">
      <xdr:nvSpPr>
        <xdr:cNvPr id="260" name="扶助費該当値テキスト">
          <a:extLst>
            <a:ext uri="{FF2B5EF4-FFF2-40B4-BE49-F238E27FC236}">
              <a16:creationId xmlns:a16="http://schemas.microsoft.com/office/drawing/2014/main" id="{DF61B0F6-9C60-4246-939E-FA686A75CBA4}"/>
            </a:ext>
          </a:extLst>
        </xdr:cNvPr>
        <xdr:cNvSpPr txBox="1"/>
      </xdr:nvSpPr>
      <xdr:spPr>
        <a:xfrm>
          <a:off x="4686300" y="1612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68583</xdr:rowOff>
    </xdr:from>
    <xdr:to>
      <xdr:col>20</xdr:col>
      <xdr:colOff>38100</xdr:colOff>
      <xdr:row>95</xdr:row>
      <xdr:rowOff>170183</xdr:rowOff>
    </xdr:to>
    <xdr:sp macro="" textlink="">
      <xdr:nvSpPr>
        <xdr:cNvPr id="261" name="楕円 260">
          <a:extLst>
            <a:ext uri="{FF2B5EF4-FFF2-40B4-BE49-F238E27FC236}">
              <a16:creationId xmlns:a16="http://schemas.microsoft.com/office/drawing/2014/main" id="{912EECC7-2021-4082-9DA3-07F1514A07F3}"/>
            </a:ext>
          </a:extLst>
        </xdr:cNvPr>
        <xdr:cNvSpPr/>
      </xdr:nvSpPr>
      <xdr:spPr>
        <a:xfrm>
          <a:off x="3746500" y="163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161310</xdr:rowOff>
    </xdr:from>
    <xdr:ext cx="534377" cy="259045"/>
    <xdr:sp macro="" textlink="">
      <xdr:nvSpPr>
        <xdr:cNvPr id="262" name="テキスト ボックス 261">
          <a:extLst>
            <a:ext uri="{FF2B5EF4-FFF2-40B4-BE49-F238E27FC236}">
              <a16:creationId xmlns:a16="http://schemas.microsoft.com/office/drawing/2014/main" id="{BC34B67A-B8E9-465E-BC21-BD408482FAA5}"/>
            </a:ext>
          </a:extLst>
        </xdr:cNvPr>
        <xdr:cNvSpPr txBox="1"/>
      </xdr:nvSpPr>
      <xdr:spPr>
        <a:xfrm>
          <a:off x="3530111" y="164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48009</xdr:rowOff>
    </xdr:from>
    <xdr:to>
      <xdr:col>15</xdr:col>
      <xdr:colOff>101600</xdr:colOff>
      <xdr:row>96</xdr:row>
      <xdr:rowOff>149609</xdr:rowOff>
    </xdr:to>
    <xdr:sp macro="" textlink="">
      <xdr:nvSpPr>
        <xdr:cNvPr id="263" name="楕円 262">
          <a:extLst>
            <a:ext uri="{FF2B5EF4-FFF2-40B4-BE49-F238E27FC236}">
              <a16:creationId xmlns:a16="http://schemas.microsoft.com/office/drawing/2014/main" id="{F66F5ACD-E01A-4452-BF60-32A010DECC2A}"/>
            </a:ext>
          </a:extLst>
        </xdr:cNvPr>
        <xdr:cNvSpPr/>
      </xdr:nvSpPr>
      <xdr:spPr>
        <a:xfrm>
          <a:off x="2857500" y="165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140736</xdr:rowOff>
    </xdr:from>
    <xdr:ext cx="534377" cy="259045"/>
    <xdr:sp macro="" textlink="">
      <xdr:nvSpPr>
        <xdr:cNvPr id="264" name="テキスト ボックス 263">
          <a:extLst>
            <a:ext uri="{FF2B5EF4-FFF2-40B4-BE49-F238E27FC236}">
              <a16:creationId xmlns:a16="http://schemas.microsoft.com/office/drawing/2014/main" id="{2A887273-D6FE-4383-BE8A-3EC453959752}"/>
            </a:ext>
          </a:extLst>
        </xdr:cNvPr>
        <xdr:cNvSpPr txBox="1"/>
      </xdr:nvSpPr>
      <xdr:spPr>
        <a:xfrm>
          <a:off x="2641111" y="165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78570</xdr:rowOff>
    </xdr:from>
    <xdr:to>
      <xdr:col>10</xdr:col>
      <xdr:colOff>165100</xdr:colOff>
      <xdr:row>97</xdr:row>
      <xdr:rowOff>8720</xdr:rowOff>
    </xdr:to>
    <xdr:sp macro="" textlink="">
      <xdr:nvSpPr>
        <xdr:cNvPr id="265" name="楕円 264">
          <a:extLst>
            <a:ext uri="{FF2B5EF4-FFF2-40B4-BE49-F238E27FC236}">
              <a16:creationId xmlns:a16="http://schemas.microsoft.com/office/drawing/2014/main" id="{470F2B32-525C-45BB-8F0F-22DDC8B50067}"/>
            </a:ext>
          </a:extLst>
        </xdr:cNvPr>
        <xdr:cNvSpPr/>
      </xdr:nvSpPr>
      <xdr:spPr>
        <a:xfrm>
          <a:off x="1968500" y="165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171297</xdr:rowOff>
    </xdr:from>
    <xdr:ext cx="534377" cy="259045"/>
    <xdr:sp macro="" textlink="">
      <xdr:nvSpPr>
        <xdr:cNvPr id="266" name="テキスト ボックス 265">
          <a:extLst>
            <a:ext uri="{FF2B5EF4-FFF2-40B4-BE49-F238E27FC236}">
              <a16:creationId xmlns:a16="http://schemas.microsoft.com/office/drawing/2014/main" id="{9DEE7BDF-499D-4CDC-B13E-B964A0A22A3E}"/>
            </a:ext>
          </a:extLst>
        </xdr:cNvPr>
        <xdr:cNvSpPr txBox="1"/>
      </xdr:nvSpPr>
      <xdr:spPr>
        <a:xfrm>
          <a:off x="1752111" y="16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122775</xdr:rowOff>
    </xdr:from>
    <xdr:to>
      <xdr:col>6</xdr:col>
      <xdr:colOff>38100</xdr:colOff>
      <xdr:row>97</xdr:row>
      <xdr:rowOff>52925</xdr:rowOff>
    </xdr:to>
    <xdr:sp macro="" textlink="">
      <xdr:nvSpPr>
        <xdr:cNvPr id="267" name="楕円 266">
          <a:extLst>
            <a:ext uri="{FF2B5EF4-FFF2-40B4-BE49-F238E27FC236}">
              <a16:creationId xmlns:a16="http://schemas.microsoft.com/office/drawing/2014/main" id="{2987E934-3099-431B-8B66-66E2F858B382}"/>
            </a:ext>
          </a:extLst>
        </xdr:cNvPr>
        <xdr:cNvSpPr/>
      </xdr:nvSpPr>
      <xdr:spPr>
        <a:xfrm>
          <a:off x="1079500" y="1658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44052</xdr:rowOff>
    </xdr:from>
    <xdr:ext cx="534377" cy="259045"/>
    <xdr:sp macro="" textlink="">
      <xdr:nvSpPr>
        <xdr:cNvPr id="268" name="テキスト ボックス 267">
          <a:extLst>
            <a:ext uri="{FF2B5EF4-FFF2-40B4-BE49-F238E27FC236}">
              <a16:creationId xmlns:a16="http://schemas.microsoft.com/office/drawing/2014/main" id="{0D92E8E2-231D-4654-A772-FEEF6B699A6F}"/>
            </a:ext>
          </a:extLst>
        </xdr:cNvPr>
        <xdr:cNvSpPr txBox="1"/>
      </xdr:nvSpPr>
      <xdr:spPr>
        <a:xfrm>
          <a:off x="863111" y="1667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17BFBF09-E268-46D9-B15A-1008FCE6C2F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15CBE37E-3F7C-4EAB-83A0-B1D40A04240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6B954FB7-EC04-4969-9309-75BE9AA6FA3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1D4D0AE-C291-4E1D-BF2B-3912B7AD671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ECD24F41-2EFE-453B-BCA2-F7E71A410EC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5E493E77-845B-41C1-8139-21742539E41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D5533ACA-296D-493A-AA06-6334B44ACD1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4D7DB8E2-B085-4AE0-9018-0AF000B2CC8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F89CA7C1-B899-4634-9162-48B13F6D2F8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638A8B12-A0D4-4ED4-AE22-5623F408187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F4A776E2-0734-4E05-9D35-5892B832B03E}"/>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326ED450-935C-4818-A8B0-B4523BAE4AB8}"/>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209D1A98-E64E-45B4-BA36-B2A874DEDDAA}"/>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C530A283-D7D6-49A2-A173-60980ABC9756}"/>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49E300CB-3765-4A97-929E-3292E5E28591}"/>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CAF04C04-EFF7-49E8-9B24-D3A963E5E268}"/>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C71D0714-8581-4963-AFE8-E6405B56555D}"/>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2A5CADDD-65BB-4F8D-97B2-C729F42C609F}"/>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1DC0F9B4-20DC-4BB4-B9FA-C8849A7C5CC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2839FA10-5F95-4235-96CF-32252EB05DB9}"/>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88B37CF8-8A20-41E6-98B8-8FAB15C569F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CC6FF257-D4EB-4F84-8F44-002CEB4CCBB4}"/>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3D140CAD-2273-43F8-97E8-C859263698CA}"/>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58884534-6DD4-4BC5-B492-3D827370576D}"/>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10669E8F-FD40-4BCC-B50B-26A52BC76EA8}"/>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E46EAE3F-C5C2-490C-BA71-8A221C901138}"/>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32134</xdr:rowOff>
    </xdr:from>
    <xdr:to>
      <xdr:col>55</xdr:col>
      <xdr:colOff>0</xdr:colOff>
      <xdr:row>37</xdr:row>
      <xdr:rowOff>58181</xdr:rowOff>
    </xdr:to>
    <xdr:cxnSp macro="">
      <xdr:nvCxnSpPr>
        <xdr:cNvPr id="295" name="直線コネクタ 294">
          <a:extLst>
            <a:ext uri="{FF2B5EF4-FFF2-40B4-BE49-F238E27FC236}">
              <a16:creationId xmlns:a16="http://schemas.microsoft.com/office/drawing/2014/main" id="{5C5D00EC-1DB0-434C-8C64-0CADA236CDE3}"/>
            </a:ext>
          </a:extLst>
        </xdr:cNvPr>
        <xdr:cNvCxnSpPr/>
      </xdr:nvCxnSpPr>
      <xdr:spPr>
        <a:xfrm flipV="1">
          <a:off x="9639300" y="5861434"/>
          <a:ext cx="838200" cy="5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2E89318C-A520-460B-8F12-E68B21E42F63}"/>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A49995B7-BF8D-4B0A-90E0-426C22DE03AA}"/>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58181</xdr:rowOff>
    </xdr:from>
    <xdr:to>
      <xdr:col>50</xdr:col>
      <xdr:colOff>114300</xdr:colOff>
      <xdr:row>37</xdr:row>
      <xdr:rowOff>74160</xdr:rowOff>
    </xdr:to>
    <xdr:cxnSp macro="">
      <xdr:nvCxnSpPr>
        <xdr:cNvPr id="298" name="直線コネクタ 297">
          <a:extLst>
            <a:ext uri="{FF2B5EF4-FFF2-40B4-BE49-F238E27FC236}">
              <a16:creationId xmlns:a16="http://schemas.microsoft.com/office/drawing/2014/main" id="{A76EB8B1-3FAB-47E5-86DA-70F3D89137D5}"/>
            </a:ext>
          </a:extLst>
        </xdr:cNvPr>
        <xdr:cNvCxnSpPr/>
      </xdr:nvCxnSpPr>
      <xdr:spPr>
        <a:xfrm flipV="1">
          <a:off x="8750300" y="6401831"/>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A0A9BC30-50B6-4BE6-B61F-5A1F4E16942F}"/>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44FE9FBE-A75F-44A5-9758-6C6DD56C69D1}"/>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73484</xdr:rowOff>
    </xdr:from>
    <xdr:to>
      <xdr:col>45</xdr:col>
      <xdr:colOff>177800</xdr:colOff>
      <xdr:row>37</xdr:row>
      <xdr:rowOff>74160</xdr:rowOff>
    </xdr:to>
    <xdr:cxnSp macro="">
      <xdr:nvCxnSpPr>
        <xdr:cNvPr id="301" name="直線コネクタ 300">
          <a:extLst>
            <a:ext uri="{FF2B5EF4-FFF2-40B4-BE49-F238E27FC236}">
              <a16:creationId xmlns:a16="http://schemas.microsoft.com/office/drawing/2014/main" id="{F13F56EF-3C5A-4816-A7E0-DD542BC4D38E}"/>
            </a:ext>
          </a:extLst>
        </xdr:cNvPr>
        <xdr:cNvCxnSpPr/>
      </xdr:nvCxnSpPr>
      <xdr:spPr>
        <a:xfrm>
          <a:off x="7861300" y="6417134"/>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B3792D09-2B03-4E39-9C9A-F160F269FA49}"/>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2C76315E-AB6E-4291-BD70-978323AE2CD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71134</xdr:rowOff>
    </xdr:from>
    <xdr:to>
      <xdr:col>41</xdr:col>
      <xdr:colOff>50800</xdr:colOff>
      <xdr:row>37</xdr:row>
      <xdr:rowOff>73484</xdr:rowOff>
    </xdr:to>
    <xdr:cxnSp macro="">
      <xdr:nvCxnSpPr>
        <xdr:cNvPr id="304" name="直線コネクタ 303">
          <a:extLst>
            <a:ext uri="{FF2B5EF4-FFF2-40B4-BE49-F238E27FC236}">
              <a16:creationId xmlns:a16="http://schemas.microsoft.com/office/drawing/2014/main" id="{0E2A6DCB-AC6D-492B-89DB-DD09BC91DDBD}"/>
            </a:ext>
          </a:extLst>
        </xdr:cNvPr>
        <xdr:cNvCxnSpPr/>
      </xdr:nvCxnSpPr>
      <xdr:spPr>
        <a:xfrm>
          <a:off x="6972300" y="6414784"/>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91A855B7-6120-474A-B945-0F9DF8CE3B8D}"/>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30CA8C8C-87A4-4AA2-8B43-EA6ECFA3946E}"/>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783E7997-D9A6-4B33-A08D-C8925AFA72A5}"/>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748C6E2F-9CBE-4FEF-93D3-067BE3D7FD25}"/>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BAEDAAD-71B0-4276-964B-0A10F691FEA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DAFD2C4-B546-4F16-8FE0-98429CEDB9E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378355EF-061D-4839-AA4C-7865506F3FF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BC240820-2599-4E37-AA09-A5725905295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9658B214-1B88-4A33-98DB-A14C702D8F6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152784</xdr:rowOff>
    </xdr:from>
    <xdr:to>
      <xdr:col>55</xdr:col>
      <xdr:colOff>50800</xdr:colOff>
      <xdr:row>34</xdr:row>
      <xdr:rowOff>82934</xdr:rowOff>
    </xdr:to>
    <xdr:sp macro="" textlink="">
      <xdr:nvSpPr>
        <xdr:cNvPr id="314" name="楕円 313">
          <a:extLst>
            <a:ext uri="{FF2B5EF4-FFF2-40B4-BE49-F238E27FC236}">
              <a16:creationId xmlns:a16="http://schemas.microsoft.com/office/drawing/2014/main" id="{30DC0CC4-D109-4911-A25F-4D1F2E6B7023}"/>
            </a:ext>
          </a:extLst>
        </xdr:cNvPr>
        <xdr:cNvSpPr/>
      </xdr:nvSpPr>
      <xdr:spPr>
        <a:xfrm>
          <a:off x="10426700" y="58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131211</xdr:rowOff>
    </xdr:from>
    <xdr:ext cx="599010" cy="259045"/>
    <xdr:sp macro="" textlink="">
      <xdr:nvSpPr>
        <xdr:cNvPr id="315" name="補助費等該当値テキスト">
          <a:extLst>
            <a:ext uri="{FF2B5EF4-FFF2-40B4-BE49-F238E27FC236}">
              <a16:creationId xmlns:a16="http://schemas.microsoft.com/office/drawing/2014/main" id="{9C910499-700B-4347-BA18-86BCB732B9FF}"/>
            </a:ext>
          </a:extLst>
        </xdr:cNvPr>
        <xdr:cNvSpPr txBox="1"/>
      </xdr:nvSpPr>
      <xdr:spPr>
        <a:xfrm>
          <a:off x="10528300" y="578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7381</xdr:rowOff>
    </xdr:from>
    <xdr:to>
      <xdr:col>50</xdr:col>
      <xdr:colOff>165100</xdr:colOff>
      <xdr:row>37</xdr:row>
      <xdr:rowOff>108981</xdr:rowOff>
    </xdr:to>
    <xdr:sp macro="" textlink="">
      <xdr:nvSpPr>
        <xdr:cNvPr id="316" name="楕円 315">
          <a:extLst>
            <a:ext uri="{FF2B5EF4-FFF2-40B4-BE49-F238E27FC236}">
              <a16:creationId xmlns:a16="http://schemas.microsoft.com/office/drawing/2014/main" id="{19D55094-A83B-49B2-BCEF-3F247F4DAF97}"/>
            </a:ext>
          </a:extLst>
        </xdr:cNvPr>
        <xdr:cNvSpPr/>
      </xdr:nvSpPr>
      <xdr:spPr>
        <a:xfrm>
          <a:off x="9588500" y="63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100108</xdr:rowOff>
    </xdr:from>
    <xdr:ext cx="534377" cy="259045"/>
    <xdr:sp macro="" textlink="">
      <xdr:nvSpPr>
        <xdr:cNvPr id="317" name="テキスト ボックス 316">
          <a:extLst>
            <a:ext uri="{FF2B5EF4-FFF2-40B4-BE49-F238E27FC236}">
              <a16:creationId xmlns:a16="http://schemas.microsoft.com/office/drawing/2014/main" id="{85A0B131-AB0E-4E28-98E8-6ECD488B0FC4}"/>
            </a:ext>
          </a:extLst>
        </xdr:cNvPr>
        <xdr:cNvSpPr txBox="1"/>
      </xdr:nvSpPr>
      <xdr:spPr>
        <a:xfrm>
          <a:off x="9372111" y="644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23360</xdr:rowOff>
    </xdr:from>
    <xdr:to>
      <xdr:col>46</xdr:col>
      <xdr:colOff>38100</xdr:colOff>
      <xdr:row>37</xdr:row>
      <xdr:rowOff>124960</xdr:rowOff>
    </xdr:to>
    <xdr:sp macro="" textlink="">
      <xdr:nvSpPr>
        <xdr:cNvPr id="318" name="楕円 317">
          <a:extLst>
            <a:ext uri="{FF2B5EF4-FFF2-40B4-BE49-F238E27FC236}">
              <a16:creationId xmlns:a16="http://schemas.microsoft.com/office/drawing/2014/main" id="{04887856-D3FF-4484-A7EA-E028A9202D92}"/>
            </a:ext>
          </a:extLst>
        </xdr:cNvPr>
        <xdr:cNvSpPr/>
      </xdr:nvSpPr>
      <xdr:spPr>
        <a:xfrm>
          <a:off x="8699500" y="6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116087</xdr:rowOff>
    </xdr:from>
    <xdr:ext cx="534377" cy="259045"/>
    <xdr:sp macro="" textlink="">
      <xdr:nvSpPr>
        <xdr:cNvPr id="319" name="テキスト ボックス 318">
          <a:extLst>
            <a:ext uri="{FF2B5EF4-FFF2-40B4-BE49-F238E27FC236}">
              <a16:creationId xmlns:a16="http://schemas.microsoft.com/office/drawing/2014/main" id="{0C2E472D-4316-4795-BB84-7249913C1283}"/>
            </a:ext>
          </a:extLst>
        </xdr:cNvPr>
        <xdr:cNvSpPr txBox="1"/>
      </xdr:nvSpPr>
      <xdr:spPr>
        <a:xfrm>
          <a:off x="8483111" y="64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22684</xdr:rowOff>
    </xdr:from>
    <xdr:to>
      <xdr:col>41</xdr:col>
      <xdr:colOff>101600</xdr:colOff>
      <xdr:row>37</xdr:row>
      <xdr:rowOff>124284</xdr:rowOff>
    </xdr:to>
    <xdr:sp macro="" textlink="">
      <xdr:nvSpPr>
        <xdr:cNvPr id="320" name="楕円 319">
          <a:extLst>
            <a:ext uri="{FF2B5EF4-FFF2-40B4-BE49-F238E27FC236}">
              <a16:creationId xmlns:a16="http://schemas.microsoft.com/office/drawing/2014/main" id="{3C22A251-2A65-4254-8AEA-AE24F1ED6472}"/>
            </a:ext>
          </a:extLst>
        </xdr:cNvPr>
        <xdr:cNvSpPr/>
      </xdr:nvSpPr>
      <xdr:spPr>
        <a:xfrm>
          <a:off x="7810500" y="63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115411</xdr:rowOff>
    </xdr:from>
    <xdr:ext cx="534377" cy="259045"/>
    <xdr:sp macro="" textlink="">
      <xdr:nvSpPr>
        <xdr:cNvPr id="321" name="テキスト ボックス 320">
          <a:extLst>
            <a:ext uri="{FF2B5EF4-FFF2-40B4-BE49-F238E27FC236}">
              <a16:creationId xmlns:a16="http://schemas.microsoft.com/office/drawing/2014/main" id="{52D58563-29AC-4A96-BE79-1A578D4A3748}"/>
            </a:ext>
          </a:extLst>
        </xdr:cNvPr>
        <xdr:cNvSpPr txBox="1"/>
      </xdr:nvSpPr>
      <xdr:spPr>
        <a:xfrm>
          <a:off x="7594111" y="645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20334</xdr:rowOff>
    </xdr:from>
    <xdr:to>
      <xdr:col>36</xdr:col>
      <xdr:colOff>165100</xdr:colOff>
      <xdr:row>37</xdr:row>
      <xdr:rowOff>121934</xdr:rowOff>
    </xdr:to>
    <xdr:sp macro="" textlink="">
      <xdr:nvSpPr>
        <xdr:cNvPr id="322" name="楕円 321">
          <a:extLst>
            <a:ext uri="{FF2B5EF4-FFF2-40B4-BE49-F238E27FC236}">
              <a16:creationId xmlns:a16="http://schemas.microsoft.com/office/drawing/2014/main" id="{CC54B083-FFC3-4425-B03B-2AAA1B653E16}"/>
            </a:ext>
          </a:extLst>
        </xdr:cNvPr>
        <xdr:cNvSpPr/>
      </xdr:nvSpPr>
      <xdr:spPr>
        <a:xfrm>
          <a:off x="6921500" y="636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113061</xdr:rowOff>
    </xdr:from>
    <xdr:ext cx="534377" cy="259045"/>
    <xdr:sp macro="" textlink="">
      <xdr:nvSpPr>
        <xdr:cNvPr id="323" name="テキスト ボックス 322">
          <a:extLst>
            <a:ext uri="{FF2B5EF4-FFF2-40B4-BE49-F238E27FC236}">
              <a16:creationId xmlns:a16="http://schemas.microsoft.com/office/drawing/2014/main" id="{DA5FD35C-DD4B-498D-AC69-0A60FDAABC60}"/>
            </a:ext>
          </a:extLst>
        </xdr:cNvPr>
        <xdr:cNvSpPr txBox="1"/>
      </xdr:nvSpPr>
      <xdr:spPr>
        <a:xfrm>
          <a:off x="6705111" y="6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BEFC84A-06BA-4144-A7D6-B25718313FE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39D9989A-4A16-415B-A5A1-18A81752C4D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F542F118-AD26-43F9-819B-3ADBE646D9E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2D0268C4-8B28-420A-8DEE-9C5C5043A7B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8E8E82DB-3B58-4FBF-9287-83BFA667661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7E2E2F75-FBA9-43CA-9CFE-1C6F40EA017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6FD9A1B4-F171-48C2-8BBF-FEE4BA08297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E2B942AF-140F-4B6C-AF99-0EBF38C866F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DA923424-7A43-4F66-A088-DF961F71F34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859B05CD-2EE8-4062-8A09-51A5C29DD2B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9FEEA70-473A-4085-877F-3F73D8422311}"/>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1DF985F6-6EBE-49B9-A71A-9379FCE29FC2}"/>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29A4CAC5-16D3-4918-B48F-F7DAD3FE5FCF}"/>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606747A1-E2AA-4637-B175-03127A824314}"/>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1ED90FA5-4048-452D-933E-66FB6B70A54F}"/>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860736D-BEB9-4AD5-B9C2-966436CA985F}"/>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97CF285-15BA-4C34-B494-DA2B904AD35F}"/>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CD642268-3917-471A-A4B3-52F3352F1C79}"/>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4DE1E377-07BF-44EF-ACFC-9F4CD7C7215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99A7DB7-EAEE-464C-A565-3B0F5929F35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27B093B5-50D5-4469-AFFD-BBF62A43DC6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2138CECE-2039-4C70-A3D8-429199247FFB}"/>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4F8EBB88-60F0-4A5F-83D9-97E6AFB905FE}"/>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75C133EA-3BFE-4473-B9DF-E07D87E673B9}"/>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70911DF6-DF4E-4A0D-8D2B-977C6DF3703D}"/>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E69A3B3E-F067-4E1B-BDE7-2A4A84B08813}"/>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14596</xdr:rowOff>
    </xdr:from>
    <xdr:to>
      <xdr:col>55</xdr:col>
      <xdr:colOff>0</xdr:colOff>
      <xdr:row>56</xdr:row>
      <xdr:rowOff>106919</xdr:rowOff>
    </xdr:to>
    <xdr:cxnSp macro="">
      <xdr:nvCxnSpPr>
        <xdr:cNvPr id="350" name="直線コネクタ 349">
          <a:extLst>
            <a:ext uri="{FF2B5EF4-FFF2-40B4-BE49-F238E27FC236}">
              <a16:creationId xmlns:a16="http://schemas.microsoft.com/office/drawing/2014/main" id="{EE600B0A-73DB-4061-81A3-D0F91D2C7A36}"/>
            </a:ext>
          </a:extLst>
        </xdr:cNvPr>
        <xdr:cNvCxnSpPr/>
      </xdr:nvCxnSpPr>
      <xdr:spPr>
        <a:xfrm>
          <a:off x="9639300" y="9615796"/>
          <a:ext cx="838200" cy="9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259A9A08-5A82-4CC8-BFCD-5157A9F98A89}"/>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7699AD22-05A7-4701-910F-8451B3BEDA1B}"/>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14596</xdr:rowOff>
    </xdr:from>
    <xdr:to>
      <xdr:col>50</xdr:col>
      <xdr:colOff>114300</xdr:colOff>
      <xdr:row>57</xdr:row>
      <xdr:rowOff>109932</xdr:rowOff>
    </xdr:to>
    <xdr:cxnSp macro="">
      <xdr:nvCxnSpPr>
        <xdr:cNvPr id="353" name="直線コネクタ 352">
          <a:extLst>
            <a:ext uri="{FF2B5EF4-FFF2-40B4-BE49-F238E27FC236}">
              <a16:creationId xmlns:a16="http://schemas.microsoft.com/office/drawing/2014/main" id="{5DFE5E00-6607-4A98-B692-FECB05B85F1E}"/>
            </a:ext>
          </a:extLst>
        </xdr:cNvPr>
        <xdr:cNvCxnSpPr/>
      </xdr:nvCxnSpPr>
      <xdr:spPr>
        <a:xfrm flipV="1">
          <a:off x="8750300" y="9615796"/>
          <a:ext cx="889000" cy="2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BB81C511-52DA-43C5-B230-EF845FB9B5AA}"/>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a16="http://schemas.microsoft.com/office/drawing/2014/main" id="{3B7847F1-1D95-4B93-8F08-B2FA3ACE6A84}"/>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105035</xdr:rowOff>
    </xdr:from>
    <xdr:to>
      <xdr:col>45</xdr:col>
      <xdr:colOff>177800</xdr:colOff>
      <xdr:row>57</xdr:row>
      <xdr:rowOff>109932</xdr:rowOff>
    </xdr:to>
    <xdr:cxnSp macro="">
      <xdr:nvCxnSpPr>
        <xdr:cNvPr id="356" name="直線コネクタ 355">
          <a:extLst>
            <a:ext uri="{FF2B5EF4-FFF2-40B4-BE49-F238E27FC236}">
              <a16:creationId xmlns:a16="http://schemas.microsoft.com/office/drawing/2014/main" id="{14B268AD-3784-455C-ABD5-1C81EE9D0CD1}"/>
            </a:ext>
          </a:extLst>
        </xdr:cNvPr>
        <xdr:cNvCxnSpPr/>
      </xdr:nvCxnSpPr>
      <xdr:spPr>
        <a:xfrm>
          <a:off x="7861300" y="9706235"/>
          <a:ext cx="889000" cy="1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78A814D5-E15E-433F-BEAD-D57E2B687E9E}"/>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226078FA-EB45-4798-8C29-55380081B292}"/>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105035</xdr:rowOff>
    </xdr:from>
    <xdr:to>
      <xdr:col>41</xdr:col>
      <xdr:colOff>50800</xdr:colOff>
      <xdr:row>57</xdr:row>
      <xdr:rowOff>154591</xdr:rowOff>
    </xdr:to>
    <xdr:cxnSp macro="">
      <xdr:nvCxnSpPr>
        <xdr:cNvPr id="359" name="直線コネクタ 358">
          <a:extLst>
            <a:ext uri="{FF2B5EF4-FFF2-40B4-BE49-F238E27FC236}">
              <a16:creationId xmlns:a16="http://schemas.microsoft.com/office/drawing/2014/main" id="{E1C651E1-53E7-4758-887E-EE097B482AEC}"/>
            </a:ext>
          </a:extLst>
        </xdr:cNvPr>
        <xdr:cNvCxnSpPr/>
      </xdr:nvCxnSpPr>
      <xdr:spPr>
        <a:xfrm flipV="1">
          <a:off x="6972300" y="9706235"/>
          <a:ext cx="889000" cy="2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F604E06B-D866-4DFD-A4CB-E43864464BE3}"/>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225A7AF9-FBEF-461E-A643-B81C7D1B967A}"/>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1CFA80DD-E186-4CF0-B7C1-9B43A40D7ED7}"/>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D9B20A0D-246C-4A97-8575-9E1531B65987}"/>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F740DA87-827D-4F37-B435-9EF676FDFA1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BE515B1-9FBC-470E-A9F7-BDDC4C240BA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CFBC2821-41C9-4920-8D3D-7AC6C6C99F0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EE70DD9D-8085-4F8E-8881-D3928217C48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D19DC9A4-0DA0-410E-BC34-511C3B28084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56119</xdr:rowOff>
    </xdr:from>
    <xdr:to>
      <xdr:col>55</xdr:col>
      <xdr:colOff>50800</xdr:colOff>
      <xdr:row>56</xdr:row>
      <xdr:rowOff>157719</xdr:rowOff>
    </xdr:to>
    <xdr:sp macro="" textlink="">
      <xdr:nvSpPr>
        <xdr:cNvPr id="369" name="楕円 368">
          <a:extLst>
            <a:ext uri="{FF2B5EF4-FFF2-40B4-BE49-F238E27FC236}">
              <a16:creationId xmlns:a16="http://schemas.microsoft.com/office/drawing/2014/main" id="{58D2DAB1-B327-4F10-809C-E703076083C1}"/>
            </a:ext>
          </a:extLst>
        </xdr:cNvPr>
        <xdr:cNvSpPr/>
      </xdr:nvSpPr>
      <xdr:spPr>
        <a:xfrm>
          <a:off x="104267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34546</xdr:rowOff>
    </xdr:from>
    <xdr:ext cx="534377" cy="259045"/>
    <xdr:sp macro="" textlink="">
      <xdr:nvSpPr>
        <xdr:cNvPr id="370" name="普通建設事業費該当値テキスト">
          <a:extLst>
            <a:ext uri="{FF2B5EF4-FFF2-40B4-BE49-F238E27FC236}">
              <a16:creationId xmlns:a16="http://schemas.microsoft.com/office/drawing/2014/main" id="{CE0BDD11-51FF-4789-BCB2-14E054250D98}"/>
            </a:ext>
          </a:extLst>
        </xdr:cNvPr>
        <xdr:cNvSpPr txBox="1"/>
      </xdr:nvSpPr>
      <xdr:spPr>
        <a:xfrm>
          <a:off x="10528300" y="96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135246</xdr:rowOff>
    </xdr:from>
    <xdr:to>
      <xdr:col>50</xdr:col>
      <xdr:colOff>165100</xdr:colOff>
      <xdr:row>56</xdr:row>
      <xdr:rowOff>65396</xdr:rowOff>
    </xdr:to>
    <xdr:sp macro="" textlink="">
      <xdr:nvSpPr>
        <xdr:cNvPr id="371" name="楕円 370">
          <a:extLst>
            <a:ext uri="{FF2B5EF4-FFF2-40B4-BE49-F238E27FC236}">
              <a16:creationId xmlns:a16="http://schemas.microsoft.com/office/drawing/2014/main" id="{5BC4D442-9969-4F41-B5EB-03534DED59C2}"/>
            </a:ext>
          </a:extLst>
        </xdr:cNvPr>
        <xdr:cNvSpPr/>
      </xdr:nvSpPr>
      <xdr:spPr>
        <a:xfrm>
          <a:off x="9588500" y="956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81923</xdr:rowOff>
    </xdr:from>
    <xdr:ext cx="599010" cy="259045"/>
    <xdr:sp macro="" textlink="">
      <xdr:nvSpPr>
        <xdr:cNvPr id="372" name="テキスト ボックス 371">
          <a:extLst>
            <a:ext uri="{FF2B5EF4-FFF2-40B4-BE49-F238E27FC236}">
              <a16:creationId xmlns:a16="http://schemas.microsoft.com/office/drawing/2014/main" id="{BD9368E5-ACAA-43CB-840D-AC501CB17215}"/>
            </a:ext>
          </a:extLst>
        </xdr:cNvPr>
        <xdr:cNvSpPr txBox="1"/>
      </xdr:nvSpPr>
      <xdr:spPr>
        <a:xfrm>
          <a:off x="9339795" y="934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59132</xdr:rowOff>
    </xdr:from>
    <xdr:to>
      <xdr:col>46</xdr:col>
      <xdr:colOff>38100</xdr:colOff>
      <xdr:row>57</xdr:row>
      <xdr:rowOff>160732</xdr:rowOff>
    </xdr:to>
    <xdr:sp macro="" textlink="">
      <xdr:nvSpPr>
        <xdr:cNvPr id="373" name="楕円 372">
          <a:extLst>
            <a:ext uri="{FF2B5EF4-FFF2-40B4-BE49-F238E27FC236}">
              <a16:creationId xmlns:a16="http://schemas.microsoft.com/office/drawing/2014/main" id="{9D8AF48F-0026-41B0-A163-8AA94678E898}"/>
            </a:ext>
          </a:extLst>
        </xdr:cNvPr>
        <xdr:cNvSpPr/>
      </xdr:nvSpPr>
      <xdr:spPr>
        <a:xfrm>
          <a:off x="8699500" y="98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151859</xdr:rowOff>
    </xdr:from>
    <xdr:ext cx="534377" cy="259045"/>
    <xdr:sp macro="" textlink="">
      <xdr:nvSpPr>
        <xdr:cNvPr id="374" name="テキスト ボックス 373">
          <a:extLst>
            <a:ext uri="{FF2B5EF4-FFF2-40B4-BE49-F238E27FC236}">
              <a16:creationId xmlns:a16="http://schemas.microsoft.com/office/drawing/2014/main" id="{B2E39F10-CEEC-424B-BFA8-29872F721E88}"/>
            </a:ext>
          </a:extLst>
        </xdr:cNvPr>
        <xdr:cNvSpPr txBox="1"/>
      </xdr:nvSpPr>
      <xdr:spPr>
        <a:xfrm>
          <a:off x="8483111" y="99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54235</xdr:rowOff>
    </xdr:from>
    <xdr:to>
      <xdr:col>41</xdr:col>
      <xdr:colOff>101600</xdr:colOff>
      <xdr:row>56</xdr:row>
      <xdr:rowOff>155835</xdr:rowOff>
    </xdr:to>
    <xdr:sp macro="" textlink="">
      <xdr:nvSpPr>
        <xdr:cNvPr id="375" name="楕円 374">
          <a:extLst>
            <a:ext uri="{FF2B5EF4-FFF2-40B4-BE49-F238E27FC236}">
              <a16:creationId xmlns:a16="http://schemas.microsoft.com/office/drawing/2014/main" id="{FE40DA21-5065-464D-A87C-03153DDC8716}"/>
            </a:ext>
          </a:extLst>
        </xdr:cNvPr>
        <xdr:cNvSpPr/>
      </xdr:nvSpPr>
      <xdr:spPr>
        <a:xfrm>
          <a:off x="7810500" y="9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912</xdr:rowOff>
    </xdr:from>
    <xdr:ext cx="534377" cy="259045"/>
    <xdr:sp macro="" textlink="">
      <xdr:nvSpPr>
        <xdr:cNvPr id="376" name="テキスト ボックス 375">
          <a:extLst>
            <a:ext uri="{FF2B5EF4-FFF2-40B4-BE49-F238E27FC236}">
              <a16:creationId xmlns:a16="http://schemas.microsoft.com/office/drawing/2014/main" id="{32AD90B2-19FE-42DE-91DA-912D6B7AF555}"/>
            </a:ext>
          </a:extLst>
        </xdr:cNvPr>
        <xdr:cNvSpPr txBox="1"/>
      </xdr:nvSpPr>
      <xdr:spPr>
        <a:xfrm>
          <a:off x="7594111" y="94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103791</xdr:rowOff>
    </xdr:from>
    <xdr:to>
      <xdr:col>36</xdr:col>
      <xdr:colOff>165100</xdr:colOff>
      <xdr:row>58</xdr:row>
      <xdr:rowOff>33941</xdr:rowOff>
    </xdr:to>
    <xdr:sp macro="" textlink="">
      <xdr:nvSpPr>
        <xdr:cNvPr id="377" name="楕円 376">
          <a:extLst>
            <a:ext uri="{FF2B5EF4-FFF2-40B4-BE49-F238E27FC236}">
              <a16:creationId xmlns:a16="http://schemas.microsoft.com/office/drawing/2014/main" id="{C889C0E2-96BA-48B7-BEAD-0A887968EDB0}"/>
            </a:ext>
          </a:extLst>
        </xdr:cNvPr>
        <xdr:cNvSpPr/>
      </xdr:nvSpPr>
      <xdr:spPr>
        <a:xfrm>
          <a:off x="6921500" y="9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25068</xdr:rowOff>
    </xdr:from>
    <xdr:ext cx="534377" cy="259045"/>
    <xdr:sp macro="" textlink="">
      <xdr:nvSpPr>
        <xdr:cNvPr id="378" name="テキスト ボックス 377">
          <a:extLst>
            <a:ext uri="{FF2B5EF4-FFF2-40B4-BE49-F238E27FC236}">
              <a16:creationId xmlns:a16="http://schemas.microsoft.com/office/drawing/2014/main" id="{FF8BEE7D-1B1F-41C4-AD3A-45C73B6F5B7F}"/>
            </a:ext>
          </a:extLst>
        </xdr:cNvPr>
        <xdr:cNvSpPr txBox="1"/>
      </xdr:nvSpPr>
      <xdr:spPr>
        <a:xfrm>
          <a:off x="6705111" y="99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4055AD19-DD56-4D5C-808D-B0D07C54C51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497BE09A-9FD1-439D-950A-B697DE338D9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E18207C8-B113-4A36-8A0A-BFA03A374F4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4D4D7BA7-27E8-45E9-AD71-E1DBE00E3ED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3E897017-0F10-4AC4-BC1B-D4F9DFDC843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6280D333-D1E7-4A47-A7EE-50A457DC22B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96A18B0A-B89A-40D9-8A34-267841478B5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EEAE0FCB-9C40-4B67-B865-40474086D3D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D555B08E-C6F6-4AC0-B92E-A7A4906650C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D0FB8472-9521-486E-B06A-3EC3CF7D5E4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50826DF9-6069-440A-9D98-3422B2392C8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41F5B13F-3C4B-440C-8E09-6DF52E2DA08E}"/>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2B6F385E-9A5E-4768-AA65-C5569C87BD4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72F7AF53-96E5-45A2-9AA4-A0FBB136221E}"/>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64B72AF6-0268-44F7-B211-4FD29DA915B5}"/>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3EEBB6A7-EBB0-489B-B81A-3C162C83F937}"/>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7DED8B02-3A40-4486-ADC7-F82FF4465D68}"/>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8A925CE9-73FC-4772-8CC9-16D9D732AB5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76029E37-1138-49C9-89D5-7E11F834FDA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EA898C9E-53EC-42CA-80A9-9151B1D9E86B}"/>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87B4C247-3AD4-4718-BFFA-D5FF58D2762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6DB1CF8-7D4D-4908-8FE9-506B71E5368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E79D0340-53C5-4414-97DB-1794ACF624A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56A354E9-13AE-4637-8750-9BC6530047FD}"/>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20053E6B-A2C3-4BC7-A1D9-7472B950C29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EF38A187-5369-4ABD-8DFA-502F397E61D7}"/>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F1037A1A-C355-4D43-85F8-9B8BCA48EC5D}"/>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E9A6B5FA-1774-4CDF-9167-CE8ACCC4B5FF}"/>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62951</xdr:rowOff>
    </xdr:from>
    <xdr:to>
      <xdr:col>55</xdr:col>
      <xdr:colOff>0</xdr:colOff>
      <xdr:row>78</xdr:row>
      <xdr:rowOff>153211</xdr:rowOff>
    </xdr:to>
    <xdr:cxnSp macro="">
      <xdr:nvCxnSpPr>
        <xdr:cNvPr id="407" name="直線コネクタ 406">
          <a:extLst>
            <a:ext uri="{FF2B5EF4-FFF2-40B4-BE49-F238E27FC236}">
              <a16:creationId xmlns:a16="http://schemas.microsoft.com/office/drawing/2014/main" id="{DD94DBE1-A64F-40AC-A4C3-91029E8B878B}"/>
            </a:ext>
          </a:extLst>
        </xdr:cNvPr>
        <xdr:cNvCxnSpPr/>
      </xdr:nvCxnSpPr>
      <xdr:spPr>
        <a:xfrm>
          <a:off x="9639300" y="13093151"/>
          <a:ext cx="838200" cy="4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5A6B3DDD-85E8-4EA6-B094-B3F1AA26D92D}"/>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BA32FE14-9B93-4800-BDA5-125191F0468C}"/>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62951</xdr:rowOff>
    </xdr:from>
    <xdr:to>
      <xdr:col>50</xdr:col>
      <xdr:colOff>114300</xdr:colOff>
      <xdr:row>78</xdr:row>
      <xdr:rowOff>168900</xdr:rowOff>
    </xdr:to>
    <xdr:cxnSp macro="">
      <xdr:nvCxnSpPr>
        <xdr:cNvPr id="410" name="直線コネクタ 409">
          <a:extLst>
            <a:ext uri="{FF2B5EF4-FFF2-40B4-BE49-F238E27FC236}">
              <a16:creationId xmlns:a16="http://schemas.microsoft.com/office/drawing/2014/main" id="{02D5733E-1EB1-459A-81FC-9BE8D162D8E9}"/>
            </a:ext>
          </a:extLst>
        </xdr:cNvPr>
        <xdr:cNvCxnSpPr/>
      </xdr:nvCxnSpPr>
      <xdr:spPr>
        <a:xfrm flipV="1">
          <a:off x="8750300" y="13093151"/>
          <a:ext cx="889000" cy="44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896027FF-792E-42C5-8C16-D02D6022FFF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a:extLst>
            <a:ext uri="{FF2B5EF4-FFF2-40B4-BE49-F238E27FC236}">
              <a16:creationId xmlns:a16="http://schemas.microsoft.com/office/drawing/2014/main" id="{9450473C-4BB3-47F5-B2D1-04E885EB692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152806</xdr:rowOff>
    </xdr:from>
    <xdr:to>
      <xdr:col>45</xdr:col>
      <xdr:colOff>177800</xdr:colOff>
      <xdr:row>78</xdr:row>
      <xdr:rowOff>168900</xdr:rowOff>
    </xdr:to>
    <xdr:cxnSp macro="">
      <xdr:nvCxnSpPr>
        <xdr:cNvPr id="413" name="直線コネクタ 412">
          <a:extLst>
            <a:ext uri="{FF2B5EF4-FFF2-40B4-BE49-F238E27FC236}">
              <a16:creationId xmlns:a16="http://schemas.microsoft.com/office/drawing/2014/main" id="{08B483D1-82D3-47E1-8DA0-DA4BC4157CE7}"/>
            </a:ext>
          </a:extLst>
        </xdr:cNvPr>
        <xdr:cNvCxnSpPr/>
      </xdr:nvCxnSpPr>
      <xdr:spPr>
        <a:xfrm>
          <a:off x="7861300" y="13354456"/>
          <a:ext cx="889000" cy="18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9682F973-B9EE-4907-AF08-33260DF3F3FD}"/>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id="{979AF672-B3E4-41DA-92C9-E27613A7171D}"/>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152806</xdr:rowOff>
    </xdr:from>
    <xdr:to>
      <xdr:col>41</xdr:col>
      <xdr:colOff>50800</xdr:colOff>
      <xdr:row>78</xdr:row>
      <xdr:rowOff>134038</xdr:rowOff>
    </xdr:to>
    <xdr:cxnSp macro="">
      <xdr:nvCxnSpPr>
        <xdr:cNvPr id="416" name="直線コネクタ 415">
          <a:extLst>
            <a:ext uri="{FF2B5EF4-FFF2-40B4-BE49-F238E27FC236}">
              <a16:creationId xmlns:a16="http://schemas.microsoft.com/office/drawing/2014/main" id="{4489CFE2-13A2-4D51-96E0-61D2DA084BBA}"/>
            </a:ext>
          </a:extLst>
        </xdr:cNvPr>
        <xdr:cNvCxnSpPr/>
      </xdr:nvCxnSpPr>
      <xdr:spPr>
        <a:xfrm flipV="1">
          <a:off x="6972300" y="13354456"/>
          <a:ext cx="889000" cy="15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F029527-726D-4E7B-86F8-64DDFFF6B458}"/>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id="{CCD035C2-A514-4113-85D4-DD90F6E1FFEA}"/>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9227E623-D70F-44F8-B45C-A025986A6D8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id="{FCA9AD3A-B8FE-4AE0-8C61-AD905D97FE2D}"/>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EFA7F9E-2060-44D4-A6B1-26DA89EC9F2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0589E3E-D84B-4179-839C-B9ACB94E189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9D08A62-5F9E-4AF2-AE0A-9A51504DB43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D638E68-78FC-4B7E-9786-8EA72858D86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3F7D75ED-0A23-42BF-AAAE-96E97A3B17F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102411</xdr:rowOff>
    </xdr:from>
    <xdr:to>
      <xdr:col>55</xdr:col>
      <xdr:colOff>50800</xdr:colOff>
      <xdr:row>79</xdr:row>
      <xdr:rowOff>32561</xdr:rowOff>
    </xdr:to>
    <xdr:sp macro="" textlink="">
      <xdr:nvSpPr>
        <xdr:cNvPr id="426" name="楕円 425">
          <a:extLst>
            <a:ext uri="{FF2B5EF4-FFF2-40B4-BE49-F238E27FC236}">
              <a16:creationId xmlns:a16="http://schemas.microsoft.com/office/drawing/2014/main" id="{7282D3BD-CA8B-4AEB-8B63-84709D6F2F6B}"/>
            </a:ext>
          </a:extLst>
        </xdr:cNvPr>
        <xdr:cNvSpPr/>
      </xdr:nvSpPr>
      <xdr:spPr>
        <a:xfrm>
          <a:off x="10426700" y="1347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17338</xdr:rowOff>
    </xdr:from>
    <xdr:ext cx="469744" cy="259045"/>
    <xdr:sp macro="" textlink="">
      <xdr:nvSpPr>
        <xdr:cNvPr id="427" name="普通建設事業費 （ うち新規整備　）該当値テキスト">
          <a:extLst>
            <a:ext uri="{FF2B5EF4-FFF2-40B4-BE49-F238E27FC236}">
              <a16:creationId xmlns:a16="http://schemas.microsoft.com/office/drawing/2014/main" id="{FF315B0E-3D99-4370-B31D-BEACE2C1346A}"/>
            </a:ext>
          </a:extLst>
        </xdr:cNvPr>
        <xdr:cNvSpPr txBox="1"/>
      </xdr:nvSpPr>
      <xdr:spPr>
        <a:xfrm>
          <a:off x="10528300" y="133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12151</xdr:rowOff>
    </xdr:from>
    <xdr:to>
      <xdr:col>50</xdr:col>
      <xdr:colOff>165100</xdr:colOff>
      <xdr:row>76</xdr:row>
      <xdr:rowOff>113751</xdr:rowOff>
    </xdr:to>
    <xdr:sp macro="" textlink="">
      <xdr:nvSpPr>
        <xdr:cNvPr id="428" name="楕円 427">
          <a:extLst>
            <a:ext uri="{FF2B5EF4-FFF2-40B4-BE49-F238E27FC236}">
              <a16:creationId xmlns:a16="http://schemas.microsoft.com/office/drawing/2014/main" id="{89788FDD-A829-4900-B587-184AD6B826E6}"/>
            </a:ext>
          </a:extLst>
        </xdr:cNvPr>
        <xdr:cNvSpPr/>
      </xdr:nvSpPr>
      <xdr:spPr>
        <a:xfrm>
          <a:off x="9588500" y="130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130278</xdr:rowOff>
    </xdr:from>
    <xdr:ext cx="534377" cy="259045"/>
    <xdr:sp macro="" textlink="">
      <xdr:nvSpPr>
        <xdr:cNvPr id="429" name="テキスト ボックス 428">
          <a:extLst>
            <a:ext uri="{FF2B5EF4-FFF2-40B4-BE49-F238E27FC236}">
              <a16:creationId xmlns:a16="http://schemas.microsoft.com/office/drawing/2014/main" id="{97CB4253-6865-4F05-B2BC-342BEB13CC41}"/>
            </a:ext>
          </a:extLst>
        </xdr:cNvPr>
        <xdr:cNvSpPr txBox="1"/>
      </xdr:nvSpPr>
      <xdr:spPr>
        <a:xfrm>
          <a:off x="9372111" y="1281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118100</xdr:rowOff>
    </xdr:from>
    <xdr:to>
      <xdr:col>46</xdr:col>
      <xdr:colOff>38100</xdr:colOff>
      <xdr:row>79</xdr:row>
      <xdr:rowOff>48250</xdr:rowOff>
    </xdr:to>
    <xdr:sp macro="" textlink="">
      <xdr:nvSpPr>
        <xdr:cNvPr id="430" name="楕円 429">
          <a:extLst>
            <a:ext uri="{FF2B5EF4-FFF2-40B4-BE49-F238E27FC236}">
              <a16:creationId xmlns:a16="http://schemas.microsoft.com/office/drawing/2014/main" id="{BEDB000F-EFA8-482D-AF77-F5B2922BF614}"/>
            </a:ext>
          </a:extLst>
        </xdr:cNvPr>
        <xdr:cNvSpPr/>
      </xdr:nvSpPr>
      <xdr:spPr>
        <a:xfrm>
          <a:off x="8699500" y="13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39377</xdr:rowOff>
    </xdr:from>
    <xdr:ext cx="469744" cy="259045"/>
    <xdr:sp macro="" textlink="">
      <xdr:nvSpPr>
        <xdr:cNvPr id="431" name="テキスト ボックス 430">
          <a:extLst>
            <a:ext uri="{FF2B5EF4-FFF2-40B4-BE49-F238E27FC236}">
              <a16:creationId xmlns:a16="http://schemas.microsoft.com/office/drawing/2014/main" id="{55960451-916E-4AA2-8F5D-D2C97D16CBED}"/>
            </a:ext>
          </a:extLst>
        </xdr:cNvPr>
        <xdr:cNvSpPr txBox="1"/>
      </xdr:nvSpPr>
      <xdr:spPr>
        <a:xfrm>
          <a:off x="8515428" y="13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102006</xdr:rowOff>
    </xdr:from>
    <xdr:to>
      <xdr:col>41</xdr:col>
      <xdr:colOff>101600</xdr:colOff>
      <xdr:row>78</xdr:row>
      <xdr:rowOff>32156</xdr:rowOff>
    </xdr:to>
    <xdr:sp macro="" textlink="">
      <xdr:nvSpPr>
        <xdr:cNvPr id="432" name="楕円 431">
          <a:extLst>
            <a:ext uri="{FF2B5EF4-FFF2-40B4-BE49-F238E27FC236}">
              <a16:creationId xmlns:a16="http://schemas.microsoft.com/office/drawing/2014/main" id="{E507FBFD-6DBC-4C97-B723-5B325E6AB42B}"/>
            </a:ext>
          </a:extLst>
        </xdr:cNvPr>
        <xdr:cNvSpPr/>
      </xdr:nvSpPr>
      <xdr:spPr>
        <a:xfrm>
          <a:off x="7810500" y="133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48683</xdr:rowOff>
    </xdr:from>
    <xdr:ext cx="534377" cy="259045"/>
    <xdr:sp macro="" textlink="">
      <xdr:nvSpPr>
        <xdr:cNvPr id="433" name="テキスト ボックス 432">
          <a:extLst>
            <a:ext uri="{FF2B5EF4-FFF2-40B4-BE49-F238E27FC236}">
              <a16:creationId xmlns:a16="http://schemas.microsoft.com/office/drawing/2014/main" id="{3CDFB4B9-ACF3-46F8-8610-A865E8292B0E}"/>
            </a:ext>
          </a:extLst>
        </xdr:cNvPr>
        <xdr:cNvSpPr txBox="1"/>
      </xdr:nvSpPr>
      <xdr:spPr>
        <a:xfrm>
          <a:off x="7594111" y="130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83238</xdr:rowOff>
    </xdr:from>
    <xdr:to>
      <xdr:col>36</xdr:col>
      <xdr:colOff>165100</xdr:colOff>
      <xdr:row>79</xdr:row>
      <xdr:rowOff>13388</xdr:rowOff>
    </xdr:to>
    <xdr:sp macro="" textlink="">
      <xdr:nvSpPr>
        <xdr:cNvPr id="434" name="楕円 433">
          <a:extLst>
            <a:ext uri="{FF2B5EF4-FFF2-40B4-BE49-F238E27FC236}">
              <a16:creationId xmlns:a16="http://schemas.microsoft.com/office/drawing/2014/main" id="{3359ACB0-77BC-46C6-A440-91F114B43CA8}"/>
            </a:ext>
          </a:extLst>
        </xdr:cNvPr>
        <xdr:cNvSpPr/>
      </xdr:nvSpPr>
      <xdr:spPr>
        <a:xfrm>
          <a:off x="6921500" y="134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4515</xdr:rowOff>
    </xdr:from>
    <xdr:ext cx="534377" cy="259045"/>
    <xdr:sp macro="" textlink="">
      <xdr:nvSpPr>
        <xdr:cNvPr id="435" name="テキスト ボックス 434">
          <a:extLst>
            <a:ext uri="{FF2B5EF4-FFF2-40B4-BE49-F238E27FC236}">
              <a16:creationId xmlns:a16="http://schemas.microsoft.com/office/drawing/2014/main" id="{CD00E22C-F4F7-4178-932D-B48B197015F0}"/>
            </a:ext>
          </a:extLst>
        </xdr:cNvPr>
        <xdr:cNvSpPr txBox="1"/>
      </xdr:nvSpPr>
      <xdr:spPr>
        <a:xfrm>
          <a:off x="6705111" y="135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DF3410-56F9-418E-9BB6-979F9B98071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20376955-E6F0-459A-9D19-38D124A414C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9C3E3DD4-2641-4A0C-973C-6AB37ADD265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B5D737CD-6AFE-4513-AEA0-1DA2995129B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BC9645BB-1D0E-4C0D-AF0F-0565F47743A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D6C47902-37C4-435C-AD86-2347654A2FE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9B7FE7D2-C2FB-4799-8E01-FD30385F460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62819823-E24D-4464-8597-15D1A1268E9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5896F9DC-23D0-4F90-8F52-3E004C3D740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DA48331B-AE21-4C49-B757-A522A18E3CE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FB5D330-427E-4555-BAE3-781ADFE7E471}"/>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4F485878-B900-46D5-A21B-8023A0A698CB}"/>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8A7FE4B1-39EE-4C2B-97D5-50CB3CAD8A92}"/>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EB6E09C0-6DDA-420C-AF7B-73947231B69B}"/>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452F5BA3-7ED8-4139-9630-E08ACB3EE59A}"/>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DE3F32B0-98A8-4026-9500-B739C66A658D}"/>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9A270594-5A00-4526-AAC3-E197C21238E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D7D87E1C-4642-4669-B447-5FA2D66857F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9B4C2535-1BA8-49D9-AD80-16C4FD7AC9E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7B97228D-840E-4963-9AD4-BB9B23F5CA75}"/>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990213BB-FEC9-4EBB-8FC0-55B6ED7804BE}"/>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BC1069DF-5B45-45A9-911B-91455F0AB923}"/>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DACBBD69-CB8D-4516-82AB-AB7C3DD42226}"/>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A9163606-B48F-4CE2-8C6F-983E0072A6A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130367</xdr:rowOff>
    </xdr:from>
    <xdr:to>
      <xdr:col>55</xdr:col>
      <xdr:colOff>0</xdr:colOff>
      <xdr:row>97</xdr:row>
      <xdr:rowOff>2505</xdr:rowOff>
    </xdr:to>
    <xdr:cxnSp macro="">
      <xdr:nvCxnSpPr>
        <xdr:cNvPr id="460" name="直線コネクタ 459">
          <a:extLst>
            <a:ext uri="{FF2B5EF4-FFF2-40B4-BE49-F238E27FC236}">
              <a16:creationId xmlns:a16="http://schemas.microsoft.com/office/drawing/2014/main" id="{C64810A7-C4A8-41A3-A00D-A5574091A31E}"/>
            </a:ext>
          </a:extLst>
        </xdr:cNvPr>
        <xdr:cNvCxnSpPr/>
      </xdr:nvCxnSpPr>
      <xdr:spPr>
        <a:xfrm flipV="1">
          <a:off x="9639300" y="16418117"/>
          <a:ext cx="838200" cy="2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id="{7C300C1E-F4F7-4EDC-A4AA-281C3A9BCC25}"/>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CC18DE83-B491-4934-AB36-4CC82585572C}"/>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2505</xdr:rowOff>
    </xdr:from>
    <xdr:to>
      <xdr:col>50</xdr:col>
      <xdr:colOff>114300</xdr:colOff>
      <xdr:row>97</xdr:row>
      <xdr:rowOff>93751</xdr:rowOff>
    </xdr:to>
    <xdr:cxnSp macro="">
      <xdr:nvCxnSpPr>
        <xdr:cNvPr id="463" name="直線コネクタ 462">
          <a:extLst>
            <a:ext uri="{FF2B5EF4-FFF2-40B4-BE49-F238E27FC236}">
              <a16:creationId xmlns:a16="http://schemas.microsoft.com/office/drawing/2014/main" id="{58A85D4A-674B-47DD-8FDA-309DF1D5AFCB}"/>
            </a:ext>
          </a:extLst>
        </xdr:cNvPr>
        <xdr:cNvCxnSpPr/>
      </xdr:nvCxnSpPr>
      <xdr:spPr>
        <a:xfrm flipV="1">
          <a:off x="8750300" y="16633155"/>
          <a:ext cx="889000" cy="9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7A0F9A61-C40F-40A8-BAC8-BAD1575D4FD7}"/>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CE83F9D5-5E2B-4113-AC81-A96EFB813C8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84801</xdr:rowOff>
    </xdr:from>
    <xdr:to>
      <xdr:col>45</xdr:col>
      <xdr:colOff>177800</xdr:colOff>
      <xdr:row>97</xdr:row>
      <xdr:rowOff>93751</xdr:rowOff>
    </xdr:to>
    <xdr:cxnSp macro="">
      <xdr:nvCxnSpPr>
        <xdr:cNvPr id="466" name="直線コネクタ 465">
          <a:extLst>
            <a:ext uri="{FF2B5EF4-FFF2-40B4-BE49-F238E27FC236}">
              <a16:creationId xmlns:a16="http://schemas.microsoft.com/office/drawing/2014/main" id="{BB5666C0-DE58-4730-AE5F-CDC47E55844F}"/>
            </a:ext>
          </a:extLst>
        </xdr:cNvPr>
        <xdr:cNvCxnSpPr/>
      </xdr:nvCxnSpPr>
      <xdr:spPr>
        <a:xfrm>
          <a:off x="7861300" y="16544001"/>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35F78763-7955-453D-A31F-BF2E3C4C4F35}"/>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C751F967-98D3-4B3D-A8D1-6A25E08C7329}"/>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84801</xdr:rowOff>
    </xdr:from>
    <xdr:to>
      <xdr:col>41</xdr:col>
      <xdr:colOff>50800</xdr:colOff>
      <xdr:row>97</xdr:row>
      <xdr:rowOff>80538</xdr:rowOff>
    </xdr:to>
    <xdr:cxnSp macro="">
      <xdr:nvCxnSpPr>
        <xdr:cNvPr id="469" name="直線コネクタ 468">
          <a:extLst>
            <a:ext uri="{FF2B5EF4-FFF2-40B4-BE49-F238E27FC236}">
              <a16:creationId xmlns:a16="http://schemas.microsoft.com/office/drawing/2014/main" id="{43BBBAF1-67DD-470E-ACE5-8783A64F6F1A}"/>
            </a:ext>
          </a:extLst>
        </xdr:cNvPr>
        <xdr:cNvCxnSpPr/>
      </xdr:nvCxnSpPr>
      <xdr:spPr>
        <a:xfrm flipV="1">
          <a:off x="6972300" y="16544001"/>
          <a:ext cx="889000" cy="1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DBE93439-AD29-4A69-BDEB-952C4DE7CE77}"/>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a16="http://schemas.microsoft.com/office/drawing/2014/main" id="{92229D00-FAB8-4F24-BC09-D3A3379E206A}"/>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CB9D0D32-DCB1-4A9E-ADE5-E1F7D898A2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CD6641E5-4834-4D73-9359-443BB878CBCD}"/>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7708D375-4BF4-492B-9B4C-82EBB5BFC48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48D6C3A9-D7E0-45ED-A747-78904665D7A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20B5BA32-41F9-4E7A-97CB-EABBEF793D4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119B7A50-B8F5-4288-BB25-0481F7EC789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35BD06B7-2969-4B18-8360-CDBB0B5FA0E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79567</xdr:rowOff>
    </xdr:from>
    <xdr:to>
      <xdr:col>55</xdr:col>
      <xdr:colOff>50800</xdr:colOff>
      <xdr:row>96</xdr:row>
      <xdr:rowOff>9717</xdr:rowOff>
    </xdr:to>
    <xdr:sp macro="" textlink="">
      <xdr:nvSpPr>
        <xdr:cNvPr id="479" name="楕円 478">
          <a:extLst>
            <a:ext uri="{FF2B5EF4-FFF2-40B4-BE49-F238E27FC236}">
              <a16:creationId xmlns:a16="http://schemas.microsoft.com/office/drawing/2014/main" id="{20C0B2E3-FA11-4E61-AB14-F5A6FFDC06A0}"/>
            </a:ext>
          </a:extLst>
        </xdr:cNvPr>
        <xdr:cNvSpPr/>
      </xdr:nvSpPr>
      <xdr:spPr>
        <a:xfrm>
          <a:off x="10426700" y="16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102444</xdr:rowOff>
    </xdr:from>
    <xdr:ext cx="534377" cy="259045"/>
    <xdr:sp macro="" textlink="">
      <xdr:nvSpPr>
        <xdr:cNvPr id="480" name="普通建設事業費 （ うち更新整備　）該当値テキスト">
          <a:extLst>
            <a:ext uri="{FF2B5EF4-FFF2-40B4-BE49-F238E27FC236}">
              <a16:creationId xmlns:a16="http://schemas.microsoft.com/office/drawing/2014/main" id="{FA746E7C-210F-42B5-83E6-B2A5C4B90D95}"/>
            </a:ext>
          </a:extLst>
        </xdr:cNvPr>
        <xdr:cNvSpPr txBox="1"/>
      </xdr:nvSpPr>
      <xdr:spPr>
        <a:xfrm>
          <a:off x="10528300" y="1621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123155</xdr:rowOff>
    </xdr:from>
    <xdr:to>
      <xdr:col>50</xdr:col>
      <xdr:colOff>165100</xdr:colOff>
      <xdr:row>97</xdr:row>
      <xdr:rowOff>53305</xdr:rowOff>
    </xdr:to>
    <xdr:sp macro="" textlink="">
      <xdr:nvSpPr>
        <xdr:cNvPr id="481" name="楕円 480">
          <a:extLst>
            <a:ext uri="{FF2B5EF4-FFF2-40B4-BE49-F238E27FC236}">
              <a16:creationId xmlns:a16="http://schemas.microsoft.com/office/drawing/2014/main" id="{557CF92B-3C11-406E-81D9-128E79E5BBD2}"/>
            </a:ext>
          </a:extLst>
        </xdr:cNvPr>
        <xdr:cNvSpPr/>
      </xdr:nvSpPr>
      <xdr:spPr>
        <a:xfrm>
          <a:off x="9588500" y="165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44432</xdr:rowOff>
    </xdr:from>
    <xdr:ext cx="534377" cy="259045"/>
    <xdr:sp macro="" textlink="">
      <xdr:nvSpPr>
        <xdr:cNvPr id="482" name="テキスト ボックス 481">
          <a:extLst>
            <a:ext uri="{FF2B5EF4-FFF2-40B4-BE49-F238E27FC236}">
              <a16:creationId xmlns:a16="http://schemas.microsoft.com/office/drawing/2014/main" id="{91C57D1A-30B0-40FB-9A96-0011834F4384}"/>
            </a:ext>
          </a:extLst>
        </xdr:cNvPr>
        <xdr:cNvSpPr txBox="1"/>
      </xdr:nvSpPr>
      <xdr:spPr>
        <a:xfrm>
          <a:off x="9372111" y="166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42951</xdr:rowOff>
    </xdr:from>
    <xdr:to>
      <xdr:col>46</xdr:col>
      <xdr:colOff>38100</xdr:colOff>
      <xdr:row>97</xdr:row>
      <xdr:rowOff>144551</xdr:rowOff>
    </xdr:to>
    <xdr:sp macro="" textlink="">
      <xdr:nvSpPr>
        <xdr:cNvPr id="483" name="楕円 482">
          <a:extLst>
            <a:ext uri="{FF2B5EF4-FFF2-40B4-BE49-F238E27FC236}">
              <a16:creationId xmlns:a16="http://schemas.microsoft.com/office/drawing/2014/main" id="{484EEED6-1550-4858-B253-1913EE66A759}"/>
            </a:ext>
          </a:extLst>
        </xdr:cNvPr>
        <xdr:cNvSpPr/>
      </xdr:nvSpPr>
      <xdr:spPr>
        <a:xfrm>
          <a:off x="8699500" y="166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135678</xdr:rowOff>
    </xdr:from>
    <xdr:ext cx="534377" cy="259045"/>
    <xdr:sp macro="" textlink="">
      <xdr:nvSpPr>
        <xdr:cNvPr id="484" name="テキスト ボックス 483">
          <a:extLst>
            <a:ext uri="{FF2B5EF4-FFF2-40B4-BE49-F238E27FC236}">
              <a16:creationId xmlns:a16="http://schemas.microsoft.com/office/drawing/2014/main" id="{B92E2959-FA97-4301-94F9-2074DE3B2DD3}"/>
            </a:ext>
          </a:extLst>
        </xdr:cNvPr>
        <xdr:cNvSpPr txBox="1"/>
      </xdr:nvSpPr>
      <xdr:spPr>
        <a:xfrm>
          <a:off x="8483111" y="1676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34001</xdr:rowOff>
    </xdr:from>
    <xdr:to>
      <xdr:col>41</xdr:col>
      <xdr:colOff>101600</xdr:colOff>
      <xdr:row>96</xdr:row>
      <xdr:rowOff>135601</xdr:rowOff>
    </xdr:to>
    <xdr:sp macro="" textlink="">
      <xdr:nvSpPr>
        <xdr:cNvPr id="485" name="楕円 484">
          <a:extLst>
            <a:ext uri="{FF2B5EF4-FFF2-40B4-BE49-F238E27FC236}">
              <a16:creationId xmlns:a16="http://schemas.microsoft.com/office/drawing/2014/main" id="{B305560B-7B86-4EA8-B191-D466E55ACE76}"/>
            </a:ext>
          </a:extLst>
        </xdr:cNvPr>
        <xdr:cNvSpPr/>
      </xdr:nvSpPr>
      <xdr:spPr>
        <a:xfrm>
          <a:off x="7810500" y="164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152128</xdr:rowOff>
    </xdr:from>
    <xdr:ext cx="534377" cy="259045"/>
    <xdr:sp macro="" textlink="">
      <xdr:nvSpPr>
        <xdr:cNvPr id="486" name="テキスト ボックス 485">
          <a:extLst>
            <a:ext uri="{FF2B5EF4-FFF2-40B4-BE49-F238E27FC236}">
              <a16:creationId xmlns:a16="http://schemas.microsoft.com/office/drawing/2014/main" id="{46C9E87B-37A8-410E-B46B-ED00BB820118}"/>
            </a:ext>
          </a:extLst>
        </xdr:cNvPr>
        <xdr:cNvSpPr txBox="1"/>
      </xdr:nvSpPr>
      <xdr:spPr>
        <a:xfrm>
          <a:off x="7594111" y="162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29738</xdr:rowOff>
    </xdr:from>
    <xdr:to>
      <xdr:col>36</xdr:col>
      <xdr:colOff>165100</xdr:colOff>
      <xdr:row>97</xdr:row>
      <xdr:rowOff>131338</xdr:rowOff>
    </xdr:to>
    <xdr:sp macro="" textlink="">
      <xdr:nvSpPr>
        <xdr:cNvPr id="487" name="楕円 486">
          <a:extLst>
            <a:ext uri="{FF2B5EF4-FFF2-40B4-BE49-F238E27FC236}">
              <a16:creationId xmlns:a16="http://schemas.microsoft.com/office/drawing/2014/main" id="{4B9A3D8B-E806-4B63-A43E-C14177731EDD}"/>
            </a:ext>
          </a:extLst>
        </xdr:cNvPr>
        <xdr:cNvSpPr/>
      </xdr:nvSpPr>
      <xdr:spPr>
        <a:xfrm>
          <a:off x="6921500" y="1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122465</xdr:rowOff>
    </xdr:from>
    <xdr:ext cx="534377" cy="259045"/>
    <xdr:sp macro="" textlink="">
      <xdr:nvSpPr>
        <xdr:cNvPr id="488" name="テキスト ボックス 487">
          <a:extLst>
            <a:ext uri="{FF2B5EF4-FFF2-40B4-BE49-F238E27FC236}">
              <a16:creationId xmlns:a16="http://schemas.microsoft.com/office/drawing/2014/main" id="{B246CC28-C4B6-4C11-96C1-1F44531DC897}"/>
            </a:ext>
          </a:extLst>
        </xdr:cNvPr>
        <xdr:cNvSpPr txBox="1"/>
      </xdr:nvSpPr>
      <xdr:spPr>
        <a:xfrm>
          <a:off x="6705111" y="1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7F869E3-C3DB-45F6-AE24-69BD4453B55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BC286C92-2332-413C-B4BE-C122F9ABC56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C14F0AB9-C100-432F-8BFB-C8ACF1F736D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51633481-154E-420C-9B85-0C953ADEC3E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CEA74D2-E71F-4BCC-978E-C1F0DFD4016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E00676-7453-48D0-BA75-A632AA95905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96C8CF8E-7870-45A1-86CD-EAA207D236C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9A7780AD-7789-4EB8-8012-2CA05400C8D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3F2FDD3-EDCB-40E9-876B-B0F1D1EDE9C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2F3F0ADB-5760-47DD-B3EF-872019D89F8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B1C93A9F-3205-4923-81F8-5A19F871BE28}"/>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1BA7B2CF-75C7-4522-A0BC-CB5C284A9A64}"/>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A09F3ADC-8F46-4F27-A221-BC868B3FA465}"/>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DBA9E722-62FE-4EF1-9DD4-E00295BA2F9F}"/>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115BAC67-CC38-4146-B1FE-A867D325D786}"/>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7A67E524-9952-4C18-8F45-211164F42D93}"/>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2E0F80ED-4897-4C2B-9548-9643692F166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DC7A76B6-4FE3-4CD4-A578-6D5B6F1847C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2E053725-B97E-4CDA-AF8B-FE39E8BBC86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44CCFC5F-05C0-479A-833F-6F99C30AC5F8}"/>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C7DF2854-5B5A-4EE1-8050-A377097098AF}"/>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9B50DFDF-3649-4197-9D58-617C3B109634}"/>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D9CAB9D8-F684-4AE4-AA85-1DCC58D93D03}"/>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DF368F93-262C-4D43-AF2D-265A6691C4AB}"/>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60799</xdr:rowOff>
    </xdr:from>
    <xdr:to>
      <xdr:col>85</xdr:col>
      <xdr:colOff>127000</xdr:colOff>
      <xdr:row>37</xdr:row>
      <xdr:rowOff>143638</xdr:rowOff>
    </xdr:to>
    <xdr:cxnSp macro="">
      <xdr:nvCxnSpPr>
        <xdr:cNvPr id="513" name="直線コネクタ 512">
          <a:extLst>
            <a:ext uri="{FF2B5EF4-FFF2-40B4-BE49-F238E27FC236}">
              <a16:creationId xmlns:a16="http://schemas.microsoft.com/office/drawing/2014/main" id="{DFFBE00C-A9D4-4103-8CB4-0C778579A1B9}"/>
            </a:ext>
          </a:extLst>
        </xdr:cNvPr>
        <xdr:cNvCxnSpPr/>
      </xdr:nvCxnSpPr>
      <xdr:spPr>
        <a:xfrm>
          <a:off x="15481300" y="6404449"/>
          <a:ext cx="838200" cy="8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4" name="災害復旧事業費平均値テキスト">
          <a:extLst>
            <a:ext uri="{FF2B5EF4-FFF2-40B4-BE49-F238E27FC236}">
              <a16:creationId xmlns:a16="http://schemas.microsoft.com/office/drawing/2014/main" id="{B6F0119A-FE37-4169-AFBA-2DA99D9738E2}"/>
            </a:ext>
          </a:extLst>
        </xdr:cNvPr>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38E0A823-15CE-44AB-9216-FDC4FBFA1DD6}"/>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60799</xdr:rowOff>
    </xdr:from>
    <xdr:to>
      <xdr:col>81</xdr:col>
      <xdr:colOff>50800</xdr:colOff>
      <xdr:row>37</xdr:row>
      <xdr:rowOff>121498</xdr:rowOff>
    </xdr:to>
    <xdr:cxnSp macro="">
      <xdr:nvCxnSpPr>
        <xdr:cNvPr id="516" name="直線コネクタ 515">
          <a:extLst>
            <a:ext uri="{FF2B5EF4-FFF2-40B4-BE49-F238E27FC236}">
              <a16:creationId xmlns:a16="http://schemas.microsoft.com/office/drawing/2014/main" id="{497EFB30-99D5-4CCE-A7D2-DEFAA89088D6}"/>
            </a:ext>
          </a:extLst>
        </xdr:cNvPr>
        <xdr:cNvCxnSpPr/>
      </xdr:nvCxnSpPr>
      <xdr:spPr>
        <a:xfrm flipV="1">
          <a:off x="14592300" y="6404449"/>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83A32C8A-3D85-4254-9A5B-DE2CD22F4777}"/>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8" name="テキスト ボックス 517">
          <a:extLst>
            <a:ext uri="{FF2B5EF4-FFF2-40B4-BE49-F238E27FC236}">
              <a16:creationId xmlns:a16="http://schemas.microsoft.com/office/drawing/2014/main" id="{9BF7B76C-A80C-42EB-8F08-3920BA13AABF}"/>
            </a:ext>
          </a:extLst>
        </xdr:cNvPr>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121498</xdr:rowOff>
    </xdr:from>
    <xdr:to>
      <xdr:col>76</xdr:col>
      <xdr:colOff>114300</xdr:colOff>
      <xdr:row>38</xdr:row>
      <xdr:rowOff>24126</xdr:rowOff>
    </xdr:to>
    <xdr:cxnSp macro="">
      <xdr:nvCxnSpPr>
        <xdr:cNvPr id="519" name="直線コネクタ 518">
          <a:extLst>
            <a:ext uri="{FF2B5EF4-FFF2-40B4-BE49-F238E27FC236}">
              <a16:creationId xmlns:a16="http://schemas.microsoft.com/office/drawing/2014/main" id="{CCC9D4F7-0166-4EED-AE7F-4EBBC56F556A}"/>
            </a:ext>
          </a:extLst>
        </xdr:cNvPr>
        <xdr:cNvCxnSpPr/>
      </xdr:nvCxnSpPr>
      <xdr:spPr>
        <a:xfrm flipV="1">
          <a:off x="13703300" y="6465148"/>
          <a:ext cx="889000" cy="7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47293D3C-043C-4731-A7F9-0C2462DEA106}"/>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a:extLst>
            <a:ext uri="{FF2B5EF4-FFF2-40B4-BE49-F238E27FC236}">
              <a16:creationId xmlns:a16="http://schemas.microsoft.com/office/drawing/2014/main" id="{8F185136-4B38-4116-A039-E29FA5198683}"/>
            </a:ext>
          </a:extLst>
        </xdr:cNvPr>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22565</xdr:rowOff>
    </xdr:from>
    <xdr:to>
      <xdr:col>71</xdr:col>
      <xdr:colOff>177800</xdr:colOff>
      <xdr:row>38</xdr:row>
      <xdr:rowOff>24126</xdr:rowOff>
    </xdr:to>
    <xdr:cxnSp macro="">
      <xdr:nvCxnSpPr>
        <xdr:cNvPr id="522" name="直線コネクタ 521">
          <a:extLst>
            <a:ext uri="{FF2B5EF4-FFF2-40B4-BE49-F238E27FC236}">
              <a16:creationId xmlns:a16="http://schemas.microsoft.com/office/drawing/2014/main" id="{258FD956-E41C-4AD4-90C2-5D9175944055}"/>
            </a:ext>
          </a:extLst>
        </xdr:cNvPr>
        <xdr:cNvCxnSpPr/>
      </xdr:nvCxnSpPr>
      <xdr:spPr>
        <a:xfrm>
          <a:off x="12814300" y="6537665"/>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FDD7ABBA-6E61-45BF-9E1B-545B215BF069}"/>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31B55BEE-44B7-46A3-852A-97EC90F88046}"/>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251B2040-1F4E-4C34-9E27-3715A39A0C1F}"/>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5CB64A44-42AC-4E22-94B4-F2BA4ECE563C}"/>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F852834F-8FE1-4AD0-898E-EE561E8DA51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9409CFBC-4C9D-4F1D-A387-E813F4FCF6A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E065E168-55A2-4506-B253-93F61277013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F113E9FA-2187-4925-A116-62510AA788C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49EB5DB3-B008-42DC-85B5-80C5D5705C8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92838</xdr:rowOff>
    </xdr:from>
    <xdr:to>
      <xdr:col>85</xdr:col>
      <xdr:colOff>177800</xdr:colOff>
      <xdr:row>38</xdr:row>
      <xdr:rowOff>22988</xdr:rowOff>
    </xdr:to>
    <xdr:sp macro="" textlink="">
      <xdr:nvSpPr>
        <xdr:cNvPr id="532" name="楕円 531">
          <a:extLst>
            <a:ext uri="{FF2B5EF4-FFF2-40B4-BE49-F238E27FC236}">
              <a16:creationId xmlns:a16="http://schemas.microsoft.com/office/drawing/2014/main" id="{1FF57CC5-2021-4E16-9DC7-9D98FB623684}"/>
            </a:ext>
          </a:extLst>
        </xdr:cNvPr>
        <xdr:cNvSpPr/>
      </xdr:nvSpPr>
      <xdr:spPr>
        <a:xfrm>
          <a:off x="16268700" y="64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52215</xdr:rowOff>
    </xdr:from>
    <xdr:ext cx="469744" cy="259045"/>
    <xdr:sp macro="" textlink="">
      <xdr:nvSpPr>
        <xdr:cNvPr id="533" name="災害復旧事業費該当値テキスト">
          <a:extLst>
            <a:ext uri="{FF2B5EF4-FFF2-40B4-BE49-F238E27FC236}">
              <a16:creationId xmlns:a16="http://schemas.microsoft.com/office/drawing/2014/main" id="{C7E85777-DA00-463A-89B5-E1EDBE7971FF}"/>
            </a:ext>
          </a:extLst>
        </xdr:cNvPr>
        <xdr:cNvSpPr txBox="1"/>
      </xdr:nvSpPr>
      <xdr:spPr>
        <a:xfrm>
          <a:off x="16370300" y="622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9999</xdr:rowOff>
    </xdr:from>
    <xdr:to>
      <xdr:col>81</xdr:col>
      <xdr:colOff>101600</xdr:colOff>
      <xdr:row>37</xdr:row>
      <xdr:rowOff>111599</xdr:rowOff>
    </xdr:to>
    <xdr:sp macro="" textlink="">
      <xdr:nvSpPr>
        <xdr:cNvPr id="534" name="楕円 533">
          <a:extLst>
            <a:ext uri="{FF2B5EF4-FFF2-40B4-BE49-F238E27FC236}">
              <a16:creationId xmlns:a16="http://schemas.microsoft.com/office/drawing/2014/main" id="{F6137229-2C49-470E-8D3F-02F4BA5136EB}"/>
            </a:ext>
          </a:extLst>
        </xdr:cNvPr>
        <xdr:cNvSpPr/>
      </xdr:nvSpPr>
      <xdr:spPr>
        <a:xfrm>
          <a:off x="15430500" y="63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128126</xdr:rowOff>
    </xdr:from>
    <xdr:ext cx="534377" cy="259045"/>
    <xdr:sp macro="" textlink="">
      <xdr:nvSpPr>
        <xdr:cNvPr id="535" name="テキスト ボックス 534">
          <a:extLst>
            <a:ext uri="{FF2B5EF4-FFF2-40B4-BE49-F238E27FC236}">
              <a16:creationId xmlns:a16="http://schemas.microsoft.com/office/drawing/2014/main" id="{92BDA22B-C903-4999-9EE6-2BEE0A2134CF}"/>
            </a:ext>
          </a:extLst>
        </xdr:cNvPr>
        <xdr:cNvSpPr txBox="1"/>
      </xdr:nvSpPr>
      <xdr:spPr>
        <a:xfrm>
          <a:off x="15214111" y="61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70698</xdr:rowOff>
    </xdr:from>
    <xdr:to>
      <xdr:col>76</xdr:col>
      <xdr:colOff>165100</xdr:colOff>
      <xdr:row>38</xdr:row>
      <xdr:rowOff>848</xdr:rowOff>
    </xdr:to>
    <xdr:sp macro="" textlink="">
      <xdr:nvSpPr>
        <xdr:cNvPr id="536" name="楕円 535">
          <a:extLst>
            <a:ext uri="{FF2B5EF4-FFF2-40B4-BE49-F238E27FC236}">
              <a16:creationId xmlns:a16="http://schemas.microsoft.com/office/drawing/2014/main" id="{55834247-4F06-4B8E-B553-2E35266B144C}"/>
            </a:ext>
          </a:extLst>
        </xdr:cNvPr>
        <xdr:cNvSpPr/>
      </xdr:nvSpPr>
      <xdr:spPr>
        <a:xfrm>
          <a:off x="14541500" y="641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17375</xdr:rowOff>
    </xdr:from>
    <xdr:ext cx="534377" cy="259045"/>
    <xdr:sp macro="" textlink="">
      <xdr:nvSpPr>
        <xdr:cNvPr id="537" name="テキスト ボックス 536">
          <a:extLst>
            <a:ext uri="{FF2B5EF4-FFF2-40B4-BE49-F238E27FC236}">
              <a16:creationId xmlns:a16="http://schemas.microsoft.com/office/drawing/2014/main" id="{CE4C3986-0212-4CA9-A74B-DA84CAAC7A94}"/>
            </a:ext>
          </a:extLst>
        </xdr:cNvPr>
        <xdr:cNvSpPr txBox="1"/>
      </xdr:nvSpPr>
      <xdr:spPr>
        <a:xfrm>
          <a:off x="14325111" y="61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144776</xdr:rowOff>
    </xdr:from>
    <xdr:to>
      <xdr:col>72</xdr:col>
      <xdr:colOff>38100</xdr:colOff>
      <xdr:row>38</xdr:row>
      <xdr:rowOff>74926</xdr:rowOff>
    </xdr:to>
    <xdr:sp macro="" textlink="">
      <xdr:nvSpPr>
        <xdr:cNvPr id="538" name="楕円 537">
          <a:extLst>
            <a:ext uri="{FF2B5EF4-FFF2-40B4-BE49-F238E27FC236}">
              <a16:creationId xmlns:a16="http://schemas.microsoft.com/office/drawing/2014/main" id="{EAD7B616-1D77-476B-A38A-DEDA27DAB846}"/>
            </a:ext>
          </a:extLst>
        </xdr:cNvPr>
        <xdr:cNvSpPr/>
      </xdr:nvSpPr>
      <xdr:spPr>
        <a:xfrm>
          <a:off x="13652500" y="64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66053</xdr:rowOff>
    </xdr:from>
    <xdr:ext cx="378565" cy="259045"/>
    <xdr:sp macro="" textlink="">
      <xdr:nvSpPr>
        <xdr:cNvPr id="539" name="テキスト ボックス 538">
          <a:extLst>
            <a:ext uri="{FF2B5EF4-FFF2-40B4-BE49-F238E27FC236}">
              <a16:creationId xmlns:a16="http://schemas.microsoft.com/office/drawing/2014/main" id="{0702E244-EDEC-4CF9-80AF-ABD1BAEDAEA9}"/>
            </a:ext>
          </a:extLst>
        </xdr:cNvPr>
        <xdr:cNvSpPr txBox="1"/>
      </xdr:nvSpPr>
      <xdr:spPr>
        <a:xfrm>
          <a:off x="13514017" y="6581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143215</xdr:rowOff>
    </xdr:from>
    <xdr:to>
      <xdr:col>67</xdr:col>
      <xdr:colOff>101600</xdr:colOff>
      <xdr:row>38</xdr:row>
      <xdr:rowOff>73365</xdr:rowOff>
    </xdr:to>
    <xdr:sp macro="" textlink="">
      <xdr:nvSpPr>
        <xdr:cNvPr id="540" name="楕円 539">
          <a:extLst>
            <a:ext uri="{FF2B5EF4-FFF2-40B4-BE49-F238E27FC236}">
              <a16:creationId xmlns:a16="http://schemas.microsoft.com/office/drawing/2014/main" id="{2A6406C4-B113-43EB-B87F-3C51FC9ECB4E}"/>
            </a:ext>
          </a:extLst>
        </xdr:cNvPr>
        <xdr:cNvSpPr/>
      </xdr:nvSpPr>
      <xdr:spPr>
        <a:xfrm>
          <a:off x="127635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64492</xdr:rowOff>
    </xdr:from>
    <xdr:ext cx="378565" cy="259045"/>
    <xdr:sp macro="" textlink="">
      <xdr:nvSpPr>
        <xdr:cNvPr id="541" name="テキスト ボックス 540">
          <a:extLst>
            <a:ext uri="{FF2B5EF4-FFF2-40B4-BE49-F238E27FC236}">
              <a16:creationId xmlns:a16="http://schemas.microsoft.com/office/drawing/2014/main" id="{44B97301-2671-47C2-8649-7CB2427DD964}"/>
            </a:ext>
          </a:extLst>
        </xdr:cNvPr>
        <xdr:cNvSpPr txBox="1"/>
      </xdr:nvSpPr>
      <xdr:spPr>
        <a:xfrm>
          <a:off x="12625017" y="657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17108719-DCBD-4504-A127-534DA7CA5B0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D4A0AB1A-6BC6-4183-A186-D819F126A4B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DB585E85-E036-4B3D-BADB-EBA9FE1A369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ACDA0EB5-5077-4BB2-AAA7-56CA000AC5D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197B84CA-4E5B-455E-8704-51DD3E0AA28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A6EF46A2-338C-4DDF-9DD6-8104CE543A2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73EAE432-39F1-451B-800C-D8E130EFB93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B490F7F6-47B4-4DE0-96C1-C8067000A57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909E7FF4-8FEA-427C-8D34-C3BAF9913F5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69E60FCD-1E7D-4085-9299-8EA65E6D4B6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B1EA7F49-EF3C-4B39-88D8-8D6B4F6BB19B}"/>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E5408BA1-F9BB-408D-B0F1-9F75B7A1EB2D}"/>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BA54C8EC-2F45-43E2-B18C-7939E98D4D63}"/>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56F23174-36C2-4FB0-ACC2-784033744DA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A50C1DCF-DE0B-42F0-ACCF-62D2964C69B1}"/>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53DFD07F-9984-4EE4-A98F-818D12DE8449}"/>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913EEA37-CFA7-4120-9497-C6E9E7B9D44C}"/>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3A152753-EFA7-4869-AAB7-5F43CA061B87}"/>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EBEFC188-9A7B-4B8A-9069-1CDC4AB958E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1EA4AC3B-B611-462E-8ABA-1BA05830B074}"/>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7B918266-1ECB-49FA-A882-080FC63A090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19D55D09-AA2C-40A6-8866-236A62947731}"/>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179146CC-2C19-4613-B50F-C57ED0574F2C}"/>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1DF5BD2A-056D-4C18-9C0A-DE4B7C12AD25}"/>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9E9A4A99-7681-4CEA-BAE7-8A84684E4C4A}"/>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CEE30CA2-4075-42E3-93BC-06D3FC255BB2}"/>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68EE44C5-0B16-4A4B-9C62-D50566243DDC}"/>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659F2369-F863-45EF-A500-6083A12F9642}"/>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9ECCD249-8EC3-44DC-8CE9-BA422DF471B3}"/>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4A220A94-43BE-4C28-8579-F722E49D896C}"/>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D22F869E-8AC6-4699-9553-90FDF68BDF87}"/>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C9787CD8-302D-4B57-8F1B-D7AF2701B4C9}"/>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1914C742-7BC0-46FA-9148-F4C6C66D652C}"/>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DE5EEA1D-0EE6-49E2-8B5E-D5F351524368}"/>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195E7F38-DD27-44E5-916B-2FBD77057C2F}"/>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33B171E6-12C1-4045-AB6D-90C2E1118985}"/>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FB0E535-4632-4854-93FD-E1813D9EFDBF}"/>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E2947939-BBF5-4EF6-B777-DCC485A7C20C}"/>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5F9E583-7F01-46B6-9BC8-616E7C2DFFC1}"/>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4F6E2361-38FF-4EE1-9918-2DA912EC585C}"/>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90419D8B-B514-4017-859E-7CF974B42E7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9E438D59-925C-4851-89D6-85697910D79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CA554699-0971-4B9E-A806-5BAF4C925CF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EE3013F6-88C3-451E-A3E3-29CBA022108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7ECDEF0F-8D6A-41A5-8455-E58483EB6A6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4EAA407F-FAE9-4FF2-98D0-D63B0EBA775D}"/>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65331BB6-8FD0-4E03-BF66-B40D1E9C819C}"/>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BAB1CB8D-8283-4762-957A-ED59C7F283E1}"/>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BACD5985-FE82-4987-9EE8-36EA5E4F4D8B}"/>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E05EAEB5-D7BD-41CD-9600-8EA2BFD7298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2774F8B9-A500-4FEB-BDE7-9448EA254BD1}"/>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2EF48EA0-2278-4056-83DB-70156D1D80EE}"/>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E1079831-6AC4-44CD-86BD-28B506502278}"/>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492B637F-4C12-4DF2-AF52-41271419E8F6}"/>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D978E421-A9CB-4E64-BC5C-2D736192AA0E}"/>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792E9037-BD08-4718-AF2B-F9F45684196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D8D9C38B-4BF1-47C9-BAD6-75215735F2B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8AD7B947-4429-4BD2-8926-6199226B4AA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2B02E428-3252-4C58-BE5B-471C6937688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AFA1B994-3E60-4A4C-8EB5-AAE66860890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2E78433D-A790-4E9C-A8C2-60B9F0899EB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2CC83A45-971B-4938-B739-896FB3C11D2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83FF5B0A-E9C7-4BE8-958A-EA4424A367A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BD9A2B47-D21D-40B1-9E02-4930B063C1E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208498BB-10F6-4115-BB53-5EC3527FF93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C4BEE476-4EF5-478F-A09F-D39C1F8DCC4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F976DD0A-3FD2-44D1-8CEC-2191A7865A08}"/>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C992111-EF1D-4AEF-9AEE-62D567D173EE}"/>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AD2DFEB8-626E-4B63-8C17-D55E47D92E9E}"/>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9ABB7EA7-E029-4FD0-83F3-7353D18B8ED5}"/>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D8A186F9-9ED9-4C95-89E7-D7AE2A09304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5C309E55-1986-4E16-B8DB-D2E52EB646F2}"/>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61F89679-40C0-4530-A334-5F6497B5FF16}"/>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70C4A4EA-E8A4-4158-AF85-F4699B93B442}"/>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CBA959DC-4FAD-43D4-8D13-4C538038FA3C}"/>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9F624A3E-359E-452A-BA1E-DBE985A9097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DF924889-EA44-4C82-A54E-C424653B0F8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868E8248-E71C-4DEE-86F8-CF3C72CA291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72179023-6629-45F7-AC89-61D2961D0539}"/>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AE935A9D-9A20-494F-82A1-FA26EE0BBFA9}"/>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7BEBEAA9-544A-4456-9387-7D25D96C832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7EB52944-0112-4A3D-9766-9C966E0663F8}"/>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E28791B3-17FD-4650-822D-3EF721D8BF31}"/>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136911</xdr:rowOff>
    </xdr:from>
    <xdr:to>
      <xdr:col>85</xdr:col>
      <xdr:colOff>127000</xdr:colOff>
      <xdr:row>77</xdr:row>
      <xdr:rowOff>144303</xdr:rowOff>
    </xdr:to>
    <xdr:cxnSp macro="">
      <xdr:nvCxnSpPr>
        <xdr:cNvPr id="625" name="直線コネクタ 624">
          <a:extLst>
            <a:ext uri="{FF2B5EF4-FFF2-40B4-BE49-F238E27FC236}">
              <a16:creationId xmlns:a16="http://schemas.microsoft.com/office/drawing/2014/main" id="{FE8332CF-DAB8-426F-A669-AEA1896193E0}"/>
            </a:ext>
          </a:extLst>
        </xdr:cNvPr>
        <xdr:cNvCxnSpPr/>
      </xdr:nvCxnSpPr>
      <xdr:spPr>
        <a:xfrm flipV="1">
          <a:off x="15481300" y="13338561"/>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1CCCCD2F-7460-46AE-968E-882A829E8006}"/>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A1F1302B-CF7A-44EB-B402-BD7589B0345D}"/>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144303</xdr:rowOff>
    </xdr:from>
    <xdr:to>
      <xdr:col>81</xdr:col>
      <xdr:colOff>50800</xdr:colOff>
      <xdr:row>77</xdr:row>
      <xdr:rowOff>145019</xdr:rowOff>
    </xdr:to>
    <xdr:cxnSp macro="">
      <xdr:nvCxnSpPr>
        <xdr:cNvPr id="628" name="直線コネクタ 627">
          <a:extLst>
            <a:ext uri="{FF2B5EF4-FFF2-40B4-BE49-F238E27FC236}">
              <a16:creationId xmlns:a16="http://schemas.microsoft.com/office/drawing/2014/main" id="{B7DB6303-EC7B-4F3C-8A70-2A432843D05F}"/>
            </a:ext>
          </a:extLst>
        </xdr:cNvPr>
        <xdr:cNvCxnSpPr/>
      </xdr:nvCxnSpPr>
      <xdr:spPr>
        <a:xfrm flipV="1">
          <a:off x="14592300" y="13345953"/>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A9A1BC5F-C224-4524-BA2C-20B6A9F76182}"/>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73BF0832-13E3-4788-9549-71F20524F8C5}"/>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132118</xdr:rowOff>
    </xdr:from>
    <xdr:to>
      <xdr:col>76</xdr:col>
      <xdr:colOff>114300</xdr:colOff>
      <xdr:row>77</xdr:row>
      <xdr:rowOff>145019</xdr:rowOff>
    </xdr:to>
    <xdr:cxnSp macro="">
      <xdr:nvCxnSpPr>
        <xdr:cNvPr id="631" name="直線コネクタ 630">
          <a:extLst>
            <a:ext uri="{FF2B5EF4-FFF2-40B4-BE49-F238E27FC236}">
              <a16:creationId xmlns:a16="http://schemas.microsoft.com/office/drawing/2014/main" id="{AC7A5CBB-0410-46EA-9F98-C819B780079E}"/>
            </a:ext>
          </a:extLst>
        </xdr:cNvPr>
        <xdr:cNvCxnSpPr/>
      </xdr:nvCxnSpPr>
      <xdr:spPr>
        <a:xfrm>
          <a:off x="13703300" y="13333768"/>
          <a:ext cx="889000" cy="1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ED323279-871A-4C68-A0C2-A2EA65D55FB2}"/>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BE50889C-F98E-412F-8464-0371025B60B7}"/>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74426</xdr:rowOff>
    </xdr:from>
    <xdr:to>
      <xdr:col>71</xdr:col>
      <xdr:colOff>177800</xdr:colOff>
      <xdr:row>77</xdr:row>
      <xdr:rowOff>132118</xdr:rowOff>
    </xdr:to>
    <xdr:cxnSp macro="">
      <xdr:nvCxnSpPr>
        <xdr:cNvPr id="634" name="直線コネクタ 633">
          <a:extLst>
            <a:ext uri="{FF2B5EF4-FFF2-40B4-BE49-F238E27FC236}">
              <a16:creationId xmlns:a16="http://schemas.microsoft.com/office/drawing/2014/main" id="{313AFD5F-16D1-43FA-A14A-BA9D6BD6D4BB}"/>
            </a:ext>
          </a:extLst>
        </xdr:cNvPr>
        <xdr:cNvCxnSpPr/>
      </xdr:nvCxnSpPr>
      <xdr:spPr>
        <a:xfrm>
          <a:off x="12814300" y="13276076"/>
          <a:ext cx="889000" cy="5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F5E73DB5-036E-4E62-95A3-BA02A07E0CED}"/>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52611589-17B7-463A-ACC9-13127338D0C1}"/>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1BB58415-0875-43C2-B214-109C5EB0C839}"/>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36BFC7C0-29D9-4AE7-BF2D-A4553FF5395C}"/>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C2997421-1763-4FE5-91D6-55F004F6191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5DB603F1-E1E3-44F6-A14C-85922D2BBD5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2D2CF981-383B-4B2F-8A8E-0AE1EFF1B10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EDA3781-3B57-40ED-96F3-BB973E043B0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C8FB154E-7123-4D75-B751-44461084441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86111</xdr:rowOff>
    </xdr:from>
    <xdr:to>
      <xdr:col>85</xdr:col>
      <xdr:colOff>177800</xdr:colOff>
      <xdr:row>78</xdr:row>
      <xdr:rowOff>16261</xdr:rowOff>
    </xdr:to>
    <xdr:sp macro="" textlink="">
      <xdr:nvSpPr>
        <xdr:cNvPr id="644" name="楕円 643">
          <a:extLst>
            <a:ext uri="{FF2B5EF4-FFF2-40B4-BE49-F238E27FC236}">
              <a16:creationId xmlns:a16="http://schemas.microsoft.com/office/drawing/2014/main" id="{91D5AC52-D422-4EF7-9B16-A4DBCA5998A2}"/>
            </a:ext>
          </a:extLst>
        </xdr:cNvPr>
        <xdr:cNvSpPr/>
      </xdr:nvSpPr>
      <xdr:spPr>
        <a:xfrm>
          <a:off x="16268700" y="132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64538</xdr:rowOff>
    </xdr:from>
    <xdr:ext cx="534377" cy="259045"/>
    <xdr:sp macro="" textlink="">
      <xdr:nvSpPr>
        <xdr:cNvPr id="645" name="公債費該当値テキスト">
          <a:extLst>
            <a:ext uri="{FF2B5EF4-FFF2-40B4-BE49-F238E27FC236}">
              <a16:creationId xmlns:a16="http://schemas.microsoft.com/office/drawing/2014/main" id="{E4752929-900F-4AF7-958F-C8FE981CA483}"/>
            </a:ext>
          </a:extLst>
        </xdr:cNvPr>
        <xdr:cNvSpPr txBox="1"/>
      </xdr:nvSpPr>
      <xdr:spPr>
        <a:xfrm>
          <a:off x="16370300" y="132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93503</xdr:rowOff>
    </xdr:from>
    <xdr:to>
      <xdr:col>81</xdr:col>
      <xdr:colOff>101600</xdr:colOff>
      <xdr:row>78</xdr:row>
      <xdr:rowOff>23653</xdr:rowOff>
    </xdr:to>
    <xdr:sp macro="" textlink="">
      <xdr:nvSpPr>
        <xdr:cNvPr id="646" name="楕円 645">
          <a:extLst>
            <a:ext uri="{FF2B5EF4-FFF2-40B4-BE49-F238E27FC236}">
              <a16:creationId xmlns:a16="http://schemas.microsoft.com/office/drawing/2014/main" id="{F5138F12-8792-4A6D-9055-D6C8BE7409B5}"/>
            </a:ext>
          </a:extLst>
        </xdr:cNvPr>
        <xdr:cNvSpPr/>
      </xdr:nvSpPr>
      <xdr:spPr>
        <a:xfrm>
          <a:off x="15430500" y="132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14780</xdr:rowOff>
    </xdr:from>
    <xdr:ext cx="534377" cy="259045"/>
    <xdr:sp macro="" textlink="">
      <xdr:nvSpPr>
        <xdr:cNvPr id="647" name="テキスト ボックス 646">
          <a:extLst>
            <a:ext uri="{FF2B5EF4-FFF2-40B4-BE49-F238E27FC236}">
              <a16:creationId xmlns:a16="http://schemas.microsoft.com/office/drawing/2014/main" id="{C0E86C2F-20F7-4EFD-A32F-198877978963}"/>
            </a:ext>
          </a:extLst>
        </xdr:cNvPr>
        <xdr:cNvSpPr txBox="1"/>
      </xdr:nvSpPr>
      <xdr:spPr>
        <a:xfrm>
          <a:off x="15214111" y="133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94219</xdr:rowOff>
    </xdr:from>
    <xdr:to>
      <xdr:col>76</xdr:col>
      <xdr:colOff>165100</xdr:colOff>
      <xdr:row>78</xdr:row>
      <xdr:rowOff>24369</xdr:rowOff>
    </xdr:to>
    <xdr:sp macro="" textlink="">
      <xdr:nvSpPr>
        <xdr:cNvPr id="648" name="楕円 647">
          <a:extLst>
            <a:ext uri="{FF2B5EF4-FFF2-40B4-BE49-F238E27FC236}">
              <a16:creationId xmlns:a16="http://schemas.microsoft.com/office/drawing/2014/main" id="{07F9DCFF-B506-4E61-8540-54CBD1CADF2E}"/>
            </a:ext>
          </a:extLst>
        </xdr:cNvPr>
        <xdr:cNvSpPr/>
      </xdr:nvSpPr>
      <xdr:spPr>
        <a:xfrm>
          <a:off x="14541500" y="132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15496</xdr:rowOff>
    </xdr:from>
    <xdr:ext cx="534377" cy="259045"/>
    <xdr:sp macro="" textlink="">
      <xdr:nvSpPr>
        <xdr:cNvPr id="649" name="テキスト ボックス 648">
          <a:extLst>
            <a:ext uri="{FF2B5EF4-FFF2-40B4-BE49-F238E27FC236}">
              <a16:creationId xmlns:a16="http://schemas.microsoft.com/office/drawing/2014/main" id="{B6C2670D-6F6F-49BA-BA9E-74C1F2795B57}"/>
            </a:ext>
          </a:extLst>
        </xdr:cNvPr>
        <xdr:cNvSpPr txBox="1"/>
      </xdr:nvSpPr>
      <xdr:spPr>
        <a:xfrm>
          <a:off x="14325111" y="133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81318</xdr:rowOff>
    </xdr:from>
    <xdr:to>
      <xdr:col>72</xdr:col>
      <xdr:colOff>38100</xdr:colOff>
      <xdr:row>78</xdr:row>
      <xdr:rowOff>11468</xdr:rowOff>
    </xdr:to>
    <xdr:sp macro="" textlink="">
      <xdr:nvSpPr>
        <xdr:cNvPr id="650" name="楕円 649">
          <a:extLst>
            <a:ext uri="{FF2B5EF4-FFF2-40B4-BE49-F238E27FC236}">
              <a16:creationId xmlns:a16="http://schemas.microsoft.com/office/drawing/2014/main" id="{2483D570-E768-4770-8A53-1873D2B1C98D}"/>
            </a:ext>
          </a:extLst>
        </xdr:cNvPr>
        <xdr:cNvSpPr/>
      </xdr:nvSpPr>
      <xdr:spPr>
        <a:xfrm>
          <a:off x="13652500" y="132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2595</xdr:rowOff>
    </xdr:from>
    <xdr:ext cx="534377" cy="259045"/>
    <xdr:sp macro="" textlink="">
      <xdr:nvSpPr>
        <xdr:cNvPr id="651" name="テキスト ボックス 650">
          <a:extLst>
            <a:ext uri="{FF2B5EF4-FFF2-40B4-BE49-F238E27FC236}">
              <a16:creationId xmlns:a16="http://schemas.microsoft.com/office/drawing/2014/main" id="{A92CEB4C-3D4E-480D-AFB1-9FA0E78671EA}"/>
            </a:ext>
          </a:extLst>
        </xdr:cNvPr>
        <xdr:cNvSpPr txBox="1"/>
      </xdr:nvSpPr>
      <xdr:spPr>
        <a:xfrm>
          <a:off x="13436111" y="133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23626</xdr:rowOff>
    </xdr:from>
    <xdr:to>
      <xdr:col>67</xdr:col>
      <xdr:colOff>101600</xdr:colOff>
      <xdr:row>77</xdr:row>
      <xdr:rowOff>125226</xdr:rowOff>
    </xdr:to>
    <xdr:sp macro="" textlink="">
      <xdr:nvSpPr>
        <xdr:cNvPr id="652" name="楕円 651">
          <a:extLst>
            <a:ext uri="{FF2B5EF4-FFF2-40B4-BE49-F238E27FC236}">
              <a16:creationId xmlns:a16="http://schemas.microsoft.com/office/drawing/2014/main" id="{54DF91AA-267E-4332-AA97-41BEDB267AA2}"/>
            </a:ext>
          </a:extLst>
        </xdr:cNvPr>
        <xdr:cNvSpPr/>
      </xdr:nvSpPr>
      <xdr:spPr>
        <a:xfrm>
          <a:off x="12763500" y="132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116353</xdr:rowOff>
    </xdr:from>
    <xdr:ext cx="534377" cy="259045"/>
    <xdr:sp macro="" textlink="">
      <xdr:nvSpPr>
        <xdr:cNvPr id="653" name="テキスト ボックス 652">
          <a:extLst>
            <a:ext uri="{FF2B5EF4-FFF2-40B4-BE49-F238E27FC236}">
              <a16:creationId xmlns:a16="http://schemas.microsoft.com/office/drawing/2014/main" id="{7F92F1E2-2523-4426-9651-0CCBEE30B07E}"/>
            </a:ext>
          </a:extLst>
        </xdr:cNvPr>
        <xdr:cNvSpPr txBox="1"/>
      </xdr:nvSpPr>
      <xdr:spPr>
        <a:xfrm>
          <a:off x="12547111" y="133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FD3CE1D-030C-47F3-8E16-4A3D2BD23AF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65797E98-6F82-4F2B-B293-11C0EFFFCBB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3D1B910C-00C9-48E8-B86B-B95F0A517AE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3FA5E135-2E23-48D2-BE9B-A4503F51D65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C288CA1E-1AD3-4E76-9EC7-BF1AF0931F7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4B533369-DAA3-4700-97E6-B0689ADC083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B5EFE355-B16F-4AFC-A09D-A318921347A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FC20CDCD-5A64-4F56-83F0-1D2DECDC3CC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7E37316-1A56-4C91-A285-CCF64F9B466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DD2A8B68-FCB5-47C3-A380-E057346C676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BE5C6355-D1A9-44E3-828B-7D433F2D7539}"/>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95E0F7C4-0B22-46BB-91D9-38E1C7688D44}"/>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33DD8A84-CF0F-44F9-8A15-5E81D2E0244A}"/>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D843CAE8-F237-4A8D-9708-A29ECF9FF5C9}"/>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3939B991-6313-4CFB-9347-2076837A322C}"/>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9D366141-0464-4EFF-8F2A-141F8E07E936}"/>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8D78B352-BD8E-446E-9E64-A3E3F2346ECC}"/>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7D20254A-C684-4545-9599-AC6C45A09125}"/>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EA785BE0-2C22-4697-8E33-AABC54C56AC8}"/>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9FE87E96-60E6-4CDF-AF57-BCFA4BE8D32F}"/>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FA5A3463-250C-4562-9AF9-9066DF1ADB4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3B98DD09-7631-4B5A-B151-3AC01498188F}"/>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71F6188B-8049-49FF-BFF0-14BA02EFA3B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73FE718C-7F2C-4168-A05A-D2CD8F004C2C}"/>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8B6654FD-2314-403A-A516-3A3B8609033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2AC1D2B1-EDC1-420F-B038-16AA28DA4CDD}"/>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4F0807FD-8B63-4311-B6F9-A0A292DAA1DD}"/>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E85E295F-AF7D-4EC0-A38C-63CF1797E411}"/>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5292EEC2-BEFF-44E0-846D-70C2F913BB86}"/>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5FDF8D6C-23E3-44F5-902D-8F34E99D1EA8}"/>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18303</xdr:rowOff>
    </xdr:from>
    <xdr:to>
      <xdr:col>85</xdr:col>
      <xdr:colOff>127000</xdr:colOff>
      <xdr:row>97</xdr:row>
      <xdr:rowOff>32649</xdr:rowOff>
    </xdr:to>
    <xdr:cxnSp macro="">
      <xdr:nvCxnSpPr>
        <xdr:cNvPr id="684" name="直線コネクタ 683">
          <a:extLst>
            <a:ext uri="{FF2B5EF4-FFF2-40B4-BE49-F238E27FC236}">
              <a16:creationId xmlns:a16="http://schemas.microsoft.com/office/drawing/2014/main" id="{EF3CC6B0-24D3-4729-8215-58B05DA7AEFE}"/>
            </a:ext>
          </a:extLst>
        </xdr:cNvPr>
        <xdr:cNvCxnSpPr/>
      </xdr:nvCxnSpPr>
      <xdr:spPr>
        <a:xfrm flipV="1">
          <a:off x="15481300" y="16648953"/>
          <a:ext cx="838200" cy="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a:extLst>
            <a:ext uri="{FF2B5EF4-FFF2-40B4-BE49-F238E27FC236}">
              <a16:creationId xmlns:a16="http://schemas.microsoft.com/office/drawing/2014/main" id="{C42F7843-65DF-4523-AE46-0C014AA37E74}"/>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1416A3B-03CB-4C96-9D0F-8249BEB65F1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73275</xdr:rowOff>
    </xdr:from>
    <xdr:to>
      <xdr:col>81</xdr:col>
      <xdr:colOff>50800</xdr:colOff>
      <xdr:row>97</xdr:row>
      <xdr:rowOff>32649</xdr:rowOff>
    </xdr:to>
    <xdr:cxnSp macro="">
      <xdr:nvCxnSpPr>
        <xdr:cNvPr id="687" name="直線コネクタ 686">
          <a:extLst>
            <a:ext uri="{FF2B5EF4-FFF2-40B4-BE49-F238E27FC236}">
              <a16:creationId xmlns:a16="http://schemas.microsoft.com/office/drawing/2014/main" id="{B817E4D5-527F-40FF-9B5E-A13588738145}"/>
            </a:ext>
          </a:extLst>
        </xdr:cNvPr>
        <xdr:cNvCxnSpPr/>
      </xdr:nvCxnSpPr>
      <xdr:spPr>
        <a:xfrm>
          <a:off x="14592300" y="16532475"/>
          <a:ext cx="889000" cy="1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18B6A75D-8D97-4A0B-9FA1-49DEC33B0FB1}"/>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a:extLst>
            <a:ext uri="{FF2B5EF4-FFF2-40B4-BE49-F238E27FC236}">
              <a16:creationId xmlns:a16="http://schemas.microsoft.com/office/drawing/2014/main" id="{A41FDFC0-C2C5-4C88-AB3D-977CC96DADBA}"/>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73275</xdr:rowOff>
    </xdr:from>
    <xdr:to>
      <xdr:col>76</xdr:col>
      <xdr:colOff>114300</xdr:colOff>
      <xdr:row>97</xdr:row>
      <xdr:rowOff>120258</xdr:rowOff>
    </xdr:to>
    <xdr:cxnSp macro="">
      <xdr:nvCxnSpPr>
        <xdr:cNvPr id="690" name="直線コネクタ 689">
          <a:extLst>
            <a:ext uri="{FF2B5EF4-FFF2-40B4-BE49-F238E27FC236}">
              <a16:creationId xmlns:a16="http://schemas.microsoft.com/office/drawing/2014/main" id="{021FF044-D6F0-4C2E-93CD-08132A28BBB0}"/>
            </a:ext>
          </a:extLst>
        </xdr:cNvPr>
        <xdr:cNvCxnSpPr/>
      </xdr:nvCxnSpPr>
      <xdr:spPr>
        <a:xfrm flipV="1">
          <a:off x="13703300" y="16532475"/>
          <a:ext cx="889000" cy="2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618C9809-8097-490F-9A9D-8B7D06D74B0F}"/>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a:extLst>
            <a:ext uri="{FF2B5EF4-FFF2-40B4-BE49-F238E27FC236}">
              <a16:creationId xmlns:a16="http://schemas.microsoft.com/office/drawing/2014/main" id="{273EAEC2-10DC-47E5-BC26-F78FAE7889ED}"/>
            </a:ext>
          </a:extLst>
        </xdr:cNvPr>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120258</xdr:rowOff>
    </xdr:from>
    <xdr:to>
      <xdr:col>71</xdr:col>
      <xdr:colOff>177800</xdr:colOff>
      <xdr:row>98</xdr:row>
      <xdr:rowOff>32334</xdr:rowOff>
    </xdr:to>
    <xdr:cxnSp macro="">
      <xdr:nvCxnSpPr>
        <xdr:cNvPr id="693" name="直線コネクタ 692">
          <a:extLst>
            <a:ext uri="{FF2B5EF4-FFF2-40B4-BE49-F238E27FC236}">
              <a16:creationId xmlns:a16="http://schemas.microsoft.com/office/drawing/2014/main" id="{B70469E5-3B37-44A3-8CFC-290891ABD23E}"/>
            </a:ext>
          </a:extLst>
        </xdr:cNvPr>
        <xdr:cNvCxnSpPr/>
      </xdr:nvCxnSpPr>
      <xdr:spPr>
        <a:xfrm flipV="1">
          <a:off x="12814300" y="16750908"/>
          <a:ext cx="889000" cy="8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CE7224E7-3FE8-4F41-9B2E-F616F6BFED9D}"/>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a16="http://schemas.microsoft.com/office/drawing/2014/main" id="{B64FD104-A17E-494C-8681-49513D0C7289}"/>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C9A8138E-C71E-488D-8D2D-FBB8B8C3E54A}"/>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a:extLst>
            <a:ext uri="{FF2B5EF4-FFF2-40B4-BE49-F238E27FC236}">
              <a16:creationId xmlns:a16="http://schemas.microsoft.com/office/drawing/2014/main" id="{D754A130-783C-4098-A7AF-F35C85A280D4}"/>
            </a:ext>
          </a:extLst>
        </xdr:cNvPr>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A804178E-E74D-4431-B412-9DC9523345B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C2AF757-CC17-4D8B-A699-D3910E37B294}"/>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A67B7D94-687C-4511-8884-6E0D9F43D28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8D1A6C9C-AC47-4436-BD6C-74A24866C15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DE61D7EB-4A57-4AFF-86B4-56A22E437C6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138953</xdr:rowOff>
    </xdr:from>
    <xdr:to>
      <xdr:col>85</xdr:col>
      <xdr:colOff>177800</xdr:colOff>
      <xdr:row>97</xdr:row>
      <xdr:rowOff>69103</xdr:rowOff>
    </xdr:to>
    <xdr:sp macro="" textlink="">
      <xdr:nvSpPr>
        <xdr:cNvPr id="703" name="楕円 702">
          <a:extLst>
            <a:ext uri="{FF2B5EF4-FFF2-40B4-BE49-F238E27FC236}">
              <a16:creationId xmlns:a16="http://schemas.microsoft.com/office/drawing/2014/main" id="{5057BCF6-1991-44E4-8D8D-54E173B92BFD}"/>
            </a:ext>
          </a:extLst>
        </xdr:cNvPr>
        <xdr:cNvSpPr/>
      </xdr:nvSpPr>
      <xdr:spPr>
        <a:xfrm>
          <a:off x="16268700" y="165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161830</xdr:rowOff>
    </xdr:from>
    <xdr:ext cx="534377" cy="259045"/>
    <xdr:sp macro="" textlink="">
      <xdr:nvSpPr>
        <xdr:cNvPr id="704" name="積立金該当値テキスト">
          <a:extLst>
            <a:ext uri="{FF2B5EF4-FFF2-40B4-BE49-F238E27FC236}">
              <a16:creationId xmlns:a16="http://schemas.microsoft.com/office/drawing/2014/main" id="{22272742-98F7-4A06-B3F1-447CF05DF79C}"/>
            </a:ext>
          </a:extLst>
        </xdr:cNvPr>
        <xdr:cNvSpPr txBox="1"/>
      </xdr:nvSpPr>
      <xdr:spPr>
        <a:xfrm>
          <a:off x="16370300" y="16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153299</xdr:rowOff>
    </xdr:from>
    <xdr:to>
      <xdr:col>81</xdr:col>
      <xdr:colOff>101600</xdr:colOff>
      <xdr:row>97</xdr:row>
      <xdr:rowOff>83449</xdr:rowOff>
    </xdr:to>
    <xdr:sp macro="" textlink="">
      <xdr:nvSpPr>
        <xdr:cNvPr id="705" name="楕円 704">
          <a:extLst>
            <a:ext uri="{FF2B5EF4-FFF2-40B4-BE49-F238E27FC236}">
              <a16:creationId xmlns:a16="http://schemas.microsoft.com/office/drawing/2014/main" id="{89323F63-3C0D-413E-AB43-4FA61B6350B9}"/>
            </a:ext>
          </a:extLst>
        </xdr:cNvPr>
        <xdr:cNvSpPr/>
      </xdr:nvSpPr>
      <xdr:spPr>
        <a:xfrm>
          <a:off x="15430500" y="166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99976</xdr:rowOff>
    </xdr:from>
    <xdr:ext cx="534377" cy="259045"/>
    <xdr:sp macro="" textlink="">
      <xdr:nvSpPr>
        <xdr:cNvPr id="706" name="テキスト ボックス 705">
          <a:extLst>
            <a:ext uri="{FF2B5EF4-FFF2-40B4-BE49-F238E27FC236}">
              <a16:creationId xmlns:a16="http://schemas.microsoft.com/office/drawing/2014/main" id="{9C5E7B5D-1791-4204-A10A-17CC798278B8}"/>
            </a:ext>
          </a:extLst>
        </xdr:cNvPr>
        <xdr:cNvSpPr txBox="1"/>
      </xdr:nvSpPr>
      <xdr:spPr>
        <a:xfrm>
          <a:off x="15214111" y="163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22475</xdr:rowOff>
    </xdr:from>
    <xdr:to>
      <xdr:col>76</xdr:col>
      <xdr:colOff>165100</xdr:colOff>
      <xdr:row>96</xdr:row>
      <xdr:rowOff>124075</xdr:rowOff>
    </xdr:to>
    <xdr:sp macro="" textlink="">
      <xdr:nvSpPr>
        <xdr:cNvPr id="707" name="楕円 706">
          <a:extLst>
            <a:ext uri="{FF2B5EF4-FFF2-40B4-BE49-F238E27FC236}">
              <a16:creationId xmlns:a16="http://schemas.microsoft.com/office/drawing/2014/main" id="{9CB3D659-B69E-43D5-B27A-B359B02AD6F6}"/>
            </a:ext>
          </a:extLst>
        </xdr:cNvPr>
        <xdr:cNvSpPr/>
      </xdr:nvSpPr>
      <xdr:spPr>
        <a:xfrm>
          <a:off x="14541500" y="164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140602</xdr:rowOff>
    </xdr:from>
    <xdr:ext cx="534377" cy="259045"/>
    <xdr:sp macro="" textlink="">
      <xdr:nvSpPr>
        <xdr:cNvPr id="708" name="テキスト ボックス 707">
          <a:extLst>
            <a:ext uri="{FF2B5EF4-FFF2-40B4-BE49-F238E27FC236}">
              <a16:creationId xmlns:a16="http://schemas.microsoft.com/office/drawing/2014/main" id="{50D04190-3F86-431C-A7F2-DA89D690D779}"/>
            </a:ext>
          </a:extLst>
        </xdr:cNvPr>
        <xdr:cNvSpPr txBox="1"/>
      </xdr:nvSpPr>
      <xdr:spPr>
        <a:xfrm>
          <a:off x="14325111" y="162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69458</xdr:rowOff>
    </xdr:from>
    <xdr:to>
      <xdr:col>72</xdr:col>
      <xdr:colOff>38100</xdr:colOff>
      <xdr:row>97</xdr:row>
      <xdr:rowOff>171058</xdr:rowOff>
    </xdr:to>
    <xdr:sp macro="" textlink="">
      <xdr:nvSpPr>
        <xdr:cNvPr id="709" name="楕円 708">
          <a:extLst>
            <a:ext uri="{FF2B5EF4-FFF2-40B4-BE49-F238E27FC236}">
              <a16:creationId xmlns:a16="http://schemas.microsoft.com/office/drawing/2014/main" id="{CDE8F016-5885-4488-9FD4-CA48B5D1A877}"/>
            </a:ext>
          </a:extLst>
        </xdr:cNvPr>
        <xdr:cNvSpPr/>
      </xdr:nvSpPr>
      <xdr:spPr>
        <a:xfrm>
          <a:off x="13652500" y="167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16135</xdr:rowOff>
    </xdr:from>
    <xdr:ext cx="534377" cy="259045"/>
    <xdr:sp macro="" textlink="">
      <xdr:nvSpPr>
        <xdr:cNvPr id="710" name="テキスト ボックス 709">
          <a:extLst>
            <a:ext uri="{FF2B5EF4-FFF2-40B4-BE49-F238E27FC236}">
              <a16:creationId xmlns:a16="http://schemas.microsoft.com/office/drawing/2014/main" id="{A05A59E0-5A0C-4099-81B1-6A668C6502BE}"/>
            </a:ext>
          </a:extLst>
        </xdr:cNvPr>
        <xdr:cNvSpPr txBox="1"/>
      </xdr:nvSpPr>
      <xdr:spPr>
        <a:xfrm>
          <a:off x="13436111" y="164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152984</xdr:rowOff>
    </xdr:from>
    <xdr:to>
      <xdr:col>67</xdr:col>
      <xdr:colOff>101600</xdr:colOff>
      <xdr:row>98</xdr:row>
      <xdr:rowOff>83134</xdr:rowOff>
    </xdr:to>
    <xdr:sp macro="" textlink="">
      <xdr:nvSpPr>
        <xdr:cNvPr id="711" name="楕円 710">
          <a:extLst>
            <a:ext uri="{FF2B5EF4-FFF2-40B4-BE49-F238E27FC236}">
              <a16:creationId xmlns:a16="http://schemas.microsoft.com/office/drawing/2014/main" id="{F9CE07D5-8683-44AC-953A-45124BC21696}"/>
            </a:ext>
          </a:extLst>
        </xdr:cNvPr>
        <xdr:cNvSpPr/>
      </xdr:nvSpPr>
      <xdr:spPr>
        <a:xfrm>
          <a:off x="12763500" y="167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99661</xdr:rowOff>
    </xdr:from>
    <xdr:ext cx="534377" cy="259045"/>
    <xdr:sp macro="" textlink="">
      <xdr:nvSpPr>
        <xdr:cNvPr id="712" name="テキスト ボックス 711">
          <a:extLst>
            <a:ext uri="{FF2B5EF4-FFF2-40B4-BE49-F238E27FC236}">
              <a16:creationId xmlns:a16="http://schemas.microsoft.com/office/drawing/2014/main" id="{4D86C0C8-4D58-47F9-814F-CFAFFEF33208}"/>
            </a:ext>
          </a:extLst>
        </xdr:cNvPr>
        <xdr:cNvSpPr txBox="1"/>
      </xdr:nvSpPr>
      <xdr:spPr>
        <a:xfrm>
          <a:off x="12547111" y="165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4204C908-10C5-4582-AA8B-E53F3D7DB99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F45365E7-9117-4982-BF93-E22A3704DE6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5A5F8C27-DDFC-4C6C-A0BE-5385FDC43C4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7D471795-8A93-4A43-808D-B45AD930507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ACB009F0-7DA5-4D50-846C-8A20E0BDDFD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5B78C34B-352B-4C75-86EE-B52E846AE1F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3D4B031C-1C0E-4725-848C-1BB30E07D54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24945718-1E8B-427B-B035-1B9468C68C8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8B6864AE-B2B2-4A2A-BF87-B2705AEC270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9333569B-400C-48BD-9D9B-65180DE0311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D4135AF4-AB86-45CA-8C06-33424EADB744}"/>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31989845-70D0-4D05-939B-E2BBFBAC629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B2BF6E17-9545-4543-84C3-C002022F0F4B}"/>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9BC1C42B-5B70-4BF3-9CC3-5BFE0EB0FEC4}"/>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3150B3DE-D834-4AA7-81DD-134A5684FD4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B0B5FE61-1C51-4627-9E70-AF346DE4684A}"/>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249E5A3B-1B0A-4462-A966-A0E61AF10C8F}"/>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8D4488CA-BF86-4463-8554-5D48FA462552}"/>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77339EF8-172D-47AD-B401-034207D4B1E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EC5B9F52-4332-4177-B296-0228E2C0EE8D}"/>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F7D10D1F-5458-487F-A416-B4E367639B1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E1403D30-7756-402D-A363-CED7748DF00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C0F2C92F-4EB4-410E-97B0-6820E7438B2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DA404FE5-2E9A-4E48-9BF2-D99D0CB5B17F}"/>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6CEA0119-04A6-472E-8385-033D1F801E62}"/>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DAC8E78E-9D3E-46E8-AED2-1973BD4FC2A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2C6A305A-3646-42FA-BA2C-0010352FAD32}"/>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886AE4D8-D8FC-4AD3-84D9-3D62305173E7}"/>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44145</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EBCD242A-04E6-4624-A061-C58779F60CFD}"/>
            </a:ext>
          </a:extLst>
        </xdr:cNvPr>
        <xdr:cNvCxnSpPr/>
      </xdr:nvCxnSpPr>
      <xdr:spPr>
        <a:xfrm flipV="1">
          <a:off x="21323300" y="6730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F6D8287D-DF43-411C-9903-A809BFAF9127}"/>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75A78D53-F967-4C50-97C9-D17EF30209C4}"/>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1A748106-74BD-4EE8-8D77-5AA0347E43A1}"/>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E175D81E-3BB3-4F1F-BC16-42CB130DDB92}"/>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3C635C4D-9C6A-4050-90BB-85318DC9A545}"/>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1878AE97-E13B-43FB-8EF9-A8C6E2C15FCD}"/>
            </a:ext>
          </a:extLst>
        </xdr:cNvPr>
        <xdr:cNvCxnSpPr/>
      </xdr:nvCxnSpPr>
      <xdr:spPr>
        <a:xfrm>
          <a:off x="19545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21161EBE-D402-4368-9C6C-A4361F5CBF7E}"/>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DE7136AF-0C96-4689-B6B6-3B4F7225312E}"/>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33BC6386-1564-4CF4-90F0-E1A653AC0347}"/>
            </a:ext>
          </a:extLst>
        </xdr:cNvPr>
        <xdr:cNvCxnSpPr/>
      </xdr:nvCxnSpPr>
      <xdr:spPr>
        <a:xfrm flipV="1">
          <a:off x="18656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75913EFB-2584-456B-A93B-51B73F650263}"/>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F934E8DB-C92C-4F90-BEB9-51A7EAB8C5EC}"/>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9058F947-0627-4BE9-ADB9-B2B6E9E3C2F9}"/>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A0FFBF25-0F7B-46C9-A0AC-0E8E2C6DA72D}"/>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5DD38DDD-E715-413F-B6F5-8B2BC796DD2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F52A454-F802-48E4-A434-61ED3D5A51E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8AC0DA-8AE5-4429-BB86-89481BDC62B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B7C36A7D-9E03-4787-994E-FFB331472F2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F28E1DCE-1DF2-4905-AE8F-709D105BE7D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164795</xdr:rowOff>
    </xdr:from>
    <xdr:to>
      <xdr:col>116</xdr:col>
      <xdr:colOff>114300</xdr:colOff>
      <xdr:row>39</xdr:row>
      <xdr:rowOff>94945</xdr:rowOff>
    </xdr:to>
    <xdr:sp macro="" textlink="">
      <xdr:nvSpPr>
        <xdr:cNvPr id="760" name="楕円 759">
          <a:extLst>
            <a:ext uri="{FF2B5EF4-FFF2-40B4-BE49-F238E27FC236}">
              <a16:creationId xmlns:a16="http://schemas.microsoft.com/office/drawing/2014/main" id="{22930F06-9A37-4465-AAFA-2313592B3C22}"/>
            </a:ext>
          </a:extLst>
        </xdr:cNvPr>
        <xdr:cNvSpPr/>
      </xdr:nvSpPr>
      <xdr:spPr>
        <a:xfrm>
          <a:off x="22110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79722</xdr:rowOff>
    </xdr:from>
    <xdr:ext cx="249299" cy="259045"/>
    <xdr:sp macro="" textlink="">
      <xdr:nvSpPr>
        <xdr:cNvPr id="761" name="投資及び出資金該当値テキスト">
          <a:extLst>
            <a:ext uri="{FF2B5EF4-FFF2-40B4-BE49-F238E27FC236}">
              <a16:creationId xmlns:a16="http://schemas.microsoft.com/office/drawing/2014/main" id="{1800C5D5-5F5A-49E1-88F5-26DF45EE81B0}"/>
            </a:ext>
          </a:extLst>
        </xdr:cNvPr>
        <xdr:cNvSpPr txBox="1"/>
      </xdr:nvSpPr>
      <xdr:spPr>
        <a:xfrm>
          <a:off x="22212300" y="6594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AC5D7D17-F145-4789-B314-4B82391C3A11}"/>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8AB9E408-C965-4F77-8BB2-A582AFD74F97}"/>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9F1676FA-DEC0-4323-89F9-1E732E837AF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7B235FD1-DB09-4238-BA15-8D7E198E597A}"/>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6" name="楕円 765">
          <a:extLst>
            <a:ext uri="{FF2B5EF4-FFF2-40B4-BE49-F238E27FC236}">
              <a16:creationId xmlns:a16="http://schemas.microsoft.com/office/drawing/2014/main" id="{3E972364-127B-46DA-84FC-D9DE867B2464}"/>
            </a:ext>
          </a:extLst>
        </xdr:cNvPr>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7" name="テキスト ボックス 766">
          <a:extLst>
            <a:ext uri="{FF2B5EF4-FFF2-40B4-BE49-F238E27FC236}">
              <a16:creationId xmlns:a16="http://schemas.microsoft.com/office/drawing/2014/main" id="{35C74B73-F618-4718-9011-AA7D8C032088}"/>
            </a:ext>
          </a:extLst>
        </xdr:cNvPr>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DBBB631A-FC6F-4B0C-BB25-8C773D9FFA68}"/>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FE7815C7-F8C3-494D-A222-3F3B5FB244BE}"/>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931C2E09-173B-436F-9F09-9900A0BEA15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5F7E6838-97AE-4CDC-B879-A9E620F9695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F4C00153-6F5D-4030-9416-E1FE04C9832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1B0FFF4-1F66-43FA-8C5F-A57FB132CC8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A5884B41-B250-432F-A6BC-614BFA43706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64948768-9364-4465-80CC-E37033A01F7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3516C5A0-F5A2-4956-B2E0-3FBA0CCB0F1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D30307C9-7B27-4870-9FFF-891E1A434A0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B2284476-5512-4CD4-85C2-D89B9ED3C44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4AAAE51E-2C73-432C-B2B6-8B5654FCA18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B95A434F-6978-4643-B1DB-F9DC78B7D3D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DCECDC34-D69B-49DB-9F00-B1535585371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59CA5532-F731-4242-AFA4-CD29ADBEA831}"/>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E8E082CB-2AB4-46BA-8AF9-3803DCE9B6BF}"/>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BBEB4859-6531-4D41-A683-D5BFB3730A4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C3B49737-5300-4CAB-AFF0-1EA65A7315C2}"/>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D2F0F8B7-7C4D-4563-9C55-D1401D99F798}"/>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A97B6FFD-A79A-462A-8E12-6D3506963BAA}"/>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4CA3FB00-9896-454A-A73A-1B01F8765EA2}"/>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2CC19451-842B-49C5-A784-E261BF9A2F5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D3216D0C-8DAD-4004-A4AE-E6FB817E711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AF190683-A162-4DEC-ABF3-10ACB61C96D1}"/>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EE114A6E-3432-417C-85B0-4D6CB376275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80B3BCA1-2729-467A-9806-F9C23A5538E7}"/>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AB83C8B4-D384-4540-82BC-BB54FFBE7C89}"/>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FC947FA8-6E93-4FA5-8078-BB8A081F0B84}"/>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F5C05443-B420-4063-A17A-7A73CCE591EF}"/>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2FED5293-C946-4F40-9074-B12720BE685C}"/>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1378</xdr:rowOff>
    </xdr:from>
    <xdr:to>
      <xdr:col>116</xdr:col>
      <xdr:colOff>63500</xdr:colOff>
      <xdr:row>59</xdr:row>
      <xdr:rowOff>17514</xdr:rowOff>
    </xdr:to>
    <xdr:cxnSp macro="">
      <xdr:nvCxnSpPr>
        <xdr:cNvPr id="798" name="直線コネクタ 797">
          <a:extLst>
            <a:ext uri="{FF2B5EF4-FFF2-40B4-BE49-F238E27FC236}">
              <a16:creationId xmlns:a16="http://schemas.microsoft.com/office/drawing/2014/main" id="{553F4C7B-C7E9-4169-A46B-75663E62F443}"/>
            </a:ext>
          </a:extLst>
        </xdr:cNvPr>
        <xdr:cNvCxnSpPr/>
      </xdr:nvCxnSpPr>
      <xdr:spPr>
        <a:xfrm flipV="1">
          <a:off x="21323300" y="10116928"/>
          <a:ext cx="8382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8E5347B1-FD90-4B7F-9C1F-EEFB9A131554}"/>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B8F4AF5-8EE8-48FB-99A6-857D19C7E096}"/>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13646</xdr:rowOff>
    </xdr:from>
    <xdr:to>
      <xdr:col>111</xdr:col>
      <xdr:colOff>177800</xdr:colOff>
      <xdr:row>59</xdr:row>
      <xdr:rowOff>17514</xdr:rowOff>
    </xdr:to>
    <xdr:cxnSp macro="">
      <xdr:nvCxnSpPr>
        <xdr:cNvPr id="801" name="直線コネクタ 800">
          <a:extLst>
            <a:ext uri="{FF2B5EF4-FFF2-40B4-BE49-F238E27FC236}">
              <a16:creationId xmlns:a16="http://schemas.microsoft.com/office/drawing/2014/main" id="{D31951F9-15B1-4D44-8B6C-84FA1E5E581A}"/>
            </a:ext>
          </a:extLst>
        </xdr:cNvPr>
        <xdr:cNvCxnSpPr/>
      </xdr:nvCxnSpPr>
      <xdr:spPr>
        <a:xfrm>
          <a:off x="20434300" y="1012919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927A808E-3CBE-4408-A77D-722023114972}"/>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79BE2591-3396-47AF-86A3-9E52F743DBAF}"/>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10999</xdr:rowOff>
    </xdr:from>
    <xdr:to>
      <xdr:col>107</xdr:col>
      <xdr:colOff>50800</xdr:colOff>
      <xdr:row>59</xdr:row>
      <xdr:rowOff>13646</xdr:rowOff>
    </xdr:to>
    <xdr:cxnSp macro="">
      <xdr:nvCxnSpPr>
        <xdr:cNvPr id="804" name="直線コネクタ 803">
          <a:extLst>
            <a:ext uri="{FF2B5EF4-FFF2-40B4-BE49-F238E27FC236}">
              <a16:creationId xmlns:a16="http://schemas.microsoft.com/office/drawing/2014/main" id="{E4C25134-E36A-4DF5-A29C-3BAE6AC23AFC}"/>
            </a:ext>
          </a:extLst>
        </xdr:cNvPr>
        <xdr:cNvCxnSpPr/>
      </xdr:nvCxnSpPr>
      <xdr:spPr>
        <a:xfrm>
          <a:off x="19545300" y="10126549"/>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1EA7FE93-E6C4-4A45-9A53-74AF588728DA}"/>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95C1001A-D79A-45B4-B366-427485C30136}"/>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9722</xdr:rowOff>
    </xdr:from>
    <xdr:to>
      <xdr:col>102</xdr:col>
      <xdr:colOff>114300</xdr:colOff>
      <xdr:row>59</xdr:row>
      <xdr:rowOff>10999</xdr:rowOff>
    </xdr:to>
    <xdr:cxnSp macro="">
      <xdr:nvCxnSpPr>
        <xdr:cNvPr id="807" name="直線コネクタ 806">
          <a:extLst>
            <a:ext uri="{FF2B5EF4-FFF2-40B4-BE49-F238E27FC236}">
              <a16:creationId xmlns:a16="http://schemas.microsoft.com/office/drawing/2014/main" id="{4B0E029C-F39C-4FA0-99CF-2399BAEBBA62}"/>
            </a:ext>
          </a:extLst>
        </xdr:cNvPr>
        <xdr:cNvCxnSpPr/>
      </xdr:nvCxnSpPr>
      <xdr:spPr>
        <a:xfrm>
          <a:off x="18656300" y="10125272"/>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EBD95BC7-1610-4A05-994F-EBD210842D6F}"/>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99A1F590-CD3E-4EF5-ADDB-ABA45BEC0B6E}"/>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A9C71F2F-F73C-40C6-A1A6-576554B14F0C}"/>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FCFDBC22-E2A0-4428-B365-5E74D8C70ED5}"/>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482BA4E8-C33D-4100-8C27-1FCE6A14F7A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38CC3611-85FF-4DCE-BF7B-E3EDCAA9B81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391424B5-661E-4E22-9D70-A5AE4E31DE0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47055C5-551D-43CA-A94A-46ADA488C6F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E911EE42-C8B3-4C67-80C7-24EE6F79B39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122028</xdr:rowOff>
    </xdr:from>
    <xdr:to>
      <xdr:col>116</xdr:col>
      <xdr:colOff>114300</xdr:colOff>
      <xdr:row>59</xdr:row>
      <xdr:rowOff>52178</xdr:rowOff>
    </xdr:to>
    <xdr:sp macro="" textlink="">
      <xdr:nvSpPr>
        <xdr:cNvPr id="817" name="楕円 816">
          <a:extLst>
            <a:ext uri="{FF2B5EF4-FFF2-40B4-BE49-F238E27FC236}">
              <a16:creationId xmlns:a16="http://schemas.microsoft.com/office/drawing/2014/main" id="{F094D3C6-D904-4D31-8E46-350DB52454C4}"/>
            </a:ext>
          </a:extLst>
        </xdr:cNvPr>
        <xdr:cNvSpPr/>
      </xdr:nvSpPr>
      <xdr:spPr>
        <a:xfrm>
          <a:off x="22110700" y="100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469744" cy="259045"/>
    <xdr:sp macro="" textlink="">
      <xdr:nvSpPr>
        <xdr:cNvPr id="818" name="貸付金該当値テキスト">
          <a:extLst>
            <a:ext uri="{FF2B5EF4-FFF2-40B4-BE49-F238E27FC236}">
              <a16:creationId xmlns:a16="http://schemas.microsoft.com/office/drawing/2014/main" id="{90083795-C5F3-4678-B1F1-21FEC5884692}"/>
            </a:ext>
          </a:extLst>
        </xdr:cNvPr>
        <xdr:cNvSpPr txBox="1"/>
      </xdr:nvSpPr>
      <xdr:spPr>
        <a:xfrm>
          <a:off x="22212300" y="1001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138164</xdr:rowOff>
    </xdr:from>
    <xdr:to>
      <xdr:col>112</xdr:col>
      <xdr:colOff>38100</xdr:colOff>
      <xdr:row>59</xdr:row>
      <xdr:rowOff>68314</xdr:rowOff>
    </xdr:to>
    <xdr:sp macro="" textlink="">
      <xdr:nvSpPr>
        <xdr:cNvPr id="819" name="楕円 818">
          <a:extLst>
            <a:ext uri="{FF2B5EF4-FFF2-40B4-BE49-F238E27FC236}">
              <a16:creationId xmlns:a16="http://schemas.microsoft.com/office/drawing/2014/main" id="{ED5BC560-3F8E-418E-94D6-56BD1B94A28E}"/>
            </a:ext>
          </a:extLst>
        </xdr:cNvPr>
        <xdr:cNvSpPr/>
      </xdr:nvSpPr>
      <xdr:spPr>
        <a:xfrm>
          <a:off x="212725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59441</xdr:rowOff>
    </xdr:from>
    <xdr:ext cx="469744" cy="259045"/>
    <xdr:sp macro="" textlink="">
      <xdr:nvSpPr>
        <xdr:cNvPr id="820" name="テキスト ボックス 819">
          <a:extLst>
            <a:ext uri="{FF2B5EF4-FFF2-40B4-BE49-F238E27FC236}">
              <a16:creationId xmlns:a16="http://schemas.microsoft.com/office/drawing/2014/main" id="{2F5F55BD-C5CB-40E5-B6B0-B5AAB407F0EF}"/>
            </a:ext>
          </a:extLst>
        </xdr:cNvPr>
        <xdr:cNvSpPr txBox="1"/>
      </xdr:nvSpPr>
      <xdr:spPr>
        <a:xfrm>
          <a:off x="21088428" y="101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134296</xdr:rowOff>
    </xdr:from>
    <xdr:to>
      <xdr:col>107</xdr:col>
      <xdr:colOff>101600</xdr:colOff>
      <xdr:row>59</xdr:row>
      <xdr:rowOff>64446</xdr:rowOff>
    </xdr:to>
    <xdr:sp macro="" textlink="">
      <xdr:nvSpPr>
        <xdr:cNvPr id="821" name="楕円 820">
          <a:extLst>
            <a:ext uri="{FF2B5EF4-FFF2-40B4-BE49-F238E27FC236}">
              <a16:creationId xmlns:a16="http://schemas.microsoft.com/office/drawing/2014/main" id="{EED51D60-FF7B-429A-975A-7EF2B36CE400}"/>
            </a:ext>
          </a:extLst>
        </xdr:cNvPr>
        <xdr:cNvSpPr/>
      </xdr:nvSpPr>
      <xdr:spPr>
        <a:xfrm>
          <a:off x="20383500" y="1007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55573</xdr:rowOff>
    </xdr:from>
    <xdr:ext cx="469744" cy="259045"/>
    <xdr:sp macro="" textlink="">
      <xdr:nvSpPr>
        <xdr:cNvPr id="822" name="テキスト ボックス 821">
          <a:extLst>
            <a:ext uri="{FF2B5EF4-FFF2-40B4-BE49-F238E27FC236}">
              <a16:creationId xmlns:a16="http://schemas.microsoft.com/office/drawing/2014/main" id="{0B5396E3-35F4-4E30-9061-2B91EE4AF246}"/>
            </a:ext>
          </a:extLst>
        </xdr:cNvPr>
        <xdr:cNvSpPr txBox="1"/>
      </xdr:nvSpPr>
      <xdr:spPr>
        <a:xfrm>
          <a:off x="20199428" y="1017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131649</xdr:rowOff>
    </xdr:from>
    <xdr:to>
      <xdr:col>102</xdr:col>
      <xdr:colOff>165100</xdr:colOff>
      <xdr:row>59</xdr:row>
      <xdr:rowOff>61799</xdr:rowOff>
    </xdr:to>
    <xdr:sp macro="" textlink="">
      <xdr:nvSpPr>
        <xdr:cNvPr id="823" name="楕円 822">
          <a:extLst>
            <a:ext uri="{FF2B5EF4-FFF2-40B4-BE49-F238E27FC236}">
              <a16:creationId xmlns:a16="http://schemas.microsoft.com/office/drawing/2014/main" id="{44480095-EE1B-4D06-8D8B-9AA82B6B3686}"/>
            </a:ext>
          </a:extLst>
        </xdr:cNvPr>
        <xdr:cNvSpPr/>
      </xdr:nvSpPr>
      <xdr:spPr>
        <a:xfrm>
          <a:off x="19494500" y="100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52926</xdr:rowOff>
    </xdr:from>
    <xdr:ext cx="469744" cy="259045"/>
    <xdr:sp macro="" textlink="">
      <xdr:nvSpPr>
        <xdr:cNvPr id="824" name="テキスト ボックス 823">
          <a:extLst>
            <a:ext uri="{FF2B5EF4-FFF2-40B4-BE49-F238E27FC236}">
              <a16:creationId xmlns:a16="http://schemas.microsoft.com/office/drawing/2014/main" id="{A3B57E17-852E-4587-8DDA-1592920BC85A}"/>
            </a:ext>
          </a:extLst>
        </xdr:cNvPr>
        <xdr:cNvSpPr txBox="1"/>
      </xdr:nvSpPr>
      <xdr:spPr>
        <a:xfrm>
          <a:off x="19310428" y="10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130372</xdr:rowOff>
    </xdr:from>
    <xdr:to>
      <xdr:col>98</xdr:col>
      <xdr:colOff>38100</xdr:colOff>
      <xdr:row>59</xdr:row>
      <xdr:rowOff>60522</xdr:rowOff>
    </xdr:to>
    <xdr:sp macro="" textlink="">
      <xdr:nvSpPr>
        <xdr:cNvPr id="825" name="楕円 824">
          <a:extLst>
            <a:ext uri="{FF2B5EF4-FFF2-40B4-BE49-F238E27FC236}">
              <a16:creationId xmlns:a16="http://schemas.microsoft.com/office/drawing/2014/main" id="{7B00D07D-DC18-4118-882C-954D0CD87808}"/>
            </a:ext>
          </a:extLst>
        </xdr:cNvPr>
        <xdr:cNvSpPr/>
      </xdr:nvSpPr>
      <xdr:spPr>
        <a:xfrm>
          <a:off x="18605500" y="100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51649</xdr:rowOff>
    </xdr:from>
    <xdr:ext cx="469744" cy="259045"/>
    <xdr:sp macro="" textlink="">
      <xdr:nvSpPr>
        <xdr:cNvPr id="826" name="テキスト ボックス 825">
          <a:extLst>
            <a:ext uri="{FF2B5EF4-FFF2-40B4-BE49-F238E27FC236}">
              <a16:creationId xmlns:a16="http://schemas.microsoft.com/office/drawing/2014/main" id="{2F303531-BFBB-4BC2-91BD-87D7AAC4B523}"/>
            </a:ext>
          </a:extLst>
        </xdr:cNvPr>
        <xdr:cNvSpPr txBox="1"/>
      </xdr:nvSpPr>
      <xdr:spPr>
        <a:xfrm>
          <a:off x="18421428" y="1016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62006496-5A94-4E80-B205-46814FEB20D7}"/>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D3F677FB-3FFE-4A1B-9AB2-6FCEF670F79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B51F21E3-501B-4322-B40A-EBE7E602F316}"/>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41809AAA-D423-44C4-BC0C-47976D451AC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4CDC2763-2FBF-4E2E-854B-543887E60A35}"/>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8FFF89B8-43FB-4228-8529-7BEE01AA576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AF0E455-CDAE-420D-93A5-CB8DB8AC0A5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9229DCF1-C86B-4C29-B63A-A1D87CD8B90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6957785C-C25A-445A-B01D-9C332FA26C06}"/>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7B9C98A5-4821-4E0C-813F-708BC87833C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58583C0F-ACFB-42F0-8BFC-9CEAF67B13DE}"/>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66ECDE15-C42B-428F-9DF5-81087121D5B2}"/>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C6BF19AC-9027-4345-8714-DBFE511CA4C8}"/>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AE9A7A57-E02C-425E-8954-2A42C1EC7ACD}"/>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2A652836-7638-4EF9-9EB6-57128AE95E1E}"/>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C596C943-C201-403F-BBEB-49DED2897726}"/>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6611E1FE-8AA2-4D78-A1AA-1764DD906E96}"/>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2E7AEFE3-7656-463B-837A-3638EE687C5B}"/>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6466008C-2944-47A3-B808-D66B3207B458}"/>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E095C461-0554-4EC4-9837-D564A9E8B55E}"/>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4CF612D5-0089-4FB0-82ED-60B51985E217}"/>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C83283FB-B06E-472C-95A0-642B22D6B524}"/>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56115154-A739-47DC-9C38-848A66F5FB9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6D5AA17F-CEB5-46C1-A266-CDA2C4B92EB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E0D6720-4F07-4E28-A90D-FBF57F9DBEC8}"/>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91DB6A98-25B8-4963-8142-AC493F2D709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1E12904F-04F5-4E7B-AE09-EA8592708414}"/>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BD7DD596-41FA-42E9-96D3-06278B1D3716}"/>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BBD17FAA-96E7-475C-87BA-0DC7278A4463}"/>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BC7F8B69-A99C-46D0-A3CC-3421948E049A}"/>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978DD962-9C70-41A3-8521-7A1DA21091ED}"/>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56997</xdr:rowOff>
    </xdr:from>
    <xdr:to>
      <xdr:col>116</xdr:col>
      <xdr:colOff>63500</xdr:colOff>
      <xdr:row>78</xdr:row>
      <xdr:rowOff>64229</xdr:rowOff>
    </xdr:to>
    <xdr:cxnSp macro="">
      <xdr:nvCxnSpPr>
        <xdr:cNvPr id="858" name="直線コネクタ 857">
          <a:extLst>
            <a:ext uri="{FF2B5EF4-FFF2-40B4-BE49-F238E27FC236}">
              <a16:creationId xmlns:a16="http://schemas.microsoft.com/office/drawing/2014/main" id="{2CC457B3-F3A6-49DE-841C-DC30DD0EA137}"/>
            </a:ext>
          </a:extLst>
        </xdr:cNvPr>
        <xdr:cNvCxnSpPr/>
      </xdr:nvCxnSpPr>
      <xdr:spPr>
        <a:xfrm flipV="1">
          <a:off x="21323300" y="13430097"/>
          <a:ext cx="8382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B53B4B3F-9438-4FD3-9937-1D58107CCBB7}"/>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AB344794-FC7F-4649-A660-CB0792A75FA2}"/>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163344</xdr:rowOff>
    </xdr:from>
    <xdr:to>
      <xdr:col>111</xdr:col>
      <xdr:colOff>177800</xdr:colOff>
      <xdr:row>78</xdr:row>
      <xdr:rowOff>64229</xdr:rowOff>
    </xdr:to>
    <xdr:cxnSp macro="">
      <xdr:nvCxnSpPr>
        <xdr:cNvPr id="861" name="直線コネクタ 860">
          <a:extLst>
            <a:ext uri="{FF2B5EF4-FFF2-40B4-BE49-F238E27FC236}">
              <a16:creationId xmlns:a16="http://schemas.microsoft.com/office/drawing/2014/main" id="{A0E285E0-89B6-4B41-B662-04A9587BA759}"/>
            </a:ext>
          </a:extLst>
        </xdr:cNvPr>
        <xdr:cNvCxnSpPr/>
      </xdr:nvCxnSpPr>
      <xdr:spPr>
        <a:xfrm>
          <a:off x="20434300" y="13364994"/>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80685FFD-3DE2-4E97-A017-7A96E541BF32}"/>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A23D46F9-9192-45EE-86A5-E42C2F22D3EC}"/>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163344</xdr:rowOff>
    </xdr:from>
    <xdr:to>
      <xdr:col>107</xdr:col>
      <xdr:colOff>50800</xdr:colOff>
      <xdr:row>78</xdr:row>
      <xdr:rowOff>75791</xdr:rowOff>
    </xdr:to>
    <xdr:cxnSp macro="">
      <xdr:nvCxnSpPr>
        <xdr:cNvPr id="864" name="直線コネクタ 863">
          <a:extLst>
            <a:ext uri="{FF2B5EF4-FFF2-40B4-BE49-F238E27FC236}">
              <a16:creationId xmlns:a16="http://schemas.microsoft.com/office/drawing/2014/main" id="{279BB58F-8E0C-486F-84D7-716B5F83E77C}"/>
            </a:ext>
          </a:extLst>
        </xdr:cNvPr>
        <xdr:cNvCxnSpPr/>
      </xdr:nvCxnSpPr>
      <xdr:spPr>
        <a:xfrm flipV="1">
          <a:off x="19545300" y="13364994"/>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EAADF96E-DFF5-4765-B048-C5360B591EAF}"/>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25D1F07A-A14C-4632-8574-2AEFD4FFD93F}"/>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75791</xdr:rowOff>
    </xdr:from>
    <xdr:to>
      <xdr:col>102</xdr:col>
      <xdr:colOff>114300</xdr:colOff>
      <xdr:row>78</xdr:row>
      <xdr:rowOff>76084</xdr:rowOff>
    </xdr:to>
    <xdr:cxnSp macro="">
      <xdr:nvCxnSpPr>
        <xdr:cNvPr id="867" name="直線コネクタ 866">
          <a:extLst>
            <a:ext uri="{FF2B5EF4-FFF2-40B4-BE49-F238E27FC236}">
              <a16:creationId xmlns:a16="http://schemas.microsoft.com/office/drawing/2014/main" id="{83021D09-EEB0-40CF-ACB3-F2A351AA0DB0}"/>
            </a:ext>
          </a:extLst>
        </xdr:cNvPr>
        <xdr:cNvCxnSpPr/>
      </xdr:nvCxnSpPr>
      <xdr:spPr>
        <a:xfrm flipV="1">
          <a:off x="18656300" y="13448891"/>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7F194640-8A01-45B9-9F4A-D89DD4EB61E3}"/>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8ADD9B41-4733-4FAD-9644-70D695DDB2A4}"/>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23F414A2-6ED7-44C7-9F19-C9240221766C}"/>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FFD577FC-8A27-4BCD-A3CA-B5A23E3B46FC}"/>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D7DC97CF-2BBF-411E-8E96-2071568675A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294F8D75-1AB3-4F4B-9F12-40C72245622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3B1F173B-5231-4F21-B739-F1CDEE348E9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70398B76-BFB3-4A69-8B5B-B99FDBDAA92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52702F37-6A5D-4083-8DA0-91D29B09E84C}"/>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6197</xdr:rowOff>
    </xdr:from>
    <xdr:to>
      <xdr:col>116</xdr:col>
      <xdr:colOff>114300</xdr:colOff>
      <xdr:row>78</xdr:row>
      <xdr:rowOff>107797</xdr:rowOff>
    </xdr:to>
    <xdr:sp macro="" textlink="">
      <xdr:nvSpPr>
        <xdr:cNvPr id="877" name="楕円 876">
          <a:extLst>
            <a:ext uri="{FF2B5EF4-FFF2-40B4-BE49-F238E27FC236}">
              <a16:creationId xmlns:a16="http://schemas.microsoft.com/office/drawing/2014/main" id="{BA406CDF-A96E-4494-8432-BB68DE068F59}"/>
            </a:ext>
          </a:extLst>
        </xdr:cNvPr>
        <xdr:cNvSpPr/>
      </xdr:nvSpPr>
      <xdr:spPr>
        <a:xfrm>
          <a:off x="22110700" y="133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156074</xdr:rowOff>
    </xdr:from>
    <xdr:ext cx="534377" cy="259045"/>
    <xdr:sp macro="" textlink="">
      <xdr:nvSpPr>
        <xdr:cNvPr id="878" name="繰出金該当値テキスト">
          <a:extLst>
            <a:ext uri="{FF2B5EF4-FFF2-40B4-BE49-F238E27FC236}">
              <a16:creationId xmlns:a16="http://schemas.microsoft.com/office/drawing/2014/main" id="{E324B658-899E-433B-A8A7-E5150DA987F7}"/>
            </a:ext>
          </a:extLst>
        </xdr:cNvPr>
        <xdr:cNvSpPr txBox="1"/>
      </xdr:nvSpPr>
      <xdr:spPr>
        <a:xfrm>
          <a:off x="22212300" y="1335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13429</xdr:rowOff>
    </xdr:from>
    <xdr:to>
      <xdr:col>112</xdr:col>
      <xdr:colOff>38100</xdr:colOff>
      <xdr:row>78</xdr:row>
      <xdr:rowOff>115029</xdr:rowOff>
    </xdr:to>
    <xdr:sp macro="" textlink="">
      <xdr:nvSpPr>
        <xdr:cNvPr id="879" name="楕円 878">
          <a:extLst>
            <a:ext uri="{FF2B5EF4-FFF2-40B4-BE49-F238E27FC236}">
              <a16:creationId xmlns:a16="http://schemas.microsoft.com/office/drawing/2014/main" id="{0162228E-B470-42DC-82EA-F8C54BC95D5D}"/>
            </a:ext>
          </a:extLst>
        </xdr:cNvPr>
        <xdr:cNvSpPr/>
      </xdr:nvSpPr>
      <xdr:spPr>
        <a:xfrm>
          <a:off x="212725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106156</xdr:rowOff>
    </xdr:from>
    <xdr:ext cx="534377" cy="259045"/>
    <xdr:sp macro="" textlink="">
      <xdr:nvSpPr>
        <xdr:cNvPr id="880" name="テキスト ボックス 879">
          <a:extLst>
            <a:ext uri="{FF2B5EF4-FFF2-40B4-BE49-F238E27FC236}">
              <a16:creationId xmlns:a16="http://schemas.microsoft.com/office/drawing/2014/main" id="{94678D13-0930-456B-AB3F-55FC6B55AC83}"/>
            </a:ext>
          </a:extLst>
        </xdr:cNvPr>
        <xdr:cNvSpPr txBox="1"/>
      </xdr:nvSpPr>
      <xdr:spPr>
        <a:xfrm>
          <a:off x="21056111" y="134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112544</xdr:rowOff>
    </xdr:from>
    <xdr:to>
      <xdr:col>107</xdr:col>
      <xdr:colOff>101600</xdr:colOff>
      <xdr:row>78</xdr:row>
      <xdr:rowOff>42694</xdr:rowOff>
    </xdr:to>
    <xdr:sp macro="" textlink="">
      <xdr:nvSpPr>
        <xdr:cNvPr id="881" name="楕円 880">
          <a:extLst>
            <a:ext uri="{FF2B5EF4-FFF2-40B4-BE49-F238E27FC236}">
              <a16:creationId xmlns:a16="http://schemas.microsoft.com/office/drawing/2014/main" id="{B9216D6E-EF56-43F7-B678-05525382A8FA}"/>
            </a:ext>
          </a:extLst>
        </xdr:cNvPr>
        <xdr:cNvSpPr/>
      </xdr:nvSpPr>
      <xdr:spPr>
        <a:xfrm>
          <a:off x="20383500" y="133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33821</xdr:rowOff>
    </xdr:from>
    <xdr:ext cx="534377" cy="259045"/>
    <xdr:sp macro="" textlink="">
      <xdr:nvSpPr>
        <xdr:cNvPr id="882" name="テキスト ボックス 881">
          <a:extLst>
            <a:ext uri="{FF2B5EF4-FFF2-40B4-BE49-F238E27FC236}">
              <a16:creationId xmlns:a16="http://schemas.microsoft.com/office/drawing/2014/main" id="{1073CF01-1044-4ED7-8E1C-6574B1E1DEFF}"/>
            </a:ext>
          </a:extLst>
        </xdr:cNvPr>
        <xdr:cNvSpPr txBox="1"/>
      </xdr:nvSpPr>
      <xdr:spPr>
        <a:xfrm>
          <a:off x="20167111" y="134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24991</xdr:rowOff>
    </xdr:from>
    <xdr:to>
      <xdr:col>102</xdr:col>
      <xdr:colOff>165100</xdr:colOff>
      <xdr:row>78</xdr:row>
      <xdr:rowOff>126591</xdr:rowOff>
    </xdr:to>
    <xdr:sp macro="" textlink="">
      <xdr:nvSpPr>
        <xdr:cNvPr id="883" name="楕円 882">
          <a:extLst>
            <a:ext uri="{FF2B5EF4-FFF2-40B4-BE49-F238E27FC236}">
              <a16:creationId xmlns:a16="http://schemas.microsoft.com/office/drawing/2014/main" id="{7DDEA039-C226-440D-BF65-C8A456AF6424}"/>
            </a:ext>
          </a:extLst>
        </xdr:cNvPr>
        <xdr:cNvSpPr/>
      </xdr:nvSpPr>
      <xdr:spPr>
        <a:xfrm>
          <a:off x="19494500" y="133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117718</xdr:rowOff>
    </xdr:from>
    <xdr:ext cx="534377" cy="259045"/>
    <xdr:sp macro="" textlink="">
      <xdr:nvSpPr>
        <xdr:cNvPr id="884" name="テキスト ボックス 883">
          <a:extLst>
            <a:ext uri="{FF2B5EF4-FFF2-40B4-BE49-F238E27FC236}">
              <a16:creationId xmlns:a16="http://schemas.microsoft.com/office/drawing/2014/main" id="{23486CA4-8AD9-4930-BE83-45EC7CBD65CE}"/>
            </a:ext>
          </a:extLst>
        </xdr:cNvPr>
        <xdr:cNvSpPr txBox="1"/>
      </xdr:nvSpPr>
      <xdr:spPr>
        <a:xfrm>
          <a:off x="19278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25284</xdr:rowOff>
    </xdr:from>
    <xdr:to>
      <xdr:col>98</xdr:col>
      <xdr:colOff>38100</xdr:colOff>
      <xdr:row>78</xdr:row>
      <xdr:rowOff>126884</xdr:rowOff>
    </xdr:to>
    <xdr:sp macro="" textlink="">
      <xdr:nvSpPr>
        <xdr:cNvPr id="885" name="楕円 884">
          <a:extLst>
            <a:ext uri="{FF2B5EF4-FFF2-40B4-BE49-F238E27FC236}">
              <a16:creationId xmlns:a16="http://schemas.microsoft.com/office/drawing/2014/main" id="{08BE15A6-51AF-465A-8F55-51A8B2E2C571}"/>
            </a:ext>
          </a:extLst>
        </xdr:cNvPr>
        <xdr:cNvSpPr/>
      </xdr:nvSpPr>
      <xdr:spPr>
        <a:xfrm>
          <a:off x="18605500" y="13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118011</xdr:rowOff>
    </xdr:from>
    <xdr:ext cx="534377" cy="259045"/>
    <xdr:sp macro="" textlink="">
      <xdr:nvSpPr>
        <xdr:cNvPr id="886" name="テキスト ボックス 885">
          <a:extLst>
            <a:ext uri="{FF2B5EF4-FFF2-40B4-BE49-F238E27FC236}">
              <a16:creationId xmlns:a16="http://schemas.microsoft.com/office/drawing/2014/main" id="{D5DF04DF-7733-4D6B-8F07-FA6D0FFA9ADA}"/>
            </a:ext>
          </a:extLst>
        </xdr:cNvPr>
        <xdr:cNvSpPr txBox="1"/>
      </xdr:nvSpPr>
      <xdr:spPr>
        <a:xfrm>
          <a:off x="18389111" y="1349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ADC345D-5C72-408E-8E96-3DE2BBF7EB4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5C99F664-4A18-486E-8D44-A7EF52473FA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EAB6D988-7345-42B7-A995-41888533AD0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83968B21-94C5-4D0D-B11F-E32444D49FE3}"/>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8793468-5293-4B57-AC22-B9DFFE76DC1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E54564F3-0435-4420-B328-42E671E2767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BA3F8324-F671-4A94-A478-D9DB5753236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9201FB0-42E4-41A5-8068-39548313ED35}"/>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32437F40-2C86-4796-90DA-3D6E0170FEA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97C56726-3F0E-4185-AF02-B59425CCE4D3}"/>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6BF08D52-2144-44F9-B30E-60636A980D82}"/>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7C6DB3FB-C6BD-4DC6-BB72-4411F8B4C57B}"/>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212741B8-149E-46B4-819F-9C4A822B588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DE39A588-C29A-4CC1-A11C-1338979C8466}"/>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1069979-33F0-4FD1-B621-F9078B16E1E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E8D88342-C3D5-47EA-9ACE-38375900B91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63B9428F-6E2A-430D-A73B-BCA3592432FC}"/>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34D53849-BB63-4FFE-BFCB-0D02269FB06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9DA4A974-44AC-444C-8F0A-2E4D225B86B9}"/>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DCD37AB3-92EA-4230-9039-15064AE7E9E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E06BE7C8-D505-429F-A612-4BC73703491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FBBEA21F-93E8-4118-89DA-26DC0EE43EB4}"/>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E056F3BC-D975-41F2-8A47-D801253E80FC}"/>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3AA91AB6-8AF8-4EA7-946E-74ADCDA9EA23}"/>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4A3CE755-4A6E-48C7-AC30-5DB3B5DB817B}"/>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495E76A5-C95D-426B-9B6E-02B4CBB0089D}"/>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A30BB9C2-EBC9-426D-8554-04316E2435E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504D459-1EF3-44CA-9E3E-43ADB74FFA11}"/>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C77DCFD4-2939-4729-AE42-DD560EFB19B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2D958B00-988E-4737-B501-F1133BC15781}"/>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4D65F940-61D9-48CE-B166-1E36CC26E5CA}"/>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3D0D26E1-1CAA-4EEC-AC25-A49F206A5D6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8F955028-FC0F-4D3E-A4AA-C05B983B115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905D5B0A-F136-49F5-8929-F90F5D716C52}"/>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993B620B-9D10-45E6-A922-CADD2FCC6A84}"/>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B8546972-68B0-4D98-B8B7-A74707EDE3E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ED758B01-36D2-40E1-AE95-AF9EF361126F}"/>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168BF682-C75A-4830-86C6-72793DBA31F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5177E94B-A0A5-4596-9079-A2F662735BD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3ABD9FB4-6A2B-45B7-B240-DDCE048484D8}"/>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9284837-E2A1-4073-AF7E-D2BEE0B14FB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93C65DFD-1A95-431F-81B1-395D482B3D0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99528CEA-A9C8-416F-B353-FA570910F352}"/>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E6EB75E4-E7D0-4943-A19E-4CC2E947244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C96A8068-C202-406A-A24C-B71F3E7F07B1}"/>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B9DB1613-EC00-4A9A-B850-62322BEC61C3}"/>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6989D65F-698E-4EF3-AD18-DA3C3B52E7BE}"/>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78947A56-9AEB-40A8-BF8D-B4FAF8449819}"/>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E09D0FD1-0AF8-4C8E-B224-F9506CE05C09}"/>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A2652CDD-A634-4E97-BC8E-B0168893047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24D9A882-5A90-4904-9C98-D893B2E9A6C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AB3973CC-C32E-4ED8-9244-6AE7D99D595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歳出決算総額は住民一人当たり６２２，７８３円となっている。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義務的経費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人件費については、会計年度任用職員人件費が増加したこと等により増加した。扶助費については、障害者自立支援給付費や障害児通所給付費、子育て世帯への臨時特別給付金等により増加した。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投資的経費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普通建設事業費については、基山保育園建設工事が令和元年度に竣工したため前年度に比べ減少した。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その他の経費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物件費については、ふるさと納税返礼品、旅費等の減により減少した。</a:t>
          </a:r>
        </a:p>
        <a:p>
          <a:r>
            <a:rPr kumimoji="1" lang="ja-JP" altLang="en-US" sz="1300">
              <a:latin typeface="ＭＳ Ｐゴシック" panose="020B0600070205080204" pitchFamily="50" charset="-128"/>
              <a:ea typeface="ＭＳ Ｐゴシック" panose="020B0600070205080204" pitchFamily="50" charset="-128"/>
            </a:rPr>
            <a:t>　　　　　　　　　　　 積立金については、ふるさと応援寄附基金積立の増により増加した。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A036E8-5E70-499B-8760-4D9F0A31AB6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D457A07-13CD-47AE-89D9-A9046799135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241BC76-73B1-468C-88CD-21BB7909782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27094DF-728D-4696-AA07-BA4A08A7329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658ED2-A3E8-4F94-AF8D-7D4A835C29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E402E3-9737-4A3F-83C4-926B4F2BA9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43002A-F1E4-4E17-99C8-D9551772DA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C581E9-59A6-46B1-93F7-FB3316A685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DC4664-5764-4EE4-AAF4-70A4BECD96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90FDE7D-069B-40FC-85FD-5B6B328EB48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17,457
17,179
22.15
11,116,845
10,871,915
194,330
4,157,883
6,655,058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133E50-FE94-40C0-A8A4-89E15483F0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3F7538-393A-4240-B2D7-86FE5BB85F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7FA955-1B94-420D-B591-820325D7EF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BA2800-BBBA-4827-A400-873A8E18BC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25B8B9-AD25-4624-B716-232F2C90F9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30DE568-5F5B-425F-88E6-3DA2C8C1390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04BEEDA-F52B-437F-B7BE-AB60C81A0C6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2D4917E-ABDF-401D-A780-D497EC3F6CB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256F988-F71A-40B6-A67E-B6E56500EAC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A8F773-4CEF-4C7C-B96F-7D5DE42529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4EC069E-3E1A-4588-88B8-E1F90D821EE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6896495-BB61-4100-A70E-E5C0A635E9E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DE18C26-5781-42AE-BE4F-9A0FA32F08E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F3EF54E-4E60-479F-B9BC-7623D351757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A7E77B-6F41-48BB-886D-0E8E32EB88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14FFC7D-2AB4-4A24-8EC7-F3D3CE37250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A56F7E-A212-49F2-99C8-638B1DC25B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3D8F1BE-85FD-46B4-9F36-AEF64075061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FD42A3F-954B-4B65-9806-53A8F10A6F7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BDAFFCC1-DF85-47BC-B296-5C362C7F831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E7ACA7F-725A-46D8-915A-00D8416D565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4256F42-98A8-4171-9AB5-23FC3C1B2BC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E48CB03-E987-4CED-977C-BFA0C6CEBAD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97738E9-B613-4D9B-9ACC-9B6AD20B50C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DD8ABA2-215E-47C0-838C-8125F566762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8D18A61-115F-494E-AAC7-A34B5E0C4A53}"/>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80B0C0E-5D6E-4473-84B5-4895A0ABDDE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70102DB-914B-4388-9117-6BFD8D8D703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1A24AB1-ECEA-4E7A-A948-7A9EE729F3A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26CF61E-D460-47F5-A9E8-7EF35C90E57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0AD3937-107B-48DD-837B-205471DD661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D6DA0B86-830F-442C-A38F-54300898952C}"/>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A11F423D-C4E8-4C08-824B-A925836DAB68}"/>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AFCE319C-3A22-4477-A1D3-8CD878C7CA56}"/>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D952D96A-AD8C-408D-A607-38406F813AC1}"/>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C2FCB94E-16D6-4C6F-91ED-D98C97A69D26}"/>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AE81FF3A-34CE-410B-8C3E-2BC08A57C466}"/>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F270B77A-174A-4C65-9078-D54F24473A55}"/>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EF2C5A3D-6CA0-4BC8-90C2-C95E1CF429D8}"/>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759BB3D4-8293-42D7-80E6-EB61BE9BF1D8}"/>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D47C0396-D16D-4424-8FC5-5A98E3AC4D0C}"/>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B177311-67F4-417D-B5E0-C646C1E39531}"/>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F712B0AE-DA94-4742-AA60-5D32CF0440EB}"/>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4765114-16F0-4BA9-A70F-7980C18F2B3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9815331-AD99-4FFA-A20D-D023E2C3DF23}"/>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31DB2762-1F1B-4B1A-B9D2-6A2740288AD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2F5FA7D-D1C5-4AB0-83A1-D2FADDA7429B}"/>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C85BB213-692F-43FD-9536-2D72625E7746}"/>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B5EDA35C-F7EF-4536-8150-B50516E7052B}"/>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61670B0C-6DBB-4EBE-B2AE-9C335C326A09}"/>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5D748523-EBFF-486F-B46A-68B0DE6B0FFF}"/>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94307</xdr:rowOff>
    </xdr:from>
    <xdr:to>
      <xdr:col>24</xdr:col>
      <xdr:colOff>63500</xdr:colOff>
      <xdr:row>35</xdr:row>
      <xdr:rowOff>44668</xdr:rowOff>
    </xdr:to>
    <xdr:cxnSp macro="">
      <xdr:nvCxnSpPr>
        <xdr:cNvPr id="63" name="直線コネクタ 62">
          <a:extLst>
            <a:ext uri="{FF2B5EF4-FFF2-40B4-BE49-F238E27FC236}">
              <a16:creationId xmlns:a16="http://schemas.microsoft.com/office/drawing/2014/main" id="{73A35D8D-101F-41CB-86CD-BBE5DEFC9236}"/>
            </a:ext>
          </a:extLst>
        </xdr:cNvPr>
        <xdr:cNvCxnSpPr/>
      </xdr:nvCxnSpPr>
      <xdr:spPr>
        <a:xfrm>
          <a:off x="3797300" y="5923607"/>
          <a:ext cx="8382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D37C305A-06F8-4B8C-80DC-E5969D3DD9C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9A712874-6469-4A9E-A8A7-3932871AD596}"/>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94307</xdr:rowOff>
    </xdr:from>
    <xdr:to>
      <xdr:col>19</xdr:col>
      <xdr:colOff>177800</xdr:colOff>
      <xdr:row>34</xdr:row>
      <xdr:rowOff>105410</xdr:rowOff>
    </xdr:to>
    <xdr:cxnSp macro="">
      <xdr:nvCxnSpPr>
        <xdr:cNvPr id="66" name="直線コネクタ 65">
          <a:extLst>
            <a:ext uri="{FF2B5EF4-FFF2-40B4-BE49-F238E27FC236}">
              <a16:creationId xmlns:a16="http://schemas.microsoft.com/office/drawing/2014/main" id="{C201BAEF-C55A-40E0-B1D0-511D5A89DD1D}"/>
            </a:ext>
          </a:extLst>
        </xdr:cNvPr>
        <xdr:cNvCxnSpPr/>
      </xdr:nvCxnSpPr>
      <xdr:spPr>
        <a:xfrm flipV="1">
          <a:off x="2908300" y="592360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F100C3F4-6281-4A38-9D66-7F3002E311EA}"/>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6C45F443-7349-418D-B16B-1305708731AC}"/>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15276</xdr:rowOff>
    </xdr:from>
    <xdr:to>
      <xdr:col>15</xdr:col>
      <xdr:colOff>50800</xdr:colOff>
      <xdr:row>34</xdr:row>
      <xdr:rowOff>105410</xdr:rowOff>
    </xdr:to>
    <xdr:cxnSp macro="">
      <xdr:nvCxnSpPr>
        <xdr:cNvPr id="69" name="直線コネクタ 68">
          <a:extLst>
            <a:ext uri="{FF2B5EF4-FFF2-40B4-BE49-F238E27FC236}">
              <a16:creationId xmlns:a16="http://schemas.microsoft.com/office/drawing/2014/main" id="{A6ED4B8A-4B24-4FA6-A9E7-2F704B6E7401}"/>
            </a:ext>
          </a:extLst>
        </xdr:cNvPr>
        <xdr:cNvCxnSpPr/>
      </xdr:nvCxnSpPr>
      <xdr:spPr>
        <a:xfrm>
          <a:off x="2019300" y="5844576"/>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416FA517-D537-475B-9E3C-2260D52D5B99}"/>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4047D0B0-E544-40A8-B76A-AD54D77AA89C}"/>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15276</xdr:rowOff>
    </xdr:from>
    <xdr:to>
      <xdr:col>10</xdr:col>
      <xdr:colOff>114300</xdr:colOff>
      <xdr:row>34</xdr:row>
      <xdr:rowOff>79937</xdr:rowOff>
    </xdr:to>
    <xdr:cxnSp macro="">
      <xdr:nvCxnSpPr>
        <xdr:cNvPr id="72" name="直線コネクタ 71">
          <a:extLst>
            <a:ext uri="{FF2B5EF4-FFF2-40B4-BE49-F238E27FC236}">
              <a16:creationId xmlns:a16="http://schemas.microsoft.com/office/drawing/2014/main" id="{19B35E01-0DDD-488A-8938-E6FDB31D9AF9}"/>
            </a:ext>
          </a:extLst>
        </xdr:cNvPr>
        <xdr:cNvCxnSpPr/>
      </xdr:nvCxnSpPr>
      <xdr:spPr>
        <a:xfrm flipV="1">
          <a:off x="1130300" y="5844576"/>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23A16694-B39A-4054-9BBA-A1D815859AF6}"/>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81C58ED7-D63A-4CDF-A01A-1220F6C29F22}"/>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8363D035-2BD3-4C34-9FC4-F8188EED8D04}"/>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9299BA45-39B8-41D6-9CB3-F2E3156F6816}"/>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1B92707-FC0D-4E6B-97AF-E658550621C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EADCEB5-2B29-4F2D-8A54-DD05DA0CB10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94C53C8-1FA6-46E4-A540-5FD303CD5D1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EB372136-FCD5-4DE0-9A52-2F552D83657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64651E06-3565-4A63-ABB8-472E38FD6A8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165318</xdr:rowOff>
    </xdr:from>
    <xdr:to>
      <xdr:col>24</xdr:col>
      <xdr:colOff>114300</xdr:colOff>
      <xdr:row>35</xdr:row>
      <xdr:rowOff>95468</xdr:rowOff>
    </xdr:to>
    <xdr:sp macro="" textlink="">
      <xdr:nvSpPr>
        <xdr:cNvPr id="82" name="楕円 81">
          <a:extLst>
            <a:ext uri="{FF2B5EF4-FFF2-40B4-BE49-F238E27FC236}">
              <a16:creationId xmlns:a16="http://schemas.microsoft.com/office/drawing/2014/main" id="{03516099-2CEE-43DC-A6F7-7A7E0FFB85A8}"/>
            </a:ext>
          </a:extLst>
        </xdr:cNvPr>
        <xdr:cNvSpPr/>
      </xdr:nvSpPr>
      <xdr:spPr>
        <a:xfrm>
          <a:off x="45847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143745</xdr:rowOff>
    </xdr:from>
    <xdr:ext cx="469744" cy="259045"/>
    <xdr:sp macro="" textlink="">
      <xdr:nvSpPr>
        <xdr:cNvPr id="83" name="議会費該当値テキスト">
          <a:extLst>
            <a:ext uri="{FF2B5EF4-FFF2-40B4-BE49-F238E27FC236}">
              <a16:creationId xmlns:a16="http://schemas.microsoft.com/office/drawing/2014/main" id="{0A5F221C-45CA-45BC-9200-094CF63AD6EC}"/>
            </a:ext>
          </a:extLst>
        </xdr:cNvPr>
        <xdr:cNvSpPr txBox="1"/>
      </xdr:nvSpPr>
      <xdr:spPr>
        <a:xfrm>
          <a:off x="4686300"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43507</xdr:rowOff>
    </xdr:from>
    <xdr:to>
      <xdr:col>20</xdr:col>
      <xdr:colOff>38100</xdr:colOff>
      <xdr:row>34</xdr:row>
      <xdr:rowOff>145107</xdr:rowOff>
    </xdr:to>
    <xdr:sp macro="" textlink="">
      <xdr:nvSpPr>
        <xdr:cNvPr id="84" name="楕円 83">
          <a:extLst>
            <a:ext uri="{FF2B5EF4-FFF2-40B4-BE49-F238E27FC236}">
              <a16:creationId xmlns:a16="http://schemas.microsoft.com/office/drawing/2014/main" id="{8997A68A-653B-4159-93B9-658CE7E42DA9}"/>
            </a:ext>
          </a:extLst>
        </xdr:cNvPr>
        <xdr:cNvSpPr/>
      </xdr:nvSpPr>
      <xdr:spPr>
        <a:xfrm>
          <a:off x="3746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136234</xdr:rowOff>
    </xdr:from>
    <xdr:ext cx="469744" cy="259045"/>
    <xdr:sp macro="" textlink="">
      <xdr:nvSpPr>
        <xdr:cNvPr id="85" name="テキスト ボックス 84">
          <a:extLst>
            <a:ext uri="{FF2B5EF4-FFF2-40B4-BE49-F238E27FC236}">
              <a16:creationId xmlns:a16="http://schemas.microsoft.com/office/drawing/2014/main" id="{C187CE1D-E466-49FC-8445-9FED6D756BE9}"/>
            </a:ext>
          </a:extLst>
        </xdr:cNvPr>
        <xdr:cNvSpPr txBox="1"/>
      </xdr:nvSpPr>
      <xdr:spPr>
        <a:xfrm>
          <a:off x="3562428" y="59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54610</xdr:rowOff>
    </xdr:from>
    <xdr:to>
      <xdr:col>15</xdr:col>
      <xdr:colOff>101600</xdr:colOff>
      <xdr:row>34</xdr:row>
      <xdr:rowOff>156210</xdr:rowOff>
    </xdr:to>
    <xdr:sp macro="" textlink="">
      <xdr:nvSpPr>
        <xdr:cNvPr id="86" name="楕円 85">
          <a:extLst>
            <a:ext uri="{FF2B5EF4-FFF2-40B4-BE49-F238E27FC236}">
              <a16:creationId xmlns:a16="http://schemas.microsoft.com/office/drawing/2014/main" id="{E4B076F1-729A-4D9C-969C-7F192273FA72}"/>
            </a:ext>
          </a:extLst>
        </xdr:cNvPr>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147337</xdr:rowOff>
    </xdr:from>
    <xdr:ext cx="469744" cy="259045"/>
    <xdr:sp macro="" textlink="">
      <xdr:nvSpPr>
        <xdr:cNvPr id="87" name="テキスト ボックス 86">
          <a:extLst>
            <a:ext uri="{FF2B5EF4-FFF2-40B4-BE49-F238E27FC236}">
              <a16:creationId xmlns:a16="http://schemas.microsoft.com/office/drawing/2014/main" id="{43158935-B39F-4095-9003-CA97BFB7F4F7}"/>
            </a:ext>
          </a:extLst>
        </xdr:cNvPr>
        <xdr:cNvSpPr txBox="1"/>
      </xdr:nvSpPr>
      <xdr:spPr>
        <a:xfrm>
          <a:off x="2673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135926</xdr:rowOff>
    </xdr:from>
    <xdr:to>
      <xdr:col>10</xdr:col>
      <xdr:colOff>165100</xdr:colOff>
      <xdr:row>34</xdr:row>
      <xdr:rowOff>66076</xdr:rowOff>
    </xdr:to>
    <xdr:sp macro="" textlink="">
      <xdr:nvSpPr>
        <xdr:cNvPr id="88" name="楕円 87">
          <a:extLst>
            <a:ext uri="{FF2B5EF4-FFF2-40B4-BE49-F238E27FC236}">
              <a16:creationId xmlns:a16="http://schemas.microsoft.com/office/drawing/2014/main" id="{DE1DCF6A-C70C-45D5-AC60-370DCA243E23}"/>
            </a:ext>
          </a:extLst>
        </xdr:cNvPr>
        <xdr:cNvSpPr/>
      </xdr:nvSpPr>
      <xdr:spPr>
        <a:xfrm>
          <a:off x="1968500" y="57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82603</xdr:rowOff>
    </xdr:from>
    <xdr:ext cx="469744" cy="259045"/>
    <xdr:sp macro="" textlink="">
      <xdr:nvSpPr>
        <xdr:cNvPr id="89" name="テキスト ボックス 88">
          <a:extLst>
            <a:ext uri="{FF2B5EF4-FFF2-40B4-BE49-F238E27FC236}">
              <a16:creationId xmlns:a16="http://schemas.microsoft.com/office/drawing/2014/main" id="{4AA9F6E2-6ECA-4620-A429-1377E513B292}"/>
            </a:ext>
          </a:extLst>
        </xdr:cNvPr>
        <xdr:cNvSpPr txBox="1"/>
      </xdr:nvSpPr>
      <xdr:spPr>
        <a:xfrm>
          <a:off x="1784428" y="556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29137</xdr:rowOff>
    </xdr:from>
    <xdr:to>
      <xdr:col>6</xdr:col>
      <xdr:colOff>38100</xdr:colOff>
      <xdr:row>34</xdr:row>
      <xdr:rowOff>130737</xdr:rowOff>
    </xdr:to>
    <xdr:sp macro="" textlink="">
      <xdr:nvSpPr>
        <xdr:cNvPr id="90" name="楕円 89">
          <a:extLst>
            <a:ext uri="{FF2B5EF4-FFF2-40B4-BE49-F238E27FC236}">
              <a16:creationId xmlns:a16="http://schemas.microsoft.com/office/drawing/2014/main" id="{BB729F6E-3724-4882-B776-C8F94996E4B1}"/>
            </a:ext>
          </a:extLst>
        </xdr:cNvPr>
        <xdr:cNvSpPr/>
      </xdr:nvSpPr>
      <xdr:spPr>
        <a:xfrm>
          <a:off x="1079500" y="58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121864</xdr:rowOff>
    </xdr:from>
    <xdr:ext cx="469744" cy="259045"/>
    <xdr:sp macro="" textlink="">
      <xdr:nvSpPr>
        <xdr:cNvPr id="91" name="テキスト ボックス 90">
          <a:extLst>
            <a:ext uri="{FF2B5EF4-FFF2-40B4-BE49-F238E27FC236}">
              <a16:creationId xmlns:a16="http://schemas.microsoft.com/office/drawing/2014/main" id="{E513EDFF-93CE-47D2-83E0-07784B2E79E0}"/>
            </a:ext>
          </a:extLst>
        </xdr:cNvPr>
        <xdr:cNvSpPr txBox="1"/>
      </xdr:nvSpPr>
      <xdr:spPr>
        <a:xfrm>
          <a:off x="895428" y="59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E1643746-B748-4BC2-904E-7232FB62420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C5A0B573-373C-4DCE-9D6D-ECC9A63B66E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E5E3AFD1-2D22-482F-B930-4B357B2CF94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C42447E-6E5E-41C8-BA4C-D991F182B57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62898FB5-FD1F-4F59-BFBB-A9FB1E930C1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EAAEF496-5296-4816-9684-4D6D21286F1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FE8B0E11-DBB1-492A-B60D-1CCF1AEA635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DFE14F45-143D-4092-A43F-EC934D2F5BD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2D721B1D-9722-4EC2-8E9F-713636EADDB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8E0BFB63-BE55-46CB-AF9C-7B7EC8B08E8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CFF4D492-D13D-4E84-92FE-49CC971064E3}"/>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50D3B5AD-3D0A-436A-9669-196171774DF1}"/>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FB0C25DD-2E4A-49B1-BC92-682C39B9B6E1}"/>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77307F10-BA21-49DC-9100-4649A31F7556}"/>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34A552D0-176B-4136-A413-48C9F58C0A6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3C413863-C5DA-4FD0-8F49-7A83F2AA8368}"/>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EBFD4268-766C-4D1A-8C46-F7E2662FAF22}"/>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D58F1E03-CCD6-433E-AA89-90F6B17BF829}"/>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77F3F398-C5C1-4133-8274-70C97188AF47}"/>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18CEED6-CFD9-4E29-93DD-974AEB8D43A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4000BEE9-4BFE-4C8B-96AC-957F98F45DD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E2A847A-076D-4F10-893F-53095D74F67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D4FF2D1D-FAE9-43A0-A77B-74045125C6E2}"/>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6B61136E-A647-40EE-9F8D-58628EFB41D3}"/>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97988BB0-2AA6-41B0-AB56-668B69BE4A95}"/>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C93E952E-BDA7-4B33-931C-FBCCD6552C7D}"/>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4DF24A0A-0A8C-40DE-A930-D7B96A354C23}"/>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41109</xdr:rowOff>
    </xdr:from>
    <xdr:to>
      <xdr:col>24</xdr:col>
      <xdr:colOff>63500</xdr:colOff>
      <xdr:row>57</xdr:row>
      <xdr:rowOff>130620</xdr:rowOff>
    </xdr:to>
    <xdr:cxnSp macro="">
      <xdr:nvCxnSpPr>
        <xdr:cNvPr id="119" name="直線コネクタ 118">
          <a:extLst>
            <a:ext uri="{FF2B5EF4-FFF2-40B4-BE49-F238E27FC236}">
              <a16:creationId xmlns:a16="http://schemas.microsoft.com/office/drawing/2014/main" id="{3B5C8BDC-CB08-4A48-9E03-5783132AE953}"/>
            </a:ext>
          </a:extLst>
        </xdr:cNvPr>
        <xdr:cNvCxnSpPr/>
      </xdr:nvCxnSpPr>
      <xdr:spPr>
        <a:xfrm flipV="1">
          <a:off x="3797300" y="9470859"/>
          <a:ext cx="838200" cy="4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9328252D-DA34-4DF4-81D9-D083E569BC3D}"/>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EFA9FF1B-A838-4183-9A7B-10B9B4AC73FC}"/>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130620</xdr:rowOff>
    </xdr:from>
    <xdr:to>
      <xdr:col>19</xdr:col>
      <xdr:colOff>177800</xdr:colOff>
      <xdr:row>58</xdr:row>
      <xdr:rowOff>50006</xdr:rowOff>
    </xdr:to>
    <xdr:cxnSp macro="">
      <xdr:nvCxnSpPr>
        <xdr:cNvPr id="122" name="直線コネクタ 121">
          <a:extLst>
            <a:ext uri="{FF2B5EF4-FFF2-40B4-BE49-F238E27FC236}">
              <a16:creationId xmlns:a16="http://schemas.microsoft.com/office/drawing/2014/main" id="{C0CDE283-8236-4E25-96FE-6564F7E324E9}"/>
            </a:ext>
          </a:extLst>
        </xdr:cNvPr>
        <xdr:cNvCxnSpPr/>
      </xdr:nvCxnSpPr>
      <xdr:spPr>
        <a:xfrm flipV="1">
          <a:off x="2908300" y="9903270"/>
          <a:ext cx="889000" cy="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F8ED2BBF-569F-4A7B-933B-20F9AF48B48E}"/>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55717A64-1C07-46F4-ABFE-29277623D2E7}"/>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50006</xdr:rowOff>
    </xdr:from>
    <xdr:to>
      <xdr:col>15</xdr:col>
      <xdr:colOff>50800</xdr:colOff>
      <xdr:row>58</xdr:row>
      <xdr:rowOff>52626</xdr:rowOff>
    </xdr:to>
    <xdr:cxnSp macro="">
      <xdr:nvCxnSpPr>
        <xdr:cNvPr id="125" name="直線コネクタ 124">
          <a:extLst>
            <a:ext uri="{FF2B5EF4-FFF2-40B4-BE49-F238E27FC236}">
              <a16:creationId xmlns:a16="http://schemas.microsoft.com/office/drawing/2014/main" id="{64C73418-44EF-49FD-A1AD-8A0F4E2093C9}"/>
            </a:ext>
          </a:extLst>
        </xdr:cNvPr>
        <xdr:cNvCxnSpPr/>
      </xdr:nvCxnSpPr>
      <xdr:spPr>
        <a:xfrm flipV="1">
          <a:off x="2019300" y="9994106"/>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9B18621D-375A-4DC3-8793-95F14E8C0228}"/>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a:extLst>
            <a:ext uri="{FF2B5EF4-FFF2-40B4-BE49-F238E27FC236}">
              <a16:creationId xmlns:a16="http://schemas.microsoft.com/office/drawing/2014/main" id="{51994283-B9D0-4905-B3D4-3025832B3DA3}"/>
            </a:ext>
          </a:extLst>
        </xdr:cNvPr>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52626</xdr:rowOff>
    </xdr:from>
    <xdr:to>
      <xdr:col>10</xdr:col>
      <xdr:colOff>114300</xdr:colOff>
      <xdr:row>59</xdr:row>
      <xdr:rowOff>12960</xdr:rowOff>
    </xdr:to>
    <xdr:cxnSp macro="">
      <xdr:nvCxnSpPr>
        <xdr:cNvPr id="128" name="直線コネクタ 127">
          <a:extLst>
            <a:ext uri="{FF2B5EF4-FFF2-40B4-BE49-F238E27FC236}">
              <a16:creationId xmlns:a16="http://schemas.microsoft.com/office/drawing/2014/main" id="{02DACD4F-6200-47BC-A506-5B73AE90CBB0}"/>
            </a:ext>
          </a:extLst>
        </xdr:cNvPr>
        <xdr:cNvCxnSpPr/>
      </xdr:nvCxnSpPr>
      <xdr:spPr>
        <a:xfrm flipV="1">
          <a:off x="1130300" y="9996726"/>
          <a:ext cx="889000" cy="1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81B38A6B-2175-4B23-8A26-4C94A32FD8FF}"/>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334F817C-7FE3-49C7-8A0F-7268F22BBEAF}"/>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A8EE6B0-FA83-4430-830B-CB6B1F56D196}"/>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AC0E23B8-5C9C-4E47-96BA-0F670BB627B6}"/>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A63CACA-D0AF-4FF6-9639-B3882A81CA8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F0D8162-1F12-4AAD-A964-66312CB4F38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7B0A51B-90F4-44C7-ADF1-CF0FB295526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FD2B473-3DE9-4704-AE7C-6CBF39D20E2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BD501E40-D230-413D-9433-FFE1B29CDA2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161759</xdr:rowOff>
    </xdr:from>
    <xdr:to>
      <xdr:col>24</xdr:col>
      <xdr:colOff>114300</xdr:colOff>
      <xdr:row>55</xdr:row>
      <xdr:rowOff>91909</xdr:rowOff>
    </xdr:to>
    <xdr:sp macro="" textlink="">
      <xdr:nvSpPr>
        <xdr:cNvPr id="138" name="楕円 137">
          <a:extLst>
            <a:ext uri="{FF2B5EF4-FFF2-40B4-BE49-F238E27FC236}">
              <a16:creationId xmlns:a16="http://schemas.microsoft.com/office/drawing/2014/main" id="{87160AD9-7F1D-4B9E-A033-C8851F0FEDF0}"/>
            </a:ext>
          </a:extLst>
        </xdr:cNvPr>
        <xdr:cNvSpPr/>
      </xdr:nvSpPr>
      <xdr:spPr>
        <a:xfrm>
          <a:off x="4584700" y="94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13186</xdr:rowOff>
    </xdr:from>
    <xdr:ext cx="599010" cy="259045"/>
    <xdr:sp macro="" textlink="">
      <xdr:nvSpPr>
        <xdr:cNvPr id="139" name="総務費該当値テキスト">
          <a:extLst>
            <a:ext uri="{FF2B5EF4-FFF2-40B4-BE49-F238E27FC236}">
              <a16:creationId xmlns:a16="http://schemas.microsoft.com/office/drawing/2014/main" id="{D7517468-ADAA-4021-875B-810886E05AB2}"/>
            </a:ext>
          </a:extLst>
        </xdr:cNvPr>
        <xdr:cNvSpPr txBox="1"/>
      </xdr:nvSpPr>
      <xdr:spPr>
        <a:xfrm>
          <a:off x="4686300" y="927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79820</xdr:rowOff>
    </xdr:from>
    <xdr:to>
      <xdr:col>20</xdr:col>
      <xdr:colOff>38100</xdr:colOff>
      <xdr:row>58</xdr:row>
      <xdr:rowOff>9970</xdr:rowOff>
    </xdr:to>
    <xdr:sp macro="" textlink="">
      <xdr:nvSpPr>
        <xdr:cNvPr id="140" name="楕円 139">
          <a:extLst>
            <a:ext uri="{FF2B5EF4-FFF2-40B4-BE49-F238E27FC236}">
              <a16:creationId xmlns:a16="http://schemas.microsoft.com/office/drawing/2014/main" id="{7E4AF614-BD9C-4452-9025-3D335BCBCEB4}"/>
            </a:ext>
          </a:extLst>
        </xdr:cNvPr>
        <xdr:cNvSpPr/>
      </xdr:nvSpPr>
      <xdr:spPr>
        <a:xfrm>
          <a:off x="3746500" y="98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26497</xdr:rowOff>
    </xdr:from>
    <xdr:ext cx="599010" cy="259045"/>
    <xdr:sp macro="" textlink="">
      <xdr:nvSpPr>
        <xdr:cNvPr id="141" name="テキスト ボックス 140">
          <a:extLst>
            <a:ext uri="{FF2B5EF4-FFF2-40B4-BE49-F238E27FC236}">
              <a16:creationId xmlns:a16="http://schemas.microsoft.com/office/drawing/2014/main" id="{B3CBE6A7-374B-4EFD-85EA-DCD5AE80E5CF}"/>
            </a:ext>
          </a:extLst>
        </xdr:cNvPr>
        <xdr:cNvSpPr txBox="1"/>
      </xdr:nvSpPr>
      <xdr:spPr>
        <a:xfrm>
          <a:off x="3497795" y="96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170656</xdr:rowOff>
    </xdr:from>
    <xdr:to>
      <xdr:col>15</xdr:col>
      <xdr:colOff>101600</xdr:colOff>
      <xdr:row>58</xdr:row>
      <xdr:rowOff>100806</xdr:rowOff>
    </xdr:to>
    <xdr:sp macro="" textlink="">
      <xdr:nvSpPr>
        <xdr:cNvPr id="142" name="楕円 141">
          <a:extLst>
            <a:ext uri="{FF2B5EF4-FFF2-40B4-BE49-F238E27FC236}">
              <a16:creationId xmlns:a16="http://schemas.microsoft.com/office/drawing/2014/main" id="{8C5942EF-9341-4B23-AF27-5FA3D91709F7}"/>
            </a:ext>
          </a:extLst>
        </xdr:cNvPr>
        <xdr:cNvSpPr/>
      </xdr:nvSpPr>
      <xdr:spPr>
        <a:xfrm>
          <a:off x="2857500" y="99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117333</xdr:rowOff>
    </xdr:from>
    <xdr:ext cx="599010" cy="259045"/>
    <xdr:sp macro="" textlink="">
      <xdr:nvSpPr>
        <xdr:cNvPr id="143" name="テキスト ボックス 142">
          <a:extLst>
            <a:ext uri="{FF2B5EF4-FFF2-40B4-BE49-F238E27FC236}">
              <a16:creationId xmlns:a16="http://schemas.microsoft.com/office/drawing/2014/main" id="{5768C4E5-B3D9-485B-8FC3-F0CEA60867B9}"/>
            </a:ext>
          </a:extLst>
        </xdr:cNvPr>
        <xdr:cNvSpPr txBox="1"/>
      </xdr:nvSpPr>
      <xdr:spPr>
        <a:xfrm>
          <a:off x="2608795" y="971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1826</xdr:rowOff>
    </xdr:from>
    <xdr:to>
      <xdr:col>10</xdr:col>
      <xdr:colOff>165100</xdr:colOff>
      <xdr:row>58</xdr:row>
      <xdr:rowOff>103426</xdr:rowOff>
    </xdr:to>
    <xdr:sp macro="" textlink="">
      <xdr:nvSpPr>
        <xdr:cNvPr id="144" name="楕円 143">
          <a:extLst>
            <a:ext uri="{FF2B5EF4-FFF2-40B4-BE49-F238E27FC236}">
              <a16:creationId xmlns:a16="http://schemas.microsoft.com/office/drawing/2014/main" id="{867A1CC2-5A0C-423E-A56E-45B35530E850}"/>
            </a:ext>
          </a:extLst>
        </xdr:cNvPr>
        <xdr:cNvSpPr/>
      </xdr:nvSpPr>
      <xdr:spPr>
        <a:xfrm>
          <a:off x="1968500" y="99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119953</xdr:rowOff>
    </xdr:from>
    <xdr:ext cx="599010" cy="259045"/>
    <xdr:sp macro="" textlink="">
      <xdr:nvSpPr>
        <xdr:cNvPr id="145" name="テキスト ボックス 144">
          <a:extLst>
            <a:ext uri="{FF2B5EF4-FFF2-40B4-BE49-F238E27FC236}">
              <a16:creationId xmlns:a16="http://schemas.microsoft.com/office/drawing/2014/main" id="{F0F5893E-09B8-4C1F-9BF1-ECF7E5CE1C36}"/>
            </a:ext>
          </a:extLst>
        </xdr:cNvPr>
        <xdr:cNvSpPr txBox="1"/>
      </xdr:nvSpPr>
      <xdr:spPr>
        <a:xfrm>
          <a:off x="1719795" y="972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133610</xdr:rowOff>
    </xdr:from>
    <xdr:to>
      <xdr:col>6</xdr:col>
      <xdr:colOff>38100</xdr:colOff>
      <xdr:row>59</xdr:row>
      <xdr:rowOff>63760</xdr:rowOff>
    </xdr:to>
    <xdr:sp macro="" textlink="">
      <xdr:nvSpPr>
        <xdr:cNvPr id="146" name="楕円 145">
          <a:extLst>
            <a:ext uri="{FF2B5EF4-FFF2-40B4-BE49-F238E27FC236}">
              <a16:creationId xmlns:a16="http://schemas.microsoft.com/office/drawing/2014/main" id="{EFDB908A-59E5-4F53-BA2D-AE3DF431BD39}"/>
            </a:ext>
          </a:extLst>
        </xdr:cNvPr>
        <xdr:cNvSpPr/>
      </xdr:nvSpPr>
      <xdr:spPr>
        <a:xfrm>
          <a:off x="1079500" y="10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80287</xdr:rowOff>
    </xdr:from>
    <xdr:ext cx="534377" cy="259045"/>
    <xdr:sp macro="" textlink="">
      <xdr:nvSpPr>
        <xdr:cNvPr id="147" name="テキスト ボックス 146">
          <a:extLst>
            <a:ext uri="{FF2B5EF4-FFF2-40B4-BE49-F238E27FC236}">
              <a16:creationId xmlns:a16="http://schemas.microsoft.com/office/drawing/2014/main" id="{DE55B233-24F4-44C7-9AAC-1290A0718C44}"/>
            </a:ext>
          </a:extLst>
        </xdr:cNvPr>
        <xdr:cNvSpPr txBox="1"/>
      </xdr:nvSpPr>
      <xdr:spPr>
        <a:xfrm>
          <a:off x="863111" y="98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7976C88F-E1FC-4488-A0F7-E6A49D6962E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AEB52E29-7564-4630-9CD2-303B28505F7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6853B594-6431-4088-98C2-C4F377EC296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6EB21D01-C54C-471E-BCD8-16ACA4340BC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A53F0316-A3F9-433A-8942-21714C99AD5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22A25FAB-CD27-401D-A4C7-8D3513F4247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D44E6DDC-54B2-45BE-BE52-2BB02B7DBEA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474FEC5D-AB24-45AD-87C2-9AF6316C742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6DE32367-DDF1-4A35-8E76-BD96E444BE8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BF827618-AC9A-4A3D-9C06-DF8F7B3D510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48B66A36-1C0E-4548-8CC7-69E2D1505CF3}"/>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8C476DF2-CAC6-4AA2-8D22-16991073541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AC278B6D-DF6E-46F0-87AD-74F0DA7F2514}"/>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D9DB4BC5-3847-42F9-9129-54EA6632F08D}"/>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A374AECF-2819-4E6B-9F99-061BC80EF1C6}"/>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99734473-3AC0-4182-AF14-201C92132ED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86E3C83-B369-4DC8-8CBB-532AEE57F1C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D9EA228E-0BF8-46CA-8FB1-09FB99811767}"/>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8734289B-8EDC-4F5F-8B1C-DD89A79CB04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45E3E9E5-1337-4693-B4BC-3945646188D1}"/>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6C020D31-2B59-46CD-8DA6-4566707B2E12}"/>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7FE4A38B-EF1A-4737-8219-3713B359FDD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132E8093-F644-4C97-B725-AB123D156CB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35E89B98-3883-4762-9526-7BBD2E54F48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29685598-7755-4474-A098-A8970A9967DB}"/>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6290B560-4D04-44FF-B7B4-3D420BCE1005}"/>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54FDA597-9793-477B-8796-D178D7F54AA8}"/>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9A99B6C5-A013-4C36-93E5-328DE4426DB9}"/>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E45B593-BFB2-43DF-955E-1B4F7FB0A9B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44495</xdr:rowOff>
    </xdr:from>
    <xdr:to>
      <xdr:col>24</xdr:col>
      <xdr:colOff>63500</xdr:colOff>
      <xdr:row>77</xdr:row>
      <xdr:rowOff>101234</xdr:rowOff>
    </xdr:to>
    <xdr:cxnSp macro="">
      <xdr:nvCxnSpPr>
        <xdr:cNvPr id="177" name="直線コネクタ 176">
          <a:extLst>
            <a:ext uri="{FF2B5EF4-FFF2-40B4-BE49-F238E27FC236}">
              <a16:creationId xmlns:a16="http://schemas.microsoft.com/office/drawing/2014/main" id="{30780862-46B3-4C1F-9393-CA83EB9BE320}"/>
            </a:ext>
          </a:extLst>
        </xdr:cNvPr>
        <xdr:cNvCxnSpPr/>
      </xdr:nvCxnSpPr>
      <xdr:spPr>
        <a:xfrm>
          <a:off x="3797300" y="13074695"/>
          <a:ext cx="838200" cy="22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a:extLst>
            <a:ext uri="{FF2B5EF4-FFF2-40B4-BE49-F238E27FC236}">
              <a16:creationId xmlns:a16="http://schemas.microsoft.com/office/drawing/2014/main" id="{FC4096CF-941E-4C67-B193-BEE0C2BCBB47}"/>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F75EBBF2-C98F-4544-BCE3-E7B1EBD6FD6B}"/>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44495</xdr:rowOff>
    </xdr:from>
    <xdr:to>
      <xdr:col>19</xdr:col>
      <xdr:colOff>177800</xdr:colOff>
      <xdr:row>76</xdr:row>
      <xdr:rowOff>170500</xdr:rowOff>
    </xdr:to>
    <xdr:cxnSp macro="">
      <xdr:nvCxnSpPr>
        <xdr:cNvPr id="180" name="直線コネクタ 179">
          <a:extLst>
            <a:ext uri="{FF2B5EF4-FFF2-40B4-BE49-F238E27FC236}">
              <a16:creationId xmlns:a16="http://schemas.microsoft.com/office/drawing/2014/main" id="{E53EC926-CB4A-4C9C-B765-D02A66DD2334}"/>
            </a:ext>
          </a:extLst>
        </xdr:cNvPr>
        <xdr:cNvCxnSpPr/>
      </xdr:nvCxnSpPr>
      <xdr:spPr>
        <a:xfrm flipV="1">
          <a:off x="2908300" y="13074695"/>
          <a:ext cx="8890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51483B2-EFCC-49F2-B685-37CEC9CE88A2}"/>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a:extLst>
            <a:ext uri="{FF2B5EF4-FFF2-40B4-BE49-F238E27FC236}">
              <a16:creationId xmlns:a16="http://schemas.microsoft.com/office/drawing/2014/main" id="{ACA48F12-CAF6-4C86-BD0C-1665D895793C}"/>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170500</xdr:rowOff>
    </xdr:from>
    <xdr:to>
      <xdr:col>15</xdr:col>
      <xdr:colOff>50800</xdr:colOff>
      <xdr:row>77</xdr:row>
      <xdr:rowOff>156403</xdr:rowOff>
    </xdr:to>
    <xdr:cxnSp macro="">
      <xdr:nvCxnSpPr>
        <xdr:cNvPr id="183" name="直線コネクタ 182">
          <a:extLst>
            <a:ext uri="{FF2B5EF4-FFF2-40B4-BE49-F238E27FC236}">
              <a16:creationId xmlns:a16="http://schemas.microsoft.com/office/drawing/2014/main" id="{DCD34F72-C6D5-498B-9C39-04B7687DC7DF}"/>
            </a:ext>
          </a:extLst>
        </xdr:cNvPr>
        <xdr:cNvCxnSpPr/>
      </xdr:nvCxnSpPr>
      <xdr:spPr>
        <a:xfrm flipV="1">
          <a:off x="2019300" y="13200700"/>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63404070-821A-4A6E-B415-CD7E96F1BE91}"/>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a:extLst>
            <a:ext uri="{FF2B5EF4-FFF2-40B4-BE49-F238E27FC236}">
              <a16:creationId xmlns:a16="http://schemas.microsoft.com/office/drawing/2014/main" id="{0EBD3B31-2FFD-4B22-848B-EC53EDF8C3E5}"/>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156403</xdr:rowOff>
    </xdr:from>
    <xdr:to>
      <xdr:col>10</xdr:col>
      <xdr:colOff>114300</xdr:colOff>
      <xdr:row>78</xdr:row>
      <xdr:rowOff>160373</xdr:rowOff>
    </xdr:to>
    <xdr:cxnSp macro="">
      <xdr:nvCxnSpPr>
        <xdr:cNvPr id="186" name="直線コネクタ 185">
          <a:extLst>
            <a:ext uri="{FF2B5EF4-FFF2-40B4-BE49-F238E27FC236}">
              <a16:creationId xmlns:a16="http://schemas.microsoft.com/office/drawing/2014/main" id="{09359033-2550-45D7-AC73-E09F18BEAF3D}"/>
            </a:ext>
          </a:extLst>
        </xdr:cNvPr>
        <xdr:cNvCxnSpPr/>
      </xdr:nvCxnSpPr>
      <xdr:spPr>
        <a:xfrm flipV="1">
          <a:off x="1130300" y="13358053"/>
          <a:ext cx="889000" cy="1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B8030B91-776A-4161-97F3-1B958FD8B7E9}"/>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a:extLst>
            <a:ext uri="{FF2B5EF4-FFF2-40B4-BE49-F238E27FC236}">
              <a16:creationId xmlns:a16="http://schemas.microsoft.com/office/drawing/2014/main" id="{DD1F2AB8-AC2A-4B5E-96E0-A9492C7A7A8A}"/>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124C8222-CD96-4DC7-9665-F0FA38EA782D}"/>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0" name="テキスト ボックス 189">
          <a:extLst>
            <a:ext uri="{FF2B5EF4-FFF2-40B4-BE49-F238E27FC236}">
              <a16:creationId xmlns:a16="http://schemas.microsoft.com/office/drawing/2014/main" id="{E1C18AED-1E12-474D-8DD3-9BCE5F2A2DD2}"/>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B568DC9-A89B-4645-8988-0062EA8BD5A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8C3E71B-9F71-418E-9A3A-C22D084B798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7A2732B-5028-478E-85AC-F3D66674282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1284509-A149-43E2-AD0E-D19A717C756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FB59FB7-40A1-4DF6-89C5-07D166DB4CD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50434</xdr:rowOff>
    </xdr:from>
    <xdr:to>
      <xdr:col>24</xdr:col>
      <xdr:colOff>114300</xdr:colOff>
      <xdr:row>77</xdr:row>
      <xdr:rowOff>152034</xdr:rowOff>
    </xdr:to>
    <xdr:sp macro="" textlink="">
      <xdr:nvSpPr>
        <xdr:cNvPr id="196" name="楕円 195">
          <a:extLst>
            <a:ext uri="{FF2B5EF4-FFF2-40B4-BE49-F238E27FC236}">
              <a16:creationId xmlns:a16="http://schemas.microsoft.com/office/drawing/2014/main" id="{68497E7B-4671-4031-BC4F-53FC8A13F48B}"/>
            </a:ext>
          </a:extLst>
        </xdr:cNvPr>
        <xdr:cNvSpPr/>
      </xdr:nvSpPr>
      <xdr:spPr>
        <a:xfrm>
          <a:off x="4584700" y="132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28861</xdr:rowOff>
    </xdr:from>
    <xdr:ext cx="599010" cy="259045"/>
    <xdr:sp macro="" textlink="">
      <xdr:nvSpPr>
        <xdr:cNvPr id="197" name="民生費該当値テキスト">
          <a:extLst>
            <a:ext uri="{FF2B5EF4-FFF2-40B4-BE49-F238E27FC236}">
              <a16:creationId xmlns:a16="http://schemas.microsoft.com/office/drawing/2014/main" id="{2D0356C9-432C-4DB0-B7F8-A2654CC81575}"/>
            </a:ext>
          </a:extLst>
        </xdr:cNvPr>
        <xdr:cNvSpPr txBox="1"/>
      </xdr:nvSpPr>
      <xdr:spPr>
        <a:xfrm>
          <a:off x="4686300" y="132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165145</xdr:rowOff>
    </xdr:from>
    <xdr:to>
      <xdr:col>20</xdr:col>
      <xdr:colOff>38100</xdr:colOff>
      <xdr:row>76</xdr:row>
      <xdr:rowOff>95295</xdr:rowOff>
    </xdr:to>
    <xdr:sp macro="" textlink="">
      <xdr:nvSpPr>
        <xdr:cNvPr id="198" name="楕円 197">
          <a:extLst>
            <a:ext uri="{FF2B5EF4-FFF2-40B4-BE49-F238E27FC236}">
              <a16:creationId xmlns:a16="http://schemas.microsoft.com/office/drawing/2014/main" id="{AE82C137-9599-47E4-8F89-C45E8F361382}"/>
            </a:ext>
          </a:extLst>
        </xdr:cNvPr>
        <xdr:cNvSpPr/>
      </xdr:nvSpPr>
      <xdr:spPr>
        <a:xfrm>
          <a:off x="3746500" y="130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111823</xdr:rowOff>
    </xdr:from>
    <xdr:ext cx="599010" cy="259045"/>
    <xdr:sp macro="" textlink="">
      <xdr:nvSpPr>
        <xdr:cNvPr id="199" name="テキスト ボックス 198">
          <a:extLst>
            <a:ext uri="{FF2B5EF4-FFF2-40B4-BE49-F238E27FC236}">
              <a16:creationId xmlns:a16="http://schemas.microsoft.com/office/drawing/2014/main" id="{DD9CED08-A76F-41D7-9152-356E3E44AE0A}"/>
            </a:ext>
          </a:extLst>
        </xdr:cNvPr>
        <xdr:cNvSpPr txBox="1"/>
      </xdr:nvSpPr>
      <xdr:spPr>
        <a:xfrm>
          <a:off x="3497795" y="1279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119700</xdr:rowOff>
    </xdr:from>
    <xdr:to>
      <xdr:col>15</xdr:col>
      <xdr:colOff>101600</xdr:colOff>
      <xdr:row>77</xdr:row>
      <xdr:rowOff>49850</xdr:rowOff>
    </xdr:to>
    <xdr:sp macro="" textlink="">
      <xdr:nvSpPr>
        <xdr:cNvPr id="200" name="楕円 199">
          <a:extLst>
            <a:ext uri="{FF2B5EF4-FFF2-40B4-BE49-F238E27FC236}">
              <a16:creationId xmlns:a16="http://schemas.microsoft.com/office/drawing/2014/main" id="{3B4A2B67-C847-40E4-9729-03F33CEABBE1}"/>
            </a:ext>
          </a:extLst>
        </xdr:cNvPr>
        <xdr:cNvSpPr/>
      </xdr:nvSpPr>
      <xdr:spPr>
        <a:xfrm>
          <a:off x="2857500" y="131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66377</xdr:rowOff>
    </xdr:from>
    <xdr:ext cx="599010" cy="259045"/>
    <xdr:sp macro="" textlink="">
      <xdr:nvSpPr>
        <xdr:cNvPr id="201" name="テキスト ボックス 200">
          <a:extLst>
            <a:ext uri="{FF2B5EF4-FFF2-40B4-BE49-F238E27FC236}">
              <a16:creationId xmlns:a16="http://schemas.microsoft.com/office/drawing/2014/main" id="{A4AF89DE-267D-4A5A-92BA-9CF42928E582}"/>
            </a:ext>
          </a:extLst>
        </xdr:cNvPr>
        <xdr:cNvSpPr txBox="1"/>
      </xdr:nvSpPr>
      <xdr:spPr>
        <a:xfrm>
          <a:off x="2608795" y="1292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105603</xdr:rowOff>
    </xdr:from>
    <xdr:to>
      <xdr:col>10</xdr:col>
      <xdr:colOff>165100</xdr:colOff>
      <xdr:row>78</xdr:row>
      <xdr:rowOff>35753</xdr:rowOff>
    </xdr:to>
    <xdr:sp macro="" textlink="">
      <xdr:nvSpPr>
        <xdr:cNvPr id="202" name="楕円 201">
          <a:extLst>
            <a:ext uri="{FF2B5EF4-FFF2-40B4-BE49-F238E27FC236}">
              <a16:creationId xmlns:a16="http://schemas.microsoft.com/office/drawing/2014/main" id="{20B80BEF-1BAF-4082-B7AE-BA35A6CAC777}"/>
            </a:ext>
          </a:extLst>
        </xdr:cNvPr>
        <xdr:cNvSpPr/>
      </xdr:nvSpPr>
      <xdr:spPr>
        <a:xfrm>
          <a:off x="1968500" y="133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26880</xdr:rowOff>
    </xdr:from>
    <xdr:ext cx="599010" cy="259045"/>
    <xdr:sp macro="" textlink="">
      <xdr:nvSpPr>
        <xdr:cNvPr id="203" name="テキスト ボックス 202">
          <a:extLst>
            <a:ext uri="{FF2B5EF4-FFF2-40B4-BE49-F238E27FC236}">
              <a16:creationId xmlns:a16="http://schemas.microsoft.com/office/drawing/2014/main" id="{03BBE713-BE61-4144-AEA7-5ACEBC521859}"/>
            </a:ext>
          </a:extLst>
        </xdr:cNvPr>
        <xdr:cNvSpPr txBox="1"/>
      </xdr:nvSpPr>
      <xdr:spPr>
        <a:xfrm>
          <a:off x="1719795" y="1339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109573</xdr:rowOff>
    </xdr:from>
    <xdr:to>
      <xdr:col>6</xdr:col>
      <xdr:colOff>38100</xdr:colOff>
      <xdr:row>79</xdr:row>
      <xdr:rowOff>39723</xdr:rowOff>
    </xdr:to>
    <xdr:sp macro="" textlink="">
      <xdr:nvSpPr>
        <xdr:cNvPr id="204" name="楕円 203">
          <a:extLst>
            <a:ext uri="{FF2B5EF4-FFF2-40B4-BE49-F238E27FC236}">
              <a16:creationId xmlns:a16="http://schemas.microsoft.com/office/drawing/2014/main" id="{40C2FE77-9B53-4D42-B082-6E6880004FE0}"/>
            </a:ext>
          </a:extLst>
        </xdr:cNvPr>
        <xdr:cNvSpPr/>
      </xdr:nvSpPr>
      <xdr:spPr>
        <a:xfrm>
          <a:off x="1079500" y="134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30850</xdr:rowOff>
    </xdr:from>
    <xdr:ext cx="599010" cy="259045"/>
    <xdr:sp macro="" textlink="">
      <xdr:nvSpPr>
        <xdr:cNvPr id="205" name="テキスト ボックス 204">
          <a:extLst>
            <a:ext uri="{FF2B5EF4-FFF2-40B4-BE49-F238E27FC236}">
              <a16:creationId xmlns:a16="http://schemas.microsoft.com/office/drawing/2014/main" id="{A7745831-8D73-4029-9981-7455EEF311A9}"/>
            </a:ext>
          </a:extLst>
        </xdr:cNvPr>
        <xdr:cNvSpPr txBox="1"/>
      </xdr:nvSpPr>
      <xdr:spPr>
        <a:xfrm>
          <a:off x="830795" y="1357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52C7441A-66D0-4B38-B3CB-2B238EDBAA9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194FE6AE-5298-41E0-A975-A849BF1920D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ADCE4532-D2B4-4AC6-9307-75592CF5BB8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FAD31F5E-E6E6-4B6F-A5A5-49AEB61B7DB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B9A4D014-0006-4B27-A0C7-68F69E72DBA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95E9FFA6-17F7-4510-9314-4F5B507ABE9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717535D0-8696-4136-86C2-D5F5BC5DD1C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296598F3-CEEA-4B3D-938F-B4FB215C780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508B728F-F971-4EB3-8A7F-D81A6B8CAA1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F4690D4B-9B02-4885-9A2A-AE5A87FFA3E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96ABD9B1-5A0B-47D5-B447-70D0C0C9587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B2B68513-FD77-419E-B7ED-0187BCDF758F}"/>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57EF70-F169-4B1E-886F-7E449EE7AFD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279F4AB4-0B40-4EBA-93A9-90194797002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709BCB77-2F8F-4797-9A11-7A9E964CB51F}"/>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D3EC64B2-3A8E-49E2-8270-6335FC51F1E2}"/>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84BE0FA0-6E1E-4870-9D00-A8EB8C70ADB5}"/>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603449D6-5088-4774-8F94-5B384820A805}"/>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37DA7C93-6821-45C8-97EE-AAD14EC2A47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273F9BFA-4D87-4712-B343-450BBEE7DB8D}"/>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C10CB79E-FED3-4D48-B5EC-3C08A43C929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AC8DC484-CF2E-4516-8AA9-9A9D3627DC3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C4BA619D-BCA9-48B0-B634-85C2A17AA31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539B4E3B-E141-4E2B-8674-C64DFC3EA7CC}"/>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75D98B26-B43B-44F8-9705-EED0DB2B29FA}"/>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9F54E70D-3AF4-408C-9A48-58569525A7EF}"/>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4D0DDD0D-1A83-4033-A168-555FEFA00A36}"/>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EA14FEC9-86FA-4F95-B7FD-AE5B17BEEB92}"/>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78336</xdr:rowOff>
    </xdr:from>
    <xdr:to>
      <xdr:col>24</xdr:col>
      <xdr:colOff>63500</xdr:colOff>
      <xdr:row>97</xdr:row>
      <xdr:rowOff>91991</xdr:rowOff>
    </xdr:to>
    <xdr:cxnSp macro="">
      <xdr:nvCxnSpPr>
        <xdr:cNvPr id="234" name="直線コネクタ 233">
          <a:extLst>
            <a:ext uri="{FF2B5EF4-FFF2-40B4-BE49-F238E27FC236}">
              <a16:creationId xmlns:a16="http://schemas.microsoft.com/office/drawing/2014/main" id="{2577A26D-8486-4DB1-BFFA-BA9785F54C6F}"/>
            </a:ext>
          </a:extLst>
        </xdr:cNvPr>
        <xdr:cNvCxnSpPr/>
      </xdr:nvCxnSpPr>
      <xdr:spPr>
        <a:xfrm flipV="1">
          <a:off x="3797300" y="16708986"/>
          <a:ext cx="8382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a:extLst>
            <a:ext uri="{FF2B5EF4-FFF2-40B4-BE49-F238E27FC236}">
              <a16:creationId xmlns:a16="http://schemas.microsoft.com/office/drawing/2014/main" id="{C7DD0CB5-94F9-4619-8503-FB478F15710D}"/>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1481A80B-D484-420B-BD08-B16924E4C314}"/>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91991</xdr:rowOff>
    </xdr:from>
    <xdr:to>
      <xdr:col>19</xdr:col>
      <xdr:colOff>177800</xdr:colOff>
      <xdr:row>97</xdr:row>
      <xdr:rowOff>100000</xdr:rowOff>
    </xdr:to>
    <xdr:cxnSp macro="">
      <xdr:nvCxnSpPr>
        <xdr:cNvPr id="237" name="直線コネクタ 236">
          <a:extLst>
            <a:ext uri="{FF2B5EF4-FFF2-40B4-BE49-F238E27FC236}">
              <a16:creationId xmlns:a16="http://schemas.microsoft.com/office/drawing/2014/main" id="{0D6F0659-12CF-43CF-A90C-CB9570BA0C8B}"/>
            </a:ext>
          </a:extLst>
        </xdr:cNvPr>
        <xdr:cNvCxnSpPr/>
      </xdr:nvCxnSpPr>
      <xdr:spPr>
        <a:xfrm flipV="1">
          <a:off x="2908300" y="16722641"/>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2A7D5BC5-8EC3-46B7-827B-00B35549A71D}"/>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9" name="テキスト ボックス 238">
          <a:extLst>
            <a:ext uri="{FF2B5EF4-FFF2-40B4-BE49-F238E27FC236}">
              <a16:creationId xmlns:a16="http://schemas.microsoft.com/office/drawing/2014/main" id="{8DEA4543-A589-4E33-B39B-4A7190FE4FC7}"/>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100000</xdr:rowOff>
    </xdr:from>
    <xdr:to>
      <xdr:col>15</xdr:col>
      <xdr:colOff>50800</xdr:colOff>
      <xdr:row>97</xdr:row>
      <xdr:rowOff>106576</xdr:rowOff>
    </xdr:to>
    <xdr:cxnSp macro="">
      <xdr:nvCxnSpPr>
        <xdr:cNvPr id="240" name="直線コネクタ 239">
          <a:extLst>
            <a:ext uri="{FF2B5EF4-FFF2-40B4-BE49-F238E27FC236}">
              <a16:creationId xmlns:a16="http://schemas.microsoft.com/office/drawing/2014/main" id="{EEE4F259-5632-4CDA-B411-CA278C46BF23}"/>
            </a:ext>
          </a:extLst>
        </xdr:cNvPr>
        <xdr:cNvCxnSpPr/>
      </xdr:nvCxnSpPr>
      <xdr:spPr>
        <a:xfrm flipV="1">
          <a:off x="2019300" y="16730650"/>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3BD79625-1301-4CE4-86B1-531EDA65AC9A}"/>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a:extLst>
            <a:ext uri="{FF2B5EF4-FFF2-40B4-BE49-F238E27FC236}">
              <a16:creationId xmlns:a16="http://schemas.microsoft.com/office/drawing/2014/main" id="{25C9A14F-378F-4F5E-AD77-7C6DB846CF77}"/>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106576</xdr:rowOff>
    </xdr:from>
    <xdr:to>
      <xdr:col>10</xdr:col>
      <xdr:colOff>114300</xdr:colOff>
      <xdr:row>97</xdr:row>
      <xdr:rowOff>109463</xdr:rowOff>
    </xdr:to>
    <xdr:cxnSp macro="">
      <xdr:nvCxnSpPr>
        <xdr:cNvPr id="243" name="直線コネクタ 242">
          <a:extLst>
            <a:ext uri="{FF2B5EF4-FFF2-40B4-BE49-F238E27FC236}">
              <a16:creationId xmlns:a16="http://schemas.microsoft.com/office/drawing/2014/main" id="{F07DBEF2-22DF-4C2D-8A57-4B0D36B4ADDF}"/>
            </a:ext>
          </a:extLst>
        </xdr:cNvPr>
        <xdr:cNvCxnSpPr/>
      </xdr:nvCxnSpPr>
      <xdr:spPr>
        <a:xfrm flipV="1">
          <a:off x="1130300" y="16737226"/>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5A94789E-61B0-408D-A551-29C00C71B388}"/>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a:extLst>
            <a:ext uri="{FF2B5EF4-FFF2-40B4-BE49-F238E27FC236}">
              <a16:creationId xmlns:a16="http://schemas.microsoft.com/office/drawing/2014/main" id="{825162AB-097A-4B55-81AF-02498A49E096}"/>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EB19DD49-E414-4224-B566-E151FAD5FA39}"/>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a:extLst>
            <a:ext uri="{FF2B5EF4-FFF2-40B4-BE49-F238E27FC236}">
              <a16:creationId xmlns:a16="http://schemas.microsoft.com/office/drawing/2014/main" id="{5B2DFC9A-9E39-4A78-9B95-1E361E3BEC3E}"/>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DCDEAC1-6268-426E-8ECD-C1868569155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2E836B4-06C3-45DF-8633-ABD7B83B472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9691B749-3F5E-4F38-A68E-298D16648E0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3A05F618-451E-412C-80B2-905401EBA21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CB73886C-ADEE-4B22-BD07-AB0094CA9DA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27536</xdr:rowOff>
    </xdr:from>
    <xdr:to>
      <xdr:col>24</xdr:col>
      <xdr:colOff>114300</xdr:colOff>
      <xdr:row>97</xdr:row>
      <xdr:rowOff>129136</xdr:rowOff>
    </xdr:to>
    <xdr:sp macro="" textlink="">
      <xdr:nvSpPr>
        <xdr:cNvPr id="253" name="楕円 252">
          <a:extLst>
            <a:ext uri="{FF2B5EF4-FFF2-40B4-BE49-F238E27FC236}">
              <a16:creationId xmlns:a16="http://schemas.microsoft.com/office/drawing/2014/main" id="{8645AF91-D5E6-4AD0-8B2F-7A82AF28931D}"/>
            </a:ext>
          </a:extLst>
        </xdr:cNvPr>
        <xdr:cNvSpPr/>
      </xdr:nvSpPr>
      <xdr:spPr>
        <a:xfrm>
          <a:off x="4584700" y="166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113913</xdr:rowOff>
    </xdr:from>
    <xdr:ext cx="534377" cy="259045"/>
    <xdr:sp macro="" textlink="">
      <xdr:nvSpPr>
        <xdr:cNvPr id="254" name="衛生費該当値テキスト">
          <a:extLst>
            <a:ext uri="{FF2B5EF4-FFF2-40B4-BE49-F238E27FC236}">
              <a16:creationId xmlns:a16="http://schemas.microsoft.com/office/drawing/2014/main" id="{C7DDDCEA-3D45-49EC-8FD8-080479DE5B94}"/>
            </a:ext>
          </a:extLst>
        </xdr:cNvPr>
        <xdr:cNvSpPr txBox="1"/>
      </xdr:nvSpPr>
      <xdr:spPr>
        <a:xfrm>
          <a:off x="4686300" y="165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41191</xdr:rowOff>
    </xdr:from>
    <xdr:to>
      <xdr:col>20</xdr:col>
      <xdr:colOff>38100</xdr:colOff>
      <xdr:row>97</xdr:row>
      <xdr:rowOff>142791</xdr:rowOff>
    </xdr:to>
    <xdr:sp macro="" textlink="">
      <xdr:nvSpPr>
        <xdr:cNvPr id="255" name="楕円 254">
          <a:extLst>
            <a:ext uri="{FF2B5EF4-FFF2-40B4-BE49-F238E27FC236}">
              <a16:creationId xmlns:a16="http://schemas.microsoft.com/office/drawing/2014/main" id="{9CA5FEF1-9EAA-4C0A-B6EB-BF0AA29C8C88}"/>
            </a:ext>
          </a:extLst>
        </xdr:cNvPr>
        <xdr:cNvSpPr/>
      </xdr:nvSpPr>
      <xdr:spPr>
        <a:xfrm>
          <a:off x="3746500" y="166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133918</xdr:rowOff>
    </xdr:from>
    <xdr:ext cx="534377" cy="259045"/>
    <xdr:sp macro="" textlink="">
      <xdr:nvSpPr>
        <xdr:cNvPr id="256" name="テキスト ボックス 255">
          <a:extLst>
            <a:ext uri="{FF2B5EF4-FFF2-40B4-BE49-F238E27FC236}">
              <a16:creationId xmlns:a16="http://schemas.microsoft.com/office/drawing/2014/main" id="{3D1B6350-DEBD-44BD-9278-4EA29431CFF5}"/>
            </a:ext>
          </a:extLst>
        </xdr:cNvPr>
        <xdr:cNvSpPr txBox="1"/>
      </xdr:nvSpPr>
      <xdr:spPr>
        <a:xfrm>
          <a:off x="3530111" y="167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49200</xdr:rowOff>
    </xdr:from>
    <xdr:to>
      <xdr:col>15</xdr:col>
      <xdr:colOff>101600</xdr:colOff>
      <xdr:row>97</xdr:row>
      <xdr:rowOff>150800</xdr:rowOff>
    </xdr:to>
    <xdr:sp macro="" textlink="">
      <xdr:nvSpPr>
        <xdr:cNvPr id="257" name="楕円 256">
          <a:extLst>
            <a:ext uri="{FF2B5EF4-FFF2-40B4-BE49-F238E27FC236}">
              <a16:creationId xmlns:a16="http://schemas.microsoft.com/office/drawing/2014/main" id="{DEEEC9FC-4987-42AF-9E7B-5BFB5C750F36}"/>
            </a:ext>
          </a:extLst>
        </xdr:cNvPr>
        <xdr:cNvSpPr/>
      </xdr:nvSpPr>
      <xdr:spPr>
        <a:xfrm>
          <a:off x="2857500" y="166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141927</xdr:rowOff>
    </xdr:from>
    <xdr:ext cx="534377" cy="259045"/>
    <xdr:sp macro="" textlink="">
      <xdr:nvSpPr>
        <xdr:cNvPr id="258" name="テキスト ボックス 257">
          <a:extLst>
            <a:ext uri="{FF2B5EF4-FFF2-40B4-BE49-F238E27FC236}">
              <a16:creationId xmlns:a16="http://schemas.microsoft.com/office/drawing/2014/main" id="{9738F271-99C3-4A07-8205-493254EF40EC}"/>
            </a:ext>
          </a:extLst>
        </xdr:cNvPr>
        <xdr:cNvSpPr txBox="1"/>
      </xdr:nvSpPr>
      <xdr:spPr>
        <a:xfrm>
          <a:off x="2641111" y="167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55776</xdr:rowOff>
    </xdr:from>
    <xdr:to>
      <xdr:col>10</xdr:col>
      <xdr:colOff>165100</xdr:colOff>
      <xdr:row>97</xdr:row>
      <xdr:rowOff>157376</xdr:rowOff>
    </xdr:to>
    <xdr:sp macro="" textlink="">
      <xdr:nvSpPr>
        <xdr:cNvPr id="259" name="楕円 258">
          <a:extLst>
            <a:ext uri="{FF2B5EF4-FFF2-40B4-BE49-F238E27FC236}">
              <a16:creationId xmlns:a16="http://schemas.microsoft.com/office/drawing/2014/main" id="{E894658D-9943-4CFB-B899-4CC574D5814B}"/>
            </a:ext>
          </a:extLst>
        </xdr:cNvPr>
        <xdr:cNvSpPr/>
      </xdr:nvSpPr>
      <xdr:spPr>
        <a:xfrm>
          <a:off x="1968500" y="166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148503</xdr:rowOff>
    </xdr:from>
    <xdr:ext cx="534377" cy="259045"/>
    <xdr:sp macro="" textlink="">
      <xdr:nvSpPr>
        <xdr:cNvPr id="260" name="テキスト ボックス 259">
          <a:extLst>
            <a:ext uri="{FF2B5EF4-FFF2-40B4-BE49-F238E27FC236}">
              <a16:creationId xmlns:a16="http://schemas.microsoft.com/office/drawing/2014/main" id="{8F46A253-A094-4AB7-9006-D52B802D265A}"/>
            </a:ext>
          </a:extLst>
        </xdr:cNvPr>
        <xdr:cNvSpPr txBox="1"/>
      </xdr:nvSpPr>
      <xdr:spPr>
        <a:xfrm>
          <a:off x="1752111" y="167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58663</xdr:rowOff>
    </xdr:from>
    <xdr:to>
      <xdr:col>6</xdr:col>
      <xdr:colOff>38100</xdr:colOff>
      <xdr:row>97</xdr:row>
      <xdr:rowOff>160263</xdr:rowOff>
    </xdr:to>
    <xdr:sp macro="" textlink="">
      <xdr:nvSpPr>
        <xdr:cNvPr id="261" name="楕円 260">
          <a:extLst>
            <a:ext uri="{FF2B5EF4-FFF2-40B4-BE49-F238E27FC236}">
              <a16:creationId xmlns:a16="http://schemas.microsoft.com/office/drawing/2014/main" id="{CBFC789A-8E2C-40FE-9F48-ABF51E77FD0F}"/>
            </a:ext>
          </a:extLst>
        </xdr:cNvPr>
        <xdr:cNvSpPr/>
      </xdr:nvSpPr>
      <xdr:spPr>
        <a:xfrm>
          <a:off x="1079500" y="166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151390</xdr:rowOff>
    </xdr:from>
    <xdr:ext cx="534377" cy="259045"/>
    <xdr:sp macro="" textlink="">
      <xdr:nvSpPr>
        <xdr:cNvPr id="262" name="テキスト ボックス 261">
          <a:extLst>
            <a:ext uri="{FF2B5EF4-FFF2-40B4-BE49-F238E27FC236}">
              <a16:creationId xmlns:a16="http://schemas.microsoft.com/office/drawing/2014/main" id="{FE4B7DF8-A281-4813-9AB1-843B32F40955}"/>
            </a:ext>
          </a:extLst>
        </xdr:cNvPr>
        <xdr:cNvSpPr txBox="1"/>
      </xdr:nvSpPr>
      <xdr:spPr>
        <a:xfrm>
          <a:off x="863111" y="167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3DAB5139-D02D-4BA5-A41E-818E6225F9B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B215CE10-DA33-4E2F-8DED-D6E5281917D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BEBA80A8-8174-400C-BB84-D3C291D20C2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10A287DB-B278-4A0F-980E-C22A641B80E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DBC5999F-3CCC-459F-A13B-F242AF8D86D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77448485-F5CC-42DD-A571-BD3A68D2202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29954726-006A-4AC0-97B5-67FEFD0E6C2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FBABD5BD-4EF5-472D-8F84-4562A0776C7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35DCAA26-3EBA-4BA9-87C0-DF47A0842E5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C722F2D6-1A8A-40B6-AE09-73E8EF02B4C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6FB8537E-B682-44C1-A899-7E7E1563FD1F}"/>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5C3BCE1-58CC-48A8-BC08-39E4E2B25A52}"/>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1AFC7BB9-B968-42DF-964D-F001BD846402}"/>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DC03A99C-47C8-46F3-BF16-CE58BAE06B96}"/>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E267B6AD-8AC5-4E00-A4A2-56A0FCBF3C13}"/>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24E3A386-C732-4047-8D45-122E849177D1}"/>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1192BDC-54A3-481B-815B-7E74F22F782A}"/>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4CBCDC0F-B388-42B2-881B-577AB960E66B}"/>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968A4094-7F69-4901-868F-79654E08B9F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BB8E88C8-7D2A-4A64-8C59-826E7AABE353}"/>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7B457991-DDAF-4F5C-BB89-DB0F5C89EE9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16B6EC70-DD53-4237-8C31-9E1D6F9D7A8A}"/>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7B0A900-BF5B-452E-A189-AE5FC902E107}"/>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7BD5D0D6-6A4B-4D7B-BF75-74DE69D9EA2A}"/>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51FAC0CF-D76D-46C5-958C-879ED902F036}"/>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E3946A5C-0E9D-4E96-A790-927C91DDAAEF}"/>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82550</xdr:rowOff>
    </xdr:from>
    <xdr:to>
      <xdr:col>55</xdr:col>
      <xdr:colOff>0</xdr:colOff>
      <xdr:row>37</xdr:row>
      <xdr:rowOff>165532</xdr:rowOff>
    </xdr:to>
    <xdr:cxnSp macro="">
      <xdr:nvCxnSpPr>
        <xdr:cNvPr id="289" name="直線コネクタ 288">
          <a:extLst>
            <a:ext uri="{FF2B5EF4-FFF2-40B4-BE49-F238E27FC236}">
              <a16:creationId xmlns:a16="http://schemas.microsoft.com/office/drawing/2014/main" id="{301C94D5-9342-42E7-A87C-38D59D5034F3}"/>
            </a:ext>
          </a:extLst>
        </xdr:cNvPr>
        <xdr:cNvCxnSpPr/>
      </xdr:nvCxnSpPr>
      <xdr:spPr>
        <a:xfrm flipV="1">
          <a:off x="9639300" y="6254750"/>
          <a:ext cx="838200" cy="2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0" name="労働費平均値テキスト">
          <a:extLst>
            <a:ext uri="{FF2B5EF4-FFF2-40B4-BE49-F238E27FC236}">
              <a16:creationId xmlns:a16="http://schemas.microsoft.com/office/drawing/2014/main" id="{8FC59142-E3FB-4A14-BB50-7CF6AD166175}"/>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E60026B-CB09-4B91-85A0-3FD5AF813A1C}"/>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164617</xdr:rowOff>
    </xdr:from>
    <xdr:to>
      <xdr:col>50</xdr:col>
      <xdr:colOff>114300</xdr:colOff>
      <xdr:row>37</xdr:row>
      <xdr:rowOff>165532</xdr:rowOff>
    </xdr:to>
    <xdr:cxnSp macro="">
      <xdr:nvCxnSpPr>
        <xdr:cNvPr id="292" name="直線コネクタ 291">
          <a:extLst>
            <a:ext uri="{FF2B5EF4-FFF2-40B4-BE49-F238E27FC236}">
              <a16:creationId xmlns:a16="http://schemas.microsoft.com/office/drawing/2014/main" id="{22C6B1FF-D8D4-4C85-AC10-63D32053C83A}"/>
            </a:ext>
          </a:extLst>
        </xdr:cNvPr>
        <xdr:cNvCxnSpPr/>
      </xdr:nvCxnSpPr>
      <xdr:spPr>
        <a:xfrm>
          <a:off x="8750300" y="650826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94FCB507-5CBF-4161-B4BC-8508476A32A2}"/>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5CE9908D-E2CE-4142-8FD7-EBA28956E5E3}"/>
            </a:ext>
          </a:extLst>
        </xdr:cNvPr>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164617</xdr:rowOff>
    </xdr:from>
    <xdr:to>
      <xdr:col>45</xdr:col>
      <xdr:colOff>177800</xdr:colOff>
      <xdr:row>37</xdr:row>
      <xdr:rowOff>169418</xdr:rowOff>
    </xdr:to>
    <xdr:cxnSp macro="">
      <xdr:nvCxnSpPr>
        <xdr:cNvPr id="295" name="直線コネクタ 294">
          <a:extLst>
            <a:ext uri="{FF2B5EF4-FFF2-40B4-BE49-F238E27FC236}">
              <a16:creationId xmlns:a16="http://schemas.microsoft.com/office/drawing/2014/main" id="{DD086E23-C39C-4B72-8A9E-0FE16F496FA7}"/>
            </a:ext>
          </a:extLst>
        </xdr:cNvPr>
        <xdr:cNvCxnSpPr/>
      </xdr:nvCxnSpPr>
      <xdr:spPr>
        <a:xfrm flipV="1">
          <a:off x="7861300" y="650826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86204AF5-5292-405E-B781-2E59E2746625}"/>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45452D07-45D9-4D48-A6F6-14F01C7C0F7D}"/>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169418</xdr:rowOff>
    </xdr:from>
    <xdr:to>
      <xdr:col>41</xdr:col>
      <xdr:colOff>50800</xdr:colOff>
      <xdr:row>38</xdr:row>
      <xdr:rowOff>27229</xdr:rowOff>
    </xdr:to>
    <xdr:cxnSp macro="">
      <xdr:nvCxnSpPr>
        <xdr:cNvPr id="298" name="直線コネクタ 297">
          <a:extLst>
            <a:ext uri="{FF2B5EF4-FFF2-40B4-BE49-F238E27FC236}">
              <a16:creationId xmlns:a16="http://schemas.microsoft.com/office/drawing/2014/main" id="{BB3E26F7-E6CC-4F78-815D-EE728E0B9AD9}"/>
            </a:ext>
          </a:extLst>
        </xdr:cNvPr>
        <xdr:cNvCxnSpPr/>
      </xdr:nvCxnSpPr>
      <xdr:spPr>
        <a:xfrm flipV="1">
          <a:off x="6972300" y="6513068"/>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1E47DD63-EC73-488F-901D-5946DA71425F}"/>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0" name="テキスト ボックス 299">
          <a:extLst>
            <a:ext uri="{FF2B5EF4-FFF2-40B4-BE49-F238E27FC236}">
              <a16:creationId xmlns:a16="http://schemas.microsoft.com/office/drawing/2014/main" id="{916B200E-8A0B-48E3-90E2-81884BFCB5E5}"/>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63AA3AD6-CE34-4DE3-823D-A4F8C6489508}"/>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a:extLst>
            <a:ext uri="{FF2B5EF4-FFF2-40B4-BE49-F238E27FC236}">
              <a16:creationId xmlns:a16="http://schemas.microsoft.com/office/drawing/2014/main" id="{9C966550-0C24-429B-8FB3-3B5306CBFB1B}"/>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4407E50C-A7C0-4645-9DF9-0484FAE72D8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47B42A02-057E-47E5-89A7-C82F7272AC6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FD641EFA-801F-4B4C-A541-784910777DE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1B694F8-2A08-4457-899C-0BBA6B17E48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9404CFD-911B-4E50-A924-2C93BBFA256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31750</xdr:rowOff>
    </xdr:from>
    <xdr:to>
      <xdr:col>55</xdr:col>
      <xdr:colOff>50800</xdr:colOff>
      <xdr:row>36</xdr:row>
      <xdr:rowOff>133350</xdr:rowOff>
    </xdr:to>
    <xdr:sp macro="" textlink="">
      <xdr:nvSpPr>
        <xdr:cNvPr id="308" name="楕円 307">
          <a:extLst>
            <a:ext uri="{FF2B5EF4-FFF2-40B4-BE49-F238E27FC236}">
              <a16:creationId xmlns:a16="http://schemas.microsoft.com/office/drawing/2014/main" id="{19BC4771-EC25-45F3-9611-619C6B134BC6}"/>
            </a:ext>
          </a:extLst>
        </xdr:cNvPr>
        <xdr:cNvSpPr/>
      </xdr:nvSpPr>
      <xdr:spPr>
        <a:xfrm>
          <a:off x="10426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54627</xdr:rowOff>
    </xdr:from>
    <xdr:ext cx="469744" cy="259045"/>
    <xdr:sp macro="" textlink="">
      <xdr:nvSpPr>
        <xdr:cNvPr id="309" name="労働費該当値テキスト">
          <a:extLst>
            <a:ext uri="{FF2B5EF4-FFF2-40B4-BE49-F238E27FC236}">
              <a16:creationId xmlns:a16="http://schemas.microsoft.com/office/drawing/2014/main" id="{98F142C5-A500-4DA3-992F-CCA3BE336544}"/>
            </a:ext>
          </a:extLst>
        </xdr:cNvPr>
        <xdr:cNvSpPr txBox="1"/>
      </xdr:nvSpPr>
      <xdr:spPr>
        <a:xfrm>
          <a:off x="10528300" y="605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114732</xdr:rowOff>
    </xdr:from>
    <xdr:to>
      <xdr:col>50</xdr:col>
      <xdr:colOff>165100</xdr:colOff>
      <xdr:row>38</xdr:row>
      <xdr:rowOff>44882</xdr:rowOff>
    </xdr:to>
    <xdr:sp macro="" textlink="">
      <xdr:nvSpPr>
        <xdr:cNvPr id="310" name="楕円 309">
          <a:extLst>
            <a:ext uri="{FF2B5EF4-FFF2-40B4-BE49-F238E27FC236}">
              <a16:creationId xmlns:a16="http://schemas.microsoft.com/office/drawing/2014/main" id="{7A9FA7D4-1060-4FFB-9199-0601445D4AE2}"/>
            </a:ext>
          </a:extLst>
        </xdr:cNvPr>
        <xdr:cNvSpPr/>
      </xdr:nvSpPr>
      <xdr:spPr>
        <a:xfrm>
          <a:off x="95885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61409</xdr:rowOff>
    </xdr:from>
    <xdr:ext cx="378565" cy="259045"/>
    <xdr:sp macro="" textlink="">
      <xdr:nvSpPr>
        <xdr:cNvPr id="311" name="テキスト ボックス 310">
          <a:extLst>
            <a:ext uri="{FF2B5EF4-FFF2-40B4-BE49-F238E27FC236}">
              <a16:creationId xmlns:a16="http://schemas.microsoft.com/office/drawing/2014/main" id="{7BDD69B7-6FC4-465B-966E-1A9BFA730033}"/>
            </a:ext>
          </a:extLst>
        </xdr:cNvPr>
        <xdr:cNvSpPr txBox="1"/>
      </xdr:nvSpPr>
      <xdr:spPr>
        <a:xfrm>
          <a:off x="9450017" y="623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113817</xdr:rowOff>
    </xdr:from>
    <xdr:to>
      <xdr:col>46</xdr:col>
      <xdr:colOff>38100</xdr:colOff>
      <xdr:row>38</xdr:row>
      <xdr:rowOff>43968</xdr:rowOff>
    </xdr:to>
    <xdr:sp macro="" textlink="">
      <xdr:nvSpPr>
        <xdr:cNvPr id="312" name="楕円 311">
          <a:extLst>
            <a:ext uri="{FF2B5EF4-FFF2-40B4-BE49-F238E27FC236}">
              <a16:creationId xmlns:a16="http://schemas.microsoft.com/office/drawing/2014/main" id="{260273AA-C41E-4C74-A61B-AB92664E0E37}"/>
            </a:ext>
          </a:extLst>
        </xdr:cNvPr>
        <xdr:cNvSpPr/>
      </xdr:nvSpPr>
      <xdr:spPr>
        <a:xfrm>
          <a:off x="8699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60494</xdr:rowOff>
    </xdr:from>
    <xdr:ext cx="378565" cy="259045"/>
    <xdr:sp macro="" textlink="">
      <xdr:nvSpPr>
        <xdr:cNvPr id="313" name="テキスト ボックス 312">
          <a:extLst>
            <a:ext uri="{FF2B5EF4-FFF2-40B4-BE49-F238E27FC236}">
              <a16:creationId xmlns:a16="http://schemas.microsoft.com/office/drawing/2014/main" id="{B93F8565-310C-4442-AE13-0675521C2385}"/>
            </a:ext>
          </a:extLst>
        </xdr:cNvPr>
        <xdr:cNvSpPr txBox="1"/>
      </xdr:nvSpPr>
      <xdr:spPr>
        <a:xfrm>
          <a:off x="8561017" y="62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118618</xdr:rowOff>
    </xdr:from>
    <xdr:to>
      <xdr:col>41</xdr:col>
      <xdr:colOff>101600</xdr:colOff>
      <xdr:row>38</xdr:row>
      <xdr:rowOff>48768</xdr:rowOff>
    </xdr:to>
    <xdr:sp macro="" textlink="">
      <xdr:nvSpPr>
        <xdr:cNvPr id="314" name="楕円 313">
          <a:extLst>
            <a:ext uri="{FF2B5EF4-FFF2-40B4-BE49-F238E27FC236}">
              <a16:creationId xmlns:a16="http://schemas.microsoft.com/office/drawing/2014/main" id="{6C8C5643-2276-44EA-B903-9B9BD274C400}"/>
            </a:ext>
          </a:extLst>
        </xdr:cNvPr>
        <xdr:cNvSpPr/>
      </xdr:nvSpPr>
      <xdr:spPr>
        <a:xfrm>
          <a:off x="7810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65295</xdr:rowOff>
    </xdr:from>
    <xdr:ext cx="378565" cy="259045"/>
    <xdr:sp macro="" textlink="">
      <xdr:nvSpPr>
        <xdr:cNvPr id="315" name="テキスト ボックス 314">
          <a:extLst>
            <a:ext uri="{FF2B5EF4-FFF2-40B4-BE49-F238E27FC236}">
              <a16:creationId xmlns:a16="http://schemas.microsoft.com/office/drawing/2014/main" id="{34D3AEBC-68CD-4D2B-9AA3-736E829CECC3}"/>
            </a:ext>
          </a:extLst>
        </xdr:cNvPr>
        <xdr:cNvSpPr txBox="1"/>
      </xdr:nvSpPr>
      <xdr:spPr>
        <a:xfrm>
          <a:off x="7672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16" name="楕円 315">
          <a:extLst>
            <a:ext uri="{FF2B5EF4-FFF2-40B4-BE49-F238E27FC236}">
              <a16:creationId xmlns:a16="http://schemas.microsoft.com/office/drawing/2014/main" id="{3861956D-6AB0-4CDB-94CC-1EFCC243A163}"/>
            </a:ext>
          </a:extLst>
        </xdr:cNvPr>
        <xdr:cNvSpPr/>
      </xdr:nvSpPr>
      <xdr:spPr>
        <a:xfrm>
          <a:off x="6921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317" name="テキスト ボックス 316">
          <a:extLst>
            <a:ext uri="{FF2B5EF4-FFF2-40B4-BE49-F238E27FC236}">
              <a16:creationId xmlns:a16="http://schemas.microsoft.com/office/drawing/2014/main" id="{D7C86502-74BD-4896-9E5E-CFE7A990612A}"/>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71976D6-903D-4D38-9A3A-53D62DA40DC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CFA8E62C-5805-4FE8-AC3D-1DF54E1E3F7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CDFD9C78-A486-44CA-88CA-6C7FE60326C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9F839493-81D6-4DCA-ACBA-213275BF5CB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FECE01A3-DF46-4A6E-AC43-C740A7F356F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FA9D9336-24ED-4B23-9481-EA26E3D01F4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E083DD3B-13EF-4F48-AA9F-86CECEFD57D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CFB5A3AC-E019-4D78-9F60-809CC8C6C18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B6B2B765-67F6-4179-83C8-2A0AA3428AD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C69A7376-7B9C-4035-9CD4-7C81D370FE1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CEF5F4D0-7116-466A-B558-7CD50FF5621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5CB47E7D-7361-4B00-B154-4A8A776D07D4}"/>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C549C8D1-5120-4A2A-8B90-ADC36ADD125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5F3EB01F-49ED-489A-97E9-FB7FA177EF35}"/>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430A951D-4594-4B35-BC7F-6B92E961D69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60A1EEF7-FC8E-44FC-83D3-BC21AEF179C9}"/>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3912E062-9CAF-44BB-AEE4-7A13ABF0CD5E}"/>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1009306E-33E7-4A0A-8134-C017D3F30E7B}"/>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FE0809A0-BB4D-4F42-A9A7-B0C2C38556E6}"/>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326FBAC2-EE7F-4EF1-989E-2C2A6A56A491}"/>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2B2DE6A2-0574-42B3-9C19-54AF0A30564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C5E5F8FF-CEF6-47B8-9192-1515B585F3F6}"/>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9C8D9B34-9E10-4863-BD16-971D73972B8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690F8C80-B71C-466B-8B90-C0BFB16BFDF1}"/>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B1D67BE6-45AE-4522-982E-165278A255FD}"/>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4CB8ACAC-4DA5-4AD2-97FF-D3E32BDCE61F}"/>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30CEF1A4-263B-44E8-B8A7-AE9B20CF662A}"/>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E5709D32-4E48-43C2-8BB6-A2A75CBDCA6E}"/>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106476</xdr:rowOff>
    </xdr:from>
    <xdr:to>
      <xdr:col>55</xdr:col>
      <xdr:colOff>0</xdr:colOff>
      <xdr:row>58</xdr:row>
      <xdr:rowOff>111354</xdr:rowOff>
    </xdr:to>
    <xdr:cxnSp macro="">
      <xdr:nvCxnSpPr>
        <xdr:cNvPr id="346" name="直線コネクタ 345">
          <a:extLst>
            <a:ext uri="{FF2B5EF4-FFF2-40B4-BE49-F238E27FC236}">
              <a16:creationId xmlns:a16="http://schemas.microsoft.com/office/drawing/2014/main" id="{B29F3A47-6858-486A-B231-DA359FFCC5FA}"/>
            </a:ext>
          </a:extLst>
        </xdr:cNvPr>
        <xdr:cNvCxnSpPr/>
      </xdr:nvCxnSpPr>
      <xdr:spPr>
        <a:xfrm>
          <a:off x="9639300" y="10050576"/>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a:extLst>
            <a:ext uri="{FF2B5EF4-FFF2-40B4-BE49-F238E27FC236}">
              <a16:creationId xmlns:a16="http://schemas.microsoft.com/office/drawing/2014/main" id="{082234CC-D4C5-4409-8FE6-48DFACCA3D9D}"/>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9BDA2899-A6C4-4D06-ABE8-8BE074449587}"/>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106476</xdr:rowOff>
    </xdr:from>
    <xdr:to>
      <xdr:col>50</xdr:col>
      <xdr:colOff>114300</xdr:colOff>
      <xdr:row>58</xdr:row>
      <xdr:rowOff>119545</xdr:rowOff>
    </xdr:to>
    <xdr:cxnSp macro="">
      <xdr:nvCxnSpPr>
        <xdr:cNvPr id="349" name="直線コネクタ 348">
          <a:extLst>
            <a:ext uri="{FF2B5EF4-FFF2-40B4-BE49-F238E27FC236}">
              <a16:creationId xmlns:a16="http://schemas.microsoft.com/office/drawing/2014/main" id="{F0AF72D9-E3C1-4D67-AF6E-94EFF196ED17}"/>
            </a:ext>
          </a:extLst>
        </xdr:cNvPr>
        <xdr:cNvCxnSpPr/>
      </xdr:nvCxnSpPr>
      <xdr:spPr>
        <a:xfrm flipV="1">
          <a:off x="8750300" y="10050576"/>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1F7E0BBE-E3AA-4861-900E-21C77D455D37}"/>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E042EA29-0492-4BF7-928A-058168039912}"/>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135299</xdr:rowOff>
    </xdr:from>
    <xdr:to>
      <xdr:col>45</xdr:col>
      <xdr:colOff>177800</xdr:colOff>
      <xdr:row>58</xdr:row>
      <xdr:rowOff>119545</xdr:rowOff>
    </xdr:to>
    <xdr:cxnSp macro="">
      <xdr:nvCxnSpPr>
        <xdr:cNvPr id="352" name="直線コネクタ 351">
          <a:extLst>
            <a:ext uri="{FF2B5EF4-FFF2-40B4-BE49-F238E27FC236}">
              <a16:creationId xmlns:a16="http://schemas.microsoft.com/office/drawing/2014/main" id="{3E48DDE4-AB5D-4257-B964-C8F1C4C58ACD}"/>
            </a:ext>
          </a:extLst>
        </xdr:cNvPr>
        <xdr:cNvCxnSpPr/>
      </xdr:nvCxnSpPr>
      <xdr:spPr>
        <a:xfrm>
          <a:off x="7861300" y="9907949"/>
          <a:ext cx="889000" cy="15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B9D854EA-9A88-4D28-9FB8-D14745BC61B2}"/>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8EFA174D-FD80-4399-A668-5CDB703931B6}"/>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135299</xdr:rowOff>
    </xdr:from>
    <xdr:to>
      <xdr:col>41</xdr:col>
      <xdr:colOff>50800</xdr:colOff>
      <xdr:row>58</xdr:row>
      <xdr:rowOff>95847</xdr:rowOff>
    </xdr:to>
    <xdr:cxnSp macro="">
      <xdr:nvCxnSpPr>
        <xdr:cNvPr id="355" name="直線コネクタ 354">
          <a:extLst>
            <a:ext uri="{FF2B5EF4-FFF2-40B4-BE49-F238E27FC236}">
              <a16:creationId xmlns:a16="http://schemas.microsoft.com/office/drawing/2014/main" id="{A94EADD9-6F56-4DD2-AB6E-8CBC6F015EBB}"/>
            </a:ext>
          </a:extLst>
        </xdr:cNvPr>
        <xdr:cNvCxnSpPr/>
      </xdr:nvCxnSpPr>
      <xdr:spPr>
        <a:xfrm flipV="1">
          <a:off x="6972300" y="9907949"/>
          <a:ext cx="889000" cy="1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1267E34F-A5C9-4460-97D9-02B86B487115}"/>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7" name="テキスト ボックス 356">
          <a:extLst>
            <a:ext uri="{FF2B5EF4-FFF2-40B4-BE49-F238E27FC236}">
              <a16:creationId xmlns:a16="http://schemas.microsoft.com/office/drawing/2014/main" id="{5244DAD9-F0E9-4BE5-997A-8564D7E61EAF}"/>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AFFDA9AA-91D5-4022-B0F6-5EEC1D9A9D7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59" name="テキスト ボックス 358">
          <a:extLst>
            <a:ext uri="{FF2B5EF4-FFF2-40B4-BE49-F238E27FC236}">
              <a16:creationId xmlns:a16="http://schemas.microsoft.com/office/drawing/2014/main" id="{3E6CC492-35DC-4D4E-9657-F87343110ACE}"/>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5D4E9ECA-F1D0-43E4-9408-6E673056A2D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6674535-E008-44AB-B220-7C073BC4ADA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A6D4559-AE7A-42D3-B30E-E50987A4F41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9C31023-286B-4C9C-B1B8-DEFD51CE146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E278D14-0FA0-40DC-84D0-A80436D7CA47}"/>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60554</xdr:rowOff>
    </xdr:from>
    <xdr:to>
      <xdr:col>55</xdr:col>
      <xdr:colOff>50800</xdr:colOff>
      <xdr:row>58</xdr:row>
      <xdr:rowOff>162154</xdr:rowOff>
    </xdr:to>
    <xdr:sp macro="" textlink="">
      <xdr:nvSpPr>
        <xdr:cNvPr id="365" name="楕円 364">
          <a:extLst>
            <a:ext uri="{FF2B5EF4-FFF2-40B4-BE49-F238E27FC236}">
              <a16:creationId xmlns:a16="http://schemas.microsoft.com/office/drawing/2014/main" id="{8AB29FE4-1B43-4AE5-A63B-6AFC09B54A14}"/>
            </a:ext>
          </a:extLst>
        </xdr:cNvPr>
        <xdr:cNvSpPr/>
      </xdr:nvSpPr>
      <xdr:spPr>
        <a:xfrm>
          <a:off x="104267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146931</xdr:rowOff>
    </xdr:from>
    <xdr:ext cx="469744" cy="259045"/>
    <xdr:sp macro="" textlink="">
      <xdr:nvSpPr>
        <xdr:cNvPr id="366" name="農林水産業費該当値テキスト">
          <a:extLst>
            <a:ext uri="{FF2B5EF4-FFF2-40B4-BE49-F238E27FC236}">
              <a16:creationId xmlns:a16="http://schemas.microsoft.com/office/drawing/2014/main" id="{2DB609FA-FE40-4435-8ACF-DF54E063774B}"/>
            </a:ext>
          </a:extLst>
        </xdr:cNvPr>
        <xdr:cNvSpPr txBox="1"/>
      </xdr:nvSpPr>
      <xdr:spPr>
        <a:xfrm>
          <a:off x="10528300" y="991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55676</xdr:rowOff>
    </xdr:from>
    <xdr:to>
      <xdr:col>50</xdr:col>
      <xdr:colOff>165100</xdr:colOff>
      <xdr:row>58</xdr:row>
      <xdr:rowOff>157276</xdr:rowOff>
    </xdr:to>
    <xdr:sp macro="" textlink="">
      <xdr:nvSpPr>
        <xdr:cNvPr id="367" name="楕円 366">
          <a:extLst>
            <a:ext uri="{FF2B5EF4-FFF2-40B4-BE49-F238E27FC236}">
              <a16:creationId xmlns:a16="http://schemas.microsoft.com/office/drawing/2014/main" id="{B2F255CD-A40A-49C9-9638-2CC851268C20}"/>
            </a:ext>
          </a:extLst>
        </xdr:cNvPr>
        <xdr:cNvSpPr/>
      </xdr:nvSpPr>
      <xdr:spPr>
        <a:xfrm>
          <a:off x="9588500" y="99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148403</xdr:rowOff>
    </xdr:from>
    <xdr:ext cx="469744" cy="259045"/>
    <xdr:sp macro="" textlink="">
      <xdr:nvSpPr>
        <xdr:cNvPr id="368" name="テキスト ボックス 367">
          <a:extLst>
            <a:ext uri="{FF2B5EF4-FFF2-40B4-BE49-F238E27FC236}">
              <a16:creationId xmlns:a16="http://schemas.microsoft.com/office/drawing/2014/main" id="{36C9B19E-E42C-4C0B-933E-80C3EDBCDD1F}"/>
            </a:ext>
          </a:extLst>
        </xdr:cNvPr>
        <xdr:cNvSpPr txBox="1"/>
      </xdr:nvSpPr>
      <xdr:spPr>
        <a:xfrm>
          <a:off x="9404428" y="1009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68745</xdr:rowOff>
    </xdr:from>
    <xdr:to>
      <xdr:col>46</xdr:col>
      <xdr:colOff>38100</xdr:colOff>
      <xdr:row>58</xdr:row>
      <xdr:rowOff>170345</xdr:rowOff>
    </xdr:to>
    <xdr:sp macro="" textlink="">
      <xdr:nvSpPr>
        <xdr:cNvPr id="369" name="楕円 368">
          <a:extLst>
            <a:ext uri="{FF2B5EF4-FFF2-40B4-BE49-F238E27FC236}">
              <a16:creationId xmlns:a16="http://schemas.microsoft.com/office/drawing/2014/main" id="{19A59C88-3089-4173-923A-1B2A53C13937}"/>
            </a:ext>
          </a:extLst>
        </xdr:cNvPr>
        <xdr:cNvSpPr/>
      </xdr:nvSpPr>
      <xdr:spPr>
        <a:xfrm>
          <a:off x="8699500" y="100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161472</xdr:rowOff>
    </xdr:from>
    <xdr:ext cx="469744" cy="259045"/>
    <xdr:sp macro="" textlink="">
      <xdr:nvSpPr>
        <xdr:cNvPr id="370" name="テキスト ボックス 369">
          <a:extLst>
            <a:ext uri="{FF2B5EF4-FFF2-40B4-BE49-F238E27FC236}">
              <a16:creationId xmlns:a16="http://schemas.microsoft.com/office/drawing/2014/main" id="{1EC29F9F-07CA-4CC3-BB92-B5591E3478FA}"/>
            </a:ext>
          </a:extLst>
        </xdr:cNvPr>
        <xdr:cNvSpPr txBox="1"/>
      </xdr:nvSpPr>
      <xdr:spPr>
        <a:xfrm>
          <a:off x="8515428" y="1010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84499</xdr:rowOff>
    </xdr:from>
    <xdr:to>
      <xdr:col>41</xdr:col>
      <xdr:colOff>101600</xdr:colOff>
      <xdr:row>58</xdr:row>
      <xdr:rowOff>14649</xdr:rowOff>
    </xdr:to>
    <xdr:sp macro="" textlink="">
      <xdr:nvSpPr>
        <xdr:cNvPr id="371" name="楕円 370">
          <a:extLst>
            <a:ext uri="{FF2B5EF4-FFF2-40B4-BE49-F238E27FC236}">
              <a16:creationId xmlns:a16="http://schemas.microsoft.com/office/drawing/2014/main" id="{2365602B-FF39-4DD8-998C-F3463904933D}"/>
            </a:ext>
          </a:extLst>
        </xdr:cNvPr>
        <xdr:cNvSpPr/>
      </xdr:nvSpPr>
      <xdr:spPr>
        <a:xfrm>
          <a:off x="7810500" y="9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5776</xdr:rowOff>
    </xdr:from>
    <xdr:ext cx="534377" cy="259045"/>
    <xdr:sp macro="" textlink="">
      <xdr:nvSpPr>
        <xdr:cNvPr id="372" name="テキスト ボックス 371">
          <a:extLst>
            <a:ext uri="{FF2B5EF4-FFF2-40B4-BE49-F238E27FC236}">
              <a16:creationId xmlns:a16="http://schemas.microsoft.com/office/drawing/2014/main" id="{CD05641C-4527-448F-B508-F53DE98969BD}"/>
            </a:ext>
          </a:extLst>
        </xdr:cNvPr>
        <xdr:cNvSpPr txBox="1"/>
      </xdr:nvSpPr>
      <xdr:spPr>
        <a:xfrm>
          <a:off x="7594111" y="99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45047</xdr:rowOff>
    </xdr:from>
    <xdr:to>
      <xdr:col>36</xdr:col>
      <xdr:colOff>165100</xdr:colOff>
      <xdr:row>58</xdr:row>
      <xdr:rowOff>146647</xdr:rowOff>
    </xdr:to>
    <xdr:sp macro="" textlink="">
      <xdr:nvSpPr>
        <xdr:cNvPr id="373" name="楕円 372">
          <a:extLst>
            <a:ext uri="{FF2B5EF4-FFF2-40B4-BE49-F238E27FC236}">
              <a16:creationId xmlns:a16="http://schemas.microsoft.com/office/drawing/2014/main" id="{39702C20-F50E-48A8-805B-B2A1C08EEE77}"/>
            </a:ext>
          </a:extLst>
        </xdr:cNvPr>
        <xdr:cNvSpPr/>
      </xdr:nvSpPr>
      <xdr:spPr>
        <a:xfrm>
          <a:off x="6921500" y="99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137774</xdr:rowOff>
    </xdr:from>
    <xdr:ext cx="469744" cy="259045"/>
    <xdr:sp macro="" textlink="">
      <xdr:nvSpPr>
        <xdr:cNvPr id="374" name="テキスト ボックス 373">
          <a:extLst>
            <a:ext uri="{FF2B5EF4-FFF2-40B4-BE49-F238E27FC236}">
              <a16:creationId xmlns:a16="http://schemas.microsoft.com/office/drawing/2014/main" id="{76DE32C5-19E9-4E82-83FE-73DD37785584}"/>
            </a:ext>
          </a:extLst>
        </xdr:cNvPr>
        <xdr:cNvSpPr txBox="1"/>
      </xdr:nvSpPr>
      <xdr:spPr>
        <a:xfrm>
          <a:off x="6737428" y="100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A917FAC2-45DB-4A3C-90A6-F4A515412BB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7B9D102C-6992-4356-AC47-19734FC589F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DC67399D-D769-4C89-AA38-CDE57DCAAED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82C940B1-9F21-49AF-81C4-3E733C27425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B0130C33-4C94-4478-A87E-16C28E4C244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6FCDCDDC-C213-49BA-A024-72F7E89E050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79E96047-4CD2-4728-A5FB-2FDA171CECA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F48566FC-2C43-453E-8900-1EE83D2CDDC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C42AEA52-3552-4EBA-9194-B2796AE16B5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205E979C-CFFC-4625-834A-FC50C52C40E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E2990FD4-323F-4AD2-9AA3-DB8388171B22}"/>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6DC8D437-079F-4D46-9BB0-4FBB5043F962}"/>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FDF574C9-95D0-42F5-B5BE-33592386F3C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AE5E154A-5CBD-4EBC-B613-43F1811D698E}"/>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3221C512-C88C-4F80-BCA2-57DCD2B9311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4F5D937A-E443-4C57-94CC-2D27A8D08A84}"/>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39D36AD9-6CE2-45AA-9E5C-43A4010CA307}"/>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A5FC7844-FE5C-4EFB-848A-FD8A89EEB021}"/>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5BC767BE-79F9-46A8-B84F-5A8E7C56C6F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4A7A3671-F12E-4B72-AD1D-3F1618249F4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C69ACB47-9AC7-4220-A8DF-3B2321DA3654}"/>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4CEBB60C-BD74-432E-8218-FE121055CE69}"/>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32D48C66-888A-4F28-A724-898D5FB6E6B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6E7703A4-1A1D-4C43-AFD1-D6241BC00E98}"/>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9D56501C-F10E-4E4B-AFF0-DC25BC30E3A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85BE69E8-1F3C-40A8-B351-57EFAA9E4836}"/>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BF2632C7-5CE3-40CD-93B5-7D1CF171BF0B}"/>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A27B6142-E53A-4BB8-9394-2634DB617121}"/>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6CF2208C-C4FB-402B-AD32-926D85134528}"/>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28DC3F89-B20B-44E8-86FF-80DCF1923E5D}"/>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90861</xdr:rowOff>
    </xdr:from>
    <xdr:to>
      <xdr:col>55</xdr:col>
      <xdr:colOff>0</xdr:colOff>
      <xdr:row>79</xdr:row>
      <xdr:rowOff>12337</xdr:rowOff>
    </xdr:to>
    <xdr:cxnSp macro="">
      <xdr:nvCxnSpPr>
        <xdr:cNvPr id="405" name="直線コネクタ 404">
          <a:extLst>
            <a:ext uri="{FF2B5EF4-FFF2-40B4-BE49-F238E27FC236}">
              <a16:creationId xmlns:a16="http://schemas.microsoft.com/office/drawing/2014/main" id="{77D4C407-6279-41FD-8EE4-9E4B18EAADA9}"/>
            </a:ext>
          </a:extLst>
        </xdr:cNvPr>
        <xdr:cNvCxnSpPr/>
      </xdr:nvCxnSpPr>
      <xdr:spPr>
        <a:xfrm flipV="1">
          <a:off x="9639300" y="13463961"/>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a:extLst>
            <a:ext uri="{FF2B5EF4-FFF2-40B4-BE49-F238E27FC236}">
              <a16:creationId xmlns:a16="http://schemas.microsoft.com/office/drawing/2014/main" id="{831466E2-9593-430B-A312-288C4F5AD05E}"/>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7B025B8B-F03B-4B1E-B90F-B4E92D2C2334}"/>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12337</xdr:rowOff>
    </xdr:from>
    <xdr:to>
      <xdr:col>50</xdr:col>
      <xdr:colOff>114300</xdr:colOff>
      <xdr:row>79</xdr:row>
      <xdr:rowOff>23425</xdr:rowOff>
    </xdr:to>
    <xdr:cxnSp macro="">
      <xdr:nvCxnSpPr>
        <xdr:cNvPr id="408" name="直線コネクタ 407">
          <a:extLst>
            <a:ext uri="{FF2B5EF4-FFF2-40B4-BE49-F238E27FC236}">
              <a16:creationId xmlns:a16="http://schemas.microsoft.com/office/drawing/2014/main" id="{7B655583-B48C-461A-8D8D-F30D62B79987}"/>
            </a:ext>
          </a:extLst>
        </xdr:cNvPr>
        <xdr:cNvCxnSpPr/>
      </xdr:nvCxnSpPr>
      <xdr:spPr>
        <a:xfrm flipV="1">
          <a:off x="8750300" y="13556887"/>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B995AD6A-ECFD-4164-A177-8E02413D392A}"/>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a:extLst>
            <a:ext uri="{FF2B5EF4-FFF2-40B4-BE49-F238E27FC236}">
              <a16:creationId xmlns:a16="http://schemas.microsoft.com/office/drawing/2014/main" id="{23C228B7-3CA2-4F56-A065-5F96FDAADCC4}"/>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21611</xdr:rowOff>
    </xdr:from>
    <xdr:to>
      <xdr:col>45</xdr:col>
      <xdr:colOff>177800</xdr:colOff>
      <xdr:row>79</xdr:row>
      <xdr:rowOff>23425</xdr:rowOff>
    </xdr:to>
    <xdr:cxnSp macro="">
      <xdr:nvCxnSpPr>
        <xdr:cNvPr id="411" name="直線コネクタ 410">
          <a:extLst>
            <a:ext uri="{FF2B5EF4-FFF2-40B4-BE49-F238E27FC236}">
              <a16:creationId xmlns:a16="http://schemas.microsoft.com/office/drawing/2014/main" id="{57E8129E-3155-4550-9534-612C37C1F5DB}"/>
            </a:ext>
          </a:extLst>
        </xdr:cNvPr>
        <xdr:cNvCxnSpPr/>
      </xdr:nvCxnSpPr>
      <xdr:spPr>
        <a:xfrm>
          <a:off x="7861300" y="13566161"/>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60FCD6F9-40BF-4FC9-BA37-723D560CCE96}"/>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a:extLst>
            <a:ext uri="{FF2B5EF4-FFF2-40B4-BE49-F238E27FC236}">
              <a16:creationId xmlns:a16="http://schemas.microsoft.com/office/drawing/2014/main" id="{79168008-2F12-4EA8-A4DF-7B0D70CB3D89}"/>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171182</xdr:rowOff>
    </xdr:from>
    <xdr:to>
      <xdr:col>41</xdr:col>
      <xdr:colOff>50800</xdr:colOff>
      <xdr:row>79</xdr:row>
      <xdr:rowOff>21611</xdr:rowOff>
    </xdr:to>
    <xdr:cxnSp macro="">
      <xdr:nvCxnSpPr>
        <xdr:cNvPr id="414" name="直線コネクタ 413">
          <a:extLst>
            <a:ext uri="{FF2B5EF4-FFF2-40B4-BE49-F238E27FC236}">
              <a16:creationId xmlns:a16="http://schemas.microsoft.com/office/drawing/2014/main" id="{FB8019C5-1F67-4A8D-812D-AD004E379CDA}"/>
            </a:ext>
          </a:extLst>
        </xdr:cNvPr>
        <xdr:cNvCxnSpPr/>
      </xdr:nvCxnSpPr>
      <xdr:spPr>
        <a:xfrm>
          <a:off x="6972300" y="13544282"/>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E1E85AE9-D6D7-441B-88E4-C556D9ABDD1F}"/>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6" name="テキスト ボックス 415">
          <a:extLst>
            <a:ext uri="{FF2B5EF4-FFF2-40B4-BE49-F238E27FC236}">
              <a16:creationId xmlns:a16="http://schemas.microsoft.com/office/drawing/2014/main" id="{A1DCC5FF-E71E-426C-A16C-0F7D401F2C6A}"/>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6474715C-5CC2-4F87-98F2-C1BC596F579A}"/>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8" name="テキスト ボックス 417">
          <a:extLst>
            <a:ext uri="{FF2B5EF4-FFF2-40B4-BE49-F238E27FC236}">
              <a16:creationId xmlns:a16="http://schemas.microsoft.com/office/drawing/2014/main" id="{3FCB3CC1-9BE7-4242-8805-8A45CC2CDDA2}"/>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26EDB88E-66A5-4D67-83A0-3F97A37576E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1BCE188-625F-426C-8BF0-5A561BD0671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0ADBF5D-7A4B-4494-8321-0A8247BDFE4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4213F3CE-D84B-4613-8013-447DD5DA549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2E0CAE72-7406-4454-9113-3474A1F8829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40061</xdr:rowOff>
    </xdr:from>
    <xdr:to>
      <xdr:col>55</xdr:col>
      <xdr:colOff>50800</xdr:colOff>
      <xdr:row>78</xdr:row>
      <xdr:rowOff>141661</xdr:rowOff>
    </xdr:to>
    <xdr:sp macro="" textlink="">
      <xdr:nvSpPr>
        <xdr:cNvPr id="424" name="楕円 423">
          <a:extLst>
            <a:ext uri="{FF2B5EF4-FFF2-40B4-BE49-F238E27FC236}">
              <a16:creationId xmlns:a16="http://schemas.microsoft.com/office/drawing/2014/main" id="{96539979-5C3E-460D-AA7C-F18501177998}"/>
            </a:ext>
          </a:extLst>
        </xdr:cNvPr>
        <xdr:cNvSpPr/>
      </xdr:nvSpPr>
      <xdr:spPr>
        <a:xfrm>
          <a:off x="10426700" y="134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18488</xdr:rowOff>
    </xdr:from>
    <xdr:ext cx="534377" cy="259045"/>
    <xdr:sp macro="" textlink="">
      <xdr:nvSpPr>
        <xdr:cNvPr id="425" name="商工費該当値テキスト">
          <a:extLst>
            <a:ext uri="{FF2B5EF4-FFF2-40B4-BE49-F238E27FC236}">
              <a16:creationId xmlns:a16="http://schemas.microsoft.com/office/drawing/2014/main" id="{F9E5F6F0-0E6F-447F-A7D5-C98DD282F26C}"/>
            </a:ext>
          </a:extLst>
        </xdr:cNvPr>
        <xdr:cNvSpPr txBox="1"/>
      </xdr:nvSpPr>
      <xdr:spPr>
        <a:xfrm>
          <a:off x="10528300" y="133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132987</xdr:rowOff>
    </xdr:from>
    <xdr:to>
      <xdr:col>50</xdr:col>
      <xdr:colOff>165100</xdr:colOff>
      <xdr:row>79</xdr:row>
      <xdr:rowOff>63137</xdr:rowOff>
    </xdr:to>
    <xdr:sp macro="" textlink="">
      <xdr:nvSpPr>
        <xdr:cNvPr id="426" name="楕円 425">
          <a:extLst>
            <a:ext uri="{FF2B5EF4-FFF2-40B4-BE49-F238E27FC236}">
              <a16:creationId xmlns:a16="http://schemas.microsoft.com/office/drawing/2014/main" id="{AA2A8A67-183D-49A7-9615-317AC1CCE944}"/>
            </a:ext>
          </a:extLst>
        </xdr:cNvPr>
        <xdr:cNvSpPr/>
      </xdr:nvSpPr>
      <xdr:spPr>
        <a:xfrm>
          <a:off x="9588500" y="135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54264</xdr:rowOff>
    </xdr:from>
    <xdr:ext cx="469744" cy="259045"/>
    <xdr:sp macro="" textlink="">
      <xdr:nvSpPr>
        <xdr:cNvPr id="427" name="テキスト ボックス 426">
          <a:extLst>
            <a:ext uri="{FF2B5EF4-FFF2-40B4-BE49-F238E27FC236}">
              <a16:creationId xmlns:a16="http://schemas.microsoft.com/office/drawing/2014/main" id="{28BF16FF-9548-4B9F-A37E-081280BC7549}"/>
            </a:ext>
          </a:extLst>
        </xdr:cNvPr>
        <xdr:cNvSpPr txBox="1"/>
      </xdr:nvSpPr>
      <xdr:spPr>
        <a:xfrm>
          <a:off x="9404428" y="1359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144075</xdr:rowOff>
    </xdr:from>
    <xdr:to>
      <xdr:col>46</xdr:col>
      <xdr:colOff>38100</xdr:colOff>
      <xdr:row>79</xdr:row>
      <xdr:rowOff>74225</xdr:rowOff>
    </xdr:to>
    <xdr:sp macro="" textlink="">
      <xdr:nvSpPr>
        <xdr:cNvPr id="428" name="楕円 427">
          <a:extLst>
            <a:ext uri="{FF2B5EF4-FFF2-40B4-BE49-F238E27FC236}">
              <a16:creationId xmlns:a16="http://schemas.microsoft.com/office/drawing/2014/main" id="{B252B9A9-8425-43DB-A75E-328E1FE37177}"/>
            </a:ext>
          </a:extLst>
        </xdr:cNvPr>
        <xdr:cNvSpPr/>
      </xdr:nvSpPr>
      <xdr:spPr>
        <a:xfrm>
          <a:off x="8699500" y="135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65352</xdr:rowOff>
    </xdr:from>
    <xdr:ext cx="469744" cy="259045"/>
    <xdr:sp macro="" textlink="">
      <xdr:nvSpPr>
        <xdr:cNvPr id="429" name="テキスト ボックス 428">
          <a:extLst>
            <a:ext uri="{FF2B5EF4-FFF2-40B4-BE49-F238E27FC236}">
              <a16:creationId xmlns:a16="http://schemas.microsoft.com/office/drawing/2014/main" id="{92516AB8-37AB-4D6D-9B5A-9676C2C9B47B}"/>
            </a:ext>
          </a:extLst>
        </xdr:cNvPr>
        <xdr:cNvSpPr txBox="1"/>
      </xdr:nvSpPr>
      <xdr:spPr>
        <a:xfrm>
          <a:off x="8515428" y="136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142261</xdr:rowOff>
    </xdr:from>
    <xdr:to>
      <xdr:col>41</xdr:col>
      <xdr:colOff>101600</xdr:colOff>
      <xdr:row>79</xdr:row>
      <xdr:rowOff>72411</xdr:rowOff>
    </xdr:to>
    <xdr:sp macro="" textlink="">
      <xdr:nvSpPr>
        <xdr:cNvPr id="430" name="楕円 429">
          <a:extLst>
            <a:ext uri="{FF2B5EF4-FFF2-40B4-BE49-F238E27FC236}">
              <a16:creationId xmlns:a16="http://schemas.microsoft.com/office/drawing/2014/main" id="{E1BBF9EA-90FF-45E7-B6E6-7B2F36B6731D}"/>
            </a:ext>
          </a:extLst>
        </xdr:cNvPr>
        <xdr:cNvSpPr/>
      </xdr:nvSpPr>
      <xdr:spPr>
        <a:xfrm>
          <a:off x="7810500" y="135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63538</xdr:rowOff>
    </xdr:from>
    <xdr:ext cx="469744" cy="259045"/>
    <xdr:sp macro="" textlink="">
      <xdr:nvSpPr>
        <xdr:cNvPr id="431" name="テキスト ボックス 430">
          <a:extLst>
            <a:ext uri="{FF2B5EF4-FFF2-40B4-BE49-F238E27FC236}">
              <a16:creationId xmlns:a16="http://schemas.microsoft.com/office/drawing/2014/main" id="{18B44A57-BAD5-4AAA-965A-866ACD88D2BF}"/>
            </a:ext>
          </a:extLst>
        </xdr:cNvPr>
        <xdr:cNvSpPr txBox="1"/>
      </xdr:nvSpPr>
      <xdr:spPr>
        <a:xfrm>
          <a:off x="7626428" y="1360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120382</xdr:rowOff>
    </xdr:from>
    <xdr:to>
      <xdr:col>36</xdr:col>
      <xdr:colOff>165100</xdr:colOff>
      <xdr:row>79</xdr:row>
      <xdr:rowOff>50532</xdr:rowOff>
    </xdr:to>
    <xdr:sp macro="" textlink="">
      <xdr:nvSpPr>
        <xdr:cNvPr id="432" name="楕円 431">
          <a:extLst>
            <a:ext uri="{FF2B5EF4-FFF2-40B4-BE49-F238E27FC236}">
              <a16:creationId xmlns:a16="http://schemas.microsoft.com/office/drawing/2014/main" id="{511EEF8C-B76C-460A-8623-ADC5895A9B2D}"/>
            </a:ext>
          </a:extLst>
        </xdr:cNvPr>
        <xdr:cNvSpPr/>
      </xdr:nvSpPr>
      <xdr:spPr>
        <a:xfrm>
          <a:off x="6921500" y="134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41659</xdr:rowOff>
    </xdr:from>
    <xdr:ext cx="469744" cy="259045"/>
    <xdr:sp macro="" textlink="">
      <xdr:nvSpPr>
        <xdr:cNvPr id="433" name="テキスト ボックス 432">
          <a:extLst>
            <a:ext uri="{FF2B5EF4-FFF2-40B4-BE49-F238E27FC236}">
              <a16:creationId xmlns:a16="http://schemas.microsoft.com/office/drawing/2014/main" id="{40D30EA3-1AD0-4AC2-83C0-F06A1A7C8721}"/>
            </a:ext>
          </a:extLst>
        </xdr:cNvPr>
        <xdr:cNvSpPr txBox="1"/>
      </xdr:nvSpPr>
      <xdr:spPr>
        <a:xfrm>
          <a:off x="6737428" y="1358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95E593E8-4766-44CD-AE43-7ACF0BB7D5E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127F494-ACE0-4E4B-B343-E3A7E6E0217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AE1F19EF-60B2-4551-83C6-6A68D6EEDF3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B7B3EA10-506E-46D1-BCE4-AB87E748DB9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44DF0EC8-C7EF-44E0-B872-C8665577C71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8A2830A9-A4CA-4524-8E7B-2C190915C74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E924B232-464B-4054-8B0E-AACB5A8D8C3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1DFF766D-D052-4C23-8317-93D7823FD74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D6F5DC8D-5192-44F7-BEF3-BE26012F343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4005B9B5-24AE-44DC-9D16-9885DF386B0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3AA71623-43DA-4B08-82E9-61228A63F052}"/>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39619E2B-9CA7-4086-BED4-34E8E9B6D5A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A70AF66A-CBA0-4C8B-8461-A34613B53476}"/>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39A10C3E-7BF3-488C-86CD-488E9D1BEDDA}"/>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B9186A64-DAC7-4830-97A0-B4A9B53C10A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3B02FA0E-62F1-4EBB-B5C0-CCC0D18A61F7}"/>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1D9EE7E9-2643-4C39-862E-D4C2D4A235F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31ED1407-1F57-47CD-8714-A9D3B5DC18B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6DE1693D-0CDF-4362-B3AD-8D523DA8020D}"/>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2F5A86E7-85D7-4711-A235-05B0266C9708}"/>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F30D80D5-392C-48BA-A9EF-630904865E2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4F833CB2-A1A7-4C83-96C0-77A7BC69751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CA948C3-B434-4B64-BCF5-A7FB61879BE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6C5D2053-CB86-4ABB-AF87-FBAB44440DD9}"/>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A88536B0-299F-44E0-93D3-2F8D439370DF}"/>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404FE639-ED90-4C60-AA1E-828F79204093}"/>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5D79EEF4-6F0F-4BB9-BFD5-2C1699560ECE}"/>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FCDA4915-A3CC-449E-A871-52F3D7465FA2}"/>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79753</xdr:rowOff>
    </xdr:from>
    <xdr:to>
      <xdr:col>55</xdr:col>
      <xdr:colOff>0</xdr:colOff>
      <xdr:row>97</xdr:row>
      <xdr:rowOff>32730</xdr:rowOff>
    </xdr:to>
    <xdr:cxnSp macro="">
      <xdr:nvCxnSpPr>
        <xdr:cNvPr id="462" name="直線コネクタ 461">
          <a:extLst>
            <a:ext uri="{FF2B5EF4-FFF2-40B4-BE49-F238E27FC236}">
              <a16:creationId xmlns:a16="http://schemas.microsoft.com/office/drawing/2014/main" id="{535B98A9-A970-41E4-BD0D-E5E1BCAB9EAC}"/>
            </a:ext>
          </a:extLst>
        </xdr:cNvPr>
        <xdr:cNvCxnSpPr/>
      </xdr:nvCxnSpPr>
      <xdr:spPr>
        <a:xfrm flipV="1">
          <a:off x="9639300" y="16538953"/>
          <a:ext cx="838200" cy="1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a:extLst>
            <a:ext uri="{FF2B5EF4-FFF2-40B4-BE49-F238E27FC236}">
              <a16:creationId xmlns:a16="http://schemas.microsoft.com/office/drawing/2014/main" id="{7E438942-326C-4F16-BC79-69646D184AB3}"/>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D3AE1149-1F3C-40EA-BE53-10F8D43A99CD}"/>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32730</xdr:rowOff>
    </xdr:from>
    <xdr:to>
      <xdr:col>50</xdr:col>
      <xdr:colOff>114300</xdr:colOff>
      <xdr:row>97</xdr:row>
      <xdr:rowOff>118624</xdr:rowOff>
    </xdr:to>
    <xdr:cxnSp macro="">
      <xdr:nvCxnSpPr>
        <xdr:cNvPr id="465" name="直線コネクタ 464">
          <a:extLst>
            <a:ext uri="{FF2B5EF4-FFF2-40B4-BE49-F238E27FC236}">
              <a16:creationId xmlns:a16="http://schemas.microsoft.com/office/drawing/2014/main" id="{12D9EBD7-11E8-4EDF-9866-5742FF2141DA}"/>
            </a:ext>
          </a:extLst>
        </xdr:cNvPr>
        <xdr:cNvCxnSpPr/>
      </xdr:nvCxnSpPr>
      <xdr:spPr>
        <a:xfrm flipV="1">
          <a:off x="8750300" y="16663380"/>
          <a:ext cx="889000" cy="8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AEE307A5-8F2A-467C-A977-B790738EE04E}"/>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75E9F822-0E9D-4991-B48C-0B9882C71A26}"/>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118624</xdr:rowOff>
    </xdr:from>
    <xdr:to>
      <xdr:col>45</xdr:col>
      <xdr:colOff>177800</xdr:colOff>
      <xdr:row>97</xdr:row>
      <xdr:rowOff>139418</xdr:rowOff>
    </xdr:to>
    <xdr:cxnSp macro="">
      <xdr:nvCxnSpPr>
        <xdr:cNvPr id="468" name="直線コネクタ 467">
          <a:extLst>
            <a:ext uri="{FF2B5EF4-FFF2-40B4-BE49-F238E27FC236}">
              <a16:creationId xmlns:a16="http://schemas.microsoft.com/office/drawing/2014/main" id="{7A86409A-7075-41EF-96DA-70BCB31F501E}"/>
            </a:ext>
          </a:extLst>
        </xdr:cNvPr>
        <xdr:cNvCxnSpPr/>
      </xdr:nvCxnSpPr>
      <xdr:spPr>
        <a:xfrm flipV="1">
          <a:off x="7861300" y="16749274"/>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EEAEF09D-E295-44DF-8243-40CDED83B48A}"/>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422FC3AC-6872-4ADF-9654-A21D0963C83D}"/>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135913</xdr:rowOff>
    </xdr:from>
    <xdr:to>
      <xdr:col>41</xdr:col>
      <xdr:colOff>50800</xdr:colOff>
      <xdr:row>97</xdr:row>
      <xdr:rowOff>139418</xdr:rowOff>
    </xdr:to>
    <xdr:cxnSp macro="">
      <xdr:nvCxnSpPr>
        <xdr:cNvPr id="471" name="直線コネクタ 470">
          <a:extLst>
            <a:ext uri="{FF2B5EF4-FFF2-40B4-BE49-F238E27FC236}">
              <a16:creationId xmlns:a16="http://schemas.microsoft.com/office/drawing/2014/main" id="{E0AAF718-0569-40B2-990E-3723CB796047}"/>
            </a:ext>
          </a:extLst>
        </xdr:cNvPr>
        <xdr:cNvCxnSpPr/>
      </xdr:nvCxnSpPr>
      <xdr:spPr>
        <a:xfrm>
          <a:off x="6972300" y="16766563"/>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2843F437-1595-4283-B603-452777E8DBE4}"/>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3" name="テキスト ボックス 472">
          <a:extLst>
            <a:ext uri="{FF2B5EF4-FFF2-40B4-BE49-F238E27FC236}">
              <a16:creationId xmlns:a16="http://schemas.microsoft.com/office/drawing/2014/main" id="{B5ACCAD6-5679-4584-92F5-2ECB6482A5D8}"/>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2E168591-A13E-402B-8E79-0A13A7D2A937}"/>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5" name="テキスト ボックス 474">
          <a:extLst>
            <a:ext uri="{FF2B5EF4-FFF2-40B4-BE49-F238E27FC236}">
              <a16:creationId xmlns:a16="http://schemas.microsoft.com/office/drawing/2014/main" id="{52400163-EDDD-4710-9040-4291D7105861}"/>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DC5AE77F-F194-4511-8D33-D2FF048E7C9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CEEE5EBA-95D3-42EA-BCF8-A4FB0BF038C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A54A3433-DB92-417B-894C-7ACE0428593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1C5FBB93-1E4A-448B-BF6A-43A0EF1F281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E6307331-B99A-4551-AF9F-572584BF2A1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28953</xdr:rowOff>
    </xdr:from>
    <xdr:to>
      <xdr:col>55</xdr:col>
      <xdr:colOff>50800</xdr:colOff>
      <xdr:row>96</xdr:row>
      <xdr:rowOff>130553</xdr:rowOff>
    </xdr:to>
    <xdr:sp macro="" textlink="">
      <xdr:nvSpPr>
        <xdr:cNvPr id="481" name="楕円 480">
          <a:extLst>
            <a:ext uri="{FF2B5EF4-FFF2-40B4-BE49-F238E27FC236}">
              <a16:creationId xmlns:a16="http://schemas.microsoft.com/office/drawing/2014/main" id="{386A80A6-8FA5-4632-8CB9-0A817B4D33CD}"/>
            </a:ext>
          </a:extLst>
        </xdr:cNvPr>
        <xdr:cNvSpPr/>
      </xdr:nvSpPr>
      <xdr:spPr>
        <a:xfrm>
          <a:off x="10426700" y="1648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51830</xdr:rowOff>
    </xdr:from>
    <xdr:ext cx="534377" cy="259045"/>
    <xdr:sp macro="" textlink="">
      <xdr:nvSpPr>
        <xdr:cNvPr id="482" name="土木費該当値テキスト">
          <a:extLst>
            <a:ext uri="{FF2B5EF4-FFF2-40B4-BE49-F238E27FC236}">
              <a16:creationId xmlns:a16="http://schemas.microsoft.com/office/drawing/2014/main" id="{1E83DE32-B6B9-4D5D-9016-A0AF185B4C3B}"/>
            </a:ext>
          </a:extLst>
        </xdr:cNvPr>
        <xdr:cNvSpPr txBox="1"/>
      </xdr:nvSpPr>
      <xdr:spPr>
        <a:xfrm>
          <a:off x="10528300" y="163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153380</xdr:rowOff>
    </xdr:from>
    <xdr:to>
      <xdr:col>50</xdr:col>
      <xdr:colOff>165100</xdr:colOff>
      <xdr:row>97</xdr:row>
      <xdr:rowOff>83530</xdr:rowOff>
    </xdr:to>
    <xdr:sp macro="" textlink="">
      <xdr:nvSpPr>
        <xdr:cNvPr id="483" name="楕円 482">
          <a:extLst>
            <a:ext uri="{FF2B5EF4-FFF2-40B4-BE49-F238E27FC236}">
              <a16:creationId xmlns:a16="http://schemas.microsoft.com/office/drawing/2014/main" id="{1B93FA5C-94E1-4F98-A2E7-E8F6CD7FF159}"/>
            </a:ext>
          </a:extLst>
        </xdr:cNvPr>
        <xdr:cNvSpPr/>
      </xdr:nvSpPr>
      <xdr:spPr>
        <a:xfrm>
          <a:off x="9588500" y="166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74657</xdr:rowOff>
    </xdr:from>
    <xdr:ext cx="534377" cy="259045"/>
    <xdr:sp macro="" textlink="">
      <xdr:nvSpPr>
        <xdr:cNvPr id="484" name="テキスト ボックス 483">
          <a:extLst>
            <a:ext uri="{FF2B5EF4-FFF2-40B4-BE49-F238E27FC236}">
              <a16:creationId xmlns:a16="http://schemas.microsoft.com/office/drawing/2014/main" id="{E4869A10-D340-44AD-B585-8A3A05B5FE59}"/>
            </a:ext>
          </a:extLst>
        </xdr:cNvPr>
        <xdr:cNvSpPr txBox="1"/>
      </xdr:nvSpPr>
      <xdr:spPr>
        <a:xfrm>
          <a:off x="9372111" y="167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67824</xdr:rowOff>
    </xdr:from>
    <xdr:to>
      <xdr:col>46</xdr:col>
      <xdr:colOff>38100</xdr:colOff>
      <xdr:row>97</xdr:row>
      <xdr:rowOff>169424</xdr:rowOff>
    </xdr:to>
    <xdr:sp macro="" textlink="">
      <xdr:nvSpPr>
        <xdr:cNvPr id="485" name="楕円 484">
          <a:extLst>
            <a:ext uri="{FF2B5EF4-FFF2-40B4-BE49-F238E27FC236}">
              <a16:creationId xmlns:a16="http://schemas.microsoft.com/office/drawing/2014/main" id="{A2438E3F-7243-4971-8925-80A470475F6A}"/>
            </a:ext>
          </a:extLst>
        </xdr:cNvPr>
        <xdr:cNvSpPr/>
      </xdr:nvSpPr>
      <xdr:spPr>
        <a:xfrm>
          <a:off x="8699500" y="166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160551</xdr:rowOff>
    </xdr:from>
    <xdr:ext cx="534377" cy="259045"/>
    <xdr:sp macro="" textlink="">
      <xdr:nvSpPr>
        <xdr:cNvPr id="486" name="テキスト ボックス 485">
          <a:extLst>
            <a:ext uri="{FF2B5EF4-FFF2-40B4-BE49-F238E27FC236}">
              <a16:creationId xmlns:a16="http://schemas.microsoft.com/office/drawing/2014/main" id="{6535CE6E-27DD-489E-9DF7-FC8D7520EA03}"/>
            </a:ext>
          </a:extLst>
        </xdr:cNvPr>
        <xdr:cNvSpPr txBox="1"/>
      </xdr:nvSpPr>
      <xdr:spPr>
        <a:xfrm>
          <a:off x="8483111" y="167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88618</xdr:rowOff>
    </xdr:from>
    <xdr:to>
      <xdr:col>41</xdr:col>
      <xdr:colOff>101600</xdr:colOff>
      <xdr:row>98</xdr:row>
      <xdr:rowOff>18768</xdr:rowOff>
    </xdr:to>
    <xdr:sp macro="" textlink="">
      <xdr:nvSpPr>
        <xdr:cNvPr id="487" name="楕円 486">
          <a:extLst>
            <a:ext uri="{FF2B5EF4-FFF2-40B4-BE49-F238E27FC236}">
              <a16:creationId xmlns:a16="http://schemas.microsoft.com/office/drawing/2014/main" id="{0D482DFD-4F2B-4B77-9549-1FC821E304C6}"/>
            </a:ext>
          </a:extLst>
        </xdr:cNvPr>
        <xdr:cNvSpPr/>
      </xdr:nvSpPr>
      <xdr:spPr>
        <a:xfrm>
          <a:off x="7810500" y="167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9895</xdr:rowOff>
    </xdr:from>
    <xdr:ext cx="534377" cy="259045"/>
    <xdr:sp macro="" textlink="">
      <xdr:nvSpPr>
        <xdr:cNvPr id="488" name="テキスト ボックス 487">
          <a:extLst>
            <a:ext uri="{FF2B5EF4-FFF2-40B4-BE49-F238E27FC236}">
              <a16:creationId xmlns:a16="http://schemas.microsoft.com/office/drawing/2014/main" id="{60733846-4B4D-43B4-BF97-7F820509E441}"/>
            </a:ext>
          </a:extLst>
        </xdr:cNvPr>
        <xdr:cNvSpPr txBox="1"/>
      </xdr:nvSpPr>
      <xdr:spPr>
        <a:xfrm>
          <a:off x="7594111" y="1681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85113</xdr:rowOff>
    </xdr:from>
    <xdr:to>
      <xdr:col>36</xdr:col>
      <xdr:colOff>165100</xdr:colOff>
      <xdr:row>98</xdr:row>
      <xdr:rowOff>15263</xdr:rowOff>
    </xdr:to>
    <xdr:sp macro="" textlink="">
      <xdr:nvSpPr>
        <xdr:cNvPr id="489" name="楕円 488">
          <a:extLst>
            <a:ext uri="{FF2B5EF4-FFF2-40B4-BE49-F238E27FC236}">
              <a16:creationId xmlns:a16="http://schemas.microsoft.com/office/drawing/2014/main" id="{E578FA9A-969B-4CB9-9FCD-EFE7C54E1327}"/>
            </a:ext>
          </a:extLst>
        </xdr:cNvPr>
        <xdr:cNvSpPr/>
      </xdr:nvSpPr>
      <xdr:spPr>
        <a:xfrm>
          <a:off x="6921500" y="167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6390</xdr:rowOff>
    </xdr:from>
    <xdr:ext cx="534377" cy="259045"/>
    <xdr:sp macro="" textlink="">
      <xdr:nvSpPr>
        <xdr:cNvPr id="490" name="テキスト ボックス 489">
          <a:extLst>
            <a:ext uri="{FF2B5EF4-FFF2-40B4-BE49-F238E27FC236}">
              <a16:creationId xmlns:a16="http://schemas.microsoft.com/office/drawing/2014/main" id="{7B18C505-9715-4EF7-B986-7930FFA29963}"/>
            </a:ext>
          </a:extLst>
        </xdr:cNvPr>
        <xdr:cNvSpPr txBox="1"/>
      </xdr:nvSpPr>
      <xdr:spPr>
        <a:xfrm>
          <a:off x="6705111" y="1680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A5CBF644-70CA-4906-9646-CEA42B2E6B3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9FBD1926-54BF-4D00-BD0B-073401D52CD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67D60771-950F-4804-A8B4-86B3D6F86E7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3AC42897-2544-4D8A-9C4B-F10EA87462C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15C76971-CC01-42FC-BF49-3636B702C89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13DAE39F-D53B-4FA9-922A-2E101DCC835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D9D1F001-A3C2-4C80-9DD7-F883D42109B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6122A58A-7D3B-4226-8DC6-F3FC6A6F2D1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EA70B721-2A08-4FF3-909F-FBA0FC389CF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98C25DC3-A77D-48DA-B7B5-8599FE44FD1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443ABB-A6C7-48D6-AABA-4A61BA718595}"/>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9AA4B1EB-1F87-46F8-AD13-DB31BD3DB3F2}"/>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9D259F58-D290-4033-810C-43D2F9A551A1}"/>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2847FF50-1A92-465D-A2C3-08E47DF5408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B5B4ACE0-FB95-4C1A-878A-23C34E1F6894}"/>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5D759BB2-BBB1-48A3-9B8D-CBC0D99C79F1}"/>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675CF1BC-33E3-495B-9399-12096725F929}"/>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5201DE14-3298-4F98-83E5-0990A41B806D}"/>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2B24D82-31AA-46D8-A1BD-A5EBE0AB4F7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4371BFAA-7DA5-4154-9669-C8769BF79BB2}"/>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D13E61C-EAB3-468F-A490-C1B0C777A61B}"/>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5452FCCC-876D-4BFD-B798-979D400444E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349A89FC-75E2-4458-8750-00B51E327DE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175F65A-ED9A-4BE4-8E5E-62B1BBB8955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78A79AF4-4D4E-422A-B49F-5D3320C9C42A}"/>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8652F110-5B71-4F37-9AF6-22BF53A3DBA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780335D1-0B28-49EB-9A76-82972EDBF2E3}"/>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338CA85D-0709-47A8-8A72-1282F7622B9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872A73CB-57C4-494D-8999-31B90EF97BED}"/>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996AB14F-4502-442D-B76A-18F4DB61E55A}"/>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C3A9390D-875B-44E3-9D55-D761C7F67C96}"/>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118539</xdr:rowOff>
    </xdr:from>
    <xdr:to>
      <xdr:col>85</xdr:col>
      <xdr:colOff>127000</xdr:colOff>
      <xdr:row>38</xdr:row>
      <xdr:rowOff>121673</xdr:rowOff>
    </xdr:to>
    <xdr:cxnSp macro="">
      <xdr:nvCxnSpPr>
        <xdr:cNvPr id="522" name="直線コネクタ 521">
          <a:extLst>
            <a:ext uri="{FF2B5EF4-FFF2-40B4-BE49-F238E27FC236}">
              <a16:creationId xmlns:a16="http://schemas.microsoft.com/office/drawing/2014/main" id="{C559027B-A2FE-4E05-AD33-FC07CA45CD32}"/>
            </a:ext>
          </a:extLst>
        </xdr:cNvPr>
        <xdr:cNvCxnSpPr/>
      </xdr:nvCxnSpPr>
      <xdr:spPr>
        <a:xfrm flipV="1">
          <a:off x="15481300" y="6633639"/>
          <a:ext cx="8382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a:extLst>
            <a:ext uri="{FF2B5EF4-FFF2-40B4-BE49-F238E27FC236}">
              <a16:creationId xmlns:a16="http://schemas.microsoft.com/office/drawing/2014/main" id="{F5AE386A-2F4E-4B0A-A4B2-6DFE1730FC63}"/>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EDC706DE-1D4A-453D-988D-3080A11BF1DF}"/>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102536</xdr:rowOff>
    </xdr:from>
    <xdr:to>
      <xdr:col>81</xdr:col>
      <xdr:colOff>50800</xdr:colOff>
      <xdr:row>38</xdr:row>
      <xdr:rowOff>121673</xdr:rowOff>
    </xdr:to>
    <xdr:cxnSp macro="">
      <xdr:nvCxnSpPr>
        <xdr:cNvPr id="525" name="直線コネクタ 524">
          <a:extLst>
            <a:ext uri="{FF2B5EF4-FFF2-40B4-BE49-F238E27FC236}">
              <a16:creationId xmlns:a16="http://schemas.microsoft.com/office/drawing/2014/main" id="{81B6F809-4451-49FB-9484-57FF32B6093D}"/>
            </a:ext>
          </a:extLst>
        </xdr:cNvPr>
        <xdr:cNvCxnSpPr/>
      </xdr:nvCxnSpPr>
      <xdr:spPr>
        <a:xfrm>
          <a:off x="14592300" y="6617636"/>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B7F16C3A-5CA9-4833-91BC-C6A80C10B109}"/>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7" name="テキスト ボックス 526">
          <a:extLst>
            <a:ext uri="{FF2B5EF4-FFF2-40B4-BE49-F238E27FC236}">
              <a16:creationId xmlns:a16="http://schemas.microsoft.com/office/drawing/2014/main" id="{908344B9-3DB8-43D5-8B70-E5E7F99C809B}"/>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93098</xdr:rowOff>
    </xdr:from>
    <xdr:to>
      <xdr:col>76</xdr:col>
      <xdr:colOff>114300</xdr:colOff>
      <xdr:row>38</xdr:row>
      <xdr:rowOff>102536</xdr:rowOff>
    </xdr:to>
    <xdr:cxnSp macro="">
      <xdr:nvCxnSpPr>
        <xdr:cNvPr id="528" name="直線コネクタ 527">
          <a:extLst>
            <a:ext uri="{FF2B5EF4-FFF2-40B4-BE49-F238E27FC236}">
              <a16:creationId xmlns:a16="http://schemas.microsoft.com/office/drawing/2014/main" id="{C30F4D20-0C78-41D5-B60D-3C73B6D3376B}"/>
            </a:ext>
          </a:extLst>
        </xdr:cNvPr>
        <xdr:cNvCxnSpPr/>
      </xdr:nvCxnSpPr>
      <xdr:spPr>
        <a:xfrm>
          <a:off x="13703300" y="6608198"/>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92EE5C30-6C6D-4891-B797-40B0E9F16602}"/>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0" name="テキスト ボックス 529">
          <a:extLst>
            <a:ext uri="{FF2B5EF4-FFF2-40B4-BE49-F238E27FC236}">
              <a16:creationId xmlns:a16="http://schemas.microsoft.com/office/drawing/2014/main" id="{D164A6AD-EEB4-4987-8460-C7AF91139A2C}"/>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93098</xdr:rowOff>
    </xdr:from>
    <xdr:to>
      <xdr:col>71</xdr:col>
      <xdr:colOff>177800</xdr:colOff>
      <xdr:row>38</xdr:row>
      <xdr:rowOff>108153</xdr:rowOff>
    </xdr:to>
    <xdr:cxnSp macro="">
      <xdr:nvCxnSpPr>
        <xdr:cNvPr id="531" name="直線コネクタ 530">
          <a:extLst>
            <a:ext uri="{FF2B5EF4-FFF2-40B4-BE49-F238E27FC236}">
              <a16:creationId xmlns:a16="http://schemas.microsoft.com/office/drawing/2014/main" id="{F173A506-A76F-44C0-A0C9-4115F09AEFD0}"/>
            </a:ext>
          </a:extLst>
        </xdr:cNvPr>
        <xdr:cNvCxnSpPr/>
      </xdr:nvCxnSpPr>
      <xdr:spPr>
        <a:xfrm flipV="1">
          <a:off x="12814300" y="6608198"/>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912DDFD6-8B3A-427D-9985-09A29C86399A}"/>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a:extLst>
            <a:ext uri="{FF2B5EF4-FFF2-40B4-BE49-F238E27FC236}">
              <a16:creationId xmlns:a16="http://schemas.microsoft.com/office/drawing/2014/main" id="{C345985B-1226-408D-BA38-45E0A31E1577}"/>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523B4B5E-646E-4DC2-866D-3FF5241E641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a:extLst>
            <a:ext uri="{FF2B5EF4-FFF2-40B4-BE49-F238E27FC236}">
              <a16:creationId xmlns:a16="http://schemas.microsoft.com/office/drawing/2014/main" id="{61D94AC9-BCEB-4D5A-B7D1-180254E3BA8B}"/>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B0E24A87-E824-4B27-AB64-4C0EF3CB3E2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1108079-F69B-46C5-B791-FE93E369B0E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8D89C325-B5C3-45CD-9A05-49619946510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2B8D454E-9E09-4669-8ED0-AA21A7A2F77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360BCC96-58AD-4247-97F3-C3674F7733E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67739</xdr:rowOff>
    </xdr:from>
    <xdr:to>
      <xdr:col>85</xdr:col>
      <xdr:colOff>177800</xdr:colOff>
      <xdr:row>38</xdr:row>
      <xdr:rowOff>169339</xdr:rowOff>
    </xdr:to>
    <xdr:sp macro="" textlink="">
      <xdr:nvSpPr>
        <xdr:cNvPr id="541" name="楕円 540">
          <a:extLst>
            <a:ext uri="{FF2B5EF4-FFF2-40B4-BE49-F238E27FC236}">
              <a16:creationId xmlns:a16="http://schemas.microsoft.com/office/drawing/2014/main" id="{AF15B238-9A73-4923-BD09-CF69435FBEF8}"/>
            </a:ext>
          </a:extLst>
        </xdr:cNvPr>
        <xdr:cNvSpPr/>
      </xdr:nvSpPr>
      <xdr:spPr>
        <a:xfrm>
          <a:off x="16268700" y="65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154116</xdr:rowOff>
    </xdr:from>
    <xdr:ext cx="534377" cy="259045"/>
    <xdr:sp macro="" textlink="">
      <xdr:nvSpPr>
        <xdr:cNvPr id="542" name="消防費該当値テキスト">
          <a:extLst>
            <a:ext uri="{FF2B5EF4-FFF2-40B4-BE49-F238E27FC236}">
              <a16:creationId xmlns:a16="http://schemas.microsoft.com/office/drawing/2014/main" id="{DD869460-4274-4E44-8447-D29A8CC1EB44}"/>
            </a:ext>
          </a:extLst>
        </xdr:cNvPr>
        <xdr:cNvSpPr txBox="1"/>
      </xdr:nvSpPr>
      <xdr:spPr>
        <a:xfrm>
          <a:off x="16370300" y="649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70873</xdr:rowOff>
    </xdr:from>
    <xdr:to>
      <xdr:col>81</xdr:col>
      <xdr:colOff>101600</xdr:colOff>
      <xdr:row>39</xdr:row>
      <xdr:rowOff>1023</xdr:rowOff>
    </xdr:to>
    <xdr:sp macro="" textlink="">
      <xdr:nvSpPr>
        <xdr:cNvPr id="543" name="楕円 542">
          <a:extLst>
            <a:ext uri="{FF2B5EF4-FFF2-40B4-BE49-F238E27FC236}">
              <a16:creationId xmlns:a16="http://schemas.microsoft.com/office/drawing/2014/main" id="{5334D2BE-BC33-419F-9F8E-89BC6434F8F6}"/>
            </a:ext>
          </a:extLst>
        </xdr:cNvPr>
        <xdr:cNvSpPr/>
      </xdr:nvSpPr>
      <xdr:spPr>
        <a:xfrm>
          <a:off x="15430500" y="6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163600</xdr:rowOff>
    </xdr:from>
    <xdr:ext cx="534377" cy="259045"/>
    <xdr:sp macro="" textlink="">
      <xdr:nvSpPr>
        <xdr:cNvPr id="544" name="テキスト ボックス 543">
          <a:extLst>
            <a:ext uri="{FF2B5EF4-FFF2-40B4-BE49-F238E27FC236}">
              <a16:creationId xmlns:a16="http://schemas.microsoft.com/office/drawing/2014/main" id="{2B767242-B3F3-4735-80C8-69F61CE45F94}"/>
            </a:ext>
          </a:extLst>
        </xdr:cNvPr>
        <xdr:cNvSpPr txBox="1"/>
      </xdr:nvSpPr>
      <xdr:spPr>
        <a:xfrm>
          <a:off x="15214111" y="66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51736</xdr:rowOff>
    </xdr:from>
    <xdr:to>
      <xdr:col>76</xdr:col>
      <xdr:colOff>165100</xdr:colOff>
      <xdr:row>38</xdr:row>
      <xdr:rowOff>153336</xdr:rowOff>
    </xdr:to>
    <xdr:sp macro="" textlink="">
      <xdr:nvSpPr>
        <xdr:cNvPr id="545" name="楕円 544">
          <a:extLst>
            <a:ext uri="{FF2B5EF4-FFF2-40B4-BE49-F238E27FC236}">
              <a16:creationId xmlns:a16="http://schemas.microsoft.com/office/drawing/2014/main" id="{78049522-594D-4300-A325-99E02C1C88DA}"/>
            </a:ext>
          </a:extLst>
        </xdr:cNvPr>
        <xdr:cNvSpPr/>
      </xdr:nvSpPr>
      <xdr:spPr>
        <a:xfrm>
          <a:off x="14541500" y="65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144463</xdr:rowOff>
    </xdr:from>
    <xdr:ext cx="534377" cy="259045"/>
    <xdr:sp macro="" textlink="">
      <xdr:nvSpPr>
        <xdr:cNvPr id="546" name="テキスト ボックス 545">
          <a:extLst>
            <a:ext uri="{FF2B5EF4-FFF2-40B4-BE49-F238E27FC236}">
              <a16:creationId xmlns:a16="http://schemas.microsoft.com/office/drawing/2014/main" id="{794AE6EF-E13D-4592-B80A-14210E24BBF4}"/>
            </a:ext>
          </a:extLst>
        </xdr:cNvPr>
        <xdr:cNvSpPr txBox="1"/>
      </xdr:nvSpPr>
      <xdr:spPr>
        <a:xfrm>
          <a:off x="14325111" y="66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42298</xdr:rowOff>
    </xdr:from>
    <xdr:to>
      <xdr:col>72</xdr:col>
      <xdr:colOff>38100</xdr:colOff>
      <xdr:row>38</xdr:row>
      <xdr:rowOff>143898</xdr:rowOff>
    </xdr:to>
    <xdr:sp macro="" textlink="">
      <xdr:nvSpPr>
        <xdr:cNvPr id="547" name="楕円 546">
          <a:extLst>
            <a:ext uri="{FF2B5EF4-FFF2-40B4-BE49-F238E27FC236}">
              <a16:creationId xmlns:a16="http://schemas.microsoft.com/office/drawing/2014/main" id="{8CFEAE74-010B-4E5A-A130-EC53EF656763}"/>
            </a:ext>
          </a:extLst>
        </xdr:cNvPr>
        <xdr:cNvSpPr/>
      </xdr:nvSpPr>
      <xdr:spPr>
        <a:xfrm>
          <a:off x="13652500" y="65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135025</xdr:rowOff>
    </xdr:from>
    <xdr:ext cx="534377" cy="259045"/>
    <xdr:sp macro="" textlink="">
      <xdr:nvSpPr>
        <xdr:cNvPr id="548" name="テキスト ボックス 547">
          <a:extLst>
            <a:ext uri="{FF2B5EF4-FFF2-40B4-BE49-F238E27FC236}">
              <a16:creationId xmlns:a16="http://schemas.microsoft.com/office/drawing/2014/main" id="{AD6E6253-6821-48DB-A9E9-CFF2DDB46F3F}"/>
            </a:ext>
          </a:extLst>
        </xdr:cNvPr>
        <xdr:cNvSpPr txBox="1"/>
      </xdr:nvSpPr>
      <xdr:spPr>
        <a:xfrm>
          <a:off x="13436111" y="66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57353</xdr:rowOff>
    </xdr:from>
    <xdr:to>
      <xdr:col>67</xdr:col>
      <xdr:colOff>101600</xdr:colOff>
      <xdr:row>38</xdr:row>
      <xdr:rowOff>158953</xdr:rowOff>
    </xdr:to>
    <xdr:sp macro="" textlink="">
      <xdr:nvSpPr>
        <xdr:cNvPr id="549" name="楕円 548">
          <a:extLst>
            <a:ext uri="{FF2B5EF4-FFF2-40B4-BE49-F238E27FC236}">
              <a16:creationId xmlns:a16="http://schemas.microsoft.com/office/drawing/2014/main" id="{629F57BE-A299-4447-BACB-407604B741CF}"/>
            </a:ext>
          </a:extLst>
        </xdr:cNvPr>
        <xdr:cNvSpPr/>
      </xdr:nvSpPr>
      <xdr:spPr>
        <a:xfrm>
          <a:off x="12763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150080</xdr:rowOff>
    </xdr:from>
    <xdr:ext cx="534377" cy="259045"/>
    <xdr:sp macro="" textlink="">
      <xdr:nvSpPr>
        <xdr:cNvPr id="550" name="テキスト ボックス 549">
          <a:extLst>
            <a:ext uri="{FF2B5EF4-FFF2-40B4-BE49-F238E27FC236}">
              <a16:creationId xmlns:a16="http://schemas.microsoft.com/office/drawing/2014/main" id="{26B8F34E-B702-4242-9C83-6106A2B0691E}"/>
            </a:ext>
          </a:extLst>
        </xdr:cNvPr>
        <xdr:cNvSpPr txBox="1"/>
      </xdr:nvSpPr>
      <xdr:spPr>
        <a:xfrm>
          <a:off x="12547111" y="66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B90F25E1-9815-4939-A65A-E680320155E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DADC3D92-C119-4159-BE3C-46F649D5A7A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D525E46A-8277-40E3-9F73-1C0597ED9E2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E1C3F64D-0231-4C8C-844F-BA73FE765F6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4EA4E4A9-ABF6-4D63-BF5C-9971CDAF2B5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C1550793-86CC-42E8-B41D-A77D95FB6E7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E1637688-A7AA-4995-B866-B748AC94695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DCE1423E-BCF4-428E-BA7F-114890CAF1B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5C6C6C8F-1EF3-415F-9A4D-9E5809608B5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D5290E0-1EE2-4448-B9C6-1A98C864FD0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1D692C01-ABC7-4EB3-AFCD-FF7AF08283F5}"/>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9BDE85A-D27A-4338-ADA4-507A99EEA5CF}"/>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97F23172-0FD9-4F35-B8FF-33993F0DC3F3}"/>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810E53C8-310C-44A8-BCD6-2BE5006674D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75728D00-27B6-496C-B39A-AC2BAE16733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AB513B7-F662-4A88-BEC7-DD2DDB1680A9}"/>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1FAE7EE3-681C-4B8A-ACF8-60287639CF59}"/>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ED779124-522A-471B-9F88-29E5370C8DF1}"/>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E4EDD5C8-E0DF-4F13-9C83-39F13E29320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54A0DCFE-B47C-47DF-990F-D58DC49BFC2F}"/>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90615A5B-7033-411F-BD24-A28E3E1892E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309C7DB8-15D0-4E2D-B92A-B1BC8CCD4855}"/>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E18DF4F2-2429-4B55-9EF4-9F528E8FFAA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E7CF4203-20FE-4A9F-BA84-38581436B29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5ED6A190-CD66-4F1E-B10E-0365D7C93C4D}"/>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A95B7A85-0170-4590-AD78-D7D2D863FFA6}"/>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B57CA3D1-A2A6-482A-92E9-6D168A8D3132}"/>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F43342F5-063A-47DE-8ECE-FCCAD62F3443}"/>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44983</xdr:rowOff>
    </xdr:from>
    <xdr:to>
      <xdr:col>85</xdr:col>
      <xdr:colOff>127000</xdr:colOff>
      <xdr:row>57</xdr:row>
      <xdr:rowOff>66715</xdr:rowOff>
    </xdr:to>
    <xdr:cxnSp macro="">
      <xdr:nvCxnSpPr>
        <xdr:cNvPr id="579" name="直線コネクタ 578">
          <a:extLst>
            <a:ext uri="{FF2B5EF4-FFF2-40B4-BE49-F238E27FC236}">
              <a16:creationId xmlns:a16="http://schemas.microsoft.com/office/drawing/2014/main" id="{50A1E5BB-A125-40B4-8780-A4F9A9348A5B}"/>
            </a:ext>
          </a:extLst>
        </xdr:cNvPr>
        <xdr:cNvCxnSpPr/>
      </xdr:nvCxnSpPr>
      <xdr:spPr>
        <a:xfrm flipV="1">
          <a:off x="15481300" y="9646183"/>
          <a:ext cx="838200" cy="19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0" name="教育費平均値テキスト">
          <a:extLst>
            <a:ext uri="{FF2B5EF4-FFF2-40B4-BE49-F238E27FC236}">
              <a16:creationId xmlns:a16="http://schemas.microsoft.com/office/drawing/2014/main" id="{BFA2969B-96E0-4F35-BC28-BEBDE6197115}"/>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C6A4E2B8-6A96-48A4-9B17-CCD616AA251E}"/>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66715</xdr:rowOff>
    </xdr:from>
    <xdr:to>
      <xdr:col>81</xdr:col>
      <xdr:colOff>50800</xdr:colOff>
      <xdr:row>57</xdr:row>
      <xdr:rowOff>101616</xdr:rowOff>
    </xdr:to>
    <xdr:cxnSp macro="">
      <xdr:nvCxnSpPr>
        <xdr:cNvPr id="582" name="直線コネクタ 581">
          <a:extLst>
            <a:ext uri="{FF2B5EF4-FFF2-40B4-BE49-F238E27FC236}">
              <a16:creationId xmlns:a16="http://schemas.microsoft.com/office/drawing/2014/main" id="{12763307-CF14-47C5-A375-E8F5CE13A885}"/>
            </a:ext>
          </a:extLst>
        </xdr:cNvPr>
        <xdr:cNvCxnSpPr/>
      </xdr:nvCxnSpPr>
      <xdr:spPr>
        <a:xfrm flipV="1">
          <a:off x="14592300" y="9839365"/>
          <a:ext cx="889000" cy="3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E4596F6C-285F-4668-B616-7406023544A9}"/>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4" name="テキスト ボックス 583">
          <a:extLst>
            <a:ext uri="{FF2B5EF4-FFF2-40B4-BE49-F238E27FC236}">
              <a16:creationId xmlns:a16="http://schemas.microsoft.com/office/drawing/2014/main" id="{6429F81E-1548-4168-95B5-BB8CB5109A63}"/>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73459</xdr:rowOff>
    </xdr:from>
    <xdr:to>
      <xdr:col>76</xdr:col>
      <xdr:colOff>114300</xdr:colOff>
      <xdr:row>57</xdr:row>
      <xdr:rowOff>101616</xdr:rowOff>
    </xdr:to>
    <xdr:cxnSp macro="">
      <xdr:nvCxnSpPr>
        <xdr:cNvPr id="585" name="直線コネクタ 584">
          <a:extLst>
            <a:ext uri="{FF2B5EF4-FFF2-40B4-BE49-F238E27FC236}">
              <a16:creationId xmlns:a16="http://schemas.microsoft.com/office/drawing/2014/main" id="{46BD0D6D-8DCF-4A0E-81D3-FF3155ACC340}"/>
            </a:ext>
          </a:extLst>
        </xdr:cNvPr>
        <xdr:cNvCxnSpPr/>
      </xdr:nvCxnSpPr>
      <xdr:spPr>
        <a:xfrm>
          <a:off x="13703300" y="9674659"/>
          <a:ext cx="889000" cy="19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0B650CC5-5E58-470C-BC64-3507B6727997}"/>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7" name="テキスト ボックス 586">
          <a:extLst>
            <a:ext uri="{FF2B5EF4-FFF2-40B4-BE49-F238E27FC236}">
              <a16:creationId xmlns:a16="http://schemas.microsoft.com/office/drawing/2014/main" id="{7B62E2D5-C994-44A9-B85C-3EBD08B85757}"/>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73459</xdr:rowOff>
    </xdr:from>
    <xdr:to>
      <xdr:col>71</xdr:col>
      <xdr:colOff>177800</xdr:colOff>
      <xdr:row>57</xdr:row>
      <xdr:rowOff>133307</xdr:rowOff>
    </xdr:to>
    <xdr:cxnSp macro="">
      <xdr:nvCxnSpPr>
        <xdr:cNvPr id="588" name="直線コネクタ 587">
          <a:extLst>
            <a:ext uri="{FF2B5EF4-FFF2-40B4-BE49-F238E27FC236}">
              <a16:creationId xmlns:a16="http://schemas.microsoft.com/office/drawing/2014/main" id="{701768BD-E44D-4ADE-9132-8AD0002A7575}"/>
            </a:ext>
          </a:extLst>
        </xdr:cNvPr>
        <xdr:cNvCxnSpPr/>
      </xdr:nvCxnSpPr>
      <xdr:spPr>
        <a:xfrm flipV="1">
          <a:off x="12814300" y="9674659"/>
          <a:ext cx="889000" cy="2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8942EBFE-280C-4C20-8DB0-96A8CA1F6289}"/>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a16="http://schemas.microsoft.com/office/drawing/2014/main" id="{23279918-EAC6-484E-9B88-734CD1426FEF}"/>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41794E52-B839-4888-A908-37EA589BDE0F}"/>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2" name="テキスト ボックス 591">
          <a:extLst>
            <a:ext uri="{FF2B5EF4-FFF2-40B4-BE49-F238E27FC236}">
              <a16:creationId xmlns:a16="http://schemas.microsoft.com/office/drawing/2014/main" id="{CA8C1E2C-9FB8-41D5-AAD7-A2B5DF98C1DA}"/>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DE31AE52-E620-4EBA-ADAA-B7091771533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EA949D10-D366-43EC-BA59-F07C193D90F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AEBAA797-582A-4EE3-9B37-4CD311A13C7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EFA093E3-AE3C-4BD0-BB13-08442670B8F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A3BEFCC9-A44F-4029-9ED5-B375DBFFBAB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165633</xdr:rowOff>
    </xdr:from>
    <xdr:to>
      <xdr:col>85</xdr:col>
      <xdr:colOff>177800</xdr:colOff>
      <xdr:row>56</xdr:row>
      <xdr:rowOff>95783</xdr:rowOff>
    </xdr:to>
    <xdr:sp macro="" textlink="">
      <xdr:nvSpPr>
        <xdr:cNvPr id="598" name="楕円 597">
          <a:extLst>
            <a:ext uri="{FF2B5EF4-FFF2-40B4-BE49-F238E27FC236}">
              <a16:creationId xmlns:a16="http://schemas.microsoft.com/office/drawing/2014/main" id="{7D729AEC-AB19-42C4-AEEE-889A793E2757}"/>
            </a:ext>
          </a:extLst>
        </xdr:cNvPr>
        <xdr:cNvSpPr/>
      </xdr:nvSpPr>
      <xdr:spPr>
        <a:xfrm>
          <a:off x="16268700" y="95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144060</xdr:rowOff>
    </xdr:from>
    <xdr:ext cx="534377" cy="259045"/>
    <xdr:sp macro="" textlink="">
      <xdr:nvSpPr>
        <xdr:cNvPr id="599" name="教育費該当値テキスト">
          <a:extLst>
            <a:ext uri="{FF2B5EF4-FFF2-40B4-BE49-F238E27FC236}">
              <a16:creationId xmlns:a16="http://schemas.microsoft.com/office/drawing/2014/main" id="{47133B49-B6E0-4754-9124-13722824AA86}"/>
            </a:ext>
          </a:extLst>
        </xdr:cNvPr>
        <xdr:cNvSpPr txBox="1"/>
      </xdr:nvSpPr>
      <xdr:spPr>
        <a:xfrm>
          <a:off x="16370300" y="95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15915</xdr:rowOff>
    </xdr:from>
    <xdr:to>
      <xdr:col>81</xdr:col>
      <xdr:colOff>101600</xdr:colOff>
      <xdr:row>57</xdr:row>
      <xdr:rowOff>117515</xdr:rowOff>
    </xdr:to>
    <xdr:sp macro="" textlink="">
      <xdr:nvSpPr>
        <xdr:cNvPr id="600" name="楕円 599">
          <a:extLst>
            <a:ext uri="{FF2B5EF4-FFF2-40B4-BE49-F238E27FC236}">
              <a16:creationId xmlns:a16="http://schemas.microsoft.com/office/drawing/2014/main" id="{0F830C3B-F75E-41D7-A347-8CFF794B126B}"/>
            </a:ext>
          </a:extLst>
        </xdr:cNvPr>
        <xdr:cNvSpPr/>
      </xdr:nvSpPr>
      <xdr:spPr>
        <a:xfrm>
          <a:off x="15430500" y="97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108642</xdr:rowOff>
    </xdr:from>
    <xdr:ext cx="534377" cy="259045"/>
    <xdr:sp macro="" textlink="">
      <xdr:nvSpPr>
        <xdr:cNvPr id="601" name="テキスト ボックス 600">
          <a:extLst>
            <a:ext uri="{FF2B5EF4-FFF2-40B4-BE49-F238E27FC236}">
              <a16:creationId xmlns:a16="http://schemas.microsoft.com/office/drawing/2014/main" id="{07131FB9-B057-4BD5-88B8-010B60EB11A3}"/>
            </a:ext>
          </a:extLst>
        </xdr:cNvPr>
        <xdr:cNvSpPr txBox="1"/>
      </xdr:nvSpPr>
      <xdr:spPr>
        <a:xfrm>
          <a:off x="15214111" y="98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50816</xdr:rowOff>
    </xdr:from>
    <xdr:to>
      <xdr:col>76</xdr:col>
      <xdr:colOff>165100</xdr:colOff>
      <xdr:row>57</xdr:row>
      <xdr:rowOff>152416</xdr:rowOff>
    </xdr:to>
    <xdr:sp macro="" textlink="">
      <xdr:nvSpPr>
        <xdr:cNvPr id="602" name="楕円 601">
          <a:extLst>
            <a:ext uri="{FF2B5EF4-FFF2-40B4-BE49-F238E27FC236}">
              <a16:creationId xmlns:a16="http://schemas.microsoft.com/office/drawing/2014/main" id="{B5E7B514-0477-4570-A5BC-FFC304673BF7}"/>
            </a:ext>
          </a:extLst>
        </xdr:cNvPr>
        <xdr:cNvSpPr/>
      </xdr:nvSpPr>
      <xdr:spPr>
        <a:xfrm>
          <a:off x="14541500" y="98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143543</xdr:rowOff>
    </xdr:from>
    <xdr:ext cx="534377" cy="259045"/>
    <xdr:sp macro="" textlink="">
      <xdr:nvSpPr>
        <xdr:cNvPr id="603" name="テキスト ボックス 602">
          <a:extLst>
            <a:ext uri="{FF2B5EF4-FFF2-40B4-BE49-F238E27FC236}">
              <a16:creationId xmlns:a16="http://schemas.microsoft.com/office/drawing/2014/main" id="{CB0329ED-C514-431A-B538-E4BD17E33C0B}"/>
            </a:ext>
          </a:extLst>
        </xdr:cNvPr>
        <xdr:cNvSpPr txBox="1"/>
      </xdr:nvSpPr>
      <xdr:spPr>
        <a:xfrm>
          <a:off x="14325111" y="99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22659</xdr:rowOff>
    </xdr:from>
    <xdr:to>
      <xdr:col>72</xdr:col>
      <xdr:colOff>38100</xdr:colOff>
      <xdr:row>56</xdr:row>
      <xdr:rowOff>124259</xdr:rowOff>
    </xdr:to>
    <xdr:sp macro="" textlink="">
      <xdr:nvSpPr>
        <xdr:cNvPr id="604" name="楕円 603">
          <a:extLst>
            <a:ext uri="{FF2B5EF4-FFF2-40B4-BE49-F238E27FC236}">
              <a16:creationId xmlns:a16="http://schemas.microsoft.com/office/drawing/2014/main" id="{BFFD5746-6A72-4C4A-9CD0-265FC01868D9}"/>
            </a:ext>
          </a:extLst>
        </xdr:cNvPr>
        <xdr:cNvSpPr/>
      </xdr:nvSpPr>
      <xdr:spPr>
        <a:xfrm>
          <a:off x="13652500" y="96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140786</xdr:rowOff>
    </xdr:from>
    <xdr:ext cx="534377" cy="259045"/>
    <xdr:sp macro="" textlink="">
      <xdr:nvSpPr>
        <xdr:cNvPr id="605" name="テキスト ボックス 604">
          <a:extLst>
            <a:ext uri="{FF2B5EF4-FFF2-40B4-BE49-F238E27FC236}">
              <a16:creationId xmlns:a16="http://schemas.microsoft.com/office/drawing/2014/main" id="{37700869-287A-40F0-BC21-C3FB41FAE462}"/>
            </a:ext>
          </a:extLst>
        </xdr:cNvPr>
        <xdr:cNvSpPr txBox="1"/>
      </xdr:nvSpPr>
      <xdr:spPr>
        <a:xfrm>
          <a:off x="13436111" y="939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82507</xdr:rowOff>
    </xdr:from>
    <xdr:to>
      <xdr:col>67</xdr:col>
      <xdr:colOff>101600</xdr:colOff>
      <xdr:row>58</xdr:row>
      <xdr:rowOff>12657</xdr:rowOff>
    </xdr:to>
    <xdr:sp macro="" textlink="">
      <xdr:nvSpPr>
        <xdr:cNvPr id="606" name="楕円 605">
          <a:extLst>
            <a:ext uri="{FF2B5EF4-FFF2-40B4-BE49-F238E27FC236}">
              <a16:creationId xmlns:a16="http://schemas.microsoft.com/office/drawing/2014/main" id="{579C7B26-AEE7-4953-A0D1-42B5C553C72B}"/>
            </a:ext>
          </a:extLst>
        </xdr:cNvPr>
        <xdr:cNvSpPr/>
      </xdr:nvSpPr>
      <xdr:spPr>
        <a:xfrm>
          <a:off x="12763500" y="98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3784</xdr:rowOff>
    </xdr:from>
    <xdr:ext cx="534377" cy="259045"/>
    <xdr:sp macro="" textlink="">
      <xdr:nvSpPr>
        <xdr:cNvPr id="607" name="テキスト ボックス 606">
          <a:extLst>
            <a:ext uri="{FF2B5EF4-FFF2-40B4-BE49-F238E27FC236}">
              <a16:creationId xmlns:a16="http://schemas.microsoft.com/office/drawing/2014/main" id="{9AF288D4-E863-44DD-AA9D-FC2106CBE9BF}"/>
            </a:ext>
          </a:extLst>
        </xdr:cNvPr>
        <xdr:cNvSpPr txBox="1"/>
      </xdr:nvSpPr>
      <xdr:spPr>
        <a:xfrm>
          <a:off x="12547111" y="99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2E044E3D-DAF1-49EA-8676-91C73B61207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B1C7BEF3-0775-4155-AABB-9A6F7D932EE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62FD4F5-2EAE-4EF0-A732-A210DDB3998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91A82096-E7BF-4102-8598-52CB1DCD0EB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3230C19D-1EF5-4861-BA03-08A01DD5775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A1BD54FD-5DCF-4BCF-970D-2E2A5606074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D1CB0BCB-80EC-47FA-8571-5CD2D83506E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14461D90-5CE5-43A6-B412-27474856606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8D969D06-DEAF-4878-A312-250BB8D85B1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7EDC8B66-7943-4BE4-9E03-2F77237B5AD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1370A19E-51EC-4AC0-83F1-F57286F30F34}"/>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E232769C-6C33-44A7-9268-7D40583CECCE}"/>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E1CC574A-75B9-4C16-B72D-C45C344E569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6C9A591F-46E9-421B-B60F-538F1FC75EFA}"/>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EBC6BF7E-9C60-4361-AD8F-DDF5AACAD03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A16562A5-1CDA-4B54-B7A4-17581B8BD539}"/>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B4F0A591-7A25-4E0B-A028-71B4AECAD1C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7FE2E189-E54D-4874-9B3D-826E6E2F2A6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90111420-F190-48E5-9AAB-EC7F822E675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C289CB46-636D-4371-A51D-D03CB2F3F291}"/>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23FC0A2-2220-427D-A240-D2F39EAA861F}"/>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DFBEF626-631C-48CA-937C-2D9057A733AB}"/>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694DFC7C-DDAA-4187-88E3-BA91F0286485}"/>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4DC46D5D-0CD3-4338-AF45-24515A8B7E9B}"/>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60799</xdr:rowOff>
    </xdr:from>
    <xdr:to>
      <xdr:col>85</xdr:col>
      <xdr:colOff>127000</xdr:colOff>
      <xdr:row>77</xdr:row>
      <xdr:rowOff>143638</xdr:rowOff>
    </xdr:to>
    <xdr:cxnSp macro="">
      <xdr:nvCxnSpPr>
        <xdr:cNvPr id="632" name="直線コネクタ 631">
          <a:extLst>
            <a:ext uri="{FF2B5EF4-FFF2-40B4-BE49-F238E27FC236}">
              <a16:creationId xmlns:a16="http://schemas.microsoft.com/office/drawing/2014/main" id="{C1A38FE2-0472-407A-BB29-BF9B12AC1BC2}"/>
            </a:ext>
          </a:extLst>
        </xdr:cNvPr>
        <xdr:cNvCxnSpPr/>
      </xdr:nvCxnSpPr>
      <xdr:spPr>
        <a:xfrm>
          <a:off x="15481300" y="13262449"/>
          <a:ext cx="838200" cy="8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3" name="災害復旧費平均値テキスト">
          <a:extLst>
            <a:ext uri="{FF2B5EF4-FFF2-40B4-BE49-F238E27FC236}">
              <a16:creationId xmlns:a16="http://schemas.microsoft.com/office/drawing/2014/main" id="{D868ADDF-C3B0-45AD-8A5B-7241B9260E9D}"/>
            </a:ext>
          </a:extLst>
        </xdr:cNvPr>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78FA4712-44FE-4864-88E9-FB12521672F3}"/>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60799</xdr:rowOff>
    </xdr:from>
    <xdr:to>
      <xdr:col>81</xdr:col>
      <xdr:colOff>50800</xdr:colOff>
      <xdr:row>77</xdr:row>
      <xdr:rowOff>121498</xdr:rowOff>
    </xdr:to>
    <xdr:cxnSp macro="">
      <xdr:nvCxnSpPr>
        <xdr:cNvPr id="635" name="直線コネクタ 634">
          <a:extLst>
            <a:ext uri="{FF2B5EF4-FFF2-40B4-BE49-F238E27FC236}">
              <a16:creationId xmlns:a16="http://schemas.microsoft.com/office/drawing/2014/main" id="{9E34A57E-BCB1-4AC1-8571-33C0FF860480}"/>
            </a:ext>
          </a:extLst>
        </xdr:cNvPr>
        <xdr:cNvCxnSpPr/>
      </xdr:nvCxnSpPr>
      <xdr:spPr>
        <a:xfrm flipV="1">
          <a:off x="14592300" y="13262449"/>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9239DBBA-C297-442E-B451-017F8C9DB3F1}"/>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7" name="テキスト ボックス 636">
          <a:extLst>
            <a:ext uri="{FF2B5EF4-FFF2-40B4-BE49-F238E27FC236}">
              <a16:creationId xmlns:a16="http://schemas.microsoft.com/office/drawing/2014/main" id="{2A2A5BCB-BB0D-44FA-9470-9EC4656211D2}"/>
            </a:ext>
          </a:extLst>
        </xdr:cNvPr>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121498</xdr:rowOff>
    </xdr:from>
    <xdr:to>
      <xdr:col>76</xdr:col>
      <xdr:colOff>114300</xdr:colOff>
      <xdr:row>78</xdr:row>
      <xdr:rowOff>24126</xdr:rowOff>
    </xdr:to>
    <xdr:cxnSp macro="">
      <xdr:nvCxnSpPr>
        <xdr:cNvPr id="638" name="直線コネクタ 637">
          <a:extLst>
            <a:ext uri="{FF2B5EF4-FFF2-40B4-BE49-F238E27FC236}">
              <a16:creationId xmlns:a16="http://schemas.microsoft.com/office/drawing/2014/main" id="{B1AB8CB7-C874-4840-B977-23D86658AD33}"/>
            </a:ext>
          </a:extLst>
        </xdr:cNvPr>
        <xdr:cNvCxnSpPr/>
      </xdr:nvCxnSpPr>
      <xdr:spPr>
        <a:xfrm flipV="1">
          <a:off x="13703300" y="13323148"/>
          <a:ext cx="889000" cy="7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91E0D9B4-24E1-4D85-ADFF-E275767ABEC8}"/>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0" name="テキスト ボックス 639">
          <a:extLst>
            <a:ext uri="{FF2B5EF4-FFF2-40B4-BE49-F238E27FC236}">
              <a16:creationId xmlns:a16="http://schemas.microsoft.com/office/drawing/2014/main" id="{C003CBBD-D04B-44B3-9AA7-D2B712F7E5B3}"/>
            </a:ext>
          </a:extLst>
        </xdr:cNvPr>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22566</xdr:rowOff>
    </xdr:from>
    <xdr:to>
      <xdr:col>71</xdr:col>
      <xdr:colOff>177800</xdr:colOff>
      <xdr:row>78</xdr:row>
      <xdr:rowOff>24126</xdr:rowOff>
    </xdr:to>
    <xdr:cxnSp macro="">
      <xdr:nvCxnSpPr>
        <xdr:cNvPr id="641" name="直線コネクタ 640">
          <a:extLst>
            <a:ext uri="{FF2B5EF4-FFF2-40B4-BE49-F238E27FC236}">
              <a16:creationId xmlns:a16="http://schemas.microsoft.com/office/drawing/2014/main" id="{1B26B643-AC01-4E87-95AC-03B80F4E0BDB}"/>
            </a:ext>
          </a:extLst>
        </xdr:cNvPr>
        <xdr:cNvCxnSpPr/>
      </xdr:nvCxnSpPr>
      <xdr:spPr>
        <a:xfrm>
          <a:off x="12814300" y="13395666"/>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D1AD7CB3-4DF0-40EB-A9F6-B1060BF120A3}"/>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a:extLst>
            <a:ext uri="{FF2B5EF4-FFF2-40B4-BE49-F238E27FC236}">
              <a16:creationId xmlns:a16="http://schemas.microsoft.com/office/drawing/2014/main" id="{B18A8BFC-BCE6-41CF-916F-420CA27F4B16}"/>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DBB5DA60-ABF8-4B61-B1F6-35175894AC6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a:extLst>
            <a:ext uri="{FF2B5EF4-FFF2-40B4-BE49-F238E27FC236}">
              <a16:creationId xmlns:a16="http://schemas.microsoft.com/office/drawing/2014/main" id="{A2F3FD66-F787-46CB-A98E-4674B1A1D0C6}"/>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469DFEA5-F0E2-4A2B-BF64-4CC586935EB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2825D8B9-ED6F-4A1C-B6E9-DAA7C24A31E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328B2956-BCAB-48C7-8F8F-6A6EC06E0EA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8D01668B-00BF-40B3-8035-B1647001716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924D152C-44F7-4446-99D0-15ED6EE32DD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92838</xdr:rowOff>
    </xdr:from>
    <xdr:to>
      <xdr:col>85</xdr:col>
      <xdr:colOff>177800</xdr:colOff>
      <xdr:row>78</xdr:row>
      <xdr:rowOff>22988</xdr:rowOff>
    </xdr:to>
    <xdr:sp macro="" textlink="">
      <xdr:nvSpPr>
        <xdr:cNvPr id="651" name="楕円 650">
          <a:extLst>
            <a:ext uri="{FF2B5EF4-FFF2-40B4-BE49-F238E27FC236}">
              <a16:creationId xmlns:a16="http://schemas.microsoft.com/office/drawing/2014/main" id="{CBA1A2F4-FE31-40BD-B7E7-D0A13D184226}"/>
            </a:ext>
          </a:extLst>
        </xdr:cNvPr>
        <xdr:cNvSpPr/>
      </xdr:nvSpPr>
      <xdr:spPr>
        <a:xfrm>
          <a:off x="16268700" y="132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52215</xdr:rowOff>
    </xdr:from>
    <xdr:ext cx="469744" cy="259045"/>
    <xdr:sp macro="" textlink="">
      <xdr:nvSpPr>
        <xdr:cNvPr id="652" name="災害復旧費該当値テキスト">
          <a:extLst>
            <a:ext uri="{FF2B5EF4-FFF2-40B4-BE49-F238E27FC236}">
              <a16:creationId xmlns:a16="http://schemas.microsoft.com/office/drawing/2014/main" id="{F243E746-94BA-4EEC-9053-CD6A22E86F6B}"/>
            </a:ext>
          </a:extLst>
        </xdr:cNvPr>
        <xdr:cNvSpPr txBox="1"/>
      </xdr:nvSpPr>
      <xdr:spPr>
        <a:xfrm>
          <a:off x="16370300" y="130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9999</xdr:rowOff>
    </xdr:from>
    <xdr:to>
      <xdr:col>81</xdr:col>
      <xdr:colOff>101600</xdr:colOff>
      <xdr:row>77</xdr:row>
      <xdr:rowOff>111599</xdr:rowOff>
    </xdr:to>
    <xdr:sp macro="" textlink="">
      <xdr:nvSpPr>
        <xdr:cNvPr id="653" name="楕円 652">
          <a:extLst>
            <a:ext uri="{FF2B5EF4-FFF2-40B4-BE49-F238E27FC236}">
              <a16:creationId xmlns:a16="http://schemas.microsoft.com/office/drawing/2014/main" id="{1FB35B8C-9B62-469A-95D9-4A3BB66CEA7A}"/>
            </a:ext>
          </a:extLst>
        </xdr:cNvPr>
        <xdr:cNvSpPr/>
      </xdr:nvSpPr>
      <xdr:spPr>
        <a:xfrm>
          <a:off x="15430500" y="132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128126</xdr:rowOff>
    </xdr:from>
    <xdr:ext cx="534377" cy="259045"/>
    <xdr:sp macro="" textlink="">
      <xdr:nvSpPr>
        <xdr:cNvPr id="654" name="テキスト ボックス 653">
          <a:extLst>
            <a:ext uri="{FF2B5EF4-FFF2-40B4-BE49-F238E27FC236}">
              <a16:creationId xmlns:a16="http://schemas.microsoft.com/office/drawing/2014/main" id="{5FCFE2A7-FD28-49DC-9BE7-8894D1EC854B}"/>
            </a:ext>
          </a:extLst>
        </xdr:cNvPr>
        <xdr:cNvSpPr txBox="1"/>
      </xdr:nvSpPr>
      <xdr:spPr>
        <a:xfrm>
          <a:off x="15214111" y="129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70698</xdr:rowOff>
    </xdr:from>
    <xdr:to>
      <xdr:col>76</xdr:col>
      <xdr:colOff>165100</xdr:colOff>
      <xdr:row>78</xdr:row>
      <xdr:rowOff>848</xdr:rowOff>
    </xdr:to>
    <xdr:sp macro="" textlink="">
      <xdr:nvSpPr>
        <xdr:cNvPr id="655" name="楕円 654">
          <a:extLst>
            <a:ext uri="{FF2B5EF4-FFF2-40B4-BE49-F238E27FC236}">
              <a16:creationId xmlns:a16="http://schemas.microsoft.com/office/drawing/2014/main" id="{1DB568D2-A910-4F3F-ACD2-6CC21C88848F}"/>
            </a:ext>
          </a:extLst>
        </xdr:cNvPr>
        <xdr:cNvSpPr/>
      </xdr:nvSpPr>
      <xdr:spPr>
        <a:xfrm>
          <a:off x="14541500" y="132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17375</xdr:rowOff>
    </xdr:from>
    <xdr:ext cx="534377" cy="259045"/>
    <xdr:sp macro="" textlink="">
      <xdr:nvSpPr>
        <xdr:cNvPr id="656" name="テキスト ボックス 655">
          <a:extLst>
            <a:ext uri="{FF2B5EF4-FFF2-40B4-BE49-F238E27FC236}">
              <a16:creationId xmlns:a16="http://schemas.microsoft.com/office/drawing/2014/main" id="{DB855045-3265-4581-8BE2-0AD39359C8C6}"/>
            </a:ext>
          </a:extLst>
        </xdr:cNvPr>
        <xdr:cNvSpPr txBox="1"/>
      </xdr:nvSpPr>
      <xdr:spPr>
        <a:xfrm>
          <a:off x="14325111" y="130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144776</xdr:rowOff>
    </xdr:from>
    <xdr:to>
      <xdr:col>72</xdr:col>
      <xdr:colOff>38100</xdr:colOff>
      <xdr:row>78</xdr:row>
      <xdr:rowOff>74926</xdr:rowOff>
    </xdr:to>
    <xdr:sp macro="" textlink="">
      <xdr:nvSpPr>
        <xdr:cNvPr id="657" name="楕円 656">
          <a:extLst>
            <a:ext uri="{FF2B5EF4-FFF2-40B4-BE49-F238E27FC236}">
              <a16:creationId xmlns:a16="http://schemas.microsoft.com/office/drawing/2014/main" id="{3D8DB3E5-9305-497D-9FA1-70FA8CF3795B}"/>
            </a:ext>
          </a:extLst>
        </xdr:cNvPr>
        <xdr:cNvSpPr/>
      </xdr:nvSpPr>
      <xdr:spPr>
        <a:xfrm>
          <a:off x="13652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66053</xdr:rowOff>
    </xdr:from>
    <xdr:ext cx="378565" cy="259045"/>
    <xdr:sp macro="" textlink="">
      <xdr:nvSpPr>
        <xdr:cNvPr id="658" name="テキスト ボックス 657">
          <a:extLst>
            <a:ext uri="{FF2B5EF4-FFF2-40B4-BE49-F238E27FC236}">
              <a16:creationId xmlns:a16="http://schemas.microsoft.com/office/drawing/2014/main" id="{92565F9A-939A-4636-8FB9-DCDCA6914B65}"/>
            </a:ext>
          </a:extLst>
        </xdr:cNvPr>
        <xdr:cNvSpPr txBox="1"/>
      </xdr:nvSpPr>
      <xdr:spPr>
        <a:xfrm>
          <a:off x="13514017" y="13439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143216</xdr:rowOff>
    </xdr:from>
    <xdr:to>
      <xdr:col>67</xdr:col>
      <xdr:colOff>101600</xdr:colOff>
      <xdr:row>78</xdr:row>
      <xdr:rowOff>73366</xdr:rowOff>
    </xdr:to>
    <xdr:sp macro="" textlink="">
      <xdr:nvSpPr>
        <xdr:cNvPr id="659" name="楕円 658">
          <a:extLst>
            <a:ext uri="{FF2B5EF4-FFF2-40B4-BE49-F238E27FC236}">
              <a16:creationId xmlns:a16="http://schemas.microsoft.com/office/drawing/2014/main" id="{70A023DE-B2EC-4768-8081-D12C9F972D73}"/>
            </a:ext>
          </a:extLst>
        </xdr:cNvPr>
        <xdr:cNvSpPr/>
      </xdr:nvSpPr>
      <xdr:spPr>
        <a:xfrm>
          <a:off x="12763500" y="133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64493</xdr:rowOff>
    </xdr:from>
    <xdr:ext cx="378565" cy="259045"/>
    <xdr:sp macro="" textlink="">
      <xdr:nvSpPr>
        <xdr:cNvPr id="660" name="テキスト ボックス 659">
          <a:extLst>
            <a:ext uri="{FF2B5EF4-FFF2-40B4-BE49-F238E27FC236}">
              <a16:creationId xmlns:a16="http://schemas.microsoft.com/office/drawing/2014/main" id="{E5EDE487-443C-43BE-B590-1521D84AD2B0}"/>
            </a:ext>
          </a:extLst>
        </xdr:cNvPr>
        <xdr:cNvSpPr txBox="1"/>
      </xdr:nvSpPr>
      <xdr:spPr>
        <a:xfrm>
          <a:off x="12625017" y="1343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3EC62552-56E7-4E7A-8DD1-4D83E02EC56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5E9E37D3-776F-4895-A91D-7FD56CC4B8F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5991DA34-062E-453C-99B2-A82AE4E496F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D98FBBF9-FC29-44E9-A031-8006A42C9E0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FD5ED99D-1F88-47D7-8894-AACD459F5FE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6870DFC6-B057-4F9E-9588-8F79AB3FD61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EC7F5C28-3BC2-412E-8E77-32E5C9668D4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24E06543-5BE2-4E6D-9F0F-8F02B34E92D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29345AA4-8F2E-4713-AE87-FE471F3360E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F207D20D-092A-4B39-B341-7C76CFF729C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3026DEC-5576-4A2A-B09B-400C18F76A57}"/>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67AA2922-4BA7-47F1-A675-A8D351A551E8}"/>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B9F7C681-13B1-4A67-AD11-E8D7A7A6E39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EADE5630-8FAC-43B1-962F-7823030BFDA9}"/>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19A77D29-E307-4713-9F90-7589F00D22DE}"/>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A1B84CFC-61A6-4C31-AE2F-54EB476851D2}"/>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182C149E-7E09-4DE4-8EC6-18F79AD9B03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5E9C0A17-E17F-4118-9C8E-EB101E5116CD}"/>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DEF09E65-609E-49E5-83DD-6D8556D08BB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27BE0E65-C040-4F72-A50D-1C004ECB753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AB5FF26-12BA-405A-9485-AAFE24AF60E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F61B7F83-9056-46D4-9035-FB69580ECFC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48F62D4-75A3-43C2-9F10-873A6B28DF1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38F7BF0F-A036-4174-9015-BD8AD3761A9D}"/>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C695FF55-7D32-4BCD-B4D9-E415DBB667BC}"/>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D5C56F0-9070-4482-9261-84ED64DD48A6}"/>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C2693A55-A915-4A82-ACDA-2C72A0EB7F35}"/>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D7DD17FC-997A-4466-B5AD-C632B66D513B}"/>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136911</xdr:rowOff>
    </xdr:from>
    <xdr:to>
      <xdr:col>85</xdr:col>
      <xdr:colOff>127000</xdr:colOff>
      <xdr:row>97</xdr:row>
      <xdr:rowOff>144303</xdr:rowOff>
    </xdr:to>
    <xdr:cxnSp macro="">
      <xdr:nvCxnSpPr>
        <xdr:cNvPr id="689" name="直線コネクタ 688">
          <a:extLst>
            <a:ext uri="{FF2B5EF4-FFF2-40B4-BE49-F238E27FC236}">
              <a16:creationId xmlns:a16="http://schemas.microsoft.com/office/drawing/2014/main" id="{D42506D0-C81E-433B-854D-92A3A6C43596}"/>
            </a:ext>
          </a:extLst>
        </xdr:cNvPr>
        <xdr:cNvCxnSpPr/>
      </xdr:nvCxnSpPr>
      <xdr:spPr>
        <a:xfrm flipV="1">
          <a:off x="15481300" y="16767561"/>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0" name="公債費平均値テキスト">
          <a:extLst>
            <a:ext uri="{FF2B5EF4-FFF2-40B4-BE49-F238E27FC236}">
              <a16:creationId xmlns:a16="http://schemas.microsoft.com/office/drawing/2014/main" id="{702C4EF5-03C6-4F33-BB86-A232745AFBC7}"/>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9BF911C0-2C58-4438-A3AA-92E21484EB9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144303</xdr:rowOff>
    </xdr:from>
    <xdr:to>
      <xdr:col>81</xdr:col>
      <xdr:colOff>50800</xdr:colOff>
      <xdr:row>97</xdr:row>
      <xdr:rowOff>145019</xdr:rowOff>
    </xdr:to>
    <xdr:cxnSp macro="">
      <xdr:nvCxnSpPr>
        <xdr:cNvPr id="692" name="直線コネクタ 691">
          <a:extLst>
            <a:ext uri="{FF2B5EF4-FFF2-40B4-BE49-F238E27FC236}">
              <a16:creationId xmlns:a16="http://schemas.microsoft.com/office/drawing/2014/main" id="{742FFD46-04BD-407E-A42D-BA674AED5535}"/>
            </a:ext>
          </a:extLst>
        </xdr:cNvPr>
        <xdr:cNvCxnSpPr/>
      </xdr:nvCxnSpPr>
      <xdr:spPr>
        <a:xfrm flipV="1">
          <a:off x="14592300" y="16774953"/>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81827BAF-A712-43EC-82B2-D672D3E1D427}"/>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4" name="テキスト ボックス 693">
          <a:extLst>
            <a:ext uri="{FF2B5EF4-FFF2-40B4-BE49-F238E27FC236}">
              <a16:creationId xmlns:a16="http://schemas.microsoft.com/office/drawing/2014/main" id="{67C1411C-2FE1-44F5-8C93-900D1279475C}"/>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132118</xdr:rowOff>
    </xdr:from>
    <xdr:to>
      <xdr:col>76</xdr:col>
      <xdr:colOff>114300</xdr:colOff>
      <xdr:row>97</xdr:row>
      <xdr:rowOff>145019</xdr:rowOff>
    </xdr:to>
    <xdr:cxnSp macro="">
      <xdr:nvCxnSpPr>
        <xdr:cNvPr id="695" name="直線コネクタ 694">
          <a:extLst>
            <a:ext uri="{FF2B5EF4-FFF2-40B4-BE49-F238E27FC236}">
              <a16:creationId xmlns:a16="http://schemas.microsoft.com/office/drawing/2014/main" id="{B90BF5F5-F29E-494D-97AF-0271EC7EFAF5}"/>
            </a:ext>
          </a:extLst>
        </xdr:cNvPr>
        <xdr:cNvCxnSpPr/>
      </xdr:nvCxnSpPr>
      <xdr:spPr>
        <a:xfrm>
          <a:off x="13703300" y="16762768"/>
          <a:ext cx="889000" cy="1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577F0A1E-D6E4-4F64-B8A8-54471CE66074}"/>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7" name="テキスト ボックス 696">
          <a:extLst>
            <a:ext uri="{FF2B5EF4-FFF2-40B4-BE49-F238E27FC236}">
              <a16:creationId xmlns:a16="http://schemas.microsoft.com/office/drawing/2014/main" id="{BDACBFB0-1849-4EF5-95E2-0E034CA5CD0E}"/>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74426</xdr:rowOff>
    </xdr:from>
    <xdr:to>
      <xdr:col>71</xdr:col>
      <xdr:colOff>177800</xdr:colOff>
      <xdr:row>97</xdr:row>
      <xdr:rowOff>132118</xdr:rowOff>
    </xdr:to>
    <xdr:cxnSp macro="">
      <xdr:nvCxnSpPr>
        <xdr:cNvPr id="698" name="直線コネクタ 697">
          <a:extLst>
            <a:ext uri="{FF2B5EF4-FFF2-40B4-BE49-F238E27FC236}">
              <a16:creationId xmlns:a16="http://schemas.microsoft.com/office/drawing/2014/main" id="{5CA3188B-A34E-4834-9CF7-AD9F07B25F00}"/>
            </a:ext>
          </a:extLst>
        </xdr:cNvPr>
        <xdr:cNvCxnSpPr/>
      </xdr:nvCxnSpPr>
      <xdr:spPr>
        <a:xfrm>
          <a:off x="12814300" y="16705076"/>
          <a:ext cx="889000" cy="5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005A5E49-E6F5-49CC-B7F8-9246F88F4EFD}"/>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0" name="テキスト ボックス 699">
          <a:extLst>
            <a:ext uri="{FF2B5EF4-FFF2-40B4-BE49-F238E27FC236}">
              <a16:creationId xmlns:a16="http://schemas.microsoft.com/office/drawing/2014/main" id="{1D48B75D-06B7-41A0-BB30-661FC865FB2C}"/>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DA4C5D2B-DAEE-4510-A066-BB5A64CCCEEE}"/>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2" name="テキスト ボックス 701">
          <a:extLst>
            <a:ext uri="{FF2B5EF4-FFF2-40B4-BE49-F238E27FC236}">
              <a16:creationId xmlns:a16="http://schemas.microsoft.com/office/drawing/2014/main" id="{995714CF-3878-42DC-88B8-134A75046435}"/>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978183A5-4D12-4C7E-BF10-124A4D4DE0D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2DEFE927-3FFC-41E3-AEEB-32278063BF8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151C0CF3-170E-49CA-B3DE-4684555949B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C2F6EAF0-2143-4779-ABEE-6A5E9639D98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4C26573-C727-4B76-9971-BE3D7518F9F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86111</xdr:rowOff>
    </xdr:from>
    <xdr:to>
      <xdr:col>85</xdr:col>
      <xdr:colOff>177800</xdr:colOff>
      <xdr:row>98</xdr:row>
      <xdr:rowOff>16261</xdr:rowOff>
    </xdr:to>
    <xdr:sp macro="" textlink="">
      <xdr:nvSpPr>
        <xdr:cNvPr id="708" name="楕円 707">
          <a:extLst>
            <a:ext uri="{FF2B5EF4-FFF2-40B4-BE49-F238E27FC236}">
              <a16:creationId xmlns:a16="http://schemas.microsoft.com/office/drawing/2014/main" id="{9E542413-DDD8-4F96-8778-20B3F2A49684}"/>
            </a:ext>
          </a:extLst>
        </xdr:cNvPr>
        <xdr:cNvSpPr/>
      </xdr:nvSpPr>
      <xdr:spPr>
        <a:xfrm>
          <a:off x="16268700" y="16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64538</xdr:rowOff>
    </xdr:from>
    <xdr:ext cx="534377" cy="259045"/>
    <xdr:sp macro="" textlink="">
      <xdr:nvSpPr>
        <xdr:cNvPr id="709" name="公債費該当値テキスト">
          <a:extLst>
            <a:ext uri="{FF2B5EF4-FFF2-40B4-BE49-F238E27FC236}">
              <a16:creationId xmlns:a16="http://schemas.microsoft.com/office/drawing/2014/main" id="{0B55A278-8295-4525-8698-71E82F08DF3E}"/>
            </a:ext>
          </a:extLst>
        </xdr:cNvPr>
        <xdr:cNvSpPr txBox="1"/>
      </xdr:nvSpPr>
      <xdr:spPr>
        <a:xfrm>
          <a:off x="16370300" y="1669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93503</xdr:rowOff>
    </xdr:from>
    <xdr:to>
      <xdr:col>81</xdr:col>
      <xdr:colOff>101600</xdr:colOff>
      <xdr:row>98</xdr:row>
      <xdr:rowOff>23653</xdr:rowOff>
    </xdr:to>
    <xdr:sp macro="" textlink="">
      <xdr:nvSpPr>
        <xdr:cNvPr id="710" name="楕円 709">
          <a:extLst>
            <a:ext uri="{FF2B5EF4-FFF2-40B4-BE49-F238E27FC236}">
              <a16:creationId xmlns:a16="http://schemas.microsoft.com/office/drawing/2014/main" id="{3EB30B51-6DE2-4185-8211-1B34BF054B97}"/>
            </a:ext>
          </a:extLst>
        </xdr:cNvPr>
        <xdr:cNvSpPr/>
      </xdr:nvSpPr>
      <xdr:spPr>
        <a:xfrm>
          <a:off x="15430500" y="167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14780</xdr:rowOff>
    </xdr:from>
    <xdr:ext cx="534377" cy="259045"/>
    <xdr:sp macro="" textlink="">
      <xdr:nvSpPr>
        <xdr:cNvPr id="711" name="テキスト ボックス 710">
          <a:extLst>
            <a:ext uri="{FF2B5EF4-FFF2-40B4-BE49-F238E27FC236}">
              <a16:creationId xmlns:a16="http://schemas.microsoft.com/office/drawing/2014/main" id="{0FD6B717-0166-49B5-85FA-27634FAA7D82}"/>
            </a:ext>
          </a:extLst>
        </xdr:cNvPr>
        <xdr:cNvSpPr txBox="1"/>
      </xdr:nvSpPr>
      <xdr:spPr>
        <a:xfrm>
          <a:off x="15214111" y="168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94219</xdr:rowOff>
    </xdr:from>
    <xdr:to>
      <xdr:col>76</xdr:col>
      <xdr:colOff>165100</xdr:colOff>
      <xdr:row>98</xdr:row>
      <xdr:rowOff>24369</xdr:rowOff>
    </xdr:to>
    <xdr:sp macro="" textlink="">
      <xdr:nvSpPr>
        <xdr:cNvPr id="712" name="楕円 711">
          <a:extLst>
            <a:ext uri="{FF2B5EF4-FFF2-40B4-BE49-F238E27FC236}">
              <a16:creationId xmlns:a16="http://schemas.microsoft.com/office/drawing/2014/main" id="{76AA5707-B152-4DD3-BDF4-3F201622FD2E}"/>
            </a:ext>
          </a:extLst>
        </xdr:cNvPr>
        <xdr:cNvSpPr/>
      </xdr:nvSpPr>
      <xdr:spPr>
        <a:xfrm>
          <a:off x="14541500" y="167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15496</xdr:rowOff>
    </xdr:from>
    <xdr:ext cx="534377" cy="259045"/>
    <xdr:sp macro="" textlink="">
      <xdr:nvSpPr>
        <xdr:cNvPr id="713" name="テキスト ボックス 712">
          <a:extLst>
            <a:ext uri="{FF2B5EF4-FFF2-40B4-BE49-F238E27FC236}">
              <a16:creationId xmlns:a16="http://schemas.microsoft.com/office/drawing/2014/main" id="{A15F5DF9-EBB6-4DE3-B097-04523146A013}"/>
            </a:ext>
          </a:extLst>
        </xdr:cNvPr>
        <xdr:cNvSpPr txBox="1"/>
      </xdr:nvSpPr>
      <xdr:spPr>
        <a:xfrm>
          <a:off x="14325111" y="168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81318</xdr:rowOff>
    </xdr:from>
    <xdr:to>
      <xdr:col>72</xdr:col>
      <xdr:colOff>38100</xdr:colOff>
      <xdr:row>98</xdr:row>
      <xdr:rowOff>11468</xdr:rowOff>
    </xdr:to>
    <xdr:sp macro="" textlink="">
      <xdr:nvSpPr>
        <xdr:cNvPr id="714" name="楕円 713">
          <a:extLst>
            <a:ext uri="{FF2B5EF4-FFF2-40B4-BE49-F238E27FC236}">
              <a16:creationId xmlns:a16="http://schemas.microsoft.com/office/drawing/2014/main" id="{38311102-502B-44D5-8F4C-FE30D5E96D85}"/>
            </a:ext>
          </a:extLst>
        </xdr:cNvPr>
        <xdr:cNvSpPr/>
      </xdr:nvSpPr>
      <xdr:spPr>
        <a:xfrm>
          <a:off x="13652500" y="167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2595</xdr:rowOff>
    </xdr:from>
    <xdr:ext cx="534377" cy="259045"/>
    <xdr:sp macro="" textlink="">
      <xdr:nvSpPr>
        <xdr:cNvPr id="715" name="テキスト ボックス 714">
          <a:extLst>
            <a:ext uri="{FF2B5EF4-FFF2-40B4-BE49-F238E27FC236}">
              <a16:creationId xmlns:a16="http://schemas.microsoft.com/office/drawing/2014/main" id="{352B5F50-F798-4E95-B047-80BA5A13BF9E}"/>
            </a:ext>
          </a:extLst>
        </xdr:cNvPr>
        <xdr:cNvSpPr txBox="1"/>
      </xdr:nvSpPr>
      <xdr:spPr>
        <a:xfrm>
          <a:off x="13436111" y="168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23626</xdr:rowOff>
    </xdr:from>
    <xdr:to>
      <xdr:col>67</xdr:col>
      <xdr:colOff>101600</xdr:colOff>
      <xdr:row>97</xdr:row>
      <xdr:rowOff>125226</xdr:rowOff>
    </xdr:to>
    <xdr:sp macro="" textlink="">
      <xdr:nvSpPr>
        <xdr:cNvPr id="716" name="楕円 715">
          <a:extLst>
            <a:ext uri="{FF2B5EF4-FFF2-40B4-BE49-F238E27FC236}">
              <a16:creationId xmlns:a16="http://schemas.microsoft.com/office/drawing/2014/main" id="{8113C69C-30CF-4385-9EDD-5EFA8E54022B}"/>
            </a:ext>
          </a:extLst>
        </xdr:cNvPr>
        <xdr:cNvSpPr/>
      </xdr:nvSpPr>
      <xdr:spPr>
        <a:xfrm>
          <a:off x="12763500" y="16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116353</xdr:rowOff>
    </xdr:from>
    <xdr:ext cx="534377" cy="259045"/>
    <xdr:sp macro="" textlink="">
      <xdr:nvSpPr>
        <xdr:cNvPr id="717" name="テキスト ボックス 716">
          <a:extLst>
            <a:ext uri="{FF2B5EF4-FFF2-40B4-BE49-F238E27FC236}">
              <a16:creationId xmlns:a16="http://schemas.microsoft.com/office/drawing/2014/main" id="{E18E78EA-08B7-4730-A249-DEEC9E915504}"/>
            </a:ext>
          </a:extLst>
        </xdr:cNvPr>
        <xdr:cNvSpPr txBox="1"/>
      </xdr:nvSpPr>
      <xdr:spPr>
        <a:xfrm>
          <a:off x="12547111" y="167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F80B1322-A42A-4695-9C41-ACD063AC20A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933C98B9-59E1-4CED-8E44-3FF041A853F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F8DAD6D4-FE47-4179-B429-B9E940D10E8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1595560E-5BBB-40AA-BE57-24B20065206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E93207A6-151A-49B6-97C2-FCF090F176D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78DD81C8-D58F-4751-A6CE-BD2B0ACFD9B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F6D8B37D-D671-420E-A667-85E01291584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BC21BE39-4278-4738-8A8D-BC9DE9F064D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38AE244A-A05B-4DA7-B53C-B0DF07D5848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A59BBB7B-BD4C-4679-8142-793B1DB2113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949C14FD-6B0D-4571-9781-755BE265577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272B67A7-B86B-44EF-8326-AAA292218DE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D19FA50C-8B1E-4238-A5CD-9E2CFC72827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F2FDE4E3-9100-437D-9717-99E596EF4F59}"/>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A40C00ED-6B5B-4146-88CE-82E7B7E1006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B4F18C12-DB83-41B0-B2B4-07ABC91A0752}"/>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A6560590-C89E-47FB-A499-2D3BC538B0A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B7F8AC99-CB9B-4ED7-A384-041A583E117B}"/>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17FFCE51-C7D1-4728-B33C-558A2626554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1FA5DCAA-C911-4950-A4A4-CF66149EA003}"/>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E01EE7A-14AA-4E37-9F01-486BCC38711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C0CD2E48-4593-4BE8-83E2-09A6AA8F7ECD}"/>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F58FD0C9-B163-4E4E-8B16-C8528481A3CD}"/>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787583AE-3DE0-472C-A236-8B19287E91C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FEF09D48-C11F-4DD6-BAEB-34BB03A1006D}"/>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1F5151EF-9F8E-4F23-A7AA-D05FCB381172}"/>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3AE986A2-3BC6-4930-8A8D-426EABBB4005}"/>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D48EEA2C-75F4-4158-A6FC-C9D940FCC9DC}"/>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8A763C9E-48E7-4481-AFB9-6FDE08F6BEB6}"/>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932C388E-2D17-4B11-A952-55C5EE706ED5}"/>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3C8D79E6-D79D-4EE6-9AE8-D549F104A42A}"/>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9F76D595-AAE1-45FA-8589-9B92D8B19297}"/>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E0066726-1CF3-46A7-A6E0-BC884EC98CA9}"/>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096A940D-72AE-4A14-988B-43ABAC3961C4}"/>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2224D687-45F2-4C23-BEE1-F69C2DAB540F}"/>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986EDE60-9643-43D6-9347-17945BF9705F}"/>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DDAB66BD-BC1D-4852-AC18-06592A634E9A}"/>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76EEB800-52D0-4893-AA19-D688443C7D27}"/>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58B93D55-7510-4340-B810-F30A72F398FE}"/>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EA4E9E62-29CD-4E92-BCA8-3EFA97EA2F68}"/>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6819F23-EAF1-471B-840B-0B204CD80C7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2103C0A9-B4E4-410E-8994-857AB302E7E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92D80E7F-EACA-4B0F-992C-3351250BBE2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E1FE2D56-80A6-4647-B70C-1E9C58A0791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6D4601DF-7B3B-4704-9401-F250399E5C8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30A46B4-3E8E-415B-B9C9-D0568461266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4F560ECB-10F8-48AC-8C5E-0BBA2F28AAFD}"/>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F7B16ECC-BDFC-4227-9A8A-13FDB80B2F73}"/>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6AD640F9-3320-4C4B-BD91-6F4CDA97D214}"/>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B35BE0F2-18CE-4E24-A68C-63D96E8F22A8}"/>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E0F6FC8F-98F2-4CAE-8B06-8F196927FF1B}"/>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F2CDA4A2-914E-49CD-8118-343EC3166AD8}"/>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9A465351-D70A-4F58-BDCB-978BA2FF2B4B}"/>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DC776AE4-9872-43DB-AFAC-319C6F124BE1}"/>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6A956BB4-523E-4135-89D3-80D4C93CFEBC}"/>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D75645C0-011F-4184-8C8D-0D22B222F41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5AA7D67A-AE69-4039-891E-39B100C0B98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9B5CCCCA-9708-496B-9F17-6C30235B25A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80C3F91B-8173-4DC9-8BD7-8419DA70B3D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B29A6F16-C683-4EF8-B126-BFCB0E91BB5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CCF01CFB-524C-4EAA-B281-508D01599FC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65F7FB88-DF86-4876-9334-8A95C27E41A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FF8FC57D-EBA4-479D-888F-B886D77328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E1F86F0E-349A-4739-AF61-14BB64E55E8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BD6952F1-FCF8-4EA4-8228-11E3FA56F75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A1E0F425-5E92-461B-91A2-2F629466AC4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F992B803-B204-4C6E-83CC-394A3DAF3473}"/>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7B907907-8E50-499B-81FF-AB162303501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8781CD29-5C4D-4793-AD99-8CB2167C6731}"/>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C7D79B54-889D-4445-BF91-C0AA91B36C0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768215D6-5C27-4706-BE3E-81FBDA3B264E}"/>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6407DBC6-B60D-4075-B394-2DDB516DEBD4}"/>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3FC4A472-0E7A-4DD3-A548-4270C07BFF2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35470916-D6DF-43FB-AA86-073A5016FBE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B0A8D908-318A-4A6C-B2A4-05A1C9B00BB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B27EB373-C1D6-48AF-99C5-5BF9BD310C6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22172C00-08BD-414F-B23E-43A14CE51AD9}"/>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7B836BE9-9720-47F2-97C1-EBFBCF6D2BA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FFD9C171-3010-4BE7-A708-C3F221CE0A3F}"/>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E5D3710-690F-4B8A-8787-333E8AEE9FF2}"/>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53BD3EF4-372D-459B-A747-3A36387AB9B6}"/>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26A3FEE1-3347-4BCC-9D7D-D76A142F17F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F76161DE-8EF3-4834-8D37-75AE846F7FC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5B749AF8-34A0-46B1-B98C-0EFAEE589FFA}"/>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52D149F1-F64B-47E0-8C5F-5278F8A1001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6EC12E5B-CC89-4EDE-BC6A-AB4A19FD17ED}"/>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37A6954C-60E8-4430-81BD-0CBCC652FC91}"/>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9BED133D-7CD3-4542-B60A-BBEEA7C85DD7}"/>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7752CAEC-B96F-4E4D-B31F-2051D906049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494943FA-4FB2-45E6-971D-8678B58E8C3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3732D6DD-1E47-4126-B348-B45A11B69A4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44D23B29-0049-4EC3-9A78-C3DB61C2A2E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316DCCD-B027-4164-988D-21B20316805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F95DC32C-2C82-4863-A6BE-1661FAFE1F2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CF9A1ED3-7394-487A-975B-61A99F7769B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E4C9F31F-1BD9-4CF4-9047-76B76322BB18}"/>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F6D85843-471B-4688-8262-581012FF4DC3}"/>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293DA771-4EA9-4B92-B7AF-C053CF267D47}"/>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2B3DD211-76A0-4F96-936D-6246C5FE692F}"/>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17F2D47E-F57D-427B-A0DD-FE7428A19A1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9D9D70DC-7855-4FDB-91ED-5762AAE03D0C}"/>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6643330D-5CD6-4382-A5C1-C6959EE0368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1343C64E-837C-41E2-9732-3204B66B958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1F891A8F-3482-4868-BE6A-EF6574660FA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8824AF6C-4006-40B3-A150-C2A7895DB54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3ADA559E-5A6F-4367-B3EE-9FD3F95C764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BA052AEC-6B71-464A-BFE1-C303B6983CE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歳出決算総額は住民一人当たり６２２，７８３円となっている。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総務費については、特別定額給付金事業の実施が主な増加要因となっている。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民生費については、基山保育園及び病後児保育施設の建設が令和元年度で竣工したため、普通建設事業費・物件費の減により減少し、類似団体平均を下回った。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商工費については、補助費等（中小企業者事業継続緊急支援金、企業立地促進特区補助金、企業立地奨励金）の増が主な増加要因となっている。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土木費については、普通建設事業（社会資本整備総合交付金事業（三国・丸林線道路改良工事、町営住宅長寿命化工事、総合公園長寿命化工事））の増が主な増加要因となっている。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教育費については、普通建設事業（基山中学校及び若基小学校の大規模改造工事、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スクール構想の実現に向けた整備事業、基肄城跡保存整備事業）の増が主な増加要因となっている。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5D978EA8-5A4E-47D0-AB9C-21C73162F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2D96797-7DE2-4DE8-ADBC-C9FC4C858586}"/>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6900F50-2D9B-4BC5-AE51-475392CD591E}"/>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381DF6E-0EE4-4FB1-88A9-B69FDB8FF8A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13C0823-6100-4740-8BD5-35C059DFFB0B}"/>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5C242B7-44A3-4CC8-BF7D-D7B1BD529EC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8C9F885-BD96-4333-96B4-BC587C09BC5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E71E0AF7-20F1-4E6B-AE67-A526D2DEEE4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17788DE-4CF8-4E94-9228-E72614654A7A}"/>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AE2D50E-D03F-4BCA-928C-F7791E01602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0F1AD03-42DB-445B-BEB0-F4071546805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5F7630F-0451-45AD-B36A-3EED9AF8E03D}"/>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DAC8322-78F9-4861-A736-AF41E7C804C8}"/>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財政調整基金残高は前年度より１．７５ポイント減の９．２７％となったが、実質収支額は前年度より１．９３ポイントの増となり、４．６７％となっている。</a:t>
          </a:r>
        </a:p>
        <a:p>
          <a:r>
            <a:rPr kumimoji="1" lang="ja-JP" altLang="en-US" sz="1400">
              <a:latin typeface="ＭＳ ゴシック" pitchFamily="49" charset="-128"/>
              <a:ea typeface="ＭＳ ゴシック" pitchFamily="49" charset="-128"/>
            </a:rPr>
            <a:t>実質単年度収支は、０．８１％となった。</a:t>
          </a:r>
        </a:p>
        <a:p>
          <a:r>
            <a:rPr kumimoji="1" lang="ja-JP" altLang="en-US" sz="1400">
              <a:latin typeface="ＭＳ ゴシック" pitchFamily="49" charset="-128"/>
              <a:ea typeface="ＭＳ ゴシック" pitchFamily="49" charset="-128"/>
            </a:rPr>
            <a:t>今後も経費節減に努め、健全な財政運営に努める。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251B9431-23A6-407C-86C0-74A785781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D34ACFA-EA2A-4D1A-99CE-EBF5141F4BC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1AFED385-0E57-4326-80D4-A0AD0992351C}"/>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02234EC-15EA-4C51-8BC9-60B046931FE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FC5AA5B-5593-4A32-ABE6-1CCF4F7BD74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3F02E9A-DC58-4066-9DE8-AA974C5A2E3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8D6C9C61-72DF-4825-BA80-C10D461B317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A6332AB-8803-4865-8077-4B19109BC62D}"/>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901FD317-1BC9-42B7-9E75-551D6A9A1702}"/>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令和２年度もすべての会計において赤字額は０となっている。</a:t>
          </a:r>
        </a:p>
        <a:p>
          <a:r>
            <a:rPr kumimoji="1" lang="ja-JP" altLang="en-US" sz="1400">
              <a:latin typeface="ＭＳ ゴシック" pitchFamily="49" charset="-128"/>
              <a:ea typeface="ＭＳ ゴシック" pitchFamily="49" charset="-128"/>
            </a:rPr>
            <a:t>今後も引き続き黒字を維持するために、経費節減とともに、繰入金に頼らない健全財政運営に努める。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54BD9A6-7744-448B-AFBA-773AF18BD83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4A902646-74A8-43BD-9FC1-3B5B5629FD7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C8C053A-4499-4C58-8A38-780B7A52FDD6}"/>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80835DE-9839-443D-885E-A8C394684B6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AE45AE4-18D8-484A-AF67-5B19FDEC7266}"/>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19083AE2-5F4B-47C8-9750-7EC49C4FF9CA}"/>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EA7CBB9E-237C-4A3A-A521-738DB050EDC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36001;&#25919;&#35506;/148%20&#21508;&#31278;&#35519;&#26619;&#12539;&#29031;&#20250;&#65288;&#36001;&#25919;&#20418;&#65289;/65%20&#36001;&#25919;&#29366;&#27841;&#36039;&#26009;&#38598;&#20316;&#25104;/R2/02%202&#22238;&#30446;&#65288;9&#26376;&#65289;/&#12304;&#36001;&#25919;&#29366;&#27841;&#36039;&#26009;&#38598;&#12305;_413411_&#22522;&#23665;&#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34243</v>
          </cell>
          <cell r="F3">
            <v>67293</v>
          </cell>
        </row>
        <row r="5">
          <cell r="A5" t="str">
            <v xml:space="preserve"> H29</v>
          </cell>
          <cell r="D5">
            <v>82582</v>
          </cell>
          <cell r="F5">
            <v>67343</v>
          </cell>
        </row>
        <row r="7">
          <cell r="A7" t="str">
            <v xml:space="preserve"> H30</v>
          </cell>
          <cell r="D7">
            <v>44011</v>
          </cell>
          <cell r="F7">
            <v>73475</v>
          </cell>
        </row>
        <row r="9">
          <cell r="A9" t="str">
            <v xml:space="preserve"> R01</v>
          </cell>
          <cell r="D9">
            <v>102363</v>
          </cell>
          <cell r="F9">
            <v>87464</v>
          </cell>
        </row>
        <row r="11">
          <cell r="A11" t="str">
            <v xml:space="preserve"> R02</v>
          </cell>
          <cell r="D11">
            <v>82170</v>
          </cell>
          <cell r="F11">
            <v>96248</v>
          </cell>
        </row>
        <row r="18">
          <cell r="B18" t="str">
            <v>H28</v>
          </cell>
          <cell r="C18" t="str">
            <v>H29</v>
          </cell>
          <cell r="D18" t="str">
            <v>H30</v>
          </cell>
          <cell r="E18" t="str">
            <v>R01</v>
          </cell>
          <cell r="F18" t="str">
            <v>R02</v>
          </cell>
        </row>
        <row r="19">
          <cell r="A19" t="str">
            <v>実質収支額</v>
          </cell>
          <cell r="B19">
            <v>5.91</v>
          </cell>
          <cell r="C19">
            <v>3.54</v>
          </cell>
          <cell r="D19">
            <v>3.82</v>
          </cell>
          <cell r="E19">
            <v>2.74</v>
          </cell>
          <cell r="F19">
            <v>4.67</v>
          </cell>
        </row>
        <row r="20">
          <cell r="A20" t="str">
            <v>財政調整基金残高</v>
          </cell>
          <cell r="B20">
            <v>14.31</v>
          </cell>
          <cell r="C20">
            <v>14.86</v>
          </cell>
          <cell r="D20">
            <v>12.72</v>
          </cell>
          <cell r="E20">
            <v>11.02</v>
          </cell>
          <cell r="F20">
            <v>9.27</v>
          </cell>
        </row>
        <row r="21">
          <cell r="A21" t="str">
            <v>実質単年度収支</v>
          </cell>
          <cell r="B21">
            <v>2.84</v>
          </cell>
          <cell r="C21">
            <v>-1.6</v>
          </cell>
          <cell r="D21">
            <v>-1.86</v>
          </cell>
          <cell r="E21">
            <v>-2.78</v>
          </cell>
          <cell r="F21">
            <v>0.81</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str">
            <v>後期高齢者医療特別会計</v>
          </cell>
          <cell r="B33" t="e">
            <v>#N/A</v>
          </cell>
          <cell r="C33">
            <v>0</v>
          </cell>
          <cell r="D33" t="e">
            <v>#N/A</v>
          </cell>
          <cell r="E33">
            <v>0.1</v>
          </cell>
          <cell r="F33" t="e">
            <v>#N/A</v>
          </cell>
          <cell r="G33">
            <v>0.12</v>
          </cell>
          <cell r="H33" t="e">
            <v>#N/A</v>
          </cell>
          <cell r="I33">
            <v>0</v>
          </cell>
          <cell r="J33" t="e">
            <v>#N/A</v>
          </cell>
          <cell r="K33">
            <v>0</v>
          </cell>
        </row>
        <row r="34">
          <cell r="A34" t="str">
            <v>下水道事業会計</v>
          </cell>
          <cell r="B34" t="e">
            <v>#N/A</v>
          </cell>
          <cell r="C34">
            <v>1.1100000000000001</v>
          </cell>
          <cell r="D34" t="e">
            <v>#N/A</v>
          </cell>
          <cell r="E34">
            <v>0.79</v>
          </cell>
          <cell r="F34" t="e">
            <v>#N/A</v>
          </cell>
          <cell r="G34">
            <v>1.35</v>
          </cell>
          <cell r="H34" t="e">
            <v>#N/A</v>
          </cell>
          <cell r="I34">
            <v>1.86</v>
          </cell>
          <cell r="J34" t="e">
            <v>#N/A</v>
          </cell>
          <cell r="K34">
            <v>2.75</v>
          </cell>
        </row>
        <row r="35">
          <cell r="A35" t="str">
            <v>国民健康保険特別会計</v>
          </cell>
          <cell r="B35" t="e">
            <v>#N/A</v>
          </cell>
          <cell r="C35">
            <v>1.97</v>
          </cell>
          <cell r="D35" t="e">
            <v>#N/A</v>
          </cell>
          <cell r="E35">
            <v>3.62</v>
          </cell>
          <cell r="F35" t="e">
            <v>#N/A</v>
          </cell>
          <cell r="G35">
            <v>1.88</v>
          </cell>
          <cell r="H35" t="e">
            <v>#N/A</v>
          </cell>
          <cell r="I35">
            <v>1.71</v>
          </cell>
          <cell r="J35" t="e">
            <v>#N/A</v>
          </cell>
          <cell r="K35">
            <v>3.48</v>
          </cell>
        </row>
        <row r="36">
          <cell r="A36" t="str">
            <v>一般会計</v>
          </cell>
          <cell r="B36" t="e">
            <v>#N/A</v>
          </cell>
          <cell r="C36">
            <v>5.9</v>
          </cell>
          <cell r="D36" t="e">
            <v>#N/A</v>
          </cell>
          <cell r="E36">
            <v>3.53</v>
          </cell>
          <cell r="F36" t="e">
            <v>#N/A</v>
          </cell>
          <cell r="G36">
            <v>3.81</v>
          </cell>
          <cell r="H36" t="e">
            <v>#N/A</v>
          </cell>
          <cell r="I36">
            <v>2.74</v>
          </cell>
          <cell r="J36" t="e">
            <v>#N/A</v>
          </cell>
          <cell r="K36">
            <v>4.67</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463</v>
          </cell>
          <cell r="G42">
            <v>523</v>
          </cell>
          <cell r="J42">
            <v>516</v>
          </cell>
          <cell r="M42">
            <v>513</v>
          </cell>
          <cell r="P42">
            <v>512</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132</v>
          </cell>
          <cell r="E45">
            <v>120</v>
          </cell>
          <cell r="H45">
            <v>121</v>
          </cell>
          <cell r="K45">
            <v>118</v>
          </cell>
          <cell r="N45">
            <v>119</v>
          </cell>
        </row>
        <row r="46">
          <cell r="A46" t="str">
            <v>公営企業債の元利償還金に対する繰入金</v>
          </cell>
          <cell r="B46">
            <v>107</v>
          </cell>
          <cell r="E46">
            <v>123</v>
          </cell>
          <cell r="H46">
            <v>120</v>
          </cell>
          <cell r="K46">
            <v>118</v>
          </cell>
          <cell r="N46">
            <v>113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609</v>
          </cell>
          <cell r="E49">
            <v>583</v>
          </cell>
          <cell r="H49">
            <v>554</v>
          </cell>
          <cell r="K49">
            <v>557</v>
          </cell>
          <cell r="N49">
            <v>574</v>
          </cell>
        </row>
        <row r="50">
          <cell r="A50" t="str">
            <v>実質公債費比率の分子</v>
          </cell>
          <cell r="B50" t="e">
            <v>#N/A</v>
          </cell>
          <cell r="C50">
            <v>385</v>
          </cell>
          <cell r="D50" t="e">
            <v>#N/A</v>
          </cell>
          <cell r="E50" t="e">
            <v>#N/A</v>
          </cell>
          <cell r="F50">
            <v>303</v>
          </cell>
          <cell r="G50" t="e">
            <v>#N/A</v>
          </cell>
          <cell r="H50" t="e">
            <v>#N/A</v>
          </cell>
          <cell r="I50">
            <v>279</v>
          </cell>
          <cell r="J50" t="e">
            <v>#N/A</v>
          </cell>
          <cell r="K50" t="e">
            <v>#N/A</v>
          </cell>
          <cell r="L50">
            <v>280</v>
          </cell>
          <cell r="M50" t="e">
            <v>#N/A</v>
          </cell>
          <cell r="N50" t="e">
            <v>#N/A</v>
          </cell>
          <cell r="O50">
            <v>294</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6053</v>
          </cell>
          <cell r="G56">
            <v>5906</v>
          </cell>
          <cell r="J56">
            <v>5830</v>
          </cell>
          <cell r="M56">
            <v>5868</v>
          </cell>
          <cell r="P56">
            <v>5770</v>
          </cell>
        </row>
        <row r="57">
          <cell r="A57" t="str">
            <v>充当可能特定歳入</v>
          </cell>
          <cell r="D57">
            <v>29</v>
          </cell>
          <cell r="G57">
            <v>32</v>
          </cell>
          <cell r="J57">
            <v>685</v>
          </cell>
          <cell r="M57">
            <v>406</v>
          </cell>
          <cell r="P57">
            <v>436</v>
          </cell>
        </row>
        <row r="58">
          <cell r="A58" t="str">
            <v>充当可能基金</v>
          </cell>
          <cell r="D58">
            <v>2610</v>
          </cell>
          <cell r="G58">
            <v>2805</v>
          </cell>
          <cell r="J58">
            <v>2813</v>
          </cell>
          <cell r="M58">
            <v>2928</v>
          </cell>
          <cell r="P58">
            <v>3216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390</v>
          </cell>
          <cell r="E62">
            <v>401</v>
          </cell>
          <cell r="H62">
            <v>334</v>
          </cell>
          <cell r="K62">
            <v>331</v>
          </cell>
          <cell r="N62">
            <v>305</v>
          </cell>
        </row>
        <row r="63">
          <cell r="A63" t="str">
            <v>組合等負担等見込額</v>
          </cell>
          <cell r="B63">
            <v>652</v>
          </cell>
          <cell r="E63">
            <v>532</v>
          </cell>
          <cell r="H63">
            <v>415</v>
          </cell>
          <cell r="K63">
            <v>310</v>
          </cell>
          <cell r="N63">
            <v>199</v>
          </cell>
        </row>
        <row r="64">
          <cell r="A64" t="str">
            <v>公営企業債等繰入見込額</v>
          </cell>
          <cell r="B64">
            <v>1652</v>
          </cell>
          <cell r="E64">
            <v>1724</v>
          </cell>
          <cell r="H64">
            <v>1753</v>
          </cell>
          <cell r="K64">
            <v>1707</v>
          </cell>
          <cell r="N64">
            <v>1637</v>
          </cell>
        </row>
        <row r="65">
          <cell r="A65" t="str">
            <v>債務負担行為に基づく支出予定額</v>
          </cell>
          <cell r="B65" t="str">
            <v>-</v>
          </cell>
          <cell r="E65">
            <v>952</v>
          </cell>
          <cell r="H65">
            <v>654</v>
          </cell>
          <cell r="K65">
            <v>348</v>
          </cell>
          <cell r="N65">
            <v>334</v>
          </cell>
        </row>
        <row r="66">
          <cell r="A66" t="str">
            <v>一般会計等に係る地方債の現在高</v>
          </cell>
          <cell r="B66">
            <v>5974</v>
          </cell>
          <cell r="E66">
            <v>6217</v>
          </cell>
          <cell r="H66">
            <v>6133</v>
          </cell>
          <cell r="K66">
            <v>6443</v>
          </cell>
          <cell r="N66">
            <v>6655</v>
          </cell>
        </row>
        <row r="67">
          <cell r="A67" t="str">
            <v>将来負担比率の分子</v>
          </cell>
          <cell r="B67" t="e">
            <v>#N/A</v>
          </cell>
          <cell r="C67">
            <v>0</v>
          </cell>
          <cell r="D67" t="e">
            <v>#N/A</v>
          </cell>
          <cell r="E67" t="e">
            <v>#N/A</v>
          </cell>
          <cell r="F67">
            <v>1082</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505</v>
          </cell>
          <cell r="C72">
            <v>438</v>
          </cell>
          <cell r="D72">
            <v>386</v>
          </cell>
        </row>
        <row r="73">
          <cell r="A73" t="str">
            <v>減債基金</v>
          </cell>
          <cell r="B73">
            <v>14</v>
          </cell>
          <cell r="C73">
            <v>1</v>
          </cell>
          <cell r="D73">
            <v>1</v>
          </cell>
        </row>
        <row r="74">
          <cell r="A74" t="str">
            <v>その他特定目的基金</v>
          </cell>
          <cell r="B74">
            <v>1955</v>
          </cell>
          <cell r="C74">
            <v>1868</v>
          </cell>
          <cell r="D74">
            <v>2208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4C733-C55B-4773-872B-497DDF58F854}">
  <sheetPr>
    <pageSetUpPr fitToPage="1"/>
  </sheetPr>
  <dimension ref="A1:DO56"/>
  <sheetViews>
    <sheetView showGridLines="0" zoomScale="85" zoomScaleNormal="85" workbookViewId="0"/>
  </sheetViews>
  <sheetFormatPr defaultColWidth="0" defaultRowHeight="11.25" zeroHeight="1" x14ac:dyDescent="0.15"/>
  <cols>
    <col min="1" max="11" width="2.125" style="65" customWidth="1"/>
    <col min="12" max="12" width="2.25" style="65" customWidth="1"/>
    <col min="13" max="17" width="2.375" style="65" customWidth="1"/>
    <col min="18" max="119" width="2.125" style="65" customWidth="1"/>
    <col min="120" max="16384" width="0" style="65" hidden="1"/>
  </cols>
  <sheetData>
    <row r="1" spans="1:119" ht="33" customHeight="1" x14ac:dyDescent="0.15">
      <c r="A1" s="62"/>
      <c r="B1" s="63" t="s">
        <v>19</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4"/>
      <c r="DK1" s="64"/>
      <c r="DL1" s="64"/>
      <c r="DM1" s="64"/>
      <c r="DN1" s="64"/>
      <c r="DO1" s="64"/>
    </row>
    <row r="2" spans="1:119" ht="24.75" thickBot="1" x14ac:dyDescent="0.2">
      <c r="A2" s="62"/>
      <c r="B2" s="66" t="s">
        <v>20</v>
      </c>
      <c r="C2" s="66"/>
      <c r="D2" s="67"/>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row>
    <row r="3" spans="1:119" ht="18.75" customHeight="1" thickBot="1" x14ac:dyDescent="0.2">
      <c r="A3" s="64"/>
      <c r="B3" s="68" t="s">
        <v>21</v>
      </c>
      <c r="C3" s="69"/>
      <c r="D3" s="69"/>
      <c r="E3" s="70"/>
      <c r="F3" s="70"/>
      <c r="G3" s="70"/>
      <c r="H3" s="70"/>
      <c r="I3" s="70"/>
      <c r="J3" s="70"/>
      <c r="K3" s="70"/>
      <c r="L3" s="70" t="s">
        <v>22</v>
      </c>
      <c r="M3" s="70"/>
      <c r="N3" s="70"/>
      <c r="O3" s="70"/>
      <c r="P3" s="70"/>
      <c r="Q3" s="70"/>
      <c r="R3" s="71"/>
      <c r="S3" s="71"/>
      <c r="T3" s="71"/>
      <c r="U3" s="71"/>
      <c r="V3" s="72"/>
      <c r="W3" s="73" t="s">
        <v>23</v>
      </c>
      <c r="X3" s="74"/>
      <c r="Y3" s="74"/>
      <c r="Z3" s="74"/>
      <c r="AA3" s="74"/>
      <c r="AB3" s="69"/>
      <c r="AC3" s="71" t="s">
        <v>24</v>
      </c>
      <c r="AD3" s="74"/>
      <c r="AE3" s="74"/>
      <c r="AF3" s="74"/>
      <c r="AG3" s="74"/>
      <c r="AH3" s="74"/>
      <c r="AI3" s="74"/>
      <c r="AJ3" s="74"/>
      <c r="AK3" s="74"/>
      <c r="AL3" s="75"/>
      <c r="AM3" s="73" t="s">
        <v>25</v>
      </c>
      <c r="AN3" s="74"/>
      <c r="AO3" s="74"/>
      <c r="AP3" s="74"/>
      <c r="AQ3" s="74"/>
      <c r="AR3" s="74"/>
      <c r="AS3" s="74"/>
      <c r="AT3" s="74"/>
      <c r="AU3" s="74"/>
      <c r="AV3" s="74"/>
      <c r="AW3" s="74"/>
      <c r="AX3" s="75"/>
      <c r="AY3" s="76" t="s">
        <v>26</v>
      </c>
      <c r="AZ3" s="77"/>
      <c r="BA3" s="77"/>
      <c r="BB3" s="77"/>
      <c r="BC3" s="77"/>
      <c r="BD3" s="77"/>
      <c r="BE3" s="77"/>
      <c r="BF3" s="77"/>
      <c r="BG3" s="77"/>
      <c r="BH3" s="77"/>
      <c r="BI3" s="77"/>
      <c r="BJ3" s="77"/>
      <c r="BK3" s="77"/>
      <c r="BL3" s="77"/>
      <c r="BM3" s="78"/>
      <c r="BN3" s="73" t="s">
        <v>27</v>
      </c>
      <c r="BO3" s="74"/>
      <c r="BP3" s="74"/>
      <c r="BQ3" s="74"/>
      <c r="BR3" s="74"/>
      <c r="BS3" s="74"/>
      <c r="BT3" s="74"/>
      <c r="BU3" s="75"/>
      <c r="BV3" s="73" t="s">
        <v>28</v>
      </c>
      <c r="BW3" s="74"/>
      <c r="BX3" s="74"/>
      <c r="BY3" s="74"/>
      <c r="BZ3" s="74"/>
      <c r="CA3" s="74"/>
      <c r="CB3" s="74"/>
      <c r="CC3" s="75"/>
      <c r="CD3" s="76" t="s">
        <v>26</v>
      </c>
      <c r="CE3" s="77"/>
      <c r="CF3" s="77"/>
      <c r="CG3" s="77"/>
      <c r="CH3" s="77"/>
      <c r="CI3" s="77"/>
      <c r="CJ3" s="77"/>
      <c r="CK3" s="77"/>
      <c r="CL3" s="77"/>
      <c r="CM3" s="77"/>
      <c r="CN3" s="77"/>
      <c r="CO3" s="77"/>
      <c r="CP3" s="77"/>
      <c r="CQ3" s="77"/>
      <c r="CR3" s="77"/>
      <c r="CS3" s="78"/>
      <c r="CT3" s="73" t="s">
        <v>29</v>
      </c>
      <c r="CU3" s="74"/>
      <c r="CV3" s="74"/>
      <c r="CW3" s="74"/>
      <c r="CX3" s="74"/>
      <c r="CY3" s="74"/>
      <c r="CZ3" s="74"/>
      <c r="DA3" s="75"/>
      <c r="DB3" s="73" t="s">
        <v>30</v>
      </c>
      <c r="DC3" s="74"/>
      <c r="DD3" s="74"/>
      <c r="DE3" s="74"/>
      <c r="DF3" s="74"/>
      <c r="DG3" s="74"/>
      <c r="DH3" s="74"/>
      <c r="DI3" s="75"/>
      <c r="DJ3" s="62"/>
      <c r="DK3" s="62"/>
      <c r="DL3" s="62"/>
      <c r="DM3" s="62"/>
      <c r="DN3" s="62"/>
      <c r="DO3" s="62"/>
    </row>
    <row r="4" spans="1:119" ht="18.75" customHeight="1" x14ac:dyDescent="0.15">
      <c r="A4" s="64"/>
      <c r="B4" s="79"/>
      <c r="C4" s="80"/>
      <c r="D4" s="80"/>
      <c r="E4" s="81"/>
      <c r="F4" s="81"/>
      <c r="G4" s="81"/>
      <c r="H4" s="81"/>
      <c r="I4" s="81"/>
      <c r="J4" s="81"/>
      <c r="K4" s="81"/>
      <c r="L4" s="81"/>
      <c r="M4" s="81"/>
      <c r="N4" s="81"/>
      <c r="O4" s="81"/>
      <c r="P4" s="81"/>
      <c r="Q4" s="81"/>
      <c r="R4" s="82"/>
      <c r="S4" s="82"/>
      <c r="T4" s="82"/>
      <c r="U4" s="82"/>
      <c r="V4" s="83"/>
      <c r="W4" s="84"/>
      <c r="X4" s="85"/>
      <c r="Y4" s="85"/>
      <c r="Z4" s="85"/>
      <c r="AA4" s="85"/>
      <c r="AB4" s="80"/>
      <c r="AC4" s="82"/>
      <c r="AD4" s="85"/>
      <c r="AE4" s="85"/>
      <c r="AF4" s="85"/>
      <c r="AG4" s="85"/>
      <c r="AH4" s="85"/>
      <c r="AI4" s="85"/>
      <c r="AJ4" s="85"/>
      <c r="AK4" s="85"/>
      <c r="AL4" s="86"/>
      <c r="AM4" s="87"/>
      <c r="AN4" s="88"/>
      <c r="AO4" s="88"/>
      <c r="AP4" s="88"/>
      <c r="AQ4" s="88"/>
      <c r="AR4" s="88"/>
      <c r="AS4" s="88"/>
      <c r="AT4" s="88"/>
      <c r="AU4" s="88"/>
      <c r="AV4" s="88"/>
      <c r="AW4" s="88"/>
      <c r="AX4" s="89"/>
      <c r="AY4" s="90" t="s">
        <v>31</v>
      </c>
      <c r="AZ4" s="91"/>
      <c r="BA4" s="91"/>
      <c r="BB4" s="91"/>
      <c r="BC4" s="91"/>
      <c r="BD4" s="91"/>
      <c r="BE4" s="91"/>
      <c r="BF4" s="91"/>
      <c r="BG4" s="91"/>
      <c r="BH4" s="91"/>
      <c r="BI4" s="91"/>
      <c r="BJ4" s="91"/>
      <c r="BK4" s="91"/>
      <c r="BL4" s="91"/>
      <c r="BM4" s="92"/>
      <c r="BN4" s="93">
        <v>11116845</v>
      </c>
      <c r="BO4" s="94"/>
      <c r="BP4" s="94"/>
      <c r="BQ4" s="94"/>
      <c r="BR4" s="94"/>
      <c r="BS4" s="94"/>
      <c r="BT4" s="94"/>
      <c r="BU4" s="95"/>
      <c r="BV4" s="93">
        <v>9427670</v>
      </c>
      <c r="BW4" s="94"/>
      <c r="BX4" s="94"/>
      <c r="BY4" s="94"/>
      <c r="BZ4" s="94"/>
      <c r="CA4" s="94"/>
      <c r="CB4" s="94"/>
      <c r="CC4" s="95"/>
      <c r="CD4" s="96" t="s">
        <v>32</v>
      </c>
      <c r="CE4" s="97"/>
      <c r="CF4" s="97"/>
      <c r="CG4" s="97"/>
      <c r="CH4" s="97"/>
      <c r="CI4" s="97"/>
      <c r="CJ4" s="97"/>
      <c r="CK4" s="97"/>
      <c r="CL4" s="97"/>
      <c r="CM4" s="97"/>
      <c r="CN4" s="97"/>
      <c r="CO4" s="97"/>
      <c r="CP4" s="97"/>
      <c r="CQ4" s="97"/>
      <c r="CR4" s="97"/>
      <c r="CS4" s="98"/>
      <c r="CT4" s="99">
        <v>4.7</v>
      </c>
      <c r="CU4" s="100"/>
      <c r="CV4" s="100"/>
      <c r="CW4" s="100"/>
      <c r="CX4" s="100"/>
      <c r="CY4" s="100"/>
      <c r="CZ4" s="100"/>
      <c r="DA4" s="101"/>
      <c r="DB4" s="99">
        <v>2.7</v>
      </c>
      <c r="DC4" s="100"/>
      <c r="DD4" s="100"/>
      <c r="DE4" s="100"/>
      <c r="DF4" s="100"/>
      <c r="DG4" s="100"/>
      <c r="DH4" s="100"/>
      <c r="DI4" s="101"/>
      <c r="DJ4" s="62"/>
      <c r="DK4" s="62"/>
      <c r="DL4" s="62"/>
      <c r="DM4" s="62"/>
      <c r="DN4" s="62"/>
      <c r="DO4" s="62"/>
    </row>
    <row r="5" spans="1:119" ht="18.75" customHeight="1" x14ac:dyDescent="0.15">
      <c r="A5" s="64"/>
      <c r="B5" s="102"/>
      <c r="C5" s="103"/>
      <c r="D5" s="103"/>
      <c r="E5" s="104"/>
      <c r="F5" s="104"/>
      <c r="G5" s="104"/>
      <c r="H5" s="104"/>
      <c r="I5" s="104"/>
      <c r="J5" s="104"/>
      <c r="K5" s="104"/>
      <c r="L5" s="104"/>
      <c r="M5" s="104"/>
      <c r="N5" s="104"/>
      <c r="O5" s="104"/>
      <c r="P5" s="104"/>
      <c r="Q5" s="104"/>
      <c r="R5" s="105"/>
      <c r="S5" s="105"/>
      <c r="T5" s="105"/>
      <c r="U5" s="105"/>
      <c r="V5" s="106"/>
      <c r="W5" s="87"/>
      <c r="X5" s="88"/>
      <c r="Y5" s="88"/>
      <c r="Z5" s="88"/>
      <c r="AA5" s="88"/>
      <c r="AB5" s="103"/>
      <c r="AC5" s="105"/>
      <c r="AD5" s="88"/>
      <c r="AE5" s="88"/>
      <c r="AF5" s="88"/>
      <c r="AG5" s="88"/>
      <c r="AH5" s="88"/>
      <c r="AI5" s="88"/>
      <c r="AJ5" s="88"/>
      <c r="AK5" s="88"/>
      <c r="AL5" s="89"/>
      <c r="AM5" s="107" t="s">
        <v>33</v>
      </c>
      <c r="AN5" s="108"/>
      <c r="AO5" s="108"/>
      <c r="AP5" s="108"/>
      <c r="AQ5" s="108"/>
      <c r="AR5" s="108"/>
      <c r="AS5" s="108"/>
      <c r="AT5" s="109"/>
      <c r="AU5" s="110" t="s">
        <v>34</v>
      </c>
      <c r="AV5" s="111"/>
      <c r="AW5" s="111"/>
      <c r="AX5" s="111"/>
      <c r="AY5" s="112" t="s">
        <v>35</v>
      </c>
      <c r="AZ5" s="113"/>
      <c r="BA5" s="113"/>
      <c r="BB5" s="113"/>
      <c r="BC5" s="113"/>
      <c r="BD5" s="113"/>
      <c r="BE5" s="113"/>
      <c r="BF5" s="113"/>
      <c r="BG5" s="113"/>
      <c r="BH5" s="113"/>
      <c r="BI5" s="113"/>
      <c r="BJ5" s="113"/>
      <c r="BK5" s="113"/>
      <c r="BL5" s="113"/>
      <c r="BM5" s="114"/>
      <c r="BN5" s="115">
        <v>10871915</v>
      </c>
      <c r="BO5" s="116"/>
      <c r="BP5" s="116"/>
      <c r="BQ5" s="116"/>
      <c r="BR5" s="116"/>
      <c r="BS5" s="116"/>
      <c r="BT5" s="116"/>
      <c r="BU5" s="117"/>
      <c r="BV5" s="115">
        <v>9112411</v>
      </c>
      <c r="BW5" s="116"/>
      <c r="BX5" s="116"/>
      <c r="BY5" s="116"/>
      <c r="BZ5" s="116"/>
      <c r="CA5" s="116"/>
      <c r="CB5" s="116"/>
      <c r="CC5" s="117"/>
      <c r="CD5" s="118" t="s">
        <v>36</v>
      </c>
      <c r="CE5" s="119"/>
      <c r="CF5" s="119"/>
      <c r="CG5" s="119"/>
      <c r="CH5" s="119"/>
      <c r="CI5" s="119"/>
      <c r="CJ5" s="119"/>
      <c r="CK5" s="119"/>
      <c r="CL5" s="119"/>
      <c r="CM5" s="119"/>
      <c r="CN5" s="119"/>
      <c r="CO5" s="119"/>
      <c r="CP5" s="119"/>
      <c r="CQ5" s="119"/>
      <c r="CR5" s="119"/>
      <c r="CS5" s="120"/>
      <c r="CT5" s="121">
        <v>95.7</v>
      </c>
      <c r="CU5" s="122"/>
      <c r="CV5" s="122"/>
      <c r="CW5" s="122"/>
      <c r="CX5" s="122"/>
      <c r="CY5" s="122"/>
      <c r="CZ5" s="122"/>
      <c r="DA5" s="123"/>
      <c r="DB5" s="121">
        <v>95.8</v>
      </c>
      <c r="DC5" s="122"/>
      <c r="DD5" s="122"/>
      <c r="DE5" s="122"/>
      <c r="DF5" s="122"/>
      <c r="DG5" s="122"/>
      <c r="DH5" s="122"/>
      <c r="DI5" s="123"/>
      <c r="DJ5" s="62"/>
      <c r="DK5" s="62"/>
      <c r="DL5" s="62"/>
      <c r="DM5" s="62"/>
      <c r="DN5" s="62"/>
      <c r="DO5" s="62"/>
    </row>
    <row r="6" spans="1:119" ht="18.75" customHeight="1" x14ac:dyDescent="0.15">
      <c r="A6" s="64"/>
      <c r="B6" s="124" t="s">
        <v>37</v>
      </c>
      <c r="C6" s="125"/>
      <c r="D6" s="125"/>
      <c r="E6" s="126"/>
      <c r="F6" s="126"/>
      <c r="G6" s="126"/>
      <c r="H6" s="126"/>
      <c r="I6" s="126"/>
      <c r="J6" s="126"/>
      <c r="K6" s="126"/>
      <c r="L6" s="126" t="s">
        <v>38</v>
      </c>
      <c r="M6" s="126"/>
      <c r="N6" s="126"/>
      <c r="O6" s="126"/>
      <c r="P6" s="126"/>
      <c r="Q6" s="126"/>
      <c r="R6" s="127"/>
      <c r="S6" s="127"/>
      <c r="T6" s="127"/>
      <c r="U6" s="127"/>
      <c r="V6" s="128"/>
      <c r="W6" s="129" t="s">
        <v>39</v>
      </c>
      <c r="X6" s="130"/>
      <c r="Y6" s="130"/>
      <c r="Z6" s="130"/>
      <c r="AA6" s="130"/>
      <c r="AB6" s="125"/>
      <c r="AC6" s="131" t="s">
        <v>40</v>
      </c>
      <c r="AD6" s="132"/>
      <c r="AE6" s="132"/>
      <c r="AF6" s="132"/>
      <c r="AG6" s="132"/>
      <c r="AH6" s="132"/>
      <c r="AI6" s="132"/>
      <c r="AJ6" s="132"/>
      <c r="AK6" s="132"/>
      <c r="AL6" s="133"/>
      <c r="AM6" s="107" t="s">
        <v>41</v>
      </c>
      <c r="AN6" s="108"/>
      <c r="AO6" s="108"/>
      <c r="AP6" s="108"/>
      <c r="AQ6" s="108"/>
      <c r="AR6" s="108"/>
      <c r="AS6" s="108"/>
      <c r="AT6" s="109"/>
      <c r="AU6" s="110" t="s">
        <v>34</v>
      </c>
      <c r="AV6" s="111"/>
      <c r="AW6" s="111"/>
      <c r="AX6" s="111"/>
      <c r="AY6" s="112" t="s">
        <v>42</v>
      </c>
      <c r="AZ6" s="113"/>
      <c r="BA6" s="113"/>
      <c r="BB6" s="113"/>
      <c r="BC6" s="113"/>
      <c r="BD6" s="113"/>
      <c r="BE6" s="113"/>
      <c r="BF6" s="113"/>
      <c r="BG6" s="113"/>
      <c r="BH6" s="113"/>
      <c r="BI6" s="113"/>
      <c r="BJ6" s="113"/>
      <c r="BK6" s="113"/>
      <c r="BL6" s="113"/>
      <c r="BM6" s="114"/>
      <c r="BN6" s="115">
        <v>244930</v>
      </c>
      <c r="BO6" s="116"/>
      <c r="BP6" s="116"/>
      <c r="BQ6" s="116"/>
      <c r="BR6" s="116"/>
      <c r="BS6" s="116"/>
      <c r="BT6" s="116"/>
      <c r="BU6" s="117"/>
      <c r="BV6" s="115">
        <v>315259</v>
      </c>
      <c r="BW6" s="116"/>
      <c r="BX6" s="116"/>
      <c r="BY6" s="116"/>
      <c r="BZ6" s="116"/>
      <c r="CA6" s="116"/>
      <c r="CB6" s="116"/>
      <c r="CC6" s="117"/>
      <c r="CD6" s="118" t="s">
        <v>43</v>
      </c>
      <c r="CE6" s="119"/>
      <c r="CF6" s="119"/>
      <c r="CG6" s="119"/>
      <c r="CH6" s="119"/>
      <c r="CI6" s="119"/>
      <c r="CJ6" s="119"/>
      <c r="CK6" s="119"/>
      <c r="CL6" s="119"/>
      <c r="CM6" s="119"/>
      <c r="CN6" s="119"/>
      <c r="CO6" s="119"/>
      <c r="CP6" s="119"/>
      <c r="CQ6" s="119"/>
      <c r="CR6" s="119"/>
      <c r="CS6" s="120"/>
      <c r="CT6" s="134">
        <v>101.6</v>
      </c>
      <c r="CU6" s="135"/>
      <c r="CV6" s="135"/>
      <c r="CW6" s="135"/>
      <c r="CX6" s="135"/>
      <c r="CY6" s="135"/>
      <c r="CZ6" s="135"/>
      <c r="DA6" s="136"/>
      <c r="DB6" s="134">
        <v>101.8</v>
      </c>
      <c r="DC6" s="135"/>
      <c r="DD6" s="135"/>
      <c r="DE6" s="135"/>
      <c r="DF6" s="135"/>
      <c r="DG6" s="135"/>
      <c r="DH6" s="135"/>
      <c r="DI6" s="136"/>
      <c r="DJ6" s="62"/>
      <c r="DK6" s="62"/>
      <c r="DL6" s="62"/>
      <c r="DM6" s="62"/>
      <c r="DN6" s="62"/>
      <c r="DO6" s="62"/>
    </row>
    <row r="7" spans="1:119" ht="18.75" customHeight="1" x14ac:dyDescent="0.15">
      <c r="A7" s="64"/>
      <c r="B7" s="79"/>
      <c r="C7" s="80"/>
      <c r="D7" s="80"/>
      <c r="E7" s="81"/>
      <c r="F7" s="81"/>
      <c r="G7" s="81"/>
      <c r="H7" s="81"/>
      <c r="I7" s="81"/>
      <c r="J7" s="81"/>
      <c r="K7" s="81"/>
      <c r="L7" s="81"/>
      <c r="M7" s="81"/>
      <c r="N7" s="81"/>
      <c r="O7" s="81"/>
      <c r="P7" s="81"/>
      <c r="Q7" s="81"/>
      <c r="R7" s="82"/>
      <c r="S7" s="82"/>
      <c r="T7" s="82"/>
      <c r="U7" s="82"/>
      <c r="V7" s="83"/>
      <c r="W7" s="84"/>
      <c r="X7" s="85"/>
      <c r="Y7" s="85"/>
      <c r="Z7" s="85"/>
      <c r="AA7" s="85"/>
      <c r="AB7" s="80"/>
      <c r="AC7" s="137"/>
      <c r="AD7" s="138"/>
      <c r="AE7" s="138"/>
      <c r="AF7" s="138"/>
      <c r="AG7" s="138"/>
      <c r="AH7" s="138"/>
      <c r="AI7" s="138"/>
      <c r="AJ7" s="138"/>
      <c r="AK7" s="138"/>
      <c r="AL7" s="139"/>
      <c r="AM7" s="107" t="s">
        <v>44</v>
      </c>
      <c r="AN7" s="108"/>
      <c r="AO7" s="108"/>
      <c r="AP7" s="108"/>
      <c r="AQ7" s="108"/>
      <c r="AR7" s="108"/>
      <c r="AS7" s="108"/>
      <c r="AT7" s="109"/>
      <c r="AU7" s="110" t="s">
        <v>34</v>
      </c>
      <c r="AV7" s="111"/>
      <c r="AW7" s="111"/>
      <c r="AX7" s="111"/>
      <c r="AY7" s="112" t="s">
        <v>45</v>
      </c>
      <c r="AZ7" s="113"/>
      <c r="BA7" s="113"/>
      <c r="BB7" s="113"/>
      <c r="BC7" s="113"/>
      <c r="BD7" s="113"/>
      <c r="BE7" s="113"/>
      <c r="BF7" s="113"/>
      <c r="BG7" s="113"/>
      <c r="BH7" s="113"/>
      <c r="BI7" s="113"/>
      <c r="BJ7" s="113"/>
      <c r="BK7" s="113"/>
      <c r="BL7" s="113"/>
      <c r="BM7" s="114"/>
      <c r="BN7" s="115">
        <v>50600</v>
      </c>
      <c r="BO7" s="116"/>
      <c r="BP7" s="116"/>
      <c r="BQ7" s="116"/>
      <c r="BR7" s="116"/>
      <c r="BS7" s="116"/>
      <c r="BT7" s="116"/>
      <c r="BU7" s="117"/>
      <c r="BV7" s="115">
        <v>206269</v>
      </c>
      <c r="BW7" s="116"/>
      <c r="BX7" s="116"/>
      <c r="BY7" s="116"/>
      <c r="BZ7" s="116"/>
      <c r="CA7" s="116"/>
      <c r="CB7" s="116"/>
      <c r="CC7" s="117"/>
      <c r="CD7" s="118" t="s">
        <v>46</v>
      </c>
      <c r="CE7" s="119"/>
      <c r="CF7" s="119"/>
      <c r="CG7" s="119"/>
      <c r="CH7" s="119"/>
      <c r="CI7" s="119"/>
      <c r="CJ7" s="119"/>
      <c r="CK7" s="119"/>
      <c r="CL7" s="119"/>
      <c r="CM7" s="119"/>
      <c r="CN7" s="119"/>
      <c r="CO7" s="119"/>
      <c r="CP7" s="119"/>
      <c r="CQ7" s="119"/>
      <c r="CR7" s="119"/>
      <c r="CS7" s="120"/>
      <c r="CT7" s="115">
        <v>4157883</v>
      </c>
      <c r="CU7" s="116"/>
      <c r="CV7" s="116"/>
      <c r="CW7" s="116"/>
      <c r="CX7" s="116"/>
      <c r="CY7" s="116"/>
      <c r="CZ7" s="116"/>
      <c r="DA7" s="117"/>
      <c r="DB7" s="115">
        <v>3970719</v>
      </c>
      <c r="DC7" s="116"/>
      <c r="DD7" s="116"/>
      <c r="DE7" s="116"/>
      <c r="DF7" s="116"/>
      <c r="DG7" s="116"/>
      <c r="DH7" s="116"/>
      <c r="DI7" s="117"/>
      <c r="DJ7" s="62"/>
      <c r="DK7" s="62"/>
      <c r="DL7" s="62"/>
      <c r="DM7" s="62"/>
      <c r="DN7" s="62"/>
      <c r="DO7" s="62"/>
    </row>
    <row r="8" spans="1:119" ht="18.75" customHeight="1" thickBot="1" x14ac:dyDescent="0.2">
      <c r="A8" s="64"/>
      <c r="B8" s="140"/>
      <c r="C8" s="141"/>
      <c r="D8" s="141"/>
      <c r="E8" s="142"/>
      <c r="F8" s="142"/>
      <c r="G8" s="142"/>
      <c r="H8" s="142"/>
      <c r="I8" s="142"/>
      <c r="J8" s="142"/>
      <c r="K8" s="142"/>
      <c r="L8" s="142"/>
      <c r="M8" s="142"/>
      <c r="N8" s="142"/>
      <c r="O8" s="142"/>
      <c r="P8" s="142"/>
      <c r="Q8" s="142"/>
      <c r="R8" s="143"/>
      <c r="S8" s="143"/>
      <c r="T8" s="143"/>
      <c r="U8" s="143"/>
      <c r="V8" s="144"/>
      <c r="W8" s="145"/>
      <c r="X8" s="146"/>
      <c r="Y8" s="146"/>
      <c r="Z8" s="146"/>
      <c r="AA8" s="146"/>
      <c r="AB8" s="141"/>
      <c r="AC8" s="147"/>
      <c r="AD8" s="148"/>
      <c r="AE8" s="148"/>
      <c r="AF8" s="148"/>
      <c r="AG8" s="148"/>
      <c r="AH8" s="148"/>
      <c r="AI8" s="148"/>
      <c r="AJ8" s="148"/>
      <c r="AK8" s="148"/>
      <c r="AL8" s="149"/>
      <c r="AM8" s="107" t="s">
        <v>47</v>
      </c>
      <c r="AN8" s="108"/>
      <c r="AO8" s="108"/>
      <c r="AP8" s="108"/>
      <c r="AQ8" s="108"/>
      <c r="AR8" s="108"/>
      <c r="AS8" s="108"/>
      <c r="AT8" s="109"/>
      <c r="AU8" s="110" t="s">
        <v>34</v>
      </c>
      <c r="AV8" s="111"/>
      <c r="AW8" s="111"/>
      <c r="AX8" s="111"/>
      <c r="AY8" s="112" t="s">
        <v>48</v>
      </c>
      <c r="AZ8" s="113"/>
      <c r="BA8" s="113"/>
      <c r="BB8" s="113"/>
      <c r="BC8" s="113"/>
      <c r="BD8" s="113"/>
      <c r="BE8" s="113"/>
      <c r="BF8" s="113"/>
      <c r="BG8" s="113"/>
      <c r="BH8" s="113"/>
      <c r="BI8" s="113"/>
      <c r="BJ8" s="113"/>
      <c r="BK8" s="113"/>
      <c r="BL8" s="113"/>
      <c r="BM8" s="114"/>
      <c r="BN8" s="115">
        <v>194330</v>
      </c>
      <c r="BO8" s="116"/>
      <c r="BP8" s="116"/>
      <c r="BQ8" s="116"/>
      <c r="BR8" s="116"/>
      <c r="BS8" s="116"/>
      <c r="BT8" s="116"/>
      <c r="BU8" s="117"/>
      <c r="BV8" s="115">
        <v>108990</v>
      </c>
      <c r="BW8" s="116"/>
      <c r="BX8" s="116"/>
      <c r="BY8" s="116"/>
      <c r="BZ8" s="116"/>
      <c r="CA8" s="116"/>
      <c r="CB8" s="116"/>
      <c r="CC8" s="117"/>
      <c r="CD8" s="118" t="s">
        <v>49</v>
      </c>
      <c r="CE8" s="119"/>
      <c r="CF8" s="119"/>
      <c r="CG8" s="119"/>
      <c r="CH8" s="119"/>
      <c r="CI8" s="119"/>
      <c r="CJ8" s="119"/>
      <c r="CK8" s="119"/>
      <c r="CL8" s="119"/>
      <c r="CM8" s="119"/>
      <c r="CN8" s="119"/>
      <c r="CO8" s="119"/>
      <c r="CP8" s="119"/>
      <c r="CQ8" s="119"/>
      <c r="CR8" s="119"/>
      <c r="CS8" s="120"/>
      <c r="CT8" s="150">
        <v>0.68</v>
      </c>
      <c r="CU8" s="151"/>
      <c r="CV8" s="151"/>
      <c r="CW8" s="151"/>
      <c r="CX8" s="151"/>
      <c r="CY8" s="151"/>
      <c r="CZ8" s="151"/>
      <c r="DA8" s="152"/>
      <c r="DB8" s="150">
        <v>0.69</v>
      </c>
      <c r="DC8" s="151"/>
      <c r="DD8" s="151"/>
      <c r="DE8" s="151"/>
      <c r="DF8" s="151"/>
      <c r="DG8" s="151"/>
      <c r="DH8" s="151"/>
      <c r="DI8" s="152"/>
      <c r="DJ8" s="62"/>
      <c r="DK8" s="62"/>
      <c r="DL8" s="62"/>
      <c r="DM8" s="62"/>
      <c r="DN8" s="62"/>
      <c r="DO8" s="62"/>
    </row>
    <row r="9" spans="1:119" ht="18.75" customHeight="1" thickBot="1" x14ac:dyDescent="0.2">
      <c r="A9" s="64"/>
      <c r="B9" s="76" t="s">
        <v>50</v>
      </c>
      <c r="C9" s="77"/>
      <c r="D9" s="77"/>
      <c r="E9" s="77"/>
      <c r="F9" s="77"/>
      <c r="G9" s="77"/>
      <c r="H9" s="77"/>
      <c r="I9" s="77"/>
      <c r="J9" s="77"/>
      <c r="K9" s="153"/>
      <c r="L9" s="154" t="s">
        <v>51</v>
      </c>
      <c r="M9" s="155"/>
      <c r="N9" s="155"/>
      <c r="O9" s="155"/>
      <c r="P9" s="155"/>
      <c r="Q9" s="156"/>
      <c r="R9" s="157">
        <v>17250</v>
      </c>
      <c r="S9" s="158"/>
      <c r="T9" s="158"/>
      <c r="U9" s="158"/>
      <c r="V9" s="159"/>
      <c r="W9" s="73" t="s">
        <v>52</v>
      </c>
      <c r="X9" s="74"/>
      <c r="Y9" s="74"/>
      <c r="Z9" s="74"/>
      <c r="AA9" s="74"/>
      <c r="AB9" s="74"/>
      <c r="AC9" s="74"/>
      <c r="AD9" s="74"/>
      <c r="AE9" s="74"/>
      <c r="AF9" s="74"/>
      <c r="AG9" s="74"/>
      <c r="AH9" s="74"/>
      <c r="AI9" s="74"/>
      <c r="AJ9" s="74"/>
      <c r="AK9" s="74"/>
      <c r="AL9" s="75"/>
      <c r="AM9" s="107" t="s">
        <v>53</v>
      </c>
      <c r="AN9" s="108"/>
      <c r="AO9" s="108"/>
      <c r="AP9" s="108"/>
      <c r="AQ9" s="108"/>
      <c r="AR9" s="108"/>
      <c r="AS9" s="108"/>
      <c r="AT9" s="109"/>
      <c r="AU9" s="110" t="s">
        <v>34</v>
      </c>
      <c r="AV9" s="111"/>
      <c r="AW9" s="111"/>
      <c r="AX9" s="111"/>
      <c r="AY9" s="112" t="s">
        <v>54</v>
      </c>
      <c r="AZ9" s="113"/>
      <c r="BA9" s="113"/>
      <c r="BB9" s="113"/>
      <c r="BC9" s="113"/>
      <c r="BD9" s="113"/>
      <c r="BE9" s="113"/>
      <c r="BF9" s="113"/>
      <c r="BG9" s="113"/>
      <c r="BH9" s="113"/>
      <c r="BI9" s="113"/>
      <c r="BJ9" s="113"/>
      <c r="BK9" s="113"/>
      <c r="BL9" s="113"/>
      <c r="BM9" s="114"/>
      <c r="BN9" s="115">
        <v>85702</v>
      </c>
      <c r="BO9" s="116"/>
      <c r="BP9" s="116"/>
      <c r="BQ9" s="116"/>
      <c r="BR9" s="116"/>
      <c r="BS9" s="116"/>
      <c r="BT9" s="116"/>
      <c r="BU9" s="117"/>
      <c r="BV9" s="115">
        <v>-42648</v>
      </c>
      <c r="BW9" s="116"/>
      <c r="BX9" s="116"/>
      <c r="BY9" s="116"/>
      <c r="BZ9" s="116"/>
      <c r="CA9" s="116"/>
      <c r="CB9" s="116"/>
      <c r="CC9" s="117"/>
      <c r="CD9" s="118" t="s">
        <v>55</v>
      </c>
      <c r="CE9" s="119"/>
      <c r="CF9" s="119"/>
      <c r="CG9" s="119"/>
      <c r="CH9" s="119"/>
      <c r="CI9" s="119"/>
      <c r="CJ9" s="119"/>
      <c r="CK9" s="119"/>
      <c r="CL9" s="119"/>
      <c r="CM9" s="119"/>
      <c r="CN9" s="119"/>
      <c r="CO9" s="119"/>
      <c r="CP9" s="119"/>
      <c r="CQ9" s="119"/>
      <c r="CR9" s="119"/>
      <c r="CS9" s="120"/>
      <c r="CT9" s="121">
        <v>11.8</v>
      </c>
      <c r="CU9" s="122"/>
      <c r="CV9" s="122"/>
      <c r="CW9" s="122"/>
      <c r="CX9" s="122"/>
      <c r="CY9" s="122"/>
      <c r="CZ9" s="122"/>
      <c r="DA9" s="123"/>
      <c r="DB9" s="121">
        <v>11.1</v>
      </c>
      <c r="DC9" s="122"/>
      <c r="DD9" s="122"/>
      <c r="DE9" s="122"/>
      <c r="DF9" s="122"/>
      <c r="DG9" s="122"/>
      <c r="DH9" s="122"/>
      <c r="DI9" s="123"/>
      <c r="DJ9" s="62"/>
      <c r="DK9" s="62"/>
      <c r="DL9" s="62"/>
      <c r="DM9" s="62"/>
      <c r="DN9" s="62"/>
      <c r="DO9" s="62"/>
    </row>
    <row r="10" spans="1:119" ht="18.75" customHeight="1" thickBot="1" x14ac:dyDescent="0.2">
      <c r="A10" s="64"/>
      <c r="B10" s="76"/>
      <c r="C10" s="77"/>
      <c r="D10" s="77"/>
      <c r="E10" s="77"/>
      <c r="F10" s="77"/>
      <c r="G10" s="77"/>
      <c r="H10" s="77"/>
      <c r="I10" s="77"/>
      <c r="J10" s="77"/>
      <c r="K10" s="153"/>
      <c r="L10" s="160" t="s">
        <v>56</v>
      </c>
      <c r="M10" s="108"/>
      <c r="N10" s="108"/>
      <c r="O10" s="108"/>
      <c r="P10" s="108"/>
      <c r="Q10" s="109"/>
      <c r="R10" s="161">
        <v>17501</v>
      </c>
      <c r="S10" s="162"/>
      <c r="T10" s="162"/>
      <c r="U10" s="162"/>
      <c r="V10" s="163"/>
      <c r="W10" s="84"/>
      <c r="X10" s="85"/>
      <c r="Y10" s="85"/>
      <c r="Z10" s="85"/>
      <c r="AA10" s="85"/>
      <c r="AB10" s="85"/>
      <c r="AC10" s="85"/>
      <c r="AD10" s="85"/>
      <c r="AE10" s="85"/>
      <c r="AF10" s="85"/>
      <c r="AG10" s="85"/>
      <c r="AH10" s="85"/>
      <c r="AI10" s="85"/>
      <c r="AJ10" s="85"/>
      <c r="AK10" s="85"/>
      <c r="AL10" s="86"/>
      <c r="AM10" s="107" t="s">
        <v>57</v>
      </c>
      <c r="AN10" s="108"/>
      <c r="AO10" s="108"/>
      <c r="AP10" s="108"/>
      <c r="AQ10" s="108"/>
      <c r="AR10" s="108"/>
      <c r="AS10" s="108"/>
      <c r="AT10" s="109"/>
      <c r="AU10" s="110" t="s">
        <v>34</v>
      </c>
      <c r="AV10" s="111"/>
      <c r="AW10" s="111"/>
      <c r="AX10" s="111"/>
      <c r="AY10" s="112" t="s">
        <v>58</v>
      </c>
      <c r="AZ10" s="113"/>
      <c r="BA10" s="113"/>
      <c r="BB10" s="113"/>
      <c r="BC10" s="113"/>
      <c r="BD10" s="113"/>
      <c r="BE10" s="113"/>
      <c r="BF10" s="113"/>
      <c r="BG10" s="113"/>
      <c r="BH10" s="113"/>
      <c r="BI10" s="113"/>
      <c r="BJ10" s="113"/>
      <c r="BK10" s="113"/>
      <c r="BL10" s="113"/>
      <c r="BM10" s="114"/>
      <c r="BN10" s="115">
        <v>63952</v>
      </c>
      <c r="BO10" s="116"/>
      <c r="BP10" s="116"/>
      <c r="BQ10" s="116"/>
      <c r="BR10" s="116"/>
      <c r="BS10" s="116"/>
      <c r="BT10" s="116"/>
      <c r="BU10" s="117"/>
      <c r="BV10" s="115">
        <v>76262</v>
      </c>
      <c r="BW10" s="116"/>
      <c r="BX10" s="116"/>
      <c r="BY10" s="116"/>
      <c r="BZ10" s="116"/>
      <c r="CA10" s="116"/>
      <c r="CB10" s="116"/>
      <c r="CC10" s="117"/>
      <c r="CD10" s="164" t="s">
        <v>59</v>
      </c>
      <c r="CE10" s="165"/>
      <c r="CF10" s="165"/>
      <c r="CG10" s="165"/>
      <c r="CH10" s="165"/>
      <c r="CI10" s="165"/>
      <c r="CJ10" s="165"/>
      <c r="CK10" s="165"/>
      <c r="CL10" s="165"/>
      <c r="CM10" s="165"/>
      <c r="CN10" s="165"/>
      <c r="CO10" s="165"/>
      <c r="CP10" s="165"/>
      <c r="CQ10" s="165"/>
      <c r="CR10" s="165"/>
      <c r="CS10" s="166"/>
      <c r="CT10" s="167"/>
      <c r="CU10" s="168"/>
      <c r="CV10" s="168"/>
      <c r="CW10" s="168"/>
      <c r="CX10" s="168"/>
      <c r="CY10" s="168"/>
      <c r="CZ10" s="168"/>
      <c r="DA10" s="169"/>
      <c r="DB10" s="167"/>
      <c r="DC10" s="168"/>
      <c r="DD10" s="168"/>
      <c r="DE10" s="168"/>
      <c r="DF10" s="168"/>
      <c r="DG10" s="168"/>
      <c r="DH10" s="168"/>
      <c r="DI10" s="169"/>
      <c r="DJ10" s="62"/>
      <c r="DK10" s="62"/>
      <c r="DL10" s="62"/>
      <c r="DM10" s="62"/>
      <c r="DN10" s="62"/>
      <c r="DO10" s="62"/>
    </row>
    <row r="11" spans="1:119" ht="18.75" customHeight="1" thickBot="1" x14ac:dyDescent="0.2">
      <c r="A11" s="64"/>
      <c r="B11" s="76"/>
      <c r="C11" s="77"/>
      <c r="D11" s="77"/>
      <c r="E11" s="77"/>
      <c r="F11" s="77"/>
      <c r="G11" s="77"/>
      <c r="H11" s="77"/>
      <c r="I11" s="77"/>
      <c r="J11" s="77"/>
      <c r="K11" s="153"/>
      <c r="L11" s="170" t="s">
        <v>60</v>
      </c>
      <c r="M11" s="171"/>
      <c r="N11" s="171"/>
      <c r="O11" s="171"/>
      <c r="P11" s="171"/>
      <c r="Q11" s="172"/>
      <c r="R11" s="173" t="s">
        <v>61</v>
      </c>
      <c r="S11" s="174"/>
      <c r="T11" s="174"/>
      <c r="U11" s="174"/>
      <c r="V11" s="175"/>
      <c r="W11" s="84"/>
      <c r="X11" s="85"/>
      <c r="Y11" s="85"/>
      <c r="Z11" s="85"/>
      <c r="AA11" s="85"/>
      <c r="AB11" s="85"/>
      <c r="AC11" s="85"/>
      <c r="AD11" s="85"/>
      <c r="AE11" s="85"/>
      <c r="AF11" s="85"/>
      <c r="AG11" s="85"/>
      <c r="AH11" s="85"/>
      <c r="AI11" s="85"/>
      <c r="AJ11" s="85"/>
      <c r="AK11" s="85"/>
      <c r="AL11" s="86"/>
      <c r="AM11" s="107" t="s">
        <v>62</v>
      </c>
      <c r="AN11" s="108"/>
      <c r="AO11" s="108"/>
      <c r="AP11" s="108"/>
      <c r="AQ11" s="108"/>
      <c r="AR11" s="108"/>
      <c r="AS11" s="108"/>
      <c r="AT11" s="109"/>
      <c r="AU11" s="110" t="s">
        <v>34</v>
      </c>
      <c r="AV11" s="111"/>
      <c r="AW11" s="111"/>
      <c r="AX11" s="111"/>
      <c r="AY11" s="112" t="s">
        <v>63</v>
      </c>
      <c r="AZ11" s="113"/>
      <c r="BA11" s="113"/>
      <c r="BB11" s="113"/>
      <c r="BC11" s="113"/>
      <c r="BD11" s="113"/>
      <c r="BE11" s="113"/>
      <c r="BF11" s="113"/>
      <c r="BG11" s="113"/>
      <c r="BH11" s="113"/>
      <c r="BI11" s="113"/>
      <c r="BJ11" s="113"/>
      <c r="BK11" s="113"/>
      <c r="BL11" s="113"/>
      <c r="BM11" s="114"/>
      <c r="BN11" s="115">
        <v>0</v>
      </c>
      <c r="BO11" s="116"/>
      <c r="BP11" s="116"/>
      <c r="BQ11" s="116"/>
      <c r="BR11" s="116"/>
      <c r="BS11" s="116"/>
      <c r="BT11" s="116"/>
      <c r="BU11" s="117"/>
      <c r="BV11" s="115">
        <v>0</v>
      </c>
      <c r="BW11" s="116"/>
      <c r="BX11" s="116"/>
      <c r="BY11" s="116"/>
      <c r="BZ11" s="116"/>
      <c r="CA11" s="116"/>
      <c r="CB11" s="116"/>
      <c r="CC11" s="117"/>
      <c r="CD11" s="118" t="s">
        <v>64</v>
      </c>
      <c r="CE11" s="119"/>
      <c r="CF11" s="119"/>
      <c r="CG11" s="119"/>
      <c r="CH11" s="119"/>
      <c r="CI11" s="119"/>
      <c r="CJ11" s="119"/>
      <c r="CK11" s="119"/>
      <c r="CL11" s="119"/>
      <c r="CM11" s="119"/>
      <c r="CN11" s="119"/>
      <c r="CO11" s="119"/>
      <c r="CP11" s="119"/>
      <c r="CQ11" s="119"/>
      <c r="CR11" s="119"/>
      <c r="CS11" s="120"/>
      <c r="CT11" s="150" t="s">
        <v>65</v>
      </c>
      <c r="CU11" s="151"/>
      <c r="CV11" s="151"/>
      <c r="CW11" s="151"/>
      <c r="CX11" s="151"/>
      <c r="CY11" s="151"/>
      <c r="CZ11" s="151"/>
      <c r="DA11" s="152"/>
      <c r="DB11" s="150" t="s">
        <v>65</v>
      </c>
      <c r="DC11" s="151"/>
      <c r="DD11" s="151"/>
      <c r="DE11" s="151"/>
      <c r="DF11" s="151"/>
      <c r="DG11" s="151"/>
      <c r="DH11" s="151"/>
      <c r="DI11" s="152"/>
      <c r="DJ11" s="62"/>
      <c r="DK11" s="62"/>
      <c r="DL11" s="62"/>
      <c r="DM11" s="62"/>
      <c r="DN11" s="62"/>
      <c r="DO11" s="62"/>
    </row>
    <row r="12" spans="1:119" ht="18.75" customHeight="1" x14ac:dyDescent="0.15">
      <c r="A12" s="64"/>
      <c r="B12" s="176" t="s">
        <v>66</v>
      </c>
      <c r="C12" s="177"/>
      <c r="D12" s="177"/>
      <c r="E12" s="177"/>
      <c r="F12" s="177"/>
      <c r="G12" s="177"/>
      <c r="H12" s="177"/>
      <c r="I12" s="177"/>
      <c r="J12" s="177"/>
      <c r="K12" s="178"/>
      <c r="L12" s="179" t="s">
        <v>67</v>
      </c>
      <c r="M12" s="180"/>
      <c r="N12" s="180"/>
      <c r="O12" s="180"/>
      <c r="P12" s="180"/>
      <c r="Q12" s="181"/>
      <c r="R12" s="182">
        <v>17457</v>
      </c>
      <c r="S12" s="183"/>
      <c r="T12" s="183"/>
      <c r="U12" s="183"/>
      <c r="V12" s="184"/>
      <c r="W12" s="185" t="s">
        <v>26</v>
      </c>
      <c r="X12" s="111"/>
      <c r="Y12" s="111"/>
      <c r="Z12" s="111"/>
      <c r="AA12" s="111"/>
      <c r="AB12" s="186"/>
      <c r="AC12" s="187" t="s">
        <v>68</v>
      </c>
      <c r="AD12" s="188"/>
      <c r="AE12" s="188"/>
      <c r="AF12" s="188"/>
      <c r="AG12" s="189"/>
      <c r="AH12" s="187" t="s">
        <v>69</v>
      </c>
      <c r="AI12" s="188"/>
      <c r="AJ12" s="188"/>
      <c r="AK12" s="188"/>
      <c r="AL12" s="190"/>
      <c r="AM12" s="107" t="s">
        <v>70</v>
      </c>
      <c r="AN12" s="108"/>
      <c r="AO12" s="108"/>
      <c r="AP12" s="108"/>
      <c r="AQ12" s="108"/>
      <c r="AR12" s="108"/>
      <c r="AS12" s="108"/>
      <c r="AT12" s="109"/>
      <c r="AU12" s="110" t="s">
        <v>71</v>
      </c>
      <c r="AV12" s="111"/>
      <c r="AW12" s="111"/>
      <c r="AX12" s="111"/>
      <c r="AY12" s="112" t="s">
        <v>72</v>
      </c>
      <c r="AZ12" s="113"/>
      <c r="BA12" s="113"/>
      <c r="BB12" s="113"/>
      <c r="BC12" s="113"/>
      <c r="BD12" s="113"/>
      <c r="BE12" s="113"/>
      <c r="BF12" s="113"/>
      <c r="BG12" s="113"/>
      <c r="BH12" s="113"/>
      <c r="BI12" s="113"/>
      <c r="BJ12" s="113"/>
      <c r="BK12" s="113"/>
      <c r="BL12" s="113"/>
      <c r="BM12" s="114"/>
      <c r="BN12" s="115">
        <v>116000</v>
      </c>
      <c r="BO12" s="116"/>
      <c r="BP12" s="116"/>
      <c r="BQ12" s="116"/>
      <c r="BR12" s="116"/>
      <c r="BS12" s="116"/>
      <c r="BT12" s="116"/>
      <c r="BU12" s="117"/>
      <c r="BV12" s="115">
        <v>144000</v>
      </c>
      <c r="BW12" s="116"/>
      <c r="BX12" s="116"/>
      <c r="BY12" s="116"/>
      <c r="BZ12" s="116"/>
      <c r="CA12" s="116"/>
      <c r="CB12" s="116"/>
      <c r="CC12" s="117"/>
      <c r="CD12" s="118" t="s">
        <v>73</v>
      </c>
      <c r="CE12" s="119"/>
      <c r="CF12" s="119"/>
      <c r="CG12" s="119"/>
      <c r="CH12" s="119"/>
      <c r="CI12" s="119"/>
      <c r="CJ12" s="119"/>
      <c r="CK12" s="119"/>
      <c r="CL12" s="119"/>
      <c r="CM12" s="119"/>
      <c r="CN12" s="119"/>
      <c r="CO12" s="119"/>
      <c r="CP12" s="119"/>
      <c r="CQ12" s="119"/>
      <c r="CR12" s="119"/>
      <c r="CS12" s="120"/>
      <c r="CT12" s="150" t="s">
        <v>65</v>
      </c>
      <c r="CU12" s="151"/>
      <c r="CV12" s="151"/>
      <c r="CW12" s="151"/>
      <c r="CX12" s="151"/>
      <c r="CY12" s="151"/>
      <c r="CZ12" s="151"/>
      <c r="DA12" s="152"/>
      <c r="DB12" s="150" t="s">
        <v>65</v>
      </c>
      <c r="DC12" s="151"/>
      <c r="DD12" s="151"/>
      <c r="DE12" s="151"/>
      <c r="DF12" s="151"/>
      <c r="DG12" s="151"/>
      <c r="DH12" s="151"/>
      <c r="DI12" s="152"/>
      <c r="DJ12" s="62"/>
      <c r="DK12" s="62"/>
      <c r="DL12" s="62"/>
      <c r="DM12" s="62"/>
      <c r="DN12" s="62"/>
      <c r="DO12" s="62"/>
    </row>
    <row r="13" spans="1:119" ht="18.75" customHeight="1" x14ac:dyDescent="0.15">
      <c r="A13" s="64"/>
      <c r="B13" s="191"/>
      <c r="C13" s="192"/>
      <c r="D13" s="192"/>
      <c r="E13" s="192"/>
      <c r="F13" s="192"/>
      <c r="G13" s="192"/>
      <c r="H13" s="192"/>
      <c r="I13" s="192"/>
      <c r="J13" s="192"/>
      <c r="K13" s="193"/>
      <c r="L13" s="194"/>
      <c r="M13" s="195" t="s">
        <v>74</v>
      </c>
      <c r="N13" s="196"/>
      <c r="O13" s="196"/>
      <c r="P13" s="196"/>
      <c r="Q13" s="197"/>
      <c r="R13" s="198">
        <v>17179</v>
      </c>
      <c r="S13" s="199"/>
      <c r="T13" s="199"/>
      <c r="U13" s="199"/>
      <c r="V13" s="200"/>
      <c r="W13" s="129" t="s">
        <v>75</v>
      </c>
      <c r="X13" s="130"/>
      <c r="Y13" s="130"/>
      <c r="Z13" s="130"/>
      <c r="AA13" s="130"/>
      <c r="AB13" s="125"/>
      <c r="AC13" s="161">
        <v>274</v>
      </c>
      <c r="AD13" s="162"/>
      <c r="AE13" s="162"/>
      <c r="AF13" s="162"/>
      <c r="AG13" s="201"/>
      <c r="AH13" s="161">
        <v>273</v>
      </c>
      <c r="AI13" s="162"/>
      <c r="AJ13" s="162"/>
      <c r="AK13" s="162"/>
      <c r="AL13" s="163"/>
      <c r="AM13" s="107" t="s">
        <v>76</v>
      </c>
      <c r="AN13" s="108"/>
      <c r="AO13" s="108"/>
      <c r="AP13" s="108"/>
      <c r="AQ13" s="108"/>
      <c r="AR13" s="108"/>
      <c r="AS13" s="108"/>
      <c r="AT13" s="109"/>
      <c r="AU13" s="110" t="s">
        <v>71</v>
      </c>
      <c r="AV13" s="111"/>
      <c r="AW13" s="111"/>
      <c r="AX13" s="111"/>
      <c r="AY13" s="112" t="s">
        <v>77</v>
      </c>
      <c r="AZ13" s="113"/>
      <c r="BA13" s="113"/>
      <c r="BB13" s="113"/>
      <c r="BC13" s="113"/>
      <c r="BD13" s="113"/>
      <c r="BE13" s="113"/>
      <c r="BF13" s="113"/>
      <c r="BG13" s="113"/>
      <c r="BH13" s="113"/>
      <c r="BI13" s="113"/>
      <c r="BJ13" s="113"/>
      <c r="BK13" s="113"/>
      <c r="BL13" s="113"/>
      <c r="BM13" s="114"/>
      <c r="BN13" s="115">
        <v>33654</v>
      </c>
      <c r="BO13" s="116"/>
      <c r="BP13" s="116"/>
      <c r="BQ13" s="116"/>
      <c r="BR13" s="116"/>
      <c r="BS13" s="116"/>
      <c r="BT13" s="116"/>
      <c r="BU13" s="117"/>
      <c r="BV13" s="115">
        <v>-110386</v>
      </c>
      <c r="BW13" s="116"/>
      <c r="BX13" s="116"/>
      <c r="BY13" s="116"/>
      <c r="BZ13" s="116"/>
      <c r="CA13" s="116"/>
      <c r="CB13" s="116"/>
      <c r="CC13" s="117"/>
      <c r="CD13" s="118" t="s">
        <v>78</v>
      </c>
      <c r="CE13" s="119"/>
      <c r="CF13" s="119"/>
      <c r="CG13" s="119"/>
      <c r="CH13" s="119"/>
      <c r="CI13" s="119"/>
      <c r="CJ13" s="119"/>
      <c r="CK13" s="119"/>
      <c r="CL13" s="119"/>
      <c r="CM13" s="119"/>
      <c r="CN13" s="119"/>
      <c r="CO13" s="119"/>
      <c r="CP13" s="119"/>
      <c r="CQ13" s="119"/>
      <c r="CR13" s="119"/>
      <c r="CS13" s="120"/>
      <c r="CT13" s="121">
        <v>8</v>
      </c>
      <c r="CU13" s="122"/>
      <c r="CV13" s="122"/>
      <c r="CW13" s="122"/>
      <c r="CX13" s="122"/>
      <c r="CY13" s="122"/>
      <c r="CZ13" s="122"/>
      <c r="DA13" s="123"/>
      <c r="DB13" s="121">
        <v>8.3000000000000007</v>
      </c>
      <c r="DC13" s="122"/>
      <c r="DD13" s="122"/>
      <c r="DE13" s="122"/>
      <c r="DF13" s="122"/>
      <c r="DG13" s="122"/>
      <c r="DH13" s="122"/>
      <c r="DI13" s="123"/>
      <c r="DJ13" s="62"/>
      <c r="DK13" s="62"/>
      <c r="DL13" s="62"/>
      <c r="DM13" s="62"/>
      <c r="DN13" s="62"/>
      <c r="DO13" s="62"/>
    </row>
    <row r="14" spans="1:119" ht="18.75" customHeight="1" thickBot="1" x14ac:dyDescent="0.2">
      <c r="A14" s="64"/>
      <c r="B14" s="191"/>
      <c r="C14" s="192"/>
      <c r="D14" s="192"/>
      <c r="E14" s="192"/>
      <c r="F14" s="192"/>
      <c r="G14" s="192"/>
      <c r="H14" s="192"/>
      <c r="I14" s="192"/>
      <c r="J14" s="192"/>
      <c r="K14" s="193"/>
      <c r="L14" s="202" t="s">
        <v>79</v>
      </c>
      <c r="M14" s="203"/>
      <c r="N14" s="203"/>
      <c r="O14" s="203"/>
      <c r="P14" s="203"/>
      <c r="Q14" s="204"/>
      <c r="R14" s="198">
        <v>17459</v>
      </c>
      <c r="S14" s="199"/>
      <c r="T14" s="199"/>
      <c r="U14" s="199"/>
      <c r="V14" s="200"/>
      <c r="W14" s="87"/>
      <c r="X14" s="88"/>
      <c r="Y14" s="88"/>
      <c r="Z14" s="88"/>
      <c r="AA14" s="88"/>
      <c r="AB14" s="103"/>
      <c r="AC14" s="205">
        <v>3.4</v>
      </c>
      <c r="AD14" s="206"/>
      <c r="AE14" s="206"/>
      <c r="AF14" s="206"/>
      <c r="AG14" s="207"/>
      <c r="AH14" s="205">
        <v>3.4</v>
      </c>
      <c r="AI14" s="206"/>
      <c r="AJ14" s="206"/>
      <c r="AK14" s="206"/>
      <c r="AL14" s="208"/>
      <c r="AM14" s="107"/>
      <c r="AN14" s="108"/>
      <c r="AO14" s="108"/>
      <c r="AP14" s="108"/>
      <c r="AQ14" s="108"/>
      <c r="AR14" s="108"/>
      <c r="AS14" s="108"/>
      <c r="AT14" s="109"/>
      <c r="AU14" s="110"/>
      <c r="AV14" s="111"/>
      <c r="AW14" s="111"/>
      <c r="AX14" s="111"/>
      <c r="AY14" s="112"/>
      <c r="AZ14" s="113"/>
      <c r="BA14" s="113"/>
      <c r="BB14" s="113"/>
      <c r="BC14" s="113"/>
      <c r="BD14" s="113"/>
      <c r="BE14" s="113"/>
      <c r="BF14" s="113"/>
      <c r="BG14" s="113"/>
      <c r="BH14" s="113"/>
      <c r="BI14" s="113"/>
      <c r="BJ14" s="113"/>
      <c r="BK14" s="113"/>
      <c r="BL14" s="113"/>
      <c r="BM14" s="114"/>
      <c r="BN14" s="115"/>
      <c r="BO14" s="116"/>
      <c r="BP14" s="116"/>
      <c r="BQ14" s="116"/>
      <c r="BR14" s="116"/>
      <c r="BS14" s="116"/>
      <c r="BT14" s="116"/>
      <c r="BU14" s="117"/>
      <c r="BV14" s="115"/>
      <c r="BW14" s="116"/>
      <c r="BX14" s="116"/>
      <c r="BY14" s="116"/>
      <c r="BZ14" s="116"/>
      <c r="CA14" s="116"/>
      <c r="CB14" s="116"/>
      <c r="CC14" s="117"/>
      <c r="CD14" s="209" t="s">
        <v>80</v>
      </c>
      <c r="CE14" s="210"/>
      <c r="CF14" s="210"/>
      <c r="CG14" s="210"/>
      <c r="CH14" s="210"/>
      <c r="CI14" s="210"/>
      <c r="CJ14" s="210"/>
      <c r="CK14" s="210"/>
      <c r="CL14" s="210"/>
      <c r="CM14" s="210"/>
      <c r="CN14" s="210"/>
      <c r="CO14" s="210"/>
      <c r="CP14" s="210"/>
      <c r="CQ14" s="210"/>
      <c r="CR14" s="210"/>
      <c r="CS14" s="211"/>
      <c r="CT14" s="212" t="s">
        <v>65</v>
      </c>
      <c r="CU14" s="213"/>
      <c r="CV14" s="213"/>
      <c r="CW14" s="213"/>
      <c r="CX14" s="213"/>
      <c r="CY14" s="213"/>
      <c r="CZ14" s="213"/>
      <c r="DA14" s="214"/>
      <c r="DB14" s="212" t="s">
        <v>65</v>
      </c>
      <c r="DC14" s="213"/>
      <c r="DD14" s="213"/>
      <c r="DE14" s="213"/>
      <c r="DF14" s="213"/>
      <c r="DG14" s="213"/>
      <c r="DH14" s="213"/>
      <c r="DI14" s="214"/>
      <c r="DJ14" s="62"/>
      <c r="DK14" s="62"/>
      <c r="DL14" s="62"/>
      <c r="DM14" s="62"/>
      <c r="DN14" s="62"/>
      <c r="DO14" s="62"/>
    </row>
    <row r="15" spans="1:119" ht="18.75" customHeight="1" x14ac:dyDescent="0.15">
      <c r="A15" s="64"/>
      <c r="B15" s="191"/>
      <c r="C15" s="192"/>
      <c r="D15" s="192"/>
      <c r="E15" s="192"/>
      <c r="F15" s="192"/>
      <c r="G15" s="192"/>
      <c r="H15" s="192"/>
      <c r="I15" s="192"/>
      <c r="J15" s="192"/>
      <c r="K15" s="193"/>
      <c r="L15" s="194"/>
      <c r="M15" s="195" t="s">
        <v>74</v>
      </c>
      <c r="N15" s="196"/>
      <c r="O15" s="196"/>
      <c r="P15" s="196"/>
      <c r="Q15" s="197"/>
      <c r="R15" s="198">
        <v>17212</v>
      </c>
      <c r="S15" s="199"/>
      <c r="T15" s="199"/>
      <c r="U15" s="199"/>
      <c r="V15" s="200"/>
      <c r="W15" s="129" t="s">
        <v>81</v>
      </c>
      <c r="X15" s="130"/>
      <c r="Y15" s="130"/>
      <c r="Z15" s="130"/>
      <c r="AA15" s="130"/>
      <c r="AB15" s="125"/>
      <c r="AC15" s="161">
        <v>1896</v>
      </c>
      <c r="AD15" s="162"/>
      <c r="AE15" s="162"/>
      <c r="AF15" s="162"/>
      <c r="AG15" s="201"/>
      <c r="AH15" s="161">
        <v>1896</v>
      </c>
      <c r="AI15" s="162"/>
      <c r="AJ15" s="162"/>
      <c r="AK15" s="162"/>
      <c r="AL15" s="163"/>
      <c r="AM15" s="107"/>
      <c r="AN15" s="108"/>
      <c r="AO15" s="108"/>
      <c r="AP15" s="108"/>
      <c r="AQ15" s="108"/>
      <c r="AR15" s="108"/>
      <c r="AS15" s="108"/>
      <c r="AT15" s="109"/>
      <c r="AU15" s="110"/>
      <c r="AV15" s="111"/>
      <c r="AW15" s="111"/>
      <c r="AX15" s="111"/>
      <c r="AY15" s="90" t="s">
        <v>82</v>
      </c>
      <c r="AZ15" s="91"/>
      <c r="BA15" s="91"/>
      <c r="BB15" s="91"/>
      <c r="BC15" s="91"/>
      <c r="BD15" s="91"/>
      <c r="BE15" s="91"/>
      <c r="BF15" s="91"/>
      <c r="BG15" s="91"/>
      <c r="BH15" s="91"/>
      <c r="BI15" s="91"/>
      <c r="BJ15" s="91"/>
      <c r="BK15" s="91"/>
      <c r="BL15" s="91"/>
      <c r="BM15" s="92"/>
      <c r="BN15" s="93">
        <v>2266082</v>
      </c>
      <c r="BO15" s="94"/>
      <c r="BP15" s="94"/>
      <c r="BQ15" s="94"/>
      <c r="BR15" s="94"/>
      <c r="BS15" s="94"/>
      <c r="BT15" s="94"/>
      <c r="BU15" s="95"/>
      <c r="BV15" s="93">
        <v>2144077</v>
      </c>
      <c r="BW15" s="94"/>
      <c r="BX15" s="94"/>
      <c r="BY15" s="94"/>
      <c r="BZ15" s="94"/>
      <c r="CA15" s="94"/>
      <c r="CB15" s="94"/>
      <c r="CC15" s="95"/>
      <c r="CD15" s="215" t="s">
        <v>83</v>
      </c>
      <c r="CE15" s="216"/>
      <c r="CF15" s="216"/>
      <c r="CG15" s="216"/>
      <c r="CH15" s="216"/>
      <c r="CI15" s="216"/>
      <c r="CJ15" s="216"/>
      <c r="CK15" s="216"/>
      <c r="CL15" s="216"/>
      <c r="CM15" s="216"/>
      <c r="CN15" s="216"/>
      <c r="CO15" s="216"/>
      <c r="CP15" s="216"/>
      <c r="CQ15" s="216"/>
      <c r="CR15" s="216"/>
      <c r="CS15" s="217"/>
      <c r="CT15" s="218"/>
      <c r="CU15" s="219"/>
      <c r="CV15" s="219"/>
      <c r="CW15" s="219"/>
      <c r="CX15" s="219"/>
      <c r="CY15" s="219"/>
      <c r="CZ15" s="219"/>
      <c r="DA15" s="220"/>
      <c r="DB15" s="218"/>
      <c r="DC15" s="219"/>
      <c r="DD15" s="219"/>
      <c r="DE15" s="219"/>
      <c r="DF15" s="219"/>
      <c r="DG15" s="219"/>
      <c r="DH15" s="219"/>
      <c r="DI15" s="220"/>
      <c r="DJ15" s="62"/>
      <c r="DK15" s="62"/>
      <c r="DL15" s="62"/>
      <c r="DM15" s="62"/>
      <c r="DN15" s="62"/>
      <c r="DO15" s="62"/>
    </row>
    <row r="16" spans="1:119" ht="18.75" customHeight="1" x14ac:dyDescent="0.15">
      <c r="A16" s="64"/>
      <c r="B16" s="191"/>
      <c r="C16" s="192"/>
      <c r="D16" s="192"/>
      <c r="E16" s="192"/>
      <c r="F16" s="192"/>
      <c r="G16" s="192"/>
      <c r="H16" s="192"/>
      <c r="I16" s="192"/>
      <c r="J16" s="192"/>
      <c r="K16" s="193"/>
      <c r="L16" s="202" t="s">
        <v>84</v>
      </c>
      <c r="M16" s="221"/>
      <c r="N16" s="221"/>
      <c r="O16" s="221"/>
      <c r="P16" s="221"/>
      <c r="Q16" s="222"/>
      <c r="R16" s="223" t="s">
        <v>85</v>
      </c>
      <c r="S16" s="224"/>
      <c r="T16" s="224"/>
      <c r="U16" s="224"/>
      <c r="V16" s="225"/>
      <c r="W16" s="87"/>
      <c r="X16" s="88"/>
      <c r="Y16" s="88"/>
      <c r="Z16" s="88"/>
      <c r="AA16" s="88"/>
      <c r="AB16" s="103"/>
      <c r="AC16" s="205">
        <v>23.5</v>
      </c>
      <c r="AD16" s="206"/>
      <c r="AE16" s="206"/>
      <c r="AF16" s="206"/>
      <c r="AG16" s="207"/>
      <c r="AH16" s="205">
        <v>23.4</v>
      </c>
      <c r="AI16" s="206"/>
      <c r="AJ16" s="206"/>
      <c r="AK16" s="206"/>
      <c r="AL16" s="208"/>
      <c r="AM16" s="107"/>
      <c r="AN16" s="108"/>
      <c r="AO16" s="108"/>
      <c r="AP16" s="108"/>
      <c r="AQ16" s="108"/>
      <c r="AR16" s="108"/>
      <c r="AS16" s="108"/>
      <c r="AT16" s="109"/>
      <c r="AU16" s="110"/>
      <c r="AV16" s="111"/>
      <c r="AW16" s="111"/>
      <c r="AX16" s="111"/>
      <c r="AY16" s="112" t="s">
        <v>86</v>
      </c>
      <c r="AZ16" s="113"/>
      <c r="BA16" s="113"/>
      <c r="BB16" s="113"/>
      <c r="BC16" s="113"/>
      <c r="BD16" s="113"/>
      <c r="BE16" s="113"/>
      <c r="BF16" s="113"/>
      <c r="BG16" s="113"/>
      <c r="BH16" s="113"/>
      <c r="BI16" s="113"/>
      <c r="BJ16" s="113"/>
      <c r="BK16" s="113"/>
      <c r="BL16" s="113"/>
      <c r="BM16" s="114"/>
      <c r="BN16" s="115">
        <v>3319201</v>
      </c>
      <c r="BO16" s="116"/>
      <c r="BP16" s="116"/>
      <c r="BQ16" s="116"/>
      <c r="BR16" s="116"/>
      <c r="BS16" s="116"/>
      <c r="BT16" s="116"/>
      <c r="BU16" s="117"/>
      <c r="BV16" s="115">
        <v>3136575</v>
      </c>
      <c r="BW16" s="116"/>
      <c r="BX16" s="116"/>
      <c r="BY16" s="116"/>
      <c r="BZ16" s="116"/>
      <c r="CA16" s="116"/>
      <c r="CB16" s="116"/>
      <c r="CC16" s="117"/>
      <c r="CD16" s="226"/>
      <c r="CE16" s="227"/>
      <c r="CF16" s="227"/>
      <c r="CG16" s="227"/>
      <c r="CH16" s="227"/>
      <c r="CI16" s="227"/>
      <c r="CJ16" s="227"/>
      <c r="CK16" s="227"/>
      <c r="CL16" s="227"/>
      <c r="CM16" s="227"/>
      <c r="CN16" s="227"/>
      <c r="CO16" s="227"/>
      <c r="CP16" s="227"/>
      <c r="CQ16" s="227"/>
      <c r="CR16" s="227"/>
      <c r="CS16" s="228"/>
      <c r="CT16" s="121"/>
      <c r="CU16" s="122"/>
      <c r="CV16" s="122"/>
      <c r="CW16" s="122"/>
      <c r="CX16" s="122"/>
      <c r="CY16" s="122"/>
      <c r="CZ16" s="122"/>
      <c r="DA16" s="123"/>
      <c r="DB16" s="121"/>
      <c r="DC16" s="122"/>
      <c r="DD16" s="122"/>
      <c r="DE16" s="122"/>
      <c r="DF16" s="122"/>
      <c r="DG16" s="122"/>
      <c r="DH16" s="122"/>
      <c r="DI16" s="123"/>
      <c r="DJ16" s="62"/>
      <c r="DK16" s="62"/>
      <c r="DL16" s="62"/>
      <c r="DM16" s="62"/>
      <c r="DN16" s="62"/>
      <c r="DO16" s="62"/>
    </row>
    <row r="17" spans="1:119" ht="18.75" customHeight="1" thickBot="1" x14ac:dyDescent="0.2">
      <c r="A17" s="64"/>
      <c r="B17" s="229"/>
      <c r="C17" s="230"/>
      <c r="D17" s="230"/>
      <c r="E17" s="230"/>
      <c r="F17" s="230"/>
      <c r="G17" s="230"/>
      <c r="H17" s="230"/>
      <c r="I17" s="230"/>
      <c r="J17" s="230"/>
      <c r="K17" s="231"/>
      <c r="L17" s="232"/>
      <c r="M17" s="233" t="s">
        <v>87</v>
      </c>
      <c r="N17" s="234"/>
      <c r="O17" s="234"/>
      <c r="P17" s="234"/>
      <c r="Q17" s="235"/>
      <c r="R17" s="223" t="s">
        <v>88</v>
      </c>
      <c r="S17" s="224"/>
      <c r="T17" s="224"/>
      <c r="U17" s="224"/>
      <c r="V17" s="225"/>
      <c r="W17" s="129" t="s">
        <v>89</v>
      </c>
      <c r="X17" s="130"/>
      <c r="Y17" s="130"/>
      <c r="Z17" s="130"/>
      <c r="AA17" s="130"/>
      <c r="AB17" s="125"/>
      <c r="AC17" s="161">
        <v>5905</v>
      </c>
      <c r="AD17" s="162"/>
      <c r="AE17" s="162"/>
      <c r="AF17" s="162"/>
      <c r="AG17" s="201"/>
      <c r="AH17" s="161">
        <v>5941</v>
      </c>
      <c r="AI17" s="162"/>
      <c r="AJ17" s="162"/>
      <c r="AK17" s="162"/>
      <c r="AL17" s="163"/>
      <c r="AM17" s="107"/>
      <c r="AN17" s="108"/>
      <c r="AO17" s="108"/>
      <c r="AP17" s="108"/>
      <c r="AQ17" s="108"/>
      <c r="AR17" s="108"/>
      <c r="AS17" s="108"/>
      <c r="AT17" s="109"/>
      <c r="AU17" s="110"/>
      <c r="AV17" s="111"/>
      <c r="AW17" s="111"/>
      <c r="AX17" s="111"/>
      <c r="AY17" s="112" t="s">
        <v>90</v>
      </c>
      <c r="AZ17" s="113"/>
      <c r="BA17" s="113"/>
      <c r="BB17" s="113"/>
      <c r="BC17" s="113"/>
      <c r="BD17" s="113"/>
      <c r="BE17" s="113"/>
      <c r="BF17" s="113"/>
      <c r="BG17" s="113"/>
      <c r="BH17" s="113"/>
      <c r="BI17" s="113"/>
      <c r="BJ17" s="113"/>
      <c r="BK17" s="113"/>
      <c r="BL17" s="113"/>
      <c r="BM17" s="114"/>
      <c r="BN17" s="115">
        <v>2871267</v>
      </c>
      <c r="BO17" s="116"/>
      <c r="BP17" s="116"/>
      <c r="BQ17" s="116"/>
      <c r="BR17" s="116"/>
      <c r="BS17" s="116"/>
      <c r="BT17" s="116"/>
      <c r="BU17" s="117"/>
      <c r="BV17" s="115">
        <v>2738163</v>
      </c>
      <c r="BW17" s="116"/>
      <c r="BX17" s="116"/>
      <c r="BY17" s="116"/>
      <c r="BZ17" s="116"/>
      <c r="CA17" s="116"/>
      <c r="CB17" s="116"/>
      <c r="CC17" s="117"/>
      <c r="CD17" s="226"/>
      <c r="CE17" s="227"/>
      <c r="CF17" s="227"/>
      <c r="CG17" s="227"/>
      <c r="CH17" s="227"/>
      <c r="CI17" s="227"/>
      <c r="CJ17" s="227"/>
      <c r="CK17" s="227"/>
      <c r="CL17" s="227"/>
      <c r="CM17" s="227"/>
      <c r="CN17" s="227"/>
      <c r="CO17" s="227"/>
      <c r="CP17" s="227"/>
      <c r="CQ17" s="227"/>
      <c r="CR17" s="227"/>
      <c r="CS17" s="228"/>
      <c r="CT17" s="121"/>
      <c r="CU17" s="122"/>
      <c r="CV17" s="122"/>
      <c r="CW17" s="122"/>
      <c r="CX17" s="122"/>
      <c r="CY17" s="122"/>
      <c r="CZ17" s="122"/>
      <c r="DA17" s="123"/>
      <c r="DB17" s="121"/>
      <c r="DC17" s="122"/>
      <c r="DD17" s="122"/>
      <c r="DE17" s="122"/>
      <c r="DF17" s="122"/>
      <c r="DG17" s="122"/>
      <c r="DH17" s="122"/>
      <c r="DI17" s="123"/>
      <c r="DJ17" s="62"/>
      <c r="DK17" s="62"/>
      <c r="DL17" s="62"/>
      <c r="DM17" s="62"/>
      <c r="DN17" s="62"/>
      <c r="DO17" s="62"/>
    </row>
    <row r="18" spans="1:119" ht="18.75" customHeight="1" thickBot="1" x14ac:dyDescent="0.2">
      <c r="A18" s="64"/>
      <c r="B18" s="236" t="s">
        <v>91</v>
      </c>
      <c r="C18" s="153"/>
      <c r="D18" s="153"/>
      <c r="E18" s="237"/>
      <c r="F18" s="237"/>
      <c r="G18" s="237"/>
      <c r="H18" s="237"/>
      <c r="I18" s="237"/>
      <c r="J18" s="237"/>
      <c r="K18" s="237"/>
      <c r="L18" s="238">
        <v>22.15</v>
      </c>
      <c r="M18" s="238"/>
      <c r="N18" s="238"/>
      <c r="O18" s="238"/>
      <c r="P18" s="238"/>
      <c r="Q18" s="238"/>
      <c r="R18" s="239"/>
      <c r="S18" s="239"/>
      <c r="T18" s="239"/>
      <c r="U18" s="239"/>
      <c r="V18" s="240"/>
      <c r="W18" s="145"/>
      <c r="X18" s="146"/>
      <c r="Y18" s="146"/>
      <c r="Z18" s="146"/>
      <c r="AA18" s="146"/>
      <c r="AB18" s="141"/>
      <c r="AC18" s="241">
        <v>73.099999999999994</v>
      </c>
      <c r="AD18" s="242"/>
      <c r="AE18" s="242"/>
      <c r="AF18" s="242"/>
      <c r="AG18" s="243"/>
      <c r="AH18" s="241">
        <v>73.3</v>
      </c>
      <c r="AI18" s="242"/>
      <c r="AJ18" s="242"/>
      <c r="AK18" s="242"/>
      <c r="AL18" s="244"/>
      <c r="AM18" s="107"/>
      <c r="AN18" s="108"/>
      <c r="AO18" s="108"/>
      <c r="AP18" s="108"/>
      <c r="AQ18" s="108"/>
      <c r="AR18" s="108"/>
      <c r="AS18" s="108"/>
      <c r="AT18" s="109"/>
      <c r="AU18" s="110"/>
      <c r="AV18" s="111"/>
      <c r="AW18" s="111"/>
      <c r="AX18" s="111"/>
      <c r="AY18" s="112" t="s">
        <v>92</v>
      </c>
      <c r="AZ18" s="113"/>
      <c r="BA18" s="113"/>
      <c r="BB18" s="113"/>
      <c r="BC18" s="113"/>
      <c r="BD18" s="113"/>
      <c r="BE18" s="113"/>
      <c r="BF18" s="113"/>
      <c r="BG18" s="113"/>
      <c r="BH18" s="113"/>
      <c r="BI18" s="113"/>
      <c r="BJ18" s="113"/>
      <c r="BK18" s="113"/>
      <c r="BL18" s="113"/>
      <c r="BM18" s="114"/>
      <c r="BN18" s="115">
        <v>4014065</v>
      </c>
      <c r="BO18" s="116"/>
      <c r="BP18" s="116"/>
      <c r="BQ18" s="116"/>
      <c r="BR18" s="116"/>
      <c r="BS18" s="116"/>
      <c r="BT18" s="116"/>
      <c r="BU18" s="117"/>
      <c r="BV18" s="115">
        <v>3933636</v>
      </c>
      <c r="BW18" s="116"/>
      <c r="BX18" s="116"/>
      <c r="BY18" s="116"/>
      <c r="BZ18" s="116"/>
      <c r="CA18" s="116"/>
      <c r="CB18" s="116"/>
      <c r="CC18" s="117"/>
      <c r="CD18" s="226"/>
      <c r="CE18" s="227"/>
      <c r="CF18" s="227"/>
      <c r="CG18" s="227"/>
      <c r="CH18" s="227"/>
      <c r="CI18" s="227"/>
      <c r="CJ18" s="227"/>
      <c r="CK18" s="227"/>
      <c r="CL18" s="227"/>
      <c r="CM18" s="227"/>
      <c r="CN18" s="227"/>
      <c r="CO18" s="227"/>
      <c r="CP18" s="227"/>
      <c r="CQ18" s="227"/>
      <c r="CR18" s="227"/>
      <c r="CS18" s="228"/>
      <c r="CT18" s="121"/>
      <c r="CU18" s="122"/>
      <c r="CV18" s="122"/>
      <c r="CW18" s="122"/>
      <c r="CX18" s="122"/>
      <c r="CY18" s="122"/>
      <c r="CZ18" s="122"/>
      <c r="DA18" s="123"/>
      <c r="DB18" s="121"/>
      <c r="DC18" s="122"/>
      <c r="DD18" s="122"/>
      <c r="DE18" s="122"/>
      <c r="DF18" s="122"/>
      <c r="DG18" s="122"/>
      <c r="DH18" s="122"/>
      <c r="DI18" s="123"/>
      <c r="DJ18" s="62"/>
      <c r="DK18" s="62"/>
      <c r="DL18" s="62"/>
      <c r="DM18" s="62"/>
      <c r="DN18" s="62"/>
      <c r="DO18" s="62"/>
    </row>
    <row r="19" spans="1:119" ht="18.75" customHeight="1" thickBot="1" x14ac:dyDescent="0.2">
      <c r="A19" s="64"/>
      <c r="B19" s="236" t="s">
        <v>93</v>
      </c>
      <c r="C19" s="153"/>
      <c r="D19" s="153"/>
      <c r="E19" s="237"/>
      <c r="F19" s="237"/>
      <c r="G19" s="237"/>
      <c r="H19" s="237"/>
      <c r="I19" s="237"/>
      <c r="J19" s="237"/>
      <c r="K19" s="237"/>
      <c r="L19" s="245">
        <v>779</v>
      </c>
      <c r="M19" s="245"/>
      <c r="N19" s="245"/>
      <c r="O19" s="245"/>
      <c r="P19" s="245"/>
      <c r="Q19" s="245"/>
      <c r="R19" s="246"/>
      <c r="S19" s="246"/>
      <c r="T19" s="246"/>
      <c r="U19" s="246"/>
      <c r="V19" s="247"/>
      <c r="W19" s="73"/>
      <c r="X19" s="74"/>
      <c r="Y19" s="74"/>
      <c r="Z19" s="74"/>
      <c r="AA19" s="74"/>
      <c r="AB19" s="74"/>
      <c r="AC19" s="248"/>
      <c r="AD19" s="248"/>
      <c r="AE19" s="248"/>
      <c r="AF19" s="248"/>
      <c r="AG19" s="248"/>
      <c r="AH19" s="248"/>
      <c r="AI19" s="248"/>
      <c r="AJ19" s="248"/>
      <c r="AK19" s="248"/>
      <c r="AL19" s="249"/>
      <c r="AM19" s="107"/>
      <c r="AN19" s="108"/>
      <c r="AO19" s="108"/>
      <c r="AP19" s="108"/>
      <c r="AQ19" s="108"/>
      <c r="AR19" s="108"/>
      <c r="AS19" s="108"/>
      <c r="AT19" s="109"/>
      <c r="AU19" s="110"/>
      <c r="AV19" s="111"/>
      <c r="AW19" s="111"/>
      <c r="AX19" s="111"/>
      <c r="AY19" s="112" t="s">
        <v>94</v>
      </c>
      <c r="AZ19" s="113"/>
      <c r="BA19" s="113"/>
      <c r="BB19" s="113"/>
      <c r="BC19" s="113"/>
      <c r="BD19" s="113"/>
      <c r="BE19" s="113"/>
      <c r="BF19" s="113"/>
      <c r="BG19" s="113"/>
      <c r="BH19" s="113"/>
      <c r="BI19" s="113"/>
      <c r="BJ19" s="113"/>
      <c r="BK19" s="113"/>
      <c r="BL19" s="113"/>
      <c r="BM19" s="114"/>
      <c r="BN19" s="115">
        <v>4813146</v>
      </c>
      <c r="BO19" s="116"/>
      <c r="BP19" s="116"/>
      <c r="BQ19" s="116"/>
      <c r="BR19" s="116"/>
      <c r="BS19" s="116"/>
      <c r="BT19" s="116"/>
      <c r="BU19" s="117"/>
      <c r="BV19" s="115">
        <v>4990120</v>
      </c>
      <c r="BW19" s="116"/>
      <c r="BX19" s="116"/>
      <c r="BY19" s="116"/>
      <c r="BZ19" s="116"/>
      <c r="CA19" s="116"/>
      <c r="CB19" s="116"/>
      <c r="CC19" s="117"/>
      <c r="CD19" s="226"/>
      <c r="CE19" s="227"/>
      <c r="CF19" s="227"/>
      <c r="CG19" s="227"/>
      <c r="CH19" s="227"/>
      <c r="CI19" s="227"/>
      <c r="CJ19" s="227"/>
      <c r="CK19" s="227"/>
      <c r="CL19" s="227"/>
      <c r="CM19" s="227"/>
      <c r="CN19" s="227"/>
      <c r="CO19" s="227"/>
      <c r="CP19" s="227"/>
      <c r="CQ19" s="227"/>
      <c r="CR19" s="227"/>
      <c r="CS19" s="228"/>
      <c r="CT19" s="121"/>
      <c r="CU19" s="122"/>
      <c r="CV19" s="122"/>
      <c r="CW19" s="122"/>
      <c r="CX19" s="122"/>
      <c r="CY19" s="122"/>
      <c r="CZ19" s="122"/>
      <c r="DA19" s="123"/>
      <c r="DB19" s="121"/>
      <c r="DC19" s="122"/>
      <c r="DD19" s="122"/>
      <c r="DE19" s="122"/>
      <c r="DF19" s="122"/>
      <c r="DG19" s="122"/>
      <c r="DH19" s="122"/>
      <c r="DI19" s="123"/>
      <c r="DJ19" s="62"/>
      <c r="DK19" s="62"/>
      <c r="DL19" s="62"/>
      <c r="DM19" s="62"/>
      <c r="DN19" s="62"/>
      <c r="DO19" s="62"/>
    </row>
    <row r="20" spans="1:119" ht="18.75" customHeight="1" thickBot="1" x14ac:dyDescent="0.2">
      <c r="A20" s="64"/>
      <c r="B20" s="236" t="s">
        <v>95</v>
      </c>
      <c r="C20" s="153"/>
      <c r="D20" s="153"/>
      <c r="E20" s="237"/>
      <c r="F20" s="237"/>
      <c r="G20" s="237"/>
      <c r="H20" s="237"/>
      <c r="I20" s="237"/>
      <c r="J20" s="237"/>
      <c r="K20" s="237"/>
      <c r="L20" s="245">
        <v>6756</v>
      </c>
      <c r="M20" s="245"/>
      <c r="N20" s="245"/>
      <c r="O20" s="245"/>
      <c r="P20" s="245"/>
      <c r="Q20" s="245"/>
      <c r="R20" s="246"/>
      <c r="S20" s="246"/>
      <c r="T20" s="246"/>
      <c r="U20" s="246"/>
      <c r="V20" s="247"/>
      <c r="W20" s="145"/>
      <c r="X20" s="146"/>
      <c r="Y20" s="146"/>
      <c r="Z20" s="146"/>
      <c r="AA20" s="146"/>
      <c r="AB20" s="146"/>
      <c r="AC20" s="250"/>
      <c r="AD20" s="250"/>
      <c r="AE20" s="250"/>
      <c r="AF20" s="250"/>
      <c r="AG20" s="250"/>
      <c r="AH20" s="250"/>
      <c r="AI20" s="250"/>
      <c r="AJ20" s="250"/>
      <c r="AK20" s="250"/>
      <c r="AL20" s="251"/>
      <c r="AM20" s="252"/>
      <c r="AN20" s="171"/>
      <c r="AO20" s="171"/>
      <c r="AP20" s="171"/>
      <c r="AQ20" s="171"/>
      <c r="AR20" s="171"/>
      <c r="AS20" s="171"/>
      <c r="AT20" s="172"/>
      <c r="AU20" s="253"/>
      <c r="AV20" s="254"/>
      <c r="AW20" s="254"/>
      <c r="AX20" s="255"/>
      <c r="AY20" s="112"/>
      <c r="AZ20" s="113"/>
      <c r="BA20" s="113"/>
      <c r="BB20" s="113"/>
      <c r="BC20" s="113"/>
      <c r="BD20" s="113"/>
      <c r="BE20" s="113"/>
      <c r="BF20" s="113"/>
      <c r="BG20" s="113"/>
      <c r="BH20" s="113"/>
      <c r="BI20" s="113"/>
      <c r="BJ20" s="113"/>
      <c r="BK20" s="113"/>
      <c r="BL20" s="113"/>
      <c r="BM20" s="114"/>
      <c r="BN20" s="115"/>
      <c r="BO20" s="116"/>
      <c r="BP20" s="116"/>
      <c r="BQ20" s="116"/>
      <c r="BR20" s="116"/>
      <c r="BS20" s="116"/>
      <c r="BT20" s="116"/>
      <c r="BU20" s="117"/>
      <c r="BV20" s="115"/>
      <c r="BW20" s="116"/>
      <c r="BX20" s="116"/>
      <c r="BY20" s="116"/>
      <c r="BZ20" s="116"/>
      <c r="CA20" s="116"/>
      <c r="CB20" s="116"/>
      <c r="CC20" s="117"/>
      <c r="CD20" s="226"/>
      <c r="CE20" s="227"/>
      <c r="CF20" s="227"/>
      <c r="CG20" s="227"/>
      <c r="CH20" s="227"/>
      <c r="CI20" s="227"/>
      <c r="CJ20" s="227"/>
      <c r="CK20" s="227"/>
      <c r="CL20" s="227"/>
      <c r="CM20" s="227"/>
      <c r="CN20" s="227"/>
      <c r="CO20" s="227"/>
      <c r="CP20" s="227"/>
      <c r="CQ20" s="227"/>
      <c r="CR20" s="227"/>
      <c r="CS20" s="228"/>
      <c r="CT20" s="121"/>
      <c r="CU20" s="122"/>
      <c r="CV20" s="122"/>
      <c r="CW20" s="122"/>
      <c r="CX20" s="122"/>
      <c r="CY20" s="122"/>
      <c r="CZ20" s="122"/>
      <c r="DA20" s="123"/>
      <c r="DB20" s="121"/>
      <c r="DC20" s="122"/>
      <c r="DD20" s="122"/>
      <c r="DE20" s="122"/>
      <c r="DF20" s="122"/>
      <c r="DG20" s="122"/>
      <c r="DH20" s="122"/>
      <c r="DI20" s="123"/>
      <c r="DJ20" s="62"/>
      <c r="DK20" s="62"/>
      <c r="DL20" s="62"/>
      <c r="DM20" s="62"/>
      <c r="DN20" s="62"/>
      <c r="DO20" s="62"/>
    </row>
    <row r="21" spans="1:119" ht="18.75" customHeight="1" x14ac:dyDescent="0.15">
      <c r="A21" s="64"/>
      <c r="B21" s="256" t="s">
        <v>96</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c r="AY21" s="112"/>
      <c r="AZ21" s="113"/>
      <c r="BA21" s="113"/>
      <c r="BB21" s="113"/>
      <c r="BC21" s="113"/>
      <c r="BD21" s="113"/>
      <c r="BE21" s="113"/>
      <c r="BF21" s="113"/>
      <c r="BG21" s="113"/>
      <c r="BH21" s="113"/>
      <c r="BI21" s="113"/>
      <c r="BJ21" s="113"/>
      <c r="BK21" s="113"/>
      <c r="BL21" s="113"/>
      <c r="BM21" s="114"/>
      <c r="BN21" s="115"/>
      <c r="BO21" s="116"/>
      <c r="BP21" s="116"/>
      <c r="BQ21" s="116"/>
      <c r="BR21" s="116"/>
      <c r="BS21" s="116"/>
      <c r="BT21" s="116"/>
      <c r="BU21" s="117"/>
      <c r="BV21" s="115"/>
      <c r="BW21" s="116"/>
      <c r="BX21" s="116"/>
      <c r="BY21" s="116"/>
      <c r="BZ21" s="116"/>
      <c r="CA21" s="116"/>
      <c r="CB21" s="116"/>
      <c r="CC21" s="117"/>
      <c r="CD21" s="226"/>
      <c r="CE21" s="227"/>
      <c r="CF21" s="227"/>
      <c r="CG21" s="227"/>
      <c r="CH21" s="227"/>
      <c r="CI21" s="227"/>
      <c r="CJ21" s="227"/>
      <c r="CK21" s="227"/>
      <c r="CL21" s="227"/>
      <c r="CM21" s="227"/>
      <c r="CN21" s="227"/>
      <c r="CO21" s="227"/>
      <c r="CP21" s="227"/>
      <c r="CQ21" s="227"/>
      <c r="CR21" s="227"/>
      <c r="CS21" s="228"/>
      <c r="CT21" s="121"/>
      <c r="CU21" s="122"/>
      <c r="CV21" s="122"/>
      <c r="CW21" s="122"/>
      <c r="CX21" s="122"/>
      <c r="CY21" s="122"/>
      <c r="CZ21" s="122"/>
      <c r="DA21" s="123"/>
      <c r="DB21" s="121"/>
      <c r="DC21" s="122"/>
      <c r="DD21" s="122"/>
      <c r="DE21" s="122"/>
      <c r="DF21" s="122"/>
      <c r="DG21" s="122"/>
      <c r="DH21" s="122"/>
      <c r="DI21" s="123"/>
      <c r="DJ21" s="62"/>
      <c r="DK21" s="62"/>
      <c r="DL21" s="62"/>
      <c r="DM21" s="62"/>
      <c r="DN21" s="62"/>
      <c r="DO21" s="62"/>
    </row>
    <row r="22" spans="1:119" ht="18.75" customHeight="1" thickBot="1" x14ac:dyDescent="0.2">
      <c r="A22" s="64"/>
      <c r="B22" s="259" t="s">
        <v>97</v>
      </c>
      <c r="C22" s="260"/>
      <c r="D22" s="261"/>
      <c r="E22" s="127" t="s">
        <v>26</v>
      </c>
      <c r="F22" s="130"/>
      <c r="G22" s="130"/>
      <c r="H22" s="130"/>
      <c r="I22" s="130"/>
      <c r="J22" s="130"/>
      <c r="K22" s="125"/>
      <c r="L22" s="127" t="s">
        <v>98</v>
      </c>
      <c r="M22" s="130"/>
      <c r="N22" s="130"/>
      <c r="O22" s="130"/>
      <c r="P22" s="125"/>
      <c r="Q22" s="262" t="s">
        <v>99</v>
      </c>
      <c r="R22" s="263"/>
      <c r="S22" s="263"/>
      <c r="T22" s="263"/>
      <c r="U22" s="263"/>
      <c r="V22" s="264"/>
      <c r="W22" s="265" t="s">
        <v>100</v>
      </c>
      <c r="X22" s="260"/>
      <c r="Y22" s="261"/>
      <c r="Z22" s="127" t="s">
        <v>26</v>
      </c>
      <c r="AA22" s="130"/>
      <c r="AB22" s="130"/>
      <c r="AC22" s="130"/>
      <c r="AD22" s="130"/>
      <c r="AE22" s="130"/>
      <c r="AF22" s="130"/>
      <c r="AG22" s="125"/>
      <c r="AH22" s="266" t="s">
        <v>101</v>
      </c>
      <c r="AI22" s="130"/>
      <c r="AJ22" s="130"/>
      <c r="AK22" s="130"/>
      <c r="AL22" s="125"/>
      <c r="AM22" s="266" t="s">
        <v>102</v>
      </c>
      <c r="AN22" s="267"/>
      <c r="AO22" s="267"/>
      <c r="AP22" s="267"/>
      <c r="AQ22" s="267"/>
      <c r="AR22" s="268"/>
      <c r="AS22" s="262" t="s">
        <v>99</v>
      </c>
      <c r="AT22" s="263"/>
      <c r="AU22" s="263"/>
      <c r="AV22" s="263"/>
      <c r="AW22" s="263"/>
      <c r="AX22" s="269"/>
      <c r="AY22" s="270"/>
      <c r="AZ22" s="271"/>
      <c r="BA22" s="271"/>
      <c r="BB22" s="271"/>
      <c r="BC22" s="271"/>
      <c r="BD22" s="271"/>
      <c r="BE22" s="271"/>
      <c r="BF22" s="271"/>
      <c r="BG22" s="271"/>
      <c r="BH22" s="271"/>
      <c r="BI22" s="271"/>
      <c r="BJ22" s="271"/>
      <c r="BK22" s="271"/>
      <c r="BL22" s="271"/>
      <c r="BM22" s="272"/>
      <c r="BN22" s="273"/>
      <c r="BO22" s="274"/>
      <c r="BP22" s="274"/>
      <c r="BQ22" s="274"/>
      <c r="BR22" s="274"/>
      <c r="BS22" s="274"/>
      <c r="BT22" s="274"/>
      <c r="BU22" s="275"/>
      <c r="BV22" s="273"/>
      <c r="BW22" s="274"/>
      <c r="BX22" s="274"/>
      <c r="BY22" s="274"/>
      <c r="BZ22" s="274"/>
      <c r="CA22" s="274"/>
      <c r="CB22" s="274"/>
      <c r="CC22" s="275"/>
      <c r="CD22" s="226"/>
      <c r="CE22" s="227"/>
      <c r="CF22" s="227"/>
      <c r="CG22" s="227"/>
      <c r="CH22" s="227"/>
      <c r="CI22" s="227"/>
      <c r="CJ22" s="227"/>
      <c r="CK22" s="227"/>
      <c r="CL22" s="227"/>
      <c r="CM22" s="227"/>
      <c r="CN22" s="227"/>
      <c r="CO22" s="227"/>
      <c r="CP22" s="227"/>
      <c r="CQ22" s="227"/>
      <c r="CR22" s="227"/>
      <c r="CS22" s="228"/>
      <c r="CT22" s="121"/>
      <c r="CU22" s="122"/>
      <c r="CV22" s="122"/>
      <c r="CW22" s="122"/>
      <c r="CX22" s="122"/>
      <c r="CY22" s="122"/>
      <c r="CZ22" s="122"/>
      <c r="DA22" s="123"/>
      <c r="DB22" s="121"/>
      <c r="DC22" s="122"/>
      <c r="DD22" s="122"/>
      <c r="DE22" s="122"/>
      <c r="DF22" s="122"/>
      <c r="DG22" s="122"/>
      <c r="DH22" s="122"/>
      <c r="DI22" s="123"/>
      <c r="DJ22" s="62"/>
      <c r="DK22" s="62"/>
      <c r="DL22" s="62"/>
      <c r="DM22" s="62"/>
      <c r="DN22" s="62"/>
      <c r="DO22" s="62"/>
    </row>
    <row r="23" spans="1:119" ht="18.75" customHeight="1" x14ac:dyDescent="0.15">
      <c r="A23" s="64"/>
      <c r="B23" s="276"/>
      <c r="C23" s="277"/>
      <c r="D23" s="278"/>
      <c r="E23" s="105"/>
      <c r="F23" s="88"/>
      <c r="G23" s="88"/>
      <c r="H23" s="88"/>
      <c r="I23" s="88"/>
      <c r="J23" s="88"/>
      <c r="K23" s="103"/>
      <c r="L23" s="105"/>
      <c r="M23" s="88"/>
      <c r="N23" s="88"/>
      <c r="O23" s="88"/>
      <c r="P23" s="103"/>
      <c r="Q23" s="279"/>
      <c r="R23" s="280"/>
      <c r="S23" s="280"/>
      <c r="T23" s="280"/>
      <c r="U23" s="280"/>
      <c r="V23" s="281"/>
      <c r="W23" s="282"/>
      <c r="X23" s="277"/>
      <c r="Y23" s="278"/>
      <c r="Z23" s="105"/>
      <c r="AA23" s="88"/>
      <c r="AB23" s="88"/>
      <c r="AC23" s="88"/>
      <c r="AD23" s="88"/>
      <c r="AE23" s="88"/>
      <c r="AF23" s="88"/>
      <c r="AG23" s="103"/>
      <c r="AH23" s="105"/>
      <c r="AI23" s="88"/>
      <c r="AJ23" s="88"/>
      <c r="AK23" s="88"/>
      <c r="AL23" s="103"/>
      <c r="AM23" s="283"/>
      <c r="AN23" s="284"/>
      <c r="AO23" s="284"/>
      <c r="AP23" s="284"/>
      <c r="AQ23" s="284"/>
      <c r="AR23" s="285"/>
      <c r="AS23" s="279"/>
      <c r="AT23" s="280"/>
      <c r="AU23" s="280"/>
      <c r="AV23" s="280"/>
      <c r="AW23" s="280"/>
      <c r="AX23" s="286"/>
      <c r="AY23" s="90" t="s">
        <v>103</v>
      </c>
      <c r="AZ23" s="91"/>
      <c r="BA23" s="91"/>
      <c r="BB23" s="91"/>
      <c r="BC23" s="91"/>
      <c r="BD23" s="91"/>
      <c r="BE23" s="91"/>
      <c r="BF23" s="91"/>
      <c r="BG23" s="91"/>
      <c r="BH23" s="91"/>
      <c r="BI23" s="91"/>
      <c r="BJ23" s="91"/>
      <c r="BK23" s="91"/>
      <c r="BL23" s="91"/>
      <c r="BM23" s="92"/>
      <c r="BN23" s="115">
        <v>6655058</v>
      </c>
      <c r="BO23" s="116"/>
      <c r="BP23" s="116"/>
      <c r="BQ23" s="116"/>
      <c r="BR23" s="116"/>
      <c r="BS23" s="116"/>
      <c r="BT23" s="116"/>
      <c r="BU23" s="117"/>
      <c r="BV23" s="115">
        <v>6442574</v>
      </c>
      <c r="BW23" s="116"/>
      <c r="BX23" s="116"/>
      <c r="BY23" s="116"/>
      <c r="BZ23" s="116"/>
      <c r="CA23" s="116"/>
      <c r="CB23" s="116"/>
      <c r="CC23" s="117"/>
      <c r="CD23" s="226"/>
      <c r="CE23" s="227"/>
      <c r="CF23" s="227"/>
      <c r="CG23" s="227"/>
      <c r="CH23" s="227"/>
      <c r="CI23" s="227"/>
      <c r="CJ23" s="227"/>
      <c r="CK23" s="227"/>
      <c r="CL23" s="227"/>
      <c r="CM23" s="227"/>
      <c r="CN23" s="227"/>
      <c r="CO23" s="227"/>
      <c r="CP23" s="227"/>
      <c r="CQ23" s="227"/>
      <c r="CR23" s="227"/>
      <c r="CS23" s="228"/>
      <c r="CT23" s="121"/>
      <c r="CU23" s="122"/>
      <c r="CV23" s="122"/>
      <c r="CW23" s="122"/>
      <c r="CX23" s="122"/>
      <c r="CY23" s="122"/>
      <c r="CZ23" s="122"/>
      <c r="DA23" s="123"/>
      <c r="DB23" s="121"/>
      <c r="DC23" s="122"/>
      <c r="DD23" s="122"/>
      <c r="DE23" s="122"/>
      <c r="DF23" s="122"/>
      <c r="DG23" s="122"/>
      <c r="DH23" s="122"/>
      <c r="DI23" s="123"/>
      <c r="DJ23" s="62"/>
      <c r="DK23" s="62"/>
      <c r="DL23" s="62"/>
      <c r="DM23" s="62"/>
      <c r="DN23" s="62"/>
      <c r="DO23" s="62"/>
    </row>
    <row r="24" spans="1:119" ht="18.75" customHeight="1" thickBot="1" x14ac:dyDescent="0.2">
      <c r="A24" s="64"/>
      <c r="B24" s="276"/>
      <c r="C24" s="277"/>
      <c r="D24" s="278"/>
      <c r="E24" s="160" t="s">
        <v>104</v>
      </c>
      <c r="F24" s="108"/>
      <c r="G24" s="108"/>
      <c r="H24" s="108"/>
      <c r="I24" s="108"/>
      <c r="J24" s="108"/>
      <c r="K24" s="109"/>
      <c r="L24" s="161">
        <v>1</v>
      </c>
      <c r="M24" s="162"/>
      <c r="N24" s="162"/>
      <c r="O24" s="162"/>
      <c r="P24" s="201"/>
      <c r="Q24" s="161">
        <v>7561</v>
      </c>
      <c r="R24" s="162"/>
      <c r="S24" s="162"/>
      <c r="T24" s="162"/>
      <c r="U24" s="162"/>
      <c r="V24" s="201"/>
      <c r="W24" s="282"/>
      <c r="X24" s="277"/>
      <c r="Y24" s="278"/>
      <c r="Z24" s="160" t="s">
        <v>105</v>
      </c>
      <c r="AA24" s="108"/>
      <c r="AB24" s="108"/>
      <c r="AC24" s="108"/>
      <c r="AD24" s="108"/>
      <c r="AE24" s="108"/>
      <c r="AF24" s="108"/>
      <c r="AG24" s="109"/>
      <c r="AH24" s="161">
        <v>138</v>
      </c>
      <c r="AI24" s="162"/>
      <c r="AJ24" s="162"/>
      <c r="AK24" s="162"/>
      <c r="AL24" s="201"/>
      <c r="AM24" s="161">
        <v>428490</v>
      </c>
      <c r="AN24" s="162"/>
      <c r="AO24" s="162"/>
      <c r="AP24" s="162"/>
      <c r="AQ24" s="162"/>
      <c r="AR24" s="201"/>
      <c r="AS24" s="161">
        <v>3105</v>
      </c>
      <c r="AT24" s="162"/>
      <c r="AU24" s="162"/>
      <c r="AV24" s="162"/>
      <c r="AW24" s="162"/>
      <c r="AX24" s="163"/>
      <c r="AY24" s="270" t="s">
        <v>106</v>
      </c>
      <c r="AZ24" s="271"/>
      <c r="BA24" s="271"/>
      <c r="BB24" s="271"/>
      <c r="BC24" s="271"/>
      <c r="BD24" s="271"/>
      <c r="BE24" s="271"/>
      <c r="BF24" s="271"/>
      <c r="BG24" s="271"/>
      <c r="BH24" s="271"/>
      <c r="BI24" s="271"/>
      <c r="BJ24" s="271"/>
      <c r="BK24" s="271"/>
      <c r="BL24" s="271"/>
      <c r="BM24" s="272"/>
      <c r="BN24" s="115">
        <v>5761243</v>
      </c>
      <c r="BO24" s="116"/>
      <c r="BP24" s="116"/>
      <c r="BQ24" s="116"/>
      <c r="BR24" s="116"/>
      <c r="BS24" s="116"/>
      <c r="BT24" s="116"/>
      <c r="BU24" s="117"/>
      <c r="BV24" s="115">
        <v>5550157</v>
      </c>
      <c r="BW24" s="116"/>
      <c r="BX24" s="116"/>
      <c r="BY24" s="116"/>
      <c r="BZ24" s="116"/>
      <c r="CA24" s="116"/>
      <c r="CB24" s="116"/>
      <c r="CC24" s="117"/>
      <c r="CD24" s="226"/>
      <c r="CE24" s="227"/>
      <c r="CF24" s="227"/>
      <c r="CG24" s="227"/>
      <c r="CH24" s="227"/>
      <c r="CI24" s="227"/>
      <c r="CJ24" s="227"/>
      <c r="CK24" s="227"/>
      <c r="CL24" s="227"/>
      <c r="CM24" s="227"/>
      <c r="CN24" s="227"/>
      <c r="CO24" s="227"/>
      <c r="CP24" s="227"/>
      <c r="CQ24" s="227"/>
      <c r="CR24" s="227"/>
      <c r="CS24" s="228"/>
      <c r="CT24" s="121"/>
      <c r="CU24" s="122"/>
      <c r="CV24" s="122"/>
      <c r="CW24" s="122"/>
      <c r="CX24" s="122"/>
      <c r="CY24" s="122"/>
      <c r="CZ24" s="122"/>
      <c r="DA24" s="123"/>
      <c r="DB24" s="121"/>
      <c r="DC24" s="122"/>
      <c r="DD24" s="122"/>
      <c r="DE24" s="122"/>
      <c r="DF24" s="122"/>
      <c r="DG24" s="122"/>
      <c r="DH24" s="122"/>
      <c r="DI24" s="123"/>
      <c r="DJ24" s="62"/>
      <c r="DK24" s="62"/>
      <c r="DL24" s="62"/>
      <c r="DM24" s="62"/>
      <c r="DN24" s="62"/>
      <c r="DO24" s="62"/>
    </row>
    <row r="25" spans="1:119" s="62" customFormat="1" ht="18.75" customHeight="1" x14ac:dyDescent="0.15">
      <c r="A25" s="64"/>
      <c r="B25" s="276"/>
      <c r="C25" s="277"/>
      <c r="D25" s="278"/>
      <c r="E25" s="160" t="s">
        <v>107</v>
      </c>
      <c r="F25" s="108"/>
      <c r="G25" s="108"/>
      <c r="H25" s="108"/>
      <c r="I25" s="108"/>
      <c r="J25" s="108"/>
      <c r="K25" s="109"/>
      <c r="L25" s="161">
        <v>1</v>
      </c>
      <c r="M25" s="162"/>
      <c r="N25" s="162"/>
      <c r="O25" s="162"/>
      <c r="P25" s="201"/>
      <c r="Q25" s="161">
        <v>6185</v>
      </c>
      <c r="R25" s="162"/>
      <c r="S25" s="162"/>
      <c r="T25" s="162"/>
      <c r="U25" s="162"/>
      <c r="V25" s="201"/>
      <c r="W25" s="282"/>
      <c r="X25" s="277"/>
      <c r="Y25" s="278"/>
      <c r="Z25" s="160" t="s">
        <v>108</v>
      </c>
      <c r="AA25" s="108"/>
      <c r="AB25" s="108"/>
      <c r="AC25" s="108"/>
      <c r="AD25" s="108"/>
      <c r="AE25" s="108"/>
      <c r="AF25" s="108"/>
      <c r="AG25" s="109"/>
      <c r="AH25" s="161" t="s">
        <v>65</v>
      </c>
      <c r="AI25" s="162"/>
      <c r="AJ25" s="162"/>
      <c r="AK25" s="162"/>
      <c r="AL25" s="201"/>
      <c r="AM25" s="161" t="s">
        <v>65</v>
      </c>
      <c r="AN25" s="162"/>
      <c r="AO25" s="162"/>
      <c r="AP25" s="162"/>
      <c r="AQ25" s="162"/>
      <c r="AR25" s="201"/>
      <c r="AS25" s="161" t="s">
        <v>65</v>
      </c>
      <c r="AT25" s="162"/>
      <c r="AU25" s="162"/>
      <c r="AV25" s="162"/>
      <c r="AW25" s="162"/>
      <c r="AX25" s="163"/>
      <c r="AY25" s="90" t="s">
        <v>109</v>
      </c>
      <c r="AZ25" s="91"/>
      <c r="BA25" s="91"/>
      <c r="BB25" s="91"/>
      <c r="BC25" s="91"/>
      <c r="BD25" s="91"/>
      <c r="BE25" s="91"/>
      <c r="BF25" s="91"/>
      <c r="BG25" s="91"/>
      <c r="BH25" s="91"/>
      <c r="BI25" s="91"/>
      <c r="BJ25" s="91"/>
      <c r="BK25" s="91"/>
      <c r="BL25" s="91"/>
      <c r="BM25" s="92"/>
      <c r="BN25" s="93">
        <v>1202367</v>
      </c>
      <c r="BO25" s="94"/>
      <c r="BP25" s="94"/>
      <c r="BQ25" s="94"/>
      <c r="BR25" s="94"/>
      <c r="BS25" s="94"/>
      <c r="BT25" s="94"/>
      <c r="BU25" s="95"/>
      <c r="BV25" s="93">
        <v>1337161</v>
      </c>
      <c r="BW25" s="94"/>
      <c r="BX25" s="94"/>
      <c r="BY25" s="94"/>
      <c r="BZ25" s="94"/>
      <c r="CA25" s="94"/>
      <c r="CB25" s="94"/>
      <c r="CC25" s="95"/>
      <c r="CD25" s="226"/>
      <c r="CE25" s="227"/>
      <c r="CF25" s="227"/>
      <c r="CG25" s="227"/>
      <c r="CH25" s="227"/>
      <c r="CI25" s="227"/>
      <c r="CJ25" s="227"/>
      <c r="CK25" s="227"/>
      <c r="CL25" s="227"/>
      <c r="CM25" s="227"/>
      <c r="CN25" s="227"/>
      <c r="CO25" s="227"/>
      <c r="CP25" s="227"/>
      <c r="CQ25" s="227"/>
      <c r="CR25" s="227"/>
      <c r="CS25" s="228"/>
      <c r="CT25" s="121"/>
      <c r="CU25" s="122"/>
      <c r="CV25" s="122"/>
      <c r="CW25" s="122"/>
      <c r="CX25" s="122"/>
      <c r="CY25" s="122"/>
      <c r="CZ25" s="122"/>
      <c r="DA25" s="123"/>
      <c r="DB25" s="121"/>
      <c r="DC25" s="122"/>
      <c r="DD25" s="122"/>
      <c r="DE25" s="122"/>
      <c r="DF25" s="122"/>
      <c r="DG25" s="122"/>
      <c r="DH25" s="122"/>
      <c r="DI25" s="123"/>
    </row>
    <row r="26" spans="1:119" s="62" customFormat="1" ht="18.75" customHeight="1" x14ac:dyDescent="0.15">
      <c r="A26" s="64"/>
      <c r="B26" s="276"/>
      <c r="C26" s="277"/>
      <c r="D26" s="278"/>
      <c r="E26" s="160" t="s">
        <v>110</v>
      </c>
      <c r="F26" s="108"/>
      <c r="G26" s="108"/>
      <c r="H26" s="108"/>
      <c r="I26" s="108"/>
      <c r="J26" s="108"/>
      <c r="K26" s="109"/>
      <c r="L26" s="161">
        <v>1</v>
      </c>
      <c r="M26" s="162"/>
      <c r="N26" s="162"/>
      <c r="O26" s="162"/>
      <c r="P26" s="201"/>
      <c r="Q26" s="161">
        <v>5244</v>
      </c>
      <c r="R26" s="162"/>
      <c r="S26" s="162"/>
      <c r="T26" s="162"/>
      <c r="U26" s="162"/>
      <c r="V26" s="201"/>
      <c r="W26" s="282"/>
      <c r="X26" s="277"/>
      <c r="Y26" s="278"/>
      <c r="Z26" s="160" t="s">
        <v>111</v>
      </c>
      <c r="AA26" s="287"/>
      <c r="AB26" s="287"/>
      <c r="AC26" s="287"/>
      <c r="AD26" s="287"/>
      <c r="AE26" s="287"/>
      <c r="AF26" s="287"/>
      <c r="AG26" s="288"/>
      <c r="AH26" s="161">
        <v>8</v>
      </c>
      <c r="AI26" s="162"/>
      <c r="AJ26" s="162"/>
      <c r="AK26" s="162"/>
      <c r="AL26" s="201"/>
      <c r="AM26" s="161">
        <v>24448</v>
      </c>
      <c r="AN26" s="162"/>
      <c r="AO26" s="162"/>
      <c r="AP26" s="162"/>
      <c r="AQ26" s="162"/>
      <c r="AR26" s="201"/>
      <c r="AS26" s="161">
        <v>3056</v>
      </c>
      <c r="AT26" s="162"/>
      <c r="AU26" s="162"/>
      <c r="AV26" s="162"/>
      <c r="AW26" s="162"/>
      <c r="AX26" s="163"/>
      <c r="AY26" s="118" t="s">
        <v>112</v>
      </c>
      <c r="AZ26" s="119"/>
      <c r="BA26" s="119"/>
      <c r="BB26" s="119"/>
      <c r="BC26" s="119"/>
      <c r="BD26" s="119"/>
      <c r="BE26" s="119"/>
      <c r="BF26" s="119"/>
      <c r="BG26" s="119"/>
      <c r="BH26" s="119"/>
      <c r="BI26" s="119"/>
      <c r="BJ26" s="119"/>
      <c r="BK26" s="119"/>
      <c r="BL26" s="119"/>
      <c r="BM26" s="120"/>
      <c r="BN26" s="115" t="s">
        <v>65</v>
      </c>
      <c r="BO26" s="116"/>
      <c r="BP26" s="116"/>
      <c r="BQ26" s="116"/>
      <c r="BR26" s="116"/>
      <c r="BS26" s="116"/>
      <c r="BT26" s="116"/>
      <c r="BU26" s="117"/>
      <c r="BV26" s="115" t="s">
        <v>65</v>
      </c>
      <c r="BW26" s="116"/>
      <c r="BX26" s="116"/>
      <c r="BY26" s="116"/>
      <c r="BZ26" s="116"/>
      <c r="CA26" s="116"/>
      <c r="CB26" s="116"/>
      <c r="CC26" s="117"/>
      <c r="CD26" s="226"/>
      <c r="CE26" s="227"/>
      <c r="CF26" s="227"/>
      <c r="CG26" s="227"/>
      <c r="CH26" s="227"/>
      <c r="CI26" s="227"/>
      <c r="CJ26" s="227"/>
      <c r="CK26" s="227"/>
      <c r="CL26" s="227"/>
      <c r="CM26" s="227"/>
      <c r="CN26" s="227"/>
      <c r="CO26" s="227"/>
      <c r="CP26" s="227"/>
      <c r="CQ26" s="227"/>
      <c r="CR26" s="227"/>
      <c r="CS26" s="228"/>
      <c r="CT26" s="121"/>
      <c r="CU26" s="122"/>
      <c r="CV26" s="122"/>
      <c r="CW26" s="122"/>
      <c r="CX26" s="122"/>
      <c r="CY26" s="122"/>
      <c r="CZ26" s="122"/>
      <c r="DA26" s="123"/>
      <c r="DB26" s="121"/>
      <c r="DC26" s="122"/>
      <c r="DD26" s="122"/>
      <c r="DE26" s="122"/>
      <c r="DF26" s="122"/>
      <c r="DG26" s="122"/>
      <c r="DH26" s="122"/>
      <c r="DI26" s="123"/>
    </row>
    <row r="27" spans="1:119" ht="18.75" customHeight="1" thickBot="1" x14ac:dyDescent="0.2">
      <c r="A27" s="64"/>
      <c r="B27" s="276"/>
      <c r="C27" s="277"/>
      <c r="D27" s="278"/>
      <c r="E27" s="160" t="s">
        <v>113</v>
      </c>
      <c r="F27" s="108"/>
      <c r="G27" s="108"/>
      <c r="H27" s="108"/>
      <c r="I27" s="108"/>
      <c r="J27" s="108"/>
      <c r="K27" s="109"/>
      <c r="L27" s="161">
        <v>1</v>
      </c>
      <c r="M27" s="162"/>
      <c r="N27" s="162"/>
      <c r="O27" s="162"/>
      <c r="P27" s="201"/>
      <c r="Q27" s="161">
        <v>3440</v>
      </c>
      <c r="R27" s="162"/>
      <c r="S27" s="162"/>
      <c r="T27" s="162"/>
      <c r="U27" s="162"/>
      <c r="V27" s="201"/>
      <c r="W27" s="282"/>
      <c r="X27" s="277"/>
      <c r="Y27" s="278"/>
      <c r="Z27" s="160" t="s">
        <v>114</v>
      </c>
      <c r="AA27" s="108"/>
      <c r="AB27" s="108"/>
      <c r="AC27" s="108"/>
      <c r="AD27" s="108"/>
      <c r="AE27" s="108"/>
      <c r="AF27" s="108"/>
      <c r="AG27" s="109"/>
      <c r="AH27" s="161">
        <v>2</v>
      </c>
      <c r="AI27" s="162"/>
      <c r="AJ27" s="162"/>
      <c r="AK27" s="162"/>
      <c r="AL27" s="201"/>
      <c r="AM27" s="161" t="s">
        <v>115</v>
      </c>
      <c r="AN27" s="162"/>
      <c r="AO27" s="162"/>
      <c r="AP27" s="162"/>
      <c r="AQ27" s="162"/>
      <c r="AR27" s="201"/>
      <c r="AS27" s="161" t="s">
        <v>115</v>
      </c>
      <c r="AT27" s="162"/>
      <c r="AU27" s="162"/>
      <c r="AV27" s="162"/>
      <c r="AW27" s="162"/>
      <c r="AX27" s="163"/>
      <c r="AY27" s="209" t="s">
        <v>116</v>
      </c>
      <c r="AZ27" s="210"/>
      <c r="BA27" s="210"/>
      <c r="BB27" s="210"/>
      <c r="BC27" s="210"/>
      <c r="BD27" s="210"/>
      <c r="BE27" s="210"/>
      <c r="BF27" s="210"/>
      <c r="BG27" s="210"/>
      <c r="BH27" s="210"/>
      <c r="BI27" s="210"/>
      <c r="BJ27" s="210"/>
      <c r="BK27" s="210"/>
      <c r="BL27" s="210"/>
      <c r="BM27" s="211"/>
      <c r="BN27" s="273">
        <v>355097</v>
      </c>
      <c r="BO27" s="274"/>
      <c r="BP27" s="274"/>
      <c r="BQ27" s="274"/>
      <c r="BR27" s="274"/>
      <c r="BS27" s="274"/>
      <c r="BT27" s="274"/>
      <c r="BU27" s="275"/>
      <c r="BV27" s="273">
        <v>354795</v>
      </c>
      <c r="BW27" s="274"/>
      <c r="BX27" s="274"/>
      <c r="BY27" s="274"/>
      <c r="BZ27" s="274"/>
      <c r="CA27" s="274"/>
      <c r="CB27" s="274"/>
      <c r="CC27" s="275"/>
      <c r="CD27" s="289"/>
      <c r="CE27" s="227"/>
      <c r="CF27" s="227"/>
      <c r="CG27" s="227"/>
      <c r="CH27" s="227"/>
      <c r="CI27" s="227"/>
      <c r="CJ27" s="227"/>
      <c r="CK27" s="227"/>
      <c r="CL27" s="227"/>
      <c r="CM27" s="227"/>
      <c r="CN27" s="227"/>
      <c r="CO27" s="227"/>
      <c r="CP27" s="227"/>
      <c r="CQ27" s="227"/>
      <c r="CR27" s="227"/>
      <c r="CS27" s="228"/>
      <c r="CT27" s="121"/>
      <c r="CU27" s="122"/>
      <c r="CV27" s="122"/>
      <c r="CW27" s="122"/>
      <c r="CX27" s="122"/>
      <c r="CY27" s="122"/>
      <c r="CZ27" s="122"/>
      <c r="DA27" s="123"/>
      <c r="DB27" s="121"/>
      <c r="DC27" s="122"/>
      <c r="DD27" s="122"/>
      <c r="DE27" s="122"/>
      <c r="DF27" s="122"/>
      <c r="DG27" s="122"/>
      <c r="DH27" s="122"/>
      <c r="DI27" s="123"/>
      <c r="DJ27" s="62"/>
      <c r="DK27" s="62"/>
      <c r="DL27" s="62"/>
      <c r="DM27" s="62"/>
      <c r="DN27" s="62"/>
      <c r="DO27" s="62"/>
    </row>
    <row r="28" spans="1:119" ht="18.75" customHeight="1" x14ac:dyDescent="0.15">
      <c r="A28" s="64"/>
      <c r="B28" s="276"/>
      <c r="C28" s="277"/>
      <c r="D28" s="278"/>
      <c r="E28" s="160" t="s">
        <v>117</v>
      </c>
      <c r="F28" s="108"/>
      <c r="G28" s="108"/>
      <c r="H28" s="108"/>
      <c r="I28" s="108"/>
      <c r="J28" s="108"/>
      <c r="K28" s="109"/>
      <c r="L28" s="161">
        <v>1</v>
      </c>
      <c r="M28" s="162"/>
      <c r="N28" s="162"/>
      <c r="O28" s="162"/>
      <c r="P28" s="201"/>
      <c r="Q28" s="161">
        <v>2800</v>
      </c>
      <c r="R28" s="162"/>
      <c r="S28" s="162"/>
      <c r="T28" s="162"/>
      <c r="U28" s="162"/>
      <c r="V28" s="201"/>
      <c r="W28" s="282"/>
      <c r="X28" s="277"/>
      <c r="Y28" s="278"/>
      <c r="Z28" s="160" t="s">
        <v>118</v>
      </c>
      <c r="AA28" s="108"/>
      <c r="AB28" s="108"/>
      <c r="AC28" s="108"/>
      <c r="AD28" s="108"/>
      <c r="AE28" s="108"/>
      <c r="AF28" s="108"/>
      <c r="AG28" s="109"/>
      <c r="AH28" s="161">
        <v>2</v>
      </c>
      <c r="AI28" s="162"/>
      <c r="AJ28" s="162"/>
      <c r="AK28" s="162"/>
      <c r="AL28" s="201"/>
      <c r="AM28" s="161" t="s">
        <v>115</v>
      </c>
      <c r="AN28" s="162"/>
      <c r="AO28" s="162"/>
      <c r="AP28" s="162"/>
      <c r="AQ28" s="162"/>
      <c r="AR28" s="201"/>
      <c r="AS28" s="161" t="s">
        <v>115</v>
      </c>
      <c r="AT28" s="162"/>
      <c r="AU28" s="162"/>
      <c r="AV28" s="162"/>
      <c r="AW28" s="162"/>
      <c r="AX28" s="163"/>
      <c r="AY28" s="290" t="s">
        <v>119</v>
      </c>
      <c r="AZ28" s="291"/>
      <c r="BA28" s="291"/>
      <c r="BB28" s="292"/>
      <c r="BC28" s="90" t="s">
        <v>120</v>
      </c>
      <c r="BD28" s="91"/>
      <c r="BE28" s="91"/>
      <c r="BF28" s="91"/>
      <c r="BG28" s="91"/>
      <c r="BH28" s="91"/>
      <c r="BI28" s="91"/>
      <c r="BJ28" s="91"/>
      <c r="BK28" s="91"/>
      <c r="BL28" s="91"/>
      <c r="BM28" s="92"/>
      <c r="BN28" s="93">
        <v>385557</v>
      </c>
      <c r="BO28" s="94"/>
      <c r="BP28" s="94"/>
      <c r="BQ28" s="94"/>
      <c r="BR28" s="94"/>
      <c r="BS28" s="94"/>
      <c r="BT28" s="94"/>
      <c r="BU28" s="95"/>
      <c r="BV28" s="93">
        <v>437605</v>
      </c>
      <c r="BW28" s="94"/>
      <c r="BX28" s="94"/>
      <c r="BY28" s="94"/>
      <c r="BZ28" s="94"/>
      <c r="CA28" s="94"/>
      <c r="CB28" s="94"/>
      <c r="CC28" s="95"/>
      <c r="CD28" s="226"/>
      <c r="CE28" s="227"/>
      <c r="CF28" s="227"/>
      <c r="CG28" s="227"/>
      <c r="CH28" s="227"/>
      <c r="CI28" s="227"/>
      <c r="CJ28" s="227"/>
      <c r="CK28" s="227"/>
      <c r="CL28" s="227"/>
      <c r="CM28" s="227"/>
      <c r="CN28" s="227"/>
      <c r="CO28" s="227"/>
      <c r="CP28" s="227"/>
      <c r="CQ28" s="227"/>
      <c r="CR28" s="227"/>
      <c r="CS28" s="228"/>
      <c r="CT28" s="121"/>
      <c r="CU28" s="122"/>
      <c r="CV28" s="122"/>
      <c r="CW28" s="122"/>
      <c r="CX28" s="122"/>
      <c r="CY28" s="122"/>
      <c r="CZ28" s="122"/>
      <c r="DA28" s="123"/>
      <c r="DB28" s="121"/>
      <c r="DC28" s="122"/>
      <c r="DD28" s="122"/>
      <c r="DE28" s="122"/>
      <c r="DF28" s="122"/>
      <c r="DG28" s="122"/>
      <c r="DH28" s="122"/>
      <c r="DI28" s="123"/>
      <c r="DJ28" s="62"/>
      <c r="DK28" s="62"/>
      <c r="DL28" s="62"/>
      <c r="DM28" s="62"/>
      <c r="DN28" s="62"/>
      <c r="DO28" s="62"/>
    </row>
    <row r="29" spans="1:119" ht="18.75" customHeight="1" x14ac:dyDescent="0.15">
      <c r="A29" s="64"/>
      <c r="B29" s="276"/>
      <c r="C29" s="277"/>
      <c r="D29" s="278"/>
      <c r="E29" s="160" t="s">
        <v>121</v>
      </c>
      <c r="F29" s="108"/>
      <c r="G29" s="108"/>
      <c r="H29" s="108"/>
      <c r="I29" s="108"/>
      <c r="J29" s="108"/>
      <c r="K29" s="109"/>
      <c r="L29" s="161">
        <v>11</v>
      </c>
      <c r="M29" s="162"/>
      <c r="N29" s="162"/>
      <c r="O29" s="162"/>
      <c r="P29" s="201"/>
      <c r="Q29" s="161">
        <v>2560</v>
      </c>
      <c r="R29" s="162"/>
      <c r="S29" s="162"/>
      <c r="T29" s="162"/>
      <c r="U29" s="162"/>
      <c r="V29" s="201"/>
      <c r="W29" s="293"/>
      <c r="X29" s="294"/>
      <c r="Y29" s="295"/>
      <c r="Z29" s="160" t="s">
        <v>122</v>
      </c>
      <c r="AA29" s="108"/>
      <c r="AB29" s="108"/>
      <c r="AC29" s="108"/>
      <c r="AD29" s="108"/>
      <c r="AE29" s="108"/>
      <c r="AF29" s="108"/>
      <c r="AG29" s="109"/>
      <c r="AH29" s="161">
        <v>142</v>
      </c>
      <c r="AI29" s="162"/>
      <c r="AJ29" s="162"/>
      <c r="AK29" s="162"/>
      <c r="AL29" s="201"/>
      <c r="AM29" s="161">
        <v>440234</v>
      </c>
      <c r="AN29" s="162"/>
      <c r="AO29" s="162"/>
      <c r="AP29" s="162"/>
      <c r="AQ29" s="162"/>
      <c r="AR29" s="201"/>
      <c r="AS29" s="161">
        <v>3100</v>
      </c>
      <c r="AT29" s="162"/>
      <c r="AU29" s="162"/>
      <c r="AV29" s="162"/>
      <c r="AW29" s="162"/>
      <c r="AX29" s="163"/>
      <c r="AY29" s="296"/>
      <c r="AZ29" s="297"/>
      <c r="BA29" s="297"/>
      <c r="BB29" s="298"/>
      <c r="BC29" s="112" t="s">
        <v>123</v>
      </c>
      <c r="BD29" s="113"/>
      <c r="BE29" s="113"/>
      <c r="BF29" s="113"/>
      <c r="BG29" s="113"/>
      <c r="BH29" s="113"/>
      <c r="BI29" s="113"/>
      <c r="BJ29" s="113"/>
      <c r="BK29" s="113"/>
      <c r="BL29" s="113"/>
      <c r="BM29" s="114"/>
      <c r="BN29" s="115">
        <v>954</v>
      </c>
      <c r="BO29" s="116"/>
      <c r="BP29" s="116"/>
      <c r="BQ29" s="116"/>
      <c r="BR29" s="116"/>
      <c r="BS29" s="116"/>
      <c r="BT29" s="116"/>
      <c r="BU29" s="117"/>
      <c r="BV29" s="115">
        <v>954</v>
      </c>
      <c r="BW29" s="116"/>
      <c r="BX29" s="116"/>
      <c r="BY29" s="116"/>
      <c r="BZ29" s="116"/>
      <c r="CA29" s="116"/>
      <c r="CB29" s="116"/>
      <c r="CC29" s="117"/>
      <c r="CD29" s="289"/>
      <c r="CE29" s="227"/>
      <c r="CF29" s="227"/>
      <c r="CG29" s="227"/>
      <c r="CH29" s="227"/>
      <c r="CI29" s="227"/>
      <c r="CJ29" s="227"/>
      <c r="CK29" s="227"/>
      <c r="CL29" s="227"/>
      <c r="CM29" s="227"/>
      <c r="CN29" s="227"/>
      <c r="CO29" s="227"/>
      <c r="CP29" s="227"/>
      <c r="CQ29" s="227"/>
      <c r="CR29" s="227"/>
      <c r="CS29" s="228"/>
      <c r="CT29" s="121"/>
      <c r="CU29" s="122"/>
      <c r="CV29" s="122"/>
      <c r="CW29" s="122"/>
      <c r="CX29" s="122"/>
      <c r="CY29" s="122"/>
      <c r="CZ29" s="122"/>
      <c r="DA29" s="123"/>
      <c r="DB29" s="121"/>
      <c r="DC29" s="122"/>
      <c r="DD29" s="122"/>
      <c r="DE29" s="122"/>
      <c r="DF29" s="122"/>
      <c r="DG29" s="122"/>
      <c r="DH29" s="122"/>
      <c r="DI29" s="123"/>
      <c r="DJ29" s="62"/>
      <c r="DK29" s="62"/>
      <c r="DL29" s="62"/>
      <c r="DM29" s="62"/>
      <c r="DN29" s="62"/>
      <c r="DO29" s="62"/>
    </row>
    <row r="30" spans="1:119" ht="18.75" customHeight="1" thickBot="1" x14ac:dyDescent="0.2">
      <c r="A30" s="64"/>
      <c r="B30" s="299"/>
      <c r="C30" s="300"/>
      <c r="D30" s="301"/>
      <c r="E30" s="170"/>
      <c r="F30" s="171"/>
      <c r="G30" s="171"/>
      <c r="H30" s="171"/>
      <c r="I30" s="171"/>
      <c r="J30" s="171"/>
      <c r="K30" s="172"/>
      <c r="L30" s="302"/>
      <c r="M30" s="303"/>
      <c r="N30" s="303"/>
      <c r="O30" s="303"/>
      <c r="P30" s="304"/>
      <c r="Q30" s="302"/>
      <c r="R30" s="303"/>
      <c r="S30" s="303"/>
      <c r="T30" s="303"/>
      <c r="U30" s="303"/>
      <c r="V30" s="304"/>
      <c r="W30" s="305" t="s">
        <v>124</v>
      </c>
      <c r="X30" s="306"/>
      <c r="Y30" s="306"/>
      <c r="Z30" s="306"/>
      <c r="AA30" s="306"/>
      <c r="AB30" s="306"/>
      <c r="AC30" s="306"/>
      <c r="AD30" s="306"/>
      <c r="AE30" s="306"/>
      <c r="AF30" s="306"/>
      <c r="AG30" s="307"/>
      <c r="AH30" s="241">
        <v>99</v>
      </c>
      <c r="AI30" s="242"/>
      <c r="AJ30" s="242"/>
      <c r="AK30" s="242"/>
      <c r="AL30" s="242"/>
      <c r="AM30" s="242"/>
      <c r="AN30" s="242"/>
      <c r="AO30" s="242"/>
      <c r="AP30" s="242"/>
      <c r="AQ30" s="242"/>
      <c r="AR30" s="242"/>
      <c r="AS30" s="242"/>
      <c r="AT30" s="242"/>
      <c r="AU30" s="242"/>
      <c r="AV30" s="242"/>
      <c r="AW30" s="242"/>
      <c r="AX30" s="244"/>
      <c r="AY30" s="308"/>
      <c r="AZ30" s="309"/>
      <c r="BA30" s="309"/>
      <c r="BB30" s="310"/>
      <c r="BC30" s="270" t="s">
        <v>125</v>
      </c>
      <c r="BD30" s="271"/>
      <c r="BE30" s="271"/>
      <c r="BF30" s="271"/>
      <c r="BG30" s="271"/>
      <c r="BH30" s="271"/>
      <c r="BI30" s="271"/>
      <c r="BJ30" s="271"/>
      <c r="BK30" s="271"/>
      <c r="BL30" s="271"/>
      <c r="BM30" s="272"/>
      <c r="BN30" s="273">
        <v>2207567</v>
      </c>
      <c r="BO30" s="274"/>
      <c r="BP30" s="274"/>
      <c r="BQ30" s="274"/>
      <c r="BR30" s="274"/>
      <c r="BS30" s="274"/>
      <c r="BT30" s="274"/>
      <c r="BU30" s="275"/>
      <c r="BV30" s="273">
        <v>1868421</v>
      </c>
      <c r="BW30" s="274"/>
      <c r="BX30" s="274"/>
      <c r="BY30" s="274"/>
      <c r="BZ30" s="274"/>
      <c r="CA30" s="274"/>
      <c r="CB30" s="274"/>
      <c r="CC30" s="275"/>
      <c r="CD30" s="311"/>
      <c r="CE30" s="312"/>
      <c r="CF30" s="312"/>
      <c r="CG30" s="312"/>
      <c r="CH30" s="312"/>
      <c r="CI30" s="312"/>
      <c r="CJ30" s="312"/>
      <c r="CK30" s="312"/>
      <c r="CL30" s="312"/>
      <c r="CM30" s="312"/>
      <c r="CN30" s="312"/>
      <c r="CO30" s="312"/>
      <c r="CP30" s="312"/>
      <c r="CQ30" s="312"/>
      <c r="CR30" s="312"/>
      <c r="CS30" s="313"/>
      <c r="CT30" s="314"/>
      <c r="CU30" s="315"/>
      <c r="CV30" s="315"/>
      <c r="CW30" s="315"/>
      <c r="CX30" s="315"/>
      <c r="CY30" s="315"/>
      <c r="CZ30" s="315"/>
      <c r="DA30" s="316"/>
      <c r="DB30" s="314"/>
      <c r="DC30" s="315"/>
      <c r="DD30" s="315"/>
      <c r="DE30" s="315"/>
      <c r="DF30" s="315"/>
      <c r="DG30" s="315"/>
      <c r="DH30" s="315"/>
      <c r="DI30" s="316"/>
      <c r="DJ30" s="62"/>
      <c r="DK30" s="62"/>
      <c r="DL30" s="62"/>
      <c r="DM30" s="62"/>
      <c r="DN30" s="62"/>
      <c r="DO30" s="62"/>
    </row>
    <row r="31" spans="1:119" ht="13.5" customHeight="1" x14ac:dyDescent="0.15">
      <c r="A31" s="64"/>
      <c r="B31" s="317"/>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18"/>
      <c r="DD31" s="318"/>
      <c r="DE31" s="318"/>
      <c r="DF31" s="318"/>
      <c r="DG31" s="318"/>
      <c r="DH31" s="318"/>
      <c r="DI31" s="319"/>
      <c r="DJ31" s="62"/>
      <c r="DK31" s="62"/>
      <c r="DL31" s="62"/>
      <c r="DM31" s="62"/>
      <c r="DN31" s="62"/>
      <c r="DO31" s="62"/>
    </row>
    <row r="32" spans="1:119" ht="13.5" customHeight="1" x14ac:dyDescent="0.15">
      <c r="A32" s="64"/>
      <c r="B32" s="320"/>
      <c r="C32" s="321" t="s">
        <v>126</v>
      </c>
      <c r="D32" s="321"/>
      <c r="E32" s="321"/>
      <c r="F32" s="318"/>
      <c r="G32" s="318"/>
      <c r="H32" s="318"/>
      <c r="I32" s="318"/>
      <c r="J32" s="318"/>
      <c r="K32" s="318"/>
      <c r="L32" s="318"/>
      <c r="M32" s="318"/>
      <c r="N32" s="318"/>
      <c r="O32" s="318"/>
      <c r="P32" s="318"/>
      <c r="Q32" s="318"/>
      <c r="R32" s="318"/>
      <c r="S32" s="318"/>
      <c r="T32" s="318"/>
      <c r="U32" s="318" t="s">
        <v>127</v>
      </c>
      <c r="V32" s="318"/>
      <c r="W32" s="318"/>
      <c r="X32" s="318"/>
      <c r="Y32" s="318"/>
      <c r="Z32" s="318"/>
      <c r="AA32" s="318"/>
      <c r="AB32" s="318"/>
      <c r="AC32" s="318"/>
      <c r="AD32" s="318"/>
      <c r="AE32" s="318"/>
      <c r="AF32" s="318"/>
      <c r="AG32" s="318"/>
      <c r="AH32" s="318"/>
      <c r="AI32" s="318"/>
      <c r="AJ32" s="318"/>
      <c r="AK32" s="318"/>
      <c r="AL32" s="318"/>
      <c r="AM32" s="322" t="s">
        <v>128</v>
      </c>
      <c r="AN32" s="318"/>
      <c r="AO32" s="318"/>
      <c r="AP32" s="318"/>
      <c r="AQ32" s="318"/>
      <c r="AR32" s="318"/>
      <c r="AS32" s="322"/>
      <c r="AT32" s="322"/>
      <c r="AU32" s="322"/>
      <c r="AV32" s="322"/>
      <c r="AW32" s="322"/>
      <c r="AX32" s="322"/>
      <c r="AY32" s="322"/>
      <c r="AZ32" s="322"/>
      <c r="BA32" s="322"/>
      <c r="BB32" s="318"/>
      <c r="BC32" s="322"/>
      <c r="BD32" s="318"/>
      <c r="BE32" s="322" t="s">
        <v>129</v>
      </c>
      <c r="BF32" s="318"/>
      <c r="BG32" s="318"/>
      <c r="BH32" s="318"/>
      <c r="BI32" s="318"/>
      <c r="BJ32" s="322"/>
      <c r="BK32" s="322"/>
      <c r="BL32" s="322"/>
      <c r="BM32" s="322"/>
      <c r="BN32" s="322"/>
      <c r="BO32" s="322"/>
      <c r="BP32" s="322"/>
      <c r="BQ32" s="322"/>
      <c r="BR32" s="318"/>
      <c r="BS32" s="318"/>
      <c r="BT32" s="318"/>
      <c r="BU32" s="318"/>
      <c r="BV32" s="318"/>
      <c r="BW32" s="318" t="s">
        <v>130</v>
      </c>
      <c r="BX32" s="318"/>
      <c r="BY32" s="318"/>
      <c r="BZ32" s="318"/>
      <c r="CA32" s="318"/>
      <c r="CB32" s="322"/>
      <c r="CC32" s="322"/>
      <c r="CD32" s="322"/>
      <c r="CE32" s="322"/>
      <c r="CF32" s="322"/>
      <c r="CG32" s="322"/>
      <c r="CH32" s="322"/>
      <c r="CI32" s="322"/>
      <c r="CJ32" s="322"/>
      <c r="CK32" s="322"/>
      <c r="CL32" s="322"/>
      <c r="CM32" s="322"/>
      <c r="CN32" s="322"/>
      <c r="CO32" s="322" t="s">
        <v>131</v>
      </c>
      <c r="CP32" s="322"/>
      <c r="CQ32" s="322"/>
      <c r="CR32" s="322"/>
      <c r="CS32" s="322"/>
      <c r="CT32" s="322"/>
      <c r="CU32" s="322"/>
      <c r="CV32" s="322"/>
      <c r="CW32" s="322"/>
      <c r="CX32" s="322"/>
      <c r="CY32" s="322"/>
      <c r="CZ32" s="322"/>
      <c r="DA32" s="322"/>
      <c r="DB32" s="322"/>
      <c r="DC32" s="322"/>
      <c r="DD32" s="322"/>
      <c r="DE32" s="322"/>
      <c r="DF32" s="322"/>
      <c r="DG32" s="322"/>
      <c r="DH32" s="322"/>
      <c r="DI32" s="319"/>
      <c r="DJ32" s="62"/>
      <c r="DK32" s="62"/>
      <c r="DL32" s="62"/>
      <c r="DM32" s="62"/>
      <c r="DN32" s="62"/>
      <c r="DO32" s="62"/>
    </row>
    <row r="33" spans="1:119" ht="13.5" customHeight="1" x14ac:dyDescent="0.15">
      <c r="A33" s="64"/>
      <c r="B33" s="320"/>
      <c r="C33" s="138" t="s">
        <v>132</v>
      </c>
      <c r="D33" s="138"/>
      <c r="E33" s="85" t="s">
        <v>133</v>
      </c>
      <c r="F33" s="85"/>
      <c r="G33" s="85"/>
      <c r="H33" s="85"/>
      <c r="I33" s="85"/>
      <c r="J33" s="85"/>
      <c r="K33" s="85"/>
      <c r="L33" s="85"/>
      <c r="M33" s="85"/>
      <c r="N33" s="85"/>
      <c r="O33" s="85"/>
      <c r="P33" s="85"/>
      <c r="Q33" s="85"/>
      <c r="R33" s="85"/>
      <c r="S33" s="85"/>
      <c r="T33" s="323"/>
      <c r="U33" s="138" t="s">
        <v>132</v>
      </c>
      <c r="V33" s="138"/>
      <c r="W33" s="85" t="s">
        <v>133</v>
      </c>
      <c r="X33" s="85"/>
      <c r="Y33" s="85"/>
      <c r="Z33" s="85"/>
      <c r="AA33" s="85"/>
      <c r="AB33" s="85"/>
      <c r="AC33" s="85"/>
      <c r="AD33" s="85"/>
      <c r="AE33" s="85"/>
      <c r="AF33" s="85"/>
      <c r="AG33" s="85"/>
      <c r="AH33" s="85"/>
      <c r="AI33" s="85"/>
      <c r="AJ33" s="85"/>
      <c r="AK33" s="85"/>
      <c r="AL33" s="323"/>
      <c r="AM33" s="138" t="s">
        <v>132</v>
      </c>
      <c r="AN33" s="138"/>
      <c r="AO33" s="85" t="s">
        <v>133</v>
      </c>
      <c r="AP33" s="85"/>
      <c r="AQ33" s="85"/>
      <c r="AR33" s="85"/>
      <c r="AS33" s="85"/>
      <c r="AT33" s="85"/>
      <c r="AU33" s="85"/>
      <c r="AV33" s="85"/>
      <c r="AW33" s="85"/>
      <c r="AX33" s="85"/>
      <c r="AY33" s="85"/>
      <c r="AZ33" s="85"/>
      <c r="BA33" s="85"/>
      <c r="BB33" s="85"/>
      <c r="BC33" s="85"/>
      <c r="BD33" s="324"/>
      <c r="BE33" s="85" t="s">
        <v>134</v>
      </c>
      <c r="BF33" s="85"/>
      <c r="BG33" s="85" t="s">
        <v>135</v>
      </c>
      <c r="BH33" s="85"/>
      <c r="BI33" s="85"/>
      <c r="BJ33" s="85"/>
      <c r="BK33" s="85"/>
      <c r="BL33" s="85"/>
      <c r="BM33" s="85"/>
      <c r="BN33" s="85"/>
      <c r="BO33" s="85"/>
      <c r="BP33" s="85"/>
      <c r="BQ33" s="85"/>
      <c r="BR33" s="85"/>
      <c r="BS33" s="85"/>
      <c r="BT33" s="85"/>
      <c r="BU33" s="85"/>
      <c r="BV33" s="324"/>
      <c r="BW33" s="138" t="s">
        <v>134</v>
      </c>
      <c r="BX33" s="138"/>
      <c r="BY33" s="85" t="s">
        <v>136</v>
      </c>
      <c r="BZ33" s="85"/>
      <c r="CA33" s="85"/>
      <c r="CB33" s="85"/>
      <c r="CC33" s="85"/>
      <c r="CD33" s="85"/>
      <c r="CE33" s="85"/>
      <c r="CF33" s="85"/>
      <c r="CG33" s="85"/>
      <c r="CH33" s="85"/>
      <c r="CI33" s="85"/>
      <c r="CJ33" s="85"/>
      <c r="CK33" s="85"/>
      <c r="CL33" s="85"/>
      <c r="CM33" s="85"/>
      <c r="CN33" s="323"/>
      <c r="CO33" s="138" t="s">
        <v>132</v>
      </c>
      <c r="CP33" s="138"/>
      <c r="CQ33" s="85" t="s">
        <v>137</v>
      </c>
      <c r="CR33" s="85"/>
      <c r="CS33" s="85"/>
      <c r="CT33" s="85"/>
      <c r="CU33" s="85"/>
      <c r="CV33" s="85"/>
      <c r="CW33" s="85"/>
      <c r="CX33" s="85"/>
      <c r="CY33" s="85"/>
      <c r="CZ33" s="85"/>
      <c r="DA33" s="85"/>
      <c r="DB33" s="85"/>
      <c r="DC33" s="85"/>
      <c r="DD33" s="85"/>
      <c r="DE33" s="85"/>
      <c r="DF33" s="323"/>
      <c r="DG33" s="325" t="s">
        <v>138</v>
      </c>
      <c r="DH33" s="325"/>
      <c r="DI33" s="326"/>
      <c r="DJ33" s="62"/>
      <c r="DK33" s="62"/>
      <c r="DL33" s="62"/>
      <c r="DM33" s="62"/>
      <c r="DN33" s="62"/>
      <c r="DO33" s="62"/>
    </row>
    <row r="34" spans="1:119" ht="32.25" customHeight="1" x14ac:dyDescent="0.15">
      <c r="A34" s="64"/>
      <c r="B34" s="320"/>
      <c r="C34" s="327">
        <f>IF(E34="","",1)</f>
        <v>1</v>
      </c>
      <c r="D34" s="327"/>
      <c r="E34" s="328" t="str">
        <f>IF('各会計、関係団体の財政状況及び健全化判断比率'!B7="","",'各会計、関係団体の財政状況及び健全化判断比率'!B7)</f>
        <v>一般会計</v>
      </c>
      <c r="F34" s="328"/>
      <c r="G34" s="328"/>
      <c r="H34" s="328"/>
      <c r="I34" s="328"/>
      <c r="J34" s="328"/>
      <c r="K34" s="328"/>
      <c r="L34" s="328"/>
      <c r="M34" s="328"/>
      <c r="N34" s="328"/>
      <c r="O34" s="328"/>
      <c r="P34" s="328"/>
      <c r="Q34" s="328"/>
      <c r="R34" s="328"/>
      <c r="S34" s="328"/>
      <c r="T34" s="321"/>
      <c r="U34" s="327">
        <f>IF(W34="","",MAX(C34:D43)+1)</f>
        <v>2</v>
      </c>
      <c r="V34" s="327"/>
      <c r="W34" s="328" t="str">
        <f>IF('各会計、関係団体の財政状況及び健全化判断比率'!B28="","",'各会計、関係団体の財政状況及び健全化判断比率'!B28)</f>
        <v>国民健康保険特別会計</v>
      </c>
      <c r="X34" s="328"/>
      <c r="Y34" s="328"/>
      <c r="Z34" s="328"/>
      <c r="AA34" s="328"/>
      <c r="AB34" s="328"/>
      <c r="AC34" s="328"/>
      <c r="AD34" s="328"/>
      <c r="AE34" s="328"/>
      <c r="AF34" s="328"/>
      <c r="AG34" s="328"/>
      <c r="AH34" s="328"/>
      <c r="AI34" s="328"/>
      <c r="AJ34" s="328"/>
      <c r="AK34" s="328"/>
      <c r="AL34" s="321"/>
      <c r="AM34" s="327">
        <f>IF(AO34="","",MAX(C34:D43,U34:V43)+1)</f>
        <v>4</v>
      </c>
      <c r="AN34" s="327"/>
      <c r="AO34" s="328" t="str">
        <f>IF('各会計、関係団体の財政状況及び健全化判断比率'!B30="","",'各会計、関係団体の財政状況及び健全化判断比率'!B30)</f>
        <v>下水道事業会計</v>
      </c>
      <c r="AP34" s="328"/>
      <c r="AQ34" s="328"/>
      <c r="AR34" s="328"/>
      <c r="AS34" s="328"/>
      <c r="AT34" s="328"/>
      <c r="AU34" s="328"/>
      <c r="AV34" s="328"/>
      <c r="AW34" s="328"/>
      <c r="AX34" s="328"/>
      <c r="AY34" s="328"/>
      <c r="AZ34" s="328"/>
      <c r="BA34" s="328"/>
      <c r="BB34" s="328"/>
      <c r="BC34" s="328"/>
      <c r="BD34" s="321"/>
      <c r="BE34" s="327" t="str">
        <f>IF(BG34="","",MAX(C34:D43,U34:V43,AM34:AN43)+1)</f>
        <v/>
      </c>
      <c r="BF34" s="327"/>
      <c r="BG34" s="328"/>
      <c r="BH34" s="328"/>
      <c r="BI34" s="328"/>
      <c r="BJ34" s="328"/>
      <c r="BK34" s="328"/>
      <c r="BL34" s="328"/>
      <c r="BM34" s="328"/>
      <c r="BN34" s="328"/>
      <c r="BO34" s="328"/>
      <c r="BP34" s="328"/>
      <c r="BQ34" s="328"/>
      <c r="BR34" s="328"/>
      <c r="BS34" s="328"/>
      <c r="BT34" s="328"/>
      <c r="BU34" s="328"/>
      <c r="BV34" s="321"/>
      <c r="BW34" s="327">
        <f>IF(BY34="","",MAX(C34:D43,U34:V43,AM34:AN43,BE34:BF43)+1)</f>
        <v>5</v>
      </c>
      <c r="BX34" s="327"/>
      <c r="BY34" s="328" t="str">
        <f>IF('各会計、関係団体の財政状況及び健全化判断比率'!B68="","",'各会計、関係団体の財政状況及び健全化判断比率'!B68)</f>
        <v>佐賀県市町村総合事務組合</v>
      </c>
      <c r="BZ34" s="328"/>
      <c r="CA34" s="328"/>
      <c r="CB34" s="328"/>
      <c r="CC34" s="328"/>
      <c r="CD34" s="328"/>
      <c r="CE34" s="328"/>
      <c r="CF34" s="328"/>
      <c r="CG34" s="328"/>
      <c r="CH34" s="328"/>
      <c r="CI34" s="328"/>
      <c r="CJ34" s="328"/>
      <c r="CK34" s="328"/>
      <c r="CL34" s="328"/>
      <c r="CM34" s="328"/>
      <c r="CN34" s="321"/>
      <c r="CO34" s="327">
        <f>IF(CQ34="","",MAX(C34:D43,U34:V43,AM34:AN43,BE34:BF43,BW34:BX43)+1)</f>
        <v>15</v>
      </c>
      <c r="CP34" s="327"/>
      <c r="CQ34" s="328" t="str">
        <f>IF('各会計、関係団体の財政状況及び健全化判断比率'!BS7="","",'各会計、関係団体の財政状況及び健全化判断比率'!BS7)</f>
        <v>基山町土地開発公社</v>
      </c>
      <c r="CR34" s="328"/>
      <c r="CS34" s="328"/>
      <c r="CT34" s="328"/>
      <c r="CU34" s="328"/>
      <c r="CV34" s="328"/>
      <c r="CW34" s="328"/>
      <c r="CX34" s="328"/>
      <c r="CY34" s="328"/>
      <c r="CZ34" s="328"/>
      <c r="DA34" s="328"/>
      <c r="DB34" s="328"/>
      <c r="DC34" s="328"/>
      <c r="DD34" s="328"/>
      <c r="DE34" s="328"/>
      <c r="DF34" s="318"/>
      <c r="DG34" s="329" t="str">
        <f>IF('各会計、関係団体の財政状況及び健全化判断比率'!BR7="","",'各会計、関係団体の財政状況及び健全化判断比率'!BR7)</f>
        <v/>
      </c>
      <c r="DH34" s="329"/>
      <c r="DI34" s="326"/>
      <c r="DJ34" s="62"/>
      <c r="DK34" s="62"/>
      <c r="DL34" s="62"/>
      <c r="DM34" s="62"/>
      <c r="DN34" s="62"/>
      <c r="DO34" s="62"/>
    </row>
    <row r="35" spans="1:119" ht="32.25" customHeight="1" x14ac:dyDescent="0.15">
      <c r="A35" s="64"/>
      <c r="B35" s="320"/>
      <c r="C35" s="327" t="str">
        <f>IF(E35="","",C34+1)</f>
        <v/>
      </c>
      <c r="D35" s="327"/>
      <c r="E35" s="328" t="str">
        <f>IF('各会計、関係団体の財政状況及び健全化判断比率'!B8="","",'各会計、関係団体の財政状況及び健全化判断比率'!B8)</f>
        <v/>
      </c>
      <c r="F35" s="328"/>
      <c r="G35" s="328"/>
      <c r="H35" s="328"/>
      <c r="I35" s="328"/>
      <c r="J35" s="328"/>
      <c r="K35" s="328"/>
      <c r="L35" s="328"/>
      <c r="M35" s="328"/>
      <c r="N35" s="328"/>
      <c r="O35" s="328"/>
      <c r="P35" s="328"/>
      <c r="Q35" s="328"/>
      <c r="R35" s="328"/>
      <c r="S35" s="328"/>
      <c r="T35" s="321"/>
      <c r="U35" s="327">
        <f>IF(W35="","",U34+1)</f>
        <v>3</v>
      </c>
      <c r="V35" s="327"/>
      <c r="W35" s="328" t="str">
        <f>IF('各会計、関係団体の財政状況及び健全化判断比率'!B29="","",'各会計、関係団体の財政状況及び健全化判断比率'!B29)</f>
        <v>後期高齢者医療特別会計</v>
      </c>
      <c r="X35" s="328"/>
      <c r="Y35" s="328"/>
      <c r="Z35" s="328"/>
      <c r="AA35" s="328"/>
      <c r="AB35" s="328"/>
      <c r="AC35" s="328"/>
      <c r="AD35" s="328"/>
      <c r="AE35" s="328"/>
      <c r="AF35" s="328"/>
      <c r="AG35" s="328"/>
      <c r="AH35" s="328"/>
      <c r="AI35" s="328"/>
      <c r="AJ35" s="328"/>
      <c r="AK35" s="328"/>
      <c r="AL35" s="321"/>
      <c r="AM35" s="327" t="str">
        <f t="shared" ref="AM35:AM43" si="0">IF(AO35="","",AM34+1)</f>
        <v/>
      </c>
      <c r="AN35" s="327"/>
      <c r="AO35" s="328"/>
      <c r="AP35" s="328"/>
      <c r="AQ35" s="328"/>
      <c r="AR35" s="328"/>
      <c r="AS35" s="328"/>
      <c r="AT35" s="328"/>
      <c r="AU35" s="328"/>
      <c r="AV35" s="328"/>
      <c r="AW35" s="328"/>
      <c r="AX35" s="328"/>
      <c r="AY35" s="328"/>
      <c r="AZ35" s="328"/>
      <c r="BA35" s="328"/>
      <c r="BB35" s="328"/>
      <c r="BC35" s="328"/>
      <c r="BD35" s="321"/>
      <c r="BE35" s="327" t="str">
        <f t="shared" ref="BE35:BE43" si="1">IF(BG35="","",BE34+1)</f>
        <v/>
      </c>
      <c r="BF35" s="327"/>
      <c r="BG35" s="328"/>
      <c r="BH35" s="328"/>
      <c r="BI35" s="328"/>
      <c r="BJ35" s="328"/>
      <c r="BK35" s="328"/>
      <c r="BL35" s="328"/>
      <c r="BM35" s="328"/>
      <c r="BN35" s="328"/>
      <c r="BO35" s="328"/>
      <c r="BP35" s="328"/>
      <c r="BQ35" s="328"/>
      <c r="BR35" s="328"/>
      <c r="BS35" s="328"/>
      <c r="BT35" s="328"/>
      <c r="BU35" s="328"/>
      <c r="BV35" s="321"/>
      <c r="BW35" s="327">
        <f t="shared" ref="BW35:BW43" si="2">IF(BY35="","",BW34+1)</f>
        <v>6</v>
      </c>
      <c r="BX35" s="327"/>
      <c r="BY35" s="328" t="str">
        <f>IF('各会計、関係団体の財政状況及び健全化判断比率'!B69="","",'各会計、関係団体の財政状況及び健全化判断比率'!B69)</f>
        <v>佐賀県市町総合事務組合（交通災害）</v>
      </c>
      <c r="BZ35" s="328"/>
      <c r="CA35" s="328"/>
      <c r="CB35" s="328"/>
      <c r="CC35" s="328"/>
      <c r="CD35" s="328"/>
      <c r="CE35" s="328"/>
      <c r="CF35" s="328"/>
      <c r="CG35" s="328"/>
      <c r="CH35" s="328"/>
      <c r="CI35" s="328"/>
      <c r="CJ35" s="328"/>
      <c r="CK35" s="328"/>
      <c r="CL35" s="328"/>
      <c r="CM35" s="328"/>
      <c r="CN35" s="321"/>
      <c r="CO35" s="327" t="str">
        <f t="shared" ref="CO35:CO43" si="3">IF(CQ35="","",CO34+1)</f>
        <v/>
      </c>
      <c r="CP35" s="327"/>
      <c r="CQ35" s="328" t="str">
        <f>IF('各会計、関係団体の財政状況及び健全化判断比率'!BS8="","",'各会計、関係団体の財政状況及び健全化判断比率'!BS8)</f>
        <v/>
      </c>
      <c r="CR35" s="328"/>
      <c r="CS35" s="328"/>
      <c r="CT35" s="328"/>
      <c r="CU35" s="328"/>
      <c r="CV35" s="328"/>
      <c r="CW35" s="328"/>
      <c r="CX35" s="328"/>
      <c r="CY35" s="328"/>
      <c r="CZ35" s="328"/>
      <c r="DA35" s="328"/>
      <c r="DB35" s="328"/>
      <c r="DC35" s="328"/>
      <c r="DD35" s="328"/>
      <c r="DE35" s="328"/>
      <c r="DF35" s="318"/>
      <c r="DG35" s="329" t="str">
        <f>IF('各会計、関係団体の財政状況及び健全化判断比率'!BR8="","",'各会計、関係団体の財政状況及び健全化判断比率'!BR8)</f>
        <v/>
      </c>
      <c r="DH35" s="329"/>
      <c r="DI35" s="326"/>
      <c r="DJ35" s="62"/>
      <c r="DK35" s="62"/>
      <c r="DL35" s="62"/>
      <c r="DM35" s="62"/>
      <c r="DN35" s="62"/>
      <c r="DO35" s="62"/>
    </row>
    <row r="36" spans="1:119" ht="32.25" customHeight="1" x14ac:dyDescent="0.15">
      <c r="A36" s="64"/>
      <c r="B36" s="320"/>
      <c r="C36" s="327" t="str">
        <f>IF(E36="","",C35+1)</f>
        <v/>
      </c>
      <c r="D36" s="327"/>
      <c r="E36" s="328" t="str">
        <f>IF('各会計、関係団体の財政状況及び健全化判断比率'!B9="","",'各会計、関係団体の財政状況及び健全化判断比率'!B9)</f>
        <v/>
      </c>
      <c r="F36" s="328"/>
      <c r="G36" s="328"/>
      <c r="H36" s="328"/>
      <c r="I36" s="328"/>
      <c r="J36" s="328"/>
      <c r="K36" s="328"/>
      <c r="L36" s="328"/>
      <c r="M36" s="328"/>
      <c r="N36" s="328"/>
      <c r="O36" s="328"/>
      <c r="P36" s="328"/>
      <c r="Q36" s="328"/>
      <c r="R36" s="328"/>
      <c r="S36" s="328"/>
      <c r="T36" s="321"/>
      <c r="U36" s="327" t="str">
        <f t="shared" ref="U36:U43" si="4">IF(W36="","",U35+1)</f>
        <v/>
      </c>
      <c r="V36" s="327"/>
      <c r="W36" s="328"/>
      <c r="X36" s="328"/>
      <c r="Y36" s="328"/>
      <c r="Z36" s="328"/>
      <c r="AA36" s="328"/>
      <c r="AB36" s="328"/>
      <c r="AC36" s="328"/>
      <c r="AD36" s="328"/>
      <c r="AE36" s="328"/>
      <c r="AF36" s="328"/>
      <c r="AG36" s="328"/>
      <c r="AH36" s="328"/>
      <c r="AI36" s="328"/>
      <c r="AJ36" s="328"/>
      <c r="AK36" s="328"/>
      <c r="AL36" s="321"/>
      <c r="AM36" s="327" t="str">
        <f t="shared" si="0"/>
        <v/>
      </c>
      <c r="AN36" s="327"/>
      <c r="AO36" s="328"/>
      <c r="AP36" s="328"/>
      <c r="AQ36" s="328"/>
      <c r="AR36" s="328"/>
      <c r="AS36" s="328"/>
      <c r="AT36" s="328"/>
      <c r="AU36" s="328"/>
      <c r="AV36" s="328"/>
      <c r="AW36" s="328"/>
      <c r="AX36" s="328"/>
      <c r="AY36" s="328"/>
      <c r="AZ36" s="328"/>
      <c r="BA36" s="328"/>
      <c r="BB36" s="328"/>
      <c r="BC36" s="328"/>
      <c r="BD36" s="321"/>
      <c r="BE36" s="327" t="str">
        <f t="shared" si="1"/>
        <v/>
      </c>
      <c r="BF36" s="327"/>
      <c r="BG36" s="328"/>
      <c r="BH36" s="328"/>
      <c r="BI36" s="328"/>
      <c r="BJ36" s="328"/>
      <c r="BK36" s="328"/>
      <c r="BL36" s="328"/>
      <c r="BM36" s="328"/>
      <c r="BN36" s="328"/>
      <c r="BO36" s="328"/>
      <c r="BP36" s="328"/>
      <c r="BQ36" s="328"/>
      <c r="BR36" s="328"/>
      <c r="BS36" s="328"/>
      <c r="BT36" s="328"/>
      <c r="BU36" s="328"/>
      <c r="BV36" s="321"/>
      <c r="BW36" s="327">
        <f t="shared" si="2"/>
        <v>7</v>
      </c>
      <c r="BX36" s="327"/>
      <c r="BY36" s="328" t="str">
        <f>IF('各会計、関係団体の財政状況及び健全化判断比率'!B70="","",'各会計、関係団体の財政状況及び健全化判断比率'!B70)</f>
        <v>鳥栖・三養基地区消防事務組合</v>
      </c>
      <c r="BZ36" s="328"/>
      <c r="CA36" s="328"/>
      <c r="CB36" s="328"/>
      <c r="CC36" s="328"/>
      <c r="CD36" s="328"/>
      <c r="CE36" s="328"/>
      <c r="CF36" s="328"/>
      <c r="CG36" s="328"/>
      <c r="CH36" s="328"/>
      <c r="CI36" s="328"/>
      <c r="CJ36" s="328"/>
      <c r="CK36" s="328"/>
      <c r="CL36" s="328"/>
      <c r="CM36" s="328"/>
      <c r="CN36" s="321"/>
      <c r="CO36" s="327" t="str">
        <f t="shared" si="3"/>
        <v/>
      </c>
      <c r="CP36" s="327"/>
      <c r="CQ36" s="328" t="str">
        <f>IF('各会計、関係団体の財政状況及び健全化判断比率'!BS9="","",'各会計、関係団体の財政状況及び健全化判断比率'!BS9)</f>
        <v/>
      </c>
      <c r="CR36" s="328"/>
      <c r="CS36" s="328"/>
      <c r="CT36" s="328"/>
      <c r="CU36" s="328"/>
      <c r="CV36" s="328"/>
      <c r="CW36" s="328"/>
      <c r="CX36" s="328"/>
      <c r="CY36" s="328"/>
      <c r="CZ36" s="328"/>
      <c r="DA36" s="328"/>
      <c r="DB36" s="328"/>
      <c r="DC36" s="328"/>
      <c r="DD36" s="328"/>
      <c r="DE36" s="328"/>
      <c r="DF36" s="318"/>
      <c r="DG36" s="329" t="str">
        <f>IF('各会計、関係団体の財政状況及び健全化判断比率'!BR9="","",'各会計、関係団体の財政状況及び健全化判断比率'!BR9)</f>
        <v/>
      </c>
      <c r="DH36" s="329"/>
      <c r="DI36" s="326"/>
      <c r="DJ36" s="62"/>
      <c r="DK36" s="62"/>
      <c r="DL36" s="62"/>
      <c r="DM36" s="62"/>
      <c r="DN36" s="62"/>
      <c r="DO36" s="62"/>
    </row>
    <row r="37" spans="1:119" ht="32.25" customHeight="1" x14ac:dyDescent="0.15">
      <c r="A37" s="64"/>
      <c r="B37" s="320"/>
      <c r="C37" s="327" t="str">
        <f>IF(E37="","",C36+1)</f>
        <v/>
      </c>
      <c r="D37" s="327"/>
      <c r="E37" s="328" t="str">
        <f>IF('各会計、関係団体の財政状況及び健全化判断比率'!B10="","",'各会計、関係団体の財政状況及び健全化判断比率'!B10)</f>
        <v/>
      </c>
      <c r="F37" s="328"/>
      <c r="G37" s="328"/>
      <c r="H37" s="328"/>
      <c r="I37" s="328"/>
      <c r="J37" s="328"/>
      <c r="K37" s="328"/>
      <c r="L37" s="328"/>
      <c r="M37" s="328"/>
      <c r="N37" s="328"/>
      <c r="O37" s="328"/>
      <c r="P37" s="328"/>
      <c r="Q37" s="328"/>
      <c r="R37" s="328"/>
      <c r="S37" s="328"/>
      <c r="T37" s="321"/>
      <c r="U37" s="327" t="str">
        <f t="shared" si="4"/>
        <v/>
      </c>
      <c r="V37" s="327"/>
      <c r="W37" s="328"/>
      <c r="X37" s="328"/>
      <c r="Y37" s="328"/>
      <c r="Z37" s="328"/>
      <c r="AA37" s="328"/>
      <c r="AB37" s="328"/>
      <c r="AC37" s="328"/>
      <c r="AD37" s="328"/>
      <c r="AE37" s="328"/>
      <c r="AF37" s="328"/>
      <c r="AG37" s="328"/>
      <c r="AH37" s="328"/>
      <c r="AI37" s="328"/>
      <c r="AJ37" s="328"/>
      <c r="AK37" s="328"/>
      <c r="AL37" s="321"/>
      <c r="AM37" s="327" t="str">
        <f t="shared" si="0"/>
        <v/>
      </c>
      <c r="AN37" s="327"/>
      <c r="AO37" s="328"/>
      <c r="AP37" s="328"/>
      <c r="AQ37" s="328"/>
      <c r="AR37" s="328"/>
      <c r="AS37" s="328"/>
      <c r="AT37" s="328"/>
      <c r="AU37" s="328"/>
      <c r="AV37" s="328"/>
      <c r="AW37" s="328"/>
      <c r="AX37" s="328"/>
      <c r="AY37" s="328"/>
      <c r="AZ37" s="328"/>
      <c r="BA37" s="328"/>
      <c r="BB37" s="328"/>
      <c r="BC37" s="328"/>
      <c r="BD37" s="321"/>
      <c r="BE37" s="327" t="str">
        <f t="shared" si="1"/>
        <v/>
      </c>
      <c r="BF37" s="327"/>
      <c r="BG37" s="328"/>
      <c r="BH37" s="328"/>
      <c r="BI37" s="328"/>
      <c r="BJ37" s="328"/>
      <c r="BK37" s="328"/>
      <c r="BL37" s="328"/>
      <c r="BM37" s="328"/>
      <c r="BN37" s="328"/>
      <c r="BO37" s="328"/>
      <c r="BP37" s="328"/>
      <c r="BQ37" s="328"/>
      <c r="BR37" s="328"/>
      <c r="BS37" s="328"/>
      <c r="BT37" s="328"/>
      <c r="BU37" s="328"/>
      <c r="BV37" s="321"/>
      <c r="BW37" s="327">
        <f t="shared" si="2"/>
        <v>8</v>
      </c>
      <c r="BX37" s="327"/>
      <c r="BY37" s="328" t="str">
        <f>IF('各会計、関係団体の財政状況及び健全化判断比率'!B71="","",'各会計、関係団体の財政状況及び健全化判断比率'!B71)</f>
        <v>鳥栖地区広域市町村圏組合（介護保険特別会計）</v>
      </c>
      <c r="BZ37" s="328"/>
      <c r="CA37" s="328"/>
      <c r="CB37" s="328"/>
      <c r="CC37" s="328"/>
      <c r="CD37" s="328"/>
      <c r="CE37" s="328"/>
      <c r="CF37" s="328"/>
      <c r="CG37" s="328"/>
      <c r="CH37" s="328"/>
      <c r="CI37" s="328"/>
      <c r="CJ37" s="328"/>
      <c r="CK37" s="328"/>
      <c r="CL37" s="328"/>
      <c r="CM37" s="328"/>
      <c r="CN37" s="321"/>
      <c r="CO37" s="327" t="str">
        <f t="shared" si="3"/>
        <v/>
      </c>
      <c r="CP37" s="327"/>
      <c r="CQ37" s="328" t="str">
        <f>IF('各会計、関係団体の財政状況及び健全化判断比率'!BS10="","",'各会計、関係団体の財政状況及び健全化判断比率'!BS10)</f>
        <v/>
      </c>
      <c r="CR37" s="328"/>
      <c r="CS37" s="328"/>
      <c r="CT37" s="328"/>
      <c r="CU37" s="328"/>
      <c r="CV37" s="328"/>
      <c r="CW37" s="328"/>
      <c r="CX37" s="328"/>
      <c r="CY37" s="328"/>
      <c r="CZ37" s="328"/>
      <c r="DA37" s="328"/>
      <c r="DB37" s="328"/>
      <c r="DC37" s="328"/>
      <c r="DD37" s="328"/>
      <c r="DE37" s="328"/>
      <c r="DF37" s="318"/>
      <c r="DG37" s="329" t="str">
        <f>IF('各会計、関係団体の財政状況及び健全化判断比率'!BR10="","",'各会計、関係団体の財政状況及び健全化判断比率'!BR10)</f>
        <v/>
      </c>
      <c r="DH37" s="329"/>
      <c r="DI37" s="326"/>
      <c r="DJ37" s="62"/>
      <c r="DK37" s="62"/>
      <c r="DL37" s="62"/>
      <c r="DM37" s="62"/>
      <c r="DN37" s="62"/>
      <c r="DO37" s="62"/>
    </row>
    <row r="38" spans="1:119" ht="32.25" customHeight="1" x14ac:dyDescent="0.15">
      <c r="A38" s="64"/>
      <c r="B38" s="320"/>
      <c r="C38" s="327" t="str">
        <f t="shared" ref="C38:C43" si="5">IF(E38="","",C37+1)</f>
        <v/>
      </c>
      <c r="D38" s="327"/>
      <c r="E38" s="328" t="str">
        <f>IF('各会計、関係団体の財政状況及び健全化判断比率'!B11="","",'各会計、関係団体の財政状況及び健全化判断比率'!B11)</f>
        <v/>
      </c>
      <c r="F38" s="328"/>
      <c r="G38" s="328"/>
      <c r="H38" s="328"/>
      <c r="I38" s="328"/>
      <c r="J38" s="328"/>
      <c r="K38" s="328"/>
      <c r="L38" s="328"/>
      <c r="M38" s="328"/>
      <c r="N38" s="328"/>
      <c r="O38" s="328"/>
      <c r="P38" s="328"/>
      <c r="Q38" s="328"/>
      <c r="R38" s="328"/>
      <c r="S38" s="328"/>
      <c r="T38" s="321"/>
      <c r="U38" s="327" t="str">
        <f t="shared" si="4"/>
        <v/>
      </c>
      <c r="V38" s="327"/>
      <c r="W38" s="328"/>
      <c r="X38" s="328"/>
      <c r="Y38" s="328"/>
      <c r="Z38" s="328"/>
      <c r="AA38" s="328"/>
      <c r="AB38" s="328"/>
      <c r="AC38" s="328"/>
      <c r="AD38" s="328"/>
      <c r="AE38" s="328"/>
      <c r="AF38" s="328"/>
      <c r="AG38" s="328"/>
      <c r="AH38" s="328"/>
      <c r="AI38" s="328"/>
      <c r="AJ38" s="328"/>
      <c r="AK38" s="328"/>
      <c r="AL38" s="321"/>
      <c r="AM38" s="327" t="str">
        <f t="shared" si="0"/>
        <v/>
      </c>
      <c r="AN38" s="327"/>
      <c r="AO38" s="328"/>
      <c r="AP38" s="328"/>
      <c r="AQ38" s="328"/>
      <c r="AR38" s="328"/>
      <c r="AS38" s="328"/>
      <c r="AT38" s="328"/>
      <c r="AU38" s="328"/>
      <c r="AV38" s="328"/>
      <c r="AW38" s="328"/>
      <c r="AX38" s="328"/>
      <c r="AY38" s="328"/>
      <c r="AZ38" s="328"/>
      <c r="BA38" s="328"/>
      <c r="BB38" s="328"/>
      <c r="BC38" s="328"/>
      <c r="BD38" s="321"/>
      <c r="BE38" s="327" t="str">
        <f t="shared" si="1"/>
        <v/>
      </c>
      <c r="BF38" s="327"/>
      <c r="BG38" s="328"/>
      <c r="BH38" s="328"/>
      <c r="BI38" s="328"/>
      <c r="BJ38" s="328"/>
      <c r="BK38" s="328"/>
      <c r="BL38" s="328"/>
      <c r="BM38" s="328"/>
      <c r="BN38" s="328"/>
      <c r="BO38" s="328"/>
      <c r="BP38" s="328"/>
      <c r="BQ38" s="328"/>
      <c r="BR38" s="328"/>
      <c r="BS38" s="328"/>
      <c r="BT38" s="328"/>
      <c r="BU38" s="328"/>
      <c r="BV38" s="321"/>
      <c r="BW38" s="327">
        <f t="shared" si="2"/>
        <v>9</v>
      </c>
      <c r="BX38" s="327"/>
      <c r="BY38" s="328" t="str">
        <f>IF('各会計、関係団体の財政状況及び健全化判断比率'!B72="","",'各会計、関係団体の財政状況及び健全化判断比率'!B72)</f>
        <v>鳥栖地区広域市町村圏組合</v>
      </c>
      <c r="BZ38" s="328"/>
      <c r="CA38" s="328"/>
      <c r="CB38" s="328"/>
      <c r="CC38" s="328"/>
      <c r="CD38" s="328"/>
      <c r="CE38" s="328"/>
      <c r="CF38" s="328"/>
      <c r="CG38" s="328"/>
      <c r="CH38" s="328"/>
      <c r="CI38" s="328"/>
      <c r="CJ38" s="328"/>
      <c r="CK38" s="328"/>
      <c r="CL38" s="328"/>
      <c r="CM38" s="328"/>
      <c r="CN38" s="321"/>
      <c r="CO38" s="327" t="str">
        <f t="shared" si="3"/>
        <v/>
      </c>
      <c r="CP38" s="327"/>
      <c r="CQ38" s="328" t="str">
        <f>IF('各会計、関係団体の財政状況及び健全化判断比率'!BS11="","",'各会計、関係団体の財政状況及び健全化判断比率'!BS11)</f>
        <v/>
      </c>
      <c r="CR38" s="328"/>
      <c r="CS38" s="328"/>
      <c r="CT38" s="328"/>
      <c r="CU38" s="328"/>
      <c r="CV38" s="328"/>
      <c r="CW38" s="328"/>
      <c r="CX38" s="328"/>
      <c r="CY38" s="328"/>
      <c r="CZ38" s="328"/>
      <c r="DA38" s="328"/>
      <c r="DB38" s="328"/>
      <c r="DC38" s="328"/>
      <c r="DD38" s="328"/>
      <c r="DE38" s="328"/>
      <c r="DF38" s="318"/>
      <c r="DG38" s="329" t="str">
        <f>IF('各会計、関係団体の財政状況及び健全化判断比率'!BR11="","",'各会計、関係団体の財政状況及び健全化判断比率'!BR11)</f>
        <v/>
      </c>
      <c r="DH38" s="329"/>
      <c r="DI38" s="326"/>
      <c r="DJ38" s="62"/>
      <c r="DK38" s="62"/>
      <c r="DL38" s="62"/>
      <c r="DM38" s="62"/>
      <c r="DN38" s="62"/>
      <c r="DO38" s="62"/>
    </row>
    <row r="39" spans="1:119" ht="32.25" customHeight="1" x14ac:dyDescent="0.15">
      <c r="A39" s="64"/>
      <c r="B39" s="320"/>
      <c r="C39" s="327" t="str">
        <f t="shared" si="5"/>
        <v/>
      </c>
      <c r="D39" s="327"/>
      <c r="E39" s="328" t="str">
        <f>IF('各会計、関係団体の財政状況及び健全化判断比率'!B12="","",'各会計、関係団体の財政状況及び健全化判断比率'!B12)</f>
        <v/>
      </c>
      <c r="F39" s="328"/>
      <c r="G39" s="328"/>
      <c r="H39" s="328"/>
      <c r="I39" s="328"/>
      <c r="J39" s="328"/>
      <c r="K39" s="328"/>
      <c r="L39" s="328"/>
      <c r="M39" s="328"/>
      <c r="N39" s="328"/>
      <c r="O39" s="328"/>
      <c r="P39" s="328"/>
      <c r="Q39" s="328"/>
      <c r="R39" s="328"/>
      <c r="S39" s="328"/>
      <c r="T39" s="321"/>
      <c r="U39" s="327" t="str">
        <f t="shared" si="4"/>
        <v/>
      </c>
      <c r="V39" s="327"/>
      <c r="W39" s="328"/>
      <c r="X39" s="328"/>
      <c r="Y39" s="328"/>
      <c r="Z39" s="328"/>
      <c r="AA39" s="328"/>
      <c r="AB39" s="328"/>
      <c r="AC39" s="328"/>
      <c r="AD39" s="328"/>
      <c r="AE39" s="328"/>
      <c r="AF39" s="328"/>
      <c r="AG39" s="328"/>
      <c r="AH39" s="328"/>
      <c r="AI39" s="328"/>
      <c r="AJ39" s="328"/>
      <c r="AK39" s="328"/>
      <c r="AL39" s="321"/>
      <c r="AM39" s="327" t="str">
        <f t="shared" si="0"/>
        <v/>
      </c>
      <c r="AN39" s="327"/>
      <c r="AO39" s="328"/>
      <c r="AP39" s="328"/>
      <c r="AQ39" s="328"/>
      <c r="AR39" s="328"/>
      <c r="AS39" s="328"/>
      <c r="AT39" s="328"/>
      <c r="AU39" s="328"/>
      <c r="AV39" s="328"/>
      <c r="AW39" s="328"/>
      <c r="AX39" s="328"/>
      <c r="AY39" s="328"/>
      <c r="AZ39" s="328"/>
      <c r="BA39" s="328"/>
      <c r="BB39" s="328"/>
      <c r="BC39" s="328"/>
      <c r="BD39" s="321"/>
      <c r="BE39" s="327" t="str">
        <f t="shared" si="1"/>
        <v/>
      </c>
      <c r="BF39" s="327"/>
      <c r="BG39" s="328"/>
      <c r="BH39" s="328"/>
      <c r="BI39" s="328"/>
      <c r="BJ39" s="328"/>
      <c r="BK39" s="328"/>
      <c r="BL39" s="328"/>
      <c r="BM39" s="328"/>
      <c r="BN39" s="328"/>
      <c r="BO39" s="328"/>
      <c r="BP39" s="328"/>
      <c r="BQ39" s="328"/>
      <c r="BR39" s="328"/>
      <c r="BS39" s="328"/>
      <c r="BT39" s="328"/>
      <c r="BU39" s="328"/>
      <c r="BV39" s="321"/>
      <c r="BW39" s="327">
        <f t="shared" si="2"/>
        <v>10</v>
      </c>
      <c r="BX39" s="327"/>
      <c r="BY39" s="328" t="str">
        <f>IF('各会計、関係団体の財政状況及び健全化判断比率'!B73="","",'各会計、関係団体の財政状況及び健全化判断比率'!B73)</f>
        <v>三神地区環境事務組合</v>
      </c>
      <c r="BZ39" s="328"/>
      <c r="CA39" s="328"/>
      <c r="CB39" s="328"/>
      <c r="CC39" s="328"/>
      <c r="CD39" s="328"/>
      <c r="CE39" s="328"/>
      <c r="CF39" s="328"/>
      <c r="CG39" s="328"/>
      <c r="CH39" s="328"/>
      <c r="CI39" s="328"/>
      <c r="CJ39" s="328"/>
      <c r="CK39" s="328"/>
      <c r="CL39" s="328"/>
      <c r="CM39" s="328"/>
      <c r="CN39" s="321"/>
      <c r="CO39" s="327" t="str">
        <f t="shared" si="3"/>
        <v/>
      </c>
      <c r="CP39" s="327"/>
      <c r="CQ39" s="328" t="str">
        <f>IF('各会計、関係団体の財政状況及び健全化判断比率'!BS12="","",'各会計、関係団体の財政状況及び健全化判断比率'!BS12)</f>
        <v/>
      </c>
      <c r="CR39" s="328"/>
      <c r="CS39" s="328"/>
      <c r="CT39" s="328"/>
      <c r="CU39" s="328"/>
      <c r="CV39" s="328"/>
      <c r="CW39" s="328"/>
      <c r="CX39" s="328"/>
      <c r="CY39" s="328"/>
      <c r="CZ39" s="328"/>
      <c r="DA39" s="328"/>
      <c r="DB39" s="328"/>
      <c r="DC39" s="328"/>
      <c r="DD39" s="328"/>
      <c r="DE39" s="328"/>
      <c r="DF39" s="318"/>
      <c r="DG39" s="329" t="str">
        <f>IF('各会計、関係団体の財政状況及び健全化判断比率'!BR12="","",'各会計、関係団体の財政状況及び健全化判断比率'!BR12)</f>
        <v/>
      </c>
      <c r="DH39" s="329"/>
      <c r="DI39" s="326"/>
      <c r="DJ39" s="62"/>
      <c r="DK39" s="62"/>
      <c r="DL39" s="62"/>
      <c r="DM39" s="62"/>
      <c r="DN39" s="62"/>
      <c r="DO39" s="62"/>
    </row>
    <row r="40" spans="1:119" ht="32.25" customHeight="1" x14ac:dyDescent="0.15">
      <c r="A40" s="64"/>
      <c r="B40" s="320"/>
      <c r="C40" s="327" t="str">
        <f t="shared" si="5"/>
        <v/>
      </c>
      <c r="D40" s="327"/>
      <c r="E40" s="328" t="str">
        <f>IF('各会計、関係団体の財政状況及び健全化判断比率'!B13="","",'各会計、関係団体の財政状況及び健全化判断比率'!B13)</f>
        <v/>
      </c>
      <c r="F40" s="328"/>
      <c r="G40" s="328"/>
      <c r="H40" s="328"/>
      <c r="I40" s="328"/>
      <c r="J40" s="328"/>
      <c r="K40" s="328"/>
      <c r="L40" s="328"/>
      <c r="M40" s="328"/>
      <c r="N40" s="328"/>
      <c r="O40" s="328"/>
      <c r="P40" s="328"/>
      <c r="Q40" s="328"/>
      <c r="R40" s="328"/>
      <c r="S40" s="328"/>
      <c r="T40" s="321"/>
      <c r="U40" s="327" t="str">
        <f t="shared" si="4"/>
        <v/>
      </c>
      <c r="V40" s="327"/>
      <c r="W40" s="328"/>
      <c r="X40" s="328"/>
      <c r="Y40" s="328"/>
      <c r="Z40" s="328"/>
      <c r="AA40" s="328"/>
      <c r="AB40" s="328"/>
      <c r="AC40" s="328"/>
      <c r="AD40" s="328"/>
      <c r="AE40" s="328"/>
      <c r="AF40" s="328"/>
      <c r="AG40" s="328"/>
      <c r="AH40" s="328"/>
      <c r="AI40" s="328"/>
      <c r="AJ40" s="328"/>
      <c r="AK40" s="328"/>
      <c r="AL40" s="321"/>
      <c r="AM40" s="327" t="str">
        <f t="shared" si="0"/>
        <v/>
      </c>
      <c r="AN40" s="327"/>
      <c r="AO40" s="328"/>
      <c r="AP40" s="328"/>
      <c r="AQ40" s="328"/>
      <c r="AR40" s="328"/>
      <c r="AS40" s="328"/>
      <c r="AT40" s="328"/>
      <c r="AU40" s="328"/>
      <c r="AV40" s="328"/>
      <c r="AW40" s="328"/>
      <c r="AX40" s="328"/>
      <c r="AY40" s="328"/>
      <c r="AZ40" s="328"/>
      <c r="BA40" s="328"/>
      <c r="BB40" s="328"/>
      <c r="BC40" s="328"/>
      <c r="BD40" s="321"/>
      <c r="BE40" s="327" t="str">
        <f t="shared" si="1"/>
        <v/>
      </c>
      <c r="BF40" s="327"/>
      <c r="BG40" s="328"/>
      <c r="BH40" s="328"/>
      <c r="BI40" s="328"/>
      <c r="BJ40" s="328"/>
      <c r="BK40" s="328"/>
      <c r="BL40" s="328"/>
      <c r="BM40" s="328"/>
      <c r="BN40" s="328"/>
      <c r="BO40" s="328"/>
      <c r="BP40" s="328"/>
      <c r="BQ40" s="328"/>
      <c r="BR40" s="328"/>
      <c r="BS40" s="328"/>
      <c r="BT40" s="328"/>
      <c r="BU40" s="328"/>
      <c r="BV40" s="321"/>
      <c r="BW40" s="327">
        <f t="shared" si="2"/>
        <v>11</v>
      </c>
      <c r="BX40" s="327"/>
      <c r="BY40" s="328" t="str">
        <f>IF('各会計、関係団体の財政状況及び健全化判断比率'!B74="","",'各会計、関係団体の財政状況及び健全化判断比率'!B74)</f>
        <v>佐賀東部水道企業団（末端給水）</v>
      </c>
      <c r="BZ40" s="328"/>
      <c r="CA40" s="328"/>
      <c r="CB40" s="328"/>
      <c r="CC40" s="328"/>
      <c r="CD40" s="328"/>
      <c r="CE40" s="328"/>
      <c r="CF40" s="328"/>
      <c r="CG40" s="328"/>
      <c r="CH40" s="328"/>
      <c r="CI40" s="328"/>
      <c r="CJ40" s="328"/>
      <c r="CK40" s="328"/>
      <c r="CL40" s="328"/>
      <c r="CM40" s="328"/>
      <c r="CN40" s="321"/>
      <c r="CO40" s="327" t="str">
        <f t="shared" si="3"/>
        <v/>
      </c>
      <c r="CP40" s="327"/>
      <c r="CQ40" s="328" t="str">
        <f>IF('各会計、関係団体の財政状況及び健全化判断比率'!BS13="","",'各会計、関係団体の財政状況及び健全化判断比率'!BS13)</f>
        <v/>
      </c>
      <c r="CR40" s="328"/>
      <c r="CS40" s="328"/>
      <c r="CT40" s="328"/>
      <c r="CU40" s="328"/>
      <c r="CV40" s="328"/>
      <c r="CW40" s="328"/>
      <c r="CX40" s="328"/>
      <c r="CY40" s="328"/>
      <c r="CZ40" s="328"/>
      <c r="DA40" s="328"/>
      <c r="DB40" s="328"/>
      <c r="DC40" s="328"/>
      <c r="DD40" s="328"/>
      <c r="DE40" s="328"/>
      <c r="DF40" s="318"/>
      <c r="DG40" s="329" t="str">
        <f>IF('各会計、関係団体の財政状況及び健全化判断比率'!BR13="","",'各会計、関係団体の財政状況及び健全化判断比率'!BR13)</f>
        <v/>
      </c>
      <c r="DH40" s="329"/>
      <c r="DI40" s="326"/>
      <c r="DJ40" s="62"/>
      <c r="DK40" s="62"/>
      <c r="DL40" s="62"/>
      <c r="DM40" s="62"/>
      <c r="DN40" s="62"/>
      <c r="DO40" s="62"/>
    </row>
    <row r="41" spans="1:119" ht="32.25" customHeight="1" x14ac:dyDescent="0.15">
      <c r="A41" s="64"/>
      <c r="B41" s="320"/>
      <c r="C41" s="327" t="str">
        <f t="shared" si="5"/>
        <v/>
      </c>
      <c r="D41" s="327"/>
      <c r="E41" s="328" t="str">
        <f>IF('各会計、関係団体の財政状況及び健全化判断比率'!B14="","",'各会計、関係団体の財政状況及び健全化判断比率'!B14)</f>
        <v/>
      </c>
      <c r="F41" s="328"/>
      <c r="G41" s="328"/>
      <c r="H41" s="328"/>
      <c r="I41" s="328"/>
      <c r="J41" s="328"/>
      <c r="K41" s="328"/>
      <c r="L41" s="328"/>
      <c r="M41" s="328"/>
      <c r="N41" s="328"/>
      <c r="O41" s="328"/>
      <c r="P41" s="328"/>
      <c r="Q41" s="328"/>
      <c r="R41" s="328"/>
      <c r="S41" s="328"/>
      <c r="T41" s="321"/>
      <c r="U41" s="327" t="str">
        <f t="shared" si="4"/>
        <v/>
      </c>
      <c r="V41" s="327"/>
      <c r="W41" s="328"/>
      <c r="X41" s="328"/>
      <c r="Y41" s="328"/>
      <c r="Z41" s="328"/>
      <c r="AA41" s="328"/>
      <c r="AB41" s="328"/>
      <c r="AC41" s="328"/>
      <c r="AD41" s="328"/>
      <c r="AE41" s="328"/>
      <c r="AF41" s="328"/>
      <c r="AG41" s="328"/>
      <c r="AH41" s="328"/>
      <c r="AI41" s="328"/>
      <c r="AJ41" s="328"/>
      <c r="AK41" s="328"/>
      <c r="AL41" s="321"/>
      <c r="AM41" s="327" t="str">
        <f t="shared" si="0"/>
        <v/>
      </c>
      <c r="AN41" s="327"/>
      <c r="AO41" s="328"/>
      <c r="AP41" s="328"/>
      <c r="AQ41" s="328"/>
      <c r="AR41" s="328"/>
      <c r="AS41" s="328"/>
      <c r="AT41" s="328"/>
      <c r="AU41" s="328"/>
      <c r="AV41" s="328"/>
      <c r="AW41" s="328"/>
      <c r="AX41" s="328"/>
      <c r="AY41" s="328"/>
      <c r="AZ41" s="328"/>
      <c r="BA41" s="328"/>
      <c r="BB41" s="328"/>
      <c r="BC41" s="328"/>
      <c r="BD41" s="321"/>
      <c r="BE41" s="327" t="str">
        <f t="shared" si="1"/>
        <v/>
      </c>
      <c r="BF41" s="327"/>
      <c r="BG41" s="328"/>
      <c r="BH41" s="328"/>
      <c r="BI41" s="328"/>
      <c r="BJ41" s="328"/>
      <c r="BK41" s="328"/>
      <c r="BL41" s="328"/>
      <c r="BM41" s="328"/>
      <c r="BN41" s="328"/>
      <c r="BO41" s="328"/>
      <c r="BP41" s="328"/>
      <c r="BQ41" s="328"/>
      <c r="BR41" s="328"/>
      <c r="BS41" s="328"/>
      <c r="BT41" s="328"/>
      <c r="BU41" s="328"/>
      <c r="BV41" s="321"/>
      <c r="BW41" s="327">
        <f t="shared" si="2"/>
        <v>12</v>
      </c>
      <c r="BX41" s="327"/>
      <c r="BY41" s="328" t="str">
        <f>IF('各会計、関係団体の財政状況及び健全化判断比率'!B75="","",'各会計、関係団体の財政状況及び健全化判断比率'!B75)</f>
        <v>佐賀東部水道企業団（用水供給）</v>
      </c>
      <c r="BZ41" s="328"/>
      <c r="CA41" s="328"/>
      <c r="CB41" s="328"/>
      <c r="CC41" s="328"/>
      <c r="CD41" s="328"/>
      <c r="CE41" s="328"/>
      <c r="CF41" s="328"/>
      <c r="CG41" s="328"/>
      <c r="CH41" s="328"/>
      <c r="CI41" s="328"/>
      <c r="CJ41" s="328"/>
      <c r="CK41" s="328"/>
      <c r="CL41" s="328"/>
      <c r="CM41" s="328"/>
      <c r="CN41" s="321"/>
      <c r="CO41" s="327" t="str">
        <f t="shared" si="3"/>
        <v/>
      </c>
      <c r="CP41" s="327"/>
      <c r="CQ41" s="328" t="str">
        <f>IF('各会計、関係団体の財政状況及び健全化判断比率'!BS14="","",'各会計、関係団体の財政状況及び健全化判断比率'!BS14)</f>
        <v/>
      </c>
      <c r="CR41" s="328"/>
      <c r="CS41" s="328"/>
      <c r="CT41" s="328"/>
      <c r="CU41" s="328"/>
      <c r="CV41" s="328"/>
      <c r="CW41" s="328"/>
      <c r="CX41" s="328"/>
      <c r="CY41" s="328"/>
      <c r="CZ41" s="328"/>
      <c r="DA41" s="328"/>
      <c r="DB41" s="328"/>
      <c r="DC41" s="328"/>
      <c r="DD41" s="328"/>
      <c r="DE41" s="328"/>
      <c r="DF41" s="318"/>
      <c r="DG41" s="329" t="str">
        <f>IF('各会計、関係団体の財政状況及び健全化判断比率'!BR14="","",'各会計、関係団体の財政状況及び健全化判断比率'!BR14)</f>
        <v/>
      </c>
      <c r="DH41" s="329"/>
      <c r="DI41" s="326"/>
      <c r="DJ41" s="62"/>
      <c r="DK41" s="62"/>
      <c r="DL41" s="62"/>
      <c r="DM41" s="62"/>
      <c r="DN41" s="62"/>
      <c r="DO41" s="62"/>
    </row>
    <row r="42" spans="1:119" ht="32.25" customHeight="1" x14ac:dyDescent="0.15">
      <c r="A42" s="62"/>
      <c r="B42" s="320"/>
      <c r="C42" s="327" t="str">
        <f t="shared" si="5"/>
        <v/>
      </c>
      <c r="D42" s="327"/>
      <c r="E42" s="328" t="str">
        <f>IF('各会計、関係団体の財政状況及び健全化判断比率'!B15="","",'各会計、関係団体の財政状況及び健全化判断比率'!B15)</f>
        <v/>
      </c>
      <c r="F42" s="328"/>
      <c r="G42" s="328"/>
      <c r="H42" s="328"/>
      <c r="I42" s="328"/>
      <c r="J42" s="328"/>
      <c r="K42" s="328"/>
      <c r="L42" s="328"/>
      <c r="M42" s="328"/>
      <c r="N42" s="328"/>
      <c r="O42" s="328"/>
      <c r="P42" s="328"/>
      <c r="Q42" s="328"/>
      <c r="R42" s="328"/>
      <c r="S42" s="328"/>
      <c r="T42" s="321"/>
      <c r="U42" s="327" t="str">
        <f t="shared" si="4"/>
        <v/>
      </c>
      <c r="V42" s="327"/>
      <c r="W42" s="328"/>
      <c r="X42" s="328"/>
      <c r="Y42" s="328"/>
      <c r="Z42" s="328"/>
      <c r="AA42" s="328"/>
      <c r="AB42" s="328"/>
      <c r="AC42" s="328"/>
      <c r="AD42" s="328"/>
      <c r="AE42" s="328"/>
      <c r="AF42" s="328"/>
      <c r="AG42" s="328"/>
      <c r="AH42" s="328"/>
      <c r="AI42" s="328"/>
      <c r="AJ42" s="328"/>
      <c r="AK42" s="328"/>
      <c r="AL42" s="321"/>
      <c r="AM42" s="327" t="str">
        <f t="shared" si="0"/>
        <v/>
      </c>
      <c r="AN42" s="327"/>
      <c r="AO42" s="328"/>
      <c r="AP42" s="328"/>
      <c r="AQ42" s="328"/>
      <c r="AR42" s="328"/>
      <c r="AS42" s="328"/>
      <c r="AT42" s="328"/>
      <c r="AU42" s="328"/>
      <c r="AV42" s="328"/>
      <c r="AW42" s="328"/>
      <c r="AX42" s="328"/>
      <c r="AY42" s="328"/>
      <c r="AZ42" s="328"/>
      <c r="BA42" s="328"/>
      <c r="BB42" s="328"/>
      <c r="BC42" s="328"/>
      <c r="BD42" s="321"/>
      <c r="BE42" s="327" t="str">
        <f t="shared" si="1"/>
        <v/>
      </c>
      <c r="BF42" s="327"/>
      <c r="BG42" s="328"/>
      <c r="BH42" s="328"/>
      <c r="BI42" s="328"/>
      <c r="BJ42" s="328"/>
      <c r="BK42" s="328"/>
      <c r="BL42" s="328"/>
      <c r="BM42" s="328"/>
      <c r="BN42" s="328"/>
      <c r="BO42" s="328"/>
      <c r="BP42" s="328"/>
      <c r="BQ42" s="328"/>
      <c r="BR42" s="328"/>
      <c r="BS42" s="328"/>
      <c r="BT42" s="328"/>
      <c r="BU42" s="328"/>
      <c r="BV42" s="321"/>
      <c r="BW42" s="327">
        <f t="shared" si="2"/>
        <v>13</v>
      </c>
      <c r="BX42" s="327"/>
      <c r="BY42" s="328" t="str">
        <f>IF('各会計、関係団体の財政状況及び健全化判断比率'!B76="","",'各会計、関係団体の財政状況及び健全化判断比率'!B76)</f>
        <v>佐賀県後期高齢者医療広域連合（一般会計）</v>
      </c>
      <c r="BZ42" s="328"/>
      <c r="CA42" s="328"/>
      <c r="CB42" s="328"/>
      <c r="CC42" s="328"/>
      <c r="CD42" s="328"/>
      <c r="CE42" s="328"/>
      <c r="CF42" s="328"/>
      <c r="CG42" s="328"/>
      <c r="CH42" s="328"/>
      <c r="CI42" s="328"/>
      <c r="CJ42" s="328"/>
      <c r="CK42" s="328"/>
      <c r="CL42" s="328"/>
      <c r="CM42" s="328"/>
      <c r="CN42" s="321"/>
      <c r="CO42" s="327" t="str">
        <f t="shared" si="3"/>
        <v/>
      </c>
      <c r="CP42" s="327"/>
      <c r="CQ42" s="328" t="str">
        <f>IF('各会計、関係団体の財政状況及び健全化判断比率'!BS15="","",'各会計、関係団体の財政状況及び健全化判断比率'!BS15)</f>
        <v/>
      </c>
      <c r="CR42" s="328"/>
      <c r="CS42" s="328"/>
      <c r="CT42" s="328"/>
      <c r="CU42" s="328"/>
      <c r="CV42" s="328"/>
      <c r="CW42" s="328"/>
      <c r="CX42" s="328"/>
      <c r="CY42" s="328"/>
      <c r="CZ42" s="328"/>
      <c r="DA42" s="328"/>
      <c r="DB42" s="328"/>
      <c r="DC42" s="328"/>
      <c r="DD42" s="328"/>
      <c r="DE42" s="328"/>
      <c r="DF42" s="318"/>
      <c r="DG42" s="329" t="str">
        <f>IF('各会計、関係団体の財政状況及び健全化判断比率'!BR15="","",'各会計、関係団体の財政状況及び健全化判断比率'!BR15)</f>
        <v/>
      </c>
      <c r="DH42" s="329"/>
      <c r="DI42" s="326"/>
      <c r="DJ42" s="62"/>
      <c r="DK42" s="62"/>
      <c r="DL42" s="62"/>
      <c r="DM42" s="62"/>
      <c r="DN42" s="62"/>
      <c r="DO42" s="62"/>
    </row>
    <row r="43" spans="1:119" ht="32.25" customHeight="1" x14ac:dyDescent="0.15">
      <c r="A43" s="62"/>
      <c r="B43" s="320"/>
      <c r="C43" s="327" t="str">
        <f t="shared" si="5"/>
        <v/>
      </c>
      <c r="D43" s="327"/>
      <c r="E43" s="328" t="str">
        <f>IF('各会計、関係団体の財政状況及び健全化判断比率'!B16="","",'各会計、関係団体の財政状況及び健全化判断比率'!B16)</f>
        <v/>
      </c>
      <c r="F43" s="328"/>
      <c r="G43" s="328"/>
      <c r="H43" s="328"/>
      <c r="I43" s="328"/>
      <c r="J43" s="328"/>
      <c r="K43" s="328"/>
      <c r="L43" s="328"/>
      <c r="M43" s="328"/>
      <c r="N43" s="328"/>
      <c r="O43" s="328"/>
      <c r="P43" s="328"/>
      <c r="Q43" s="328"/>
      <c r="R43" s="328"/>
      <c r="S43" s="328"/>
      <c r="T43" s="321"/>
      <c r="U43" s="327" t="str">
        <f t="shared" si="4"/>
        <v/>
      </c>
      <c r="V43" s="327"/>
      <c r="W43" s="328"/>
      <c r="X43" s="328"/>
      <c r="Y43" s="328"/>
      <c r="Z43" s="328"/>
      <c r="AA43" s="328"/>
      <c r="AB43" s="328"/>
      <c r="AC43" s="328"/>
      <c r="AD43" s="328"/>
      <c r="AE43" s="328"/>
      <c r="AF43" s="328"/>
      <c r="AG43" s="328"/>
      <c r="AH43" s="328"/>
      <c r="AI43" s="328"/>
      <c r="AJ43" s="328"/>
      <c r="AK43" s="328"/>
      <c r="AL43" s="321"/>
      <c r="AM43" s="327" t="str">
        <f t="shared" si="0"/>
        <v/>
      </c>
      <c r="AN43" s="327"/>
      <c r="AO43" s="328"/>
      <c r="AP43" s="328"/>
      <c r="AQ43" s="328"/>
      <c r="AR43" s="328"/>
      <c r="AS43" s="328"/>
      <c r="AT43" s="328"/>
      <c r="AU43" s="328"/>
      <c r="AV43" s="328"/>
      <c r="AW43" s="328"/>
      <c r="AX43" s="328"/>
      <c r="AY43" s="328"/>
      <c r="AZ43" s="328"/>
      <c r="BA43" s="328"/>
      <c r="BB43" s="328"/>
      <c r="BC43" s="328"/>
      <c r="BD43" s="321"/>
      <c r="BE43" s="327" t="str">
        <f t="shared" si="1"/>
        <v/>
      </c>
      <c r="BF43" s="327"/>
      <c r="BG43" s="328"/>
      <c r="BH43" s="328"/>
      <c r="BI43" s="328"/>
      <c r="BJ43" s="328"/>
      <c r="BK43" s="328"/>
      <c r="BL43" s="328"/>
      <c r="BM43" s="328"/>
      <c r="BN43" s="328"/>
      <c r="BO43" s="328"/>
      <c r="BP43" s="328"/>
      <c r="BQ43" s="328"/>
      <c r="BR43" s="328"/>
      <c r="BS43" s="328"/>
      <c r="BT43" s="328"/>
      <c r="BU43" s="328"/>
      <c r="BV43" s="321"/>
      <c r="BW43" s="327">
        <f t="shared" si="2"/>
        <v>14</v>
      </c>
      <c r="BX43" s="327"/>
      <c r="BY43" s="328" t="str">
        <f>IF('各会計、関係団体の財政状況及び健全化判断比率'!B77="","",'各会計、関係団体の財政状況及び健全化判断比率'!B77)</f>
        <v>佐賀県後期高齢者医療広域連合（特別会計）</v>
      </c>
      <c r="BZ43" s="328"/>
      <c r="CA43" s="328"/>
      <c r="CB43" s="328"/>
      <c r="CC43" s="328"/>
      <c r="CD43" s="328"/>
      <c r="CE43" s="328"/>
      <c r="CF43" s="328"/>
      <c r="CG43" s="328"/>
      <c r="CH43" s="328"/>
      <c r="CI43" s="328"/>
      <c r="CJ43" s="328"/>
      <c r="CK43" s="328"/>
      <c r="CL43" s="328"/>
      <c r="CM43" s="328"/>
      <c r="CN43" s="321"/>
      <c r="CO43" s="327" t="str">
        <f t="shared" si="3"/>
        <v/>
      </c>
      <c r="CP43" s="327"/>
      <c r="CQ43" s="328" t="str">
        <f>IF('各会計、関係団体の財政状況及び健全化判断比率'!BS16="","",'各会計、関係団体の財政状況及び健全化判断比率'!BS16)</f>
        <v/>
      </c>
      <c r="CR43" s="328"/>
      <c r="CS43" s="328"/>
      <c r="CT43" s="328"/>
      <c r="CU43" s="328"/>
      <c r="CV43" s="328"/>
      <c r="CW43" s="328"/>
      <c r="CX43" s="328"/>
      <c r="CY43" s="328"/>
      <c r="CZ43" s="328"/>
      <c r="DA43" s="328"/>
      <c r="DB43" s="328"/>
      <c r="DC43" s="328"/>
      <c r="DD43" s="328"/>
      <c r="DE43" s="328"/>
      <c r="DF43" s="318"/>
      <c r="DG43" s="329" t="str">
        <f>IF('各会計、関係団体の財政状況及び健全化判断比率'!BR16="","",'各会計、関係団体の財政状況及び健全化判断比率'!BR16)</f>
        <v/>
      </c>
      <c r="DH43" s="329"/>
      <c r="DI43" s="326"/>
      <c r="DJ43" s="62"/>
      <c r="DK43" s="62"/>
      <c r="DL43" s="62"/>
      <c r="DM43" s="62"/>
      <c r="DN43" s="62"/>
      <c r="DO43" s="62"/>
    </row>
    <row r="44" spans="1:119" ht="13.5" customHeight="1" thickBot="1" x14ac:dyDescent="0.2">
      <c r="A44" s="62"/>
      <c r="B44" s="330"/>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2"/>
      <c r="DJ44" s="62"/>
      <c r="DK44" s="62"/>
      <c r="DL44" s="62"/>
      <c r="DM44" s="62"/>
      <c r="DN44" s="62"/>
      <c r="DO44" s="62"/>
    </row>
    <row r="45" spans="1:119"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row>
    <row r="46" spans="1:119" x14ac:dyDescent="0.15">
      <c r="B46" s="62" t="s">
        <v>139</v>
      </c>
      <c r="C46" s="62"/>
      <c r="D46" s="62"/>
      <c r="E46" s="62" t="s">
        <v>140</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row>
    <row r="47" spans="1:119" x14ac:dyDescent="0.15">
      <c r="B47" s="62"/>
      <c r="C47" s="62"/>
      <c r="D47" s="62"/>
      <c r="E47" s="62" t="s">
        <v>141</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row>
    <row r="48" spans="1:119" x14ac:dyDescent="0.15">
      <c r="B48" s="62"/>
      <c r="C48" s="62"/>
      <c r="D48" s="62"/>
      <c r="E48" s="62" t="s">
        <v>142</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row>
    <row r="49" spans="5:5" x14ac:dyDescent="0.15">
      <c r="E49" s="333" t="s">
        <v>143</v>
      </c>
    </row>
    <row r="50" spans="5:5" x14ac:dyDescent="0.15">
      <c r="E50" s="65" t="s">
        <v>144</v>
      </c>
    </row>
    <row r="51" spans="5:5" x14ac:dyDescent="0.15">
      <c r="E51" s="65" t="s">
        <v>145</v>
      </c>
    </row>
    <row r="52" spans="5:5" x14ac:dyDescent="0.15">
      <c r="E52" s="65" t="s">
        <v>146</v>
      </c>
    </row>
    <row r="53" spans="5:5" x14ac:dyDescent="0.15"/>
    <row r="54" spans="5:5" x14ac:dyDescent="0.15"/>
    <row r="55" spans="5:5" x14ac:dyDescent="0.15"/>
    <row r="56" spans="5:5" x14ac:dyDescent="0.15"/>
  </sheetData>
  <sheetProtection algorithmName="SHA-512" hashValue="j16PFExt1CmE/mYSEMJ9iO59llO2JL6jWmst8aDnd6AqRNnWWw6tZIdbo2h6O4xDczgVFv3M4oC6kOooFLqcKQ==" saltValue="p08rt0XDCY1kuueSU0Tjg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&amp;C1/13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8CCC9-3160-4EEC-A596-0105B31C21A8}">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02" customWidth="1"/>
    <col min="2" max="2" width="11" style="1102" customWidth="1"/>
    <col min="3" max="3" width="17" style="1102" customWidth="1"/>
    <col min="4" max="5" width="16.625" style="1102" customWidth="1"/>
    <col min="6" max="15" width="15" style="1102" customWidth="1"/>
    <col min="16" max="16" width="24" style="1102" customWidth="1"/>
    <col min="17" max="16384" width="0" style="1102" hidden="1"/>
  </cols>
  <sheetData>
    <row r="1" spans="1:16" ht="16.5" customHeight="1" x14ac:dyDescent="0.15">
      <c r="A1" s="1101"/>
      <c r="B1" s="1101"/>
      <c r="C1" s="1101"/>
      <c r="D1" s="1101"/>
      <c r="E1" s="1101"/>
      <c r="F1" s="1101"/>
      <c r="G1" s="1101"/>
      <c r="H1" s="1101"/>
      <c r="I1" s="1101"/>
      <c r="J1" s="1101"/>
      <c r="K1" s="1101"/>
      <c r="L1" s="1101"/>
      <c r="M1" s="1101"/>
      <c r="N1" s="1101"/>
      <c r="O1" s="1101"/>
      <c r="P1" s="1101"/>
    </row>
    <row r="2" spans="1:16" ht="16.5" customHeight="1" x14ac:dyDescent="0.15">
      <c r="A2" s="1101"/>
      <c r="B2" s="1101"/>
      <c r="C2" s="1101"/>
      <c r="D2" s="1101"/>
      <c r="E2" s="1101"/>
      <c r="F2" s="1101"/>
      <c r="G2" s="1101"/>
      <c r="H2" s="1101"/>
      <c r="I2" s="1101"/>
      <c r="J2" s="1101"/>
      <c r="K2" s="1101"/>
      <c r="L2" s="1101"/>
      <c r="M2" s="1101"/>
      <c r="N2" s="1101"/>
      <c r="O2" s="1101"/>
      <c r="P2" s="1101"/>
    </row>
    <row r="3" spans="1:16" ht="16.5" customHeight="1" x14ac:dyDescent="0.15">
      <c r="A3" s="1101"/>
      <c r="B3" s="1101"/>
      <c r="C3" s="1101"/>
      <c r="D3" s="1101"/>
      <c r="E3" s="1101"/>
      <c r="F3" s="1101"/>
      <c r="G3" s="1101"/>
      <c r="H3" s="1101"/>
      <c r="I3" s="1101"/>
      <c r="J3" s="1101"/>
      <c r="K3" s="1101"/>
      <c r="L3" s="1101"/>
      <c r="M3" s="1101"/>
      <c r="N3" s="1101"/>
      <c r="O3" s="1101"/>
      <c r="P3" s="1101"/>
    </row>
    <row r="4" spans="1:16" ht="16.5" customHeight="1" x14ac:dyDescent="0.15">
      <c r="A4" s="1101"/>
      <c r="B4" s="1101"/>
      <c r="C4" s="1101"/>
      <c r="D4" s="1101"/>
      <c r="E4" s="1101"/>
      <c r="F4" s="1101"/>
      <c r="G4" s="1101"/>
      <c r="H4" s="1101"/>
      <c r="I4" s="1101"/>
      <c r="J4" s="1101"/>
      <c r="K4" s="1101"/>
      <c r="L4" s="1101"/>
      <c r="M4" s="1101"/>
      <c r="N4" s="1101"/>
      <c r="O4" s="1101"/>
      <c r="P4" s="1101"/>
    </row>
    <row r="5" spans="1:16" ht="16.5" customHeight="1" x14ac:dyDescent="0.15">
      <c r="A5" s="1101"/>
      <c r="B5" s="1101"/>
      <c r="C5" s="1101"/>
      <c r="D5" s="1101"/>
      <c r="E5" s="1101"/>
      <c r="F5" s="1101"/>
      <c r="G5" s="1101"/>
      <c r="H5" s="1101"/>
      <c r="I5" s="1101"/>
      <c r="J5" s="1101"/>
      <c r="K5" s="1101"/>
      <c r="L5" s="1101"/>
      <c r="M5" s="1101"/>
      <c r="N5" s="1101"/>
      <c r="O5" s="1101"/>
      <c r="P5" s="1101"/>
    </row>
    <row r="6" spans="1:16" ht="16.5" customHeight="1" x14ac:dyDescent="0.15">
      <c r="A6" s="1101"/>
      <c r="B6" s="1101"/>
      <c r="C6" s="1101"/>
      <c r="D6" s="1101"/>
      <c r="E6" s="1101"/>
      <c r="F6" s="1101"/>
      <c r="G6" s="1101"/>
      <c r="H6" s="1101"/>
      <c r="I6" s="1101"/>
      <c r="J6" s="1101"/>
      <c r="K6" s="1101"/>
      <c r="L6" s="1101"/>
      <c r="M6" s="1101"/>
      <c r="N6" s="1101"/>
      <c r="O6" s="1101"/>
      <c r="P6" s="1101"/>
    </row>
    <row r="7" spans="1:16" ht="16.5" customHeight="1" x14ac:dyDescent="0.15">
      <c r="A7" s="1101"/>
      <c r="B7" s="1101"/>
      <c r="C7" s="1101"/>
      <c r="D7" s="1101"/>
      <c r="E7" s="1101"/>
      <c r="F7" s="1101"/>
      <c r="G7" s="1101"/>
      <c r="H7" s="1101"/>
      <c r="I7" s="1101"/>
      <c r="J7" s="1101"/>
      <c r="K7" s="1101"/>
      <c r="L7" s="1101"/>
      <c r="M7" s="1101"/>
      <c r="N7" s="1101"/>
      <c r="O7" s="1101"/>
      <c r="P7" s="1101"/>
    </row>
    <row r="8" spans="1:16" ht="16.5" customHeight="1" x14ac:dyDescent="0.15">
      <c r="A8" s="1101"/>
      <c r="B8" s="1101"/>
      <c r="C8" s="1101"/>
      <c r="D8" s="1101"/>
      <c r="E8" s="1101"/>
      <c r="F8" s="1101"/>
      <c r="G8" s="1101"/>
      <c r="H8" s="1101"/>
      <c r="I8" s="1101"/>
      <c r="J8" s="1101"/>
      <c r="K8" s="1101"/>
      <c r="L8" s="1101"/>
      <c r="M8" s="1101"/>
      <c r="N8" s="1101"/>
      <c r="O8" s="1101"/>
      <c r="P8" s="1101"/>
    </row>
    <row r="9" spans="1:16" ht="16.5" customHeight="1" x14ac:dyDescent="0.15">
      <c r="A9" s="1101"/>
      <c r="B9" s="1101"/>
      <c r="C9" s="1101"/>
      <c r="D9" s="1101"/>
      <c r="E9" s="1101"/>
      <c r="F9" s="1101"/>
      <c r="G9" s="1101"/>
      <c r="H9" s="1101"/>
      <c r="I9" s="1101"/>
      <c r="J9" s="1101"/>
      <c r="K9" s="1101"/>
      <c r="L9" s="1101"/>
      <c r="M9" s="1101"/>
      <c r="N9" s="1101"/>
      <c r="O9" s="1101"/>
      <c r="P9" s="1101"/>
    </row>
    <row r="10" spans="1:16" ht="16.5" customHeight="1" x14ac:dyDescent="0.15">
      <c r="A10" s="1101"/>
      <c r="B10" s="1101"/>
      <c r="C10" s="1101"/>
      <c r="D10" s="1101"/>
      <c r="E10" s="1101"/>
      <c r="F10" s="1101"/>
      <c r="G10" s="1101"/>
      <c r="H10" s="1101"/>
      <c r="I10" s="1101"/>
      <c r="J10" s="1101"/>
      <c r="K10" s="1101"/>
      <c r="L10" s="1101"/>
      <c r="M10" s="1101"/>
      <c r="N10" s="1101"/>
      <c r="O10" s="1101"/>
      <c r="P10" s="1101"/>
    </row>
    <row r="11" spans="1:16" ht="16.5" customHeight="1" x14ac:dyDescent="0.15">
      <c r="A11" s="1101"/>
      <c r="B11" s="1101"/>
      <c r="C11" s="1101"/>
      <c r="D11" s="1101"/>
      <c r="E11" s="1101"/>
      <c r="F11" s="1101"/>
      <c r="G11" s="1101"/>
      <c r="H11" s="1101"/>
      <c r="I11" s="1101"/>
      <c r="J11" s="1101"/>
      <c r="K11" s="1101"/>
      <c r="L11" s="1101"/>
      <c r="M11" s="1101"/>
      <c r="N11" s="1101"/>
      <c r="O11" s="1101"/>
      <c r="P11" s="1101"/>
    </row>
    <row r="12" spans="1:16" ht="16.5" customHeight="1" x14ac:dyDescent="0.15">
      <c r="A12" s="1101"/>
      <c r="B12" s="1101"/>
      <c r="C12" s="1101"/>
      <c r="D12" s="1101"/>
      <c r="E12" s="1101"/>
      <c r="F12" s="1101"/>
      <c r="G12" s="1101"/>
      <c r="H12" s="1101"/>
      <c r="I12" s="1101"/>
      <c r="J12" s="1101"/>
      <c r="K12" s="1101"/>
      <c r="L12" s="1101"/>
      <c r="M12" s="1101"/>
      <c r="N12" s="1101"/>
      <c r="O12" s="1101"/>
      <c r="P12" s="1101"/>
    </row>
    <row r="13" spans="1:16" ht="16.5" customHeight="1" x14ac:dyDescent="0.15">
      <c r="A13" s="1101"/>
      <c r="B13" s="1101"/>
      <c r="C13" s="1101"/>
      <c r="D13" s="1101"/>
      <c r="E13" s="1101"/>
      <c r="F13" s="1101"/>
      <c r="G13" s="1101"/>
      <c r="H13" s="1101"/>
      <c r="I13" s="1101"/>
      <c r="J13" s="1101"/>
      <c r="K13" s="1101"/>
      <c r="L13" s="1101"/>
      <c r="M13" s="1101"/>
      <c r="N13" s="1101"/>
      <c r="O13" s="1101"/>
      <c r="P13" s="1101"/>
    </row>
    <row r="14" spans="1:16" ht="16.5" customHeight="1" x14ac:dyDescent="0.15">
      <c r="A14" s="1101"/>
      <c r="B14" s="1101"/>
      <c r="C14" s="1101"/>
      <c r="D14" s="1101"/>
      <c r="E14" s="1101"/>
      <c r="F14" s="1101"/>
      <c r="G14" s="1101"/>
      <c r="H14" s="1101"/>
      <c r="I14" s="1101"/>
      <c r="J14" s="1101"/>
      <c r="K14" s="1101"/>
      <c r="L14" s="1101"/>
      <c r="M14" s="1101"/>
      <c r="N14" s="1101"/>
      <c r="O14" s="1101"/>
      <c r="P14" s="1101"/>
    </row>
    <row r="15" spans="1:16" ht="16.5" customHeight="1" x14ac:dyDescent="0.15">
      <c r="A15" s="1101"/>
      <c r="B15" s="1101"/>
      <c r="C15" s="1101"/>
      <c r="D15" s="1101"/>
      <c r="E15" s="1101"/>
      <c r="F15" s="1101"/>
      <c r="G15" s="1101"/>
      <c r="H15" s="1101"/>
      <c r="I15" s="1101"/>
      <c r="J15" s="1101"/>
      <c r="K15" s="1101"/>
      <c r="L15" s="1101"/>
      <c r="M15" s="1101"/>
      <c r="N15" s="1101"/>
      <c r="O15" s="1101"/>
      <c r="P15" s="1101"/>
    </row>
    <row r="16" spans="1:16" ht="16.5" customHeight="1" x14ac:dyDescent="0.15">
      <c r="A16" s="1101"/>
      <c r="B16" s="1101"/>
      <c r="C16" s="1101"/>
      <c r="D16" s="1101"/>
      <c r="E16" s="1101"/>
      <c r="F16" s="1101"/>
      <c r="G16" s="1101"/>
      <c r="H16" s="1101"/>
      <c r="I16" s="1101"/>
      <c r="J16" s="1101"/>
      <c r="K16" s="1101"/>
      <c r="L16" s="1101"/>
      <c r="M16" s="1101"/>
      <c r="N16" s="1101"/>
      <c r="O16" s="1101"/>
      <c r="P16" s="1101"/>
    </row>
    <row r="17" spans="1:16" ht="16.5" customHeight="1" x14ac:dyDescent="0.15">
      <c r="A17" s="1101"/>
      <c r="B17" s="1101"/>
      <c r="C17" s="1101"/>
      <c r="D17" s="1101"/>
      <c r="E17" s="1101"/>
      <c r="F17" s="1101"/>
      <c r="G17" s="1101"/>
      <c r="H17" s="1101"/>
      <c r="I17" s="1101"/>
      <c r="J17" s="1101"/>
      <c r="K17" s="1101"/>
      <c r="L17" s="1101"/>
      <c r="M17" s="1101"/>
      <c r="N17" s="1101"/>
      <c r="O17" s="1101"/>
      <c r="P17" s="1101"/>
    </row>
    <row r="18" spans="1:16" ht="16.5" customHeight="1" x14ac:dyDescent="0.15">
      <c r="A18" s="1101"/>
      <c r="B18" s="1101"/>
      <c r="C18" s="1101"/>
      <c r="D18" s="1101"/>
      <c r="E18" s="1101"/>
      <c r="F18" s="1101"/>
      <c r="G18" s="1101"/>
      <c r="H18" s="1101"/>
      <c r="I18" s="1101"/>
      <c r="J18" s="1101"/>
      <c r="K18" s="1101"/>
      <c r="L18" s="1101"/>
      <c r="M18" s="1101"/>
      <c r="N18" s="1101"/>
      <c r="O18" s="1101"/>
      <c r="P18" s="1101"/>
    </row>
    <row r="19" spans="1:16" ht="16.5" customHeight="1" x14ac:dyDescent="0.15">
      <c r="A19" s="1101"/>
      <c r="B19" s="1101"/>
      <c r="C19" s="1101"/>
      <c r="D19" s="1101"/>
      <c r="E19" s="1101"/>
      <c r="F19" s="1101"/>
      <c r="G19" s="1101"/>
      <c r="H19" s="1101"/>
      <c r="I19" s="1101"/>
      <c r="J19" s="1101"/>
      <c r="K19" s="1101"/>
      <c r="L19" s="1101"/>
      <c r="M19" s="1101"/>
      <c r="N19" s="1101"/>
      <c r="O19" s="1101"/>
      <c r="P19" s="1101"/>
    </row>
    <row r="20" spans="1:16" ht="16.5" customHeight="1" x14ac:dyDescent="0.15">
      <c r="A20" s="1101"/>
      <c r="B20" s="1101"/>
      <c r="C20" s="1101"/>
      <c r="D20" s="1101"/>
      <c r="E20" s="1101"/>
      <c r="F20" s="1101"/>
      <c r="G20" s="1101"/>
      <c r="H20" s="1101"/>
      <c r="I20" s="1101"/>
      <c r="J20" s="1101"/>
      <c r="K20" s="1101"/>
      <c r="L20" s="1101"/>
      <c r="M20" s="1101"/>
      <c r="N20" s="1101"/>
      <c r="O20" s="1101"/>
      <c r="P20" s="1101"/>
    </row>
    <row r="21" spans="1:16" ht="16.5" customHeight="1" x14ac:dyDescent="0.15">
      <c r="A21" s="1101"/>
      <c r="B21" s="1101"/>
      <c r="C21" s="1101"/>
      <c r="D21" s="1101"/>
      <c r="E21" s="1101"/>
      <c r="F21" s="1101"/>
      <c r="G21" s="1101"/>
      <c r="H21" s="1101"/>
      <c r="I21" s="1101"/>
      <c r="J21" s="1101"/>
      <c r="K21" s="1101"/>
      <c r="L21" s="1101"/>
      <c r="M21" s="1101"/>
      <c r="N21" s="1101"/>
      <c r="O21" s="1101"/>
      <c r="P21" s="1101"/>
    </row>
    <row r="22" spans="1:16" ht="16.5" customHeight="1" x14ac:dyDescent="0.15">
      <c r="A22" s="1101"/>
      <c r="B22" s="1101"/>
      <c r="C22" s="1101"/>
      <c r="D22" s="1101"/>
      <c r="E22" s="1101"/>
      <c r="F22" s="1101"/>
      <c r="G22" s="1101"/>
      <c r="H22" s="1101"/>
      <c r="I22" s="1101"/>
      <c r="J22" s="1101"/>
      <c r="K22" s="1101"/>
      <c r="L22" s="1101"/>
      <c r="M22" s="1101"/>
      <c r="N22" s="1101"/>
      <c r="O22" s="1101"/>
      <c r="P22" s="1101"/>
    </row>
    <row r="23" spans="1:16" ht="16.5" customHeight="1" x14ac:dyDescent="0.15">
      <c r="A23" s="1101"/>
      <c r="B23" s="1101"/>
      <c r="C23" s="1101"/>
      <c r="D23" s="1101"/>
      <c r="E23" s="1101"/>
      <c r="F23" s="1101"/>
      <c r="G23" s="1101"/>
      <c r="H23" s="1101"/>
      <c r="I23" s="1101"/>
      <c r="J23" s="1101"/>
      <c r="K23" s="1101"/>
      <c r="L23" s="1101"/>
      <c r="M23" s="1101"/>
      <c r="N23" s="1101"/>
      <c r="O23" s="1101"/>
      <c r="P23" s="1101"/>
    </row>
    <row r="24" spans="1:16" ht="16.5" customHeight="1" x14ac:dyDescent="0.15">
      <c r="A24" s="1101"/>
      <c r="B24" s="1101"/>
      <c r="C24" s="1101"/>
      <c r="D24" s="1101"/>
      <c r="E24" s="1101"/>
      <c r="F24" s="1101"/>
      <c r="G24" s="1101"/>
      <c r="H24" s="1101"/>
      <c r="I24" s="1101"/>
      <c r="J24" s="1101"/>
      <c r="K24" s="1101"/>
      <c r="L24" s="1101"/>
      <c r="M24" s="1101"/>
      <c r="N24" s="1101"/>
      <c r="O24" s="1101"/>
      <c r="P24" s="1101"/>
    </row>
    <row r="25" spans="1:16" ht="16.5" customHeight="1" x14ac:dyDescent="0.15">
      <c r="A25" s="1101"/>
      <c r="B25" s="1101"/>
      <c r="C25" s="1101"/>
      <c r="D25" s="1101"/>
      <c r="E25" s="1101"/>
      <c r="F25" s="1101"/>
      <c r="G25" s="1101"/>
      <c r="H25" s="1101"/>
      <c r="I25" s="1101"/>
      <c r="J25" s="1101"/>
      <c r="K25" s="1101"/>
      <c r="L25" s="1101"/>
      <c r="M25" s="1101"/>
      <c r="N25" s="1101"/>
      <c r="O25" s="1101"/>
      <c r="P25" s="1101"/>
    </row>
    <row r="26" spans="1:16" ht="16.5" customHeight="1" x14ac:dyDescent="0.15">
      <c r="A26" s="1101"/>
      <c r="B26" s="1101"/>
      <c r="C26" s="1101"/>
      <c r="D26" s="1101"/>
      <c r="E26" s="1101"/>
      <c r="F26" s="1101"/>
      <c r="G26" s="1101"/>
      <c r="H26" s="1101"/>
      <c r="I26" s="1101"/>
      <c r="J26" s="1101"/>
      <c r="K26" s="1101"/>
      <c r="L26" s="1101"/>
      <c r="M26" s="1101"/>
      <c r="N26" s="1101"/>
      <c r="O26" s="1101"/>
      <c r="P26" s="1101"/>
    </row>
    <row r="27" spans="1:16" ht="16.5" customHeight="1" x14ac:dyDescent="0.15">
      <c r="A27" s="1101"/>
      <c r="B27" s="1101"/>
      <c r="C27" s="1101"/>
      <c r="D27" s="1101"/>
      <c r="E27" s="1101"/>
      <c r="F27" s="1101"/>
      <c r="G27" s="1101"/>
      <c r="H27" s="1101"/>
      <c r="I27" s="1101"/>
      <c r="J27" s="1101"/>
      <c r="K27" s="1101"/>
      <c r="L27" s="1101"/>
      <c r="M27" s="1101"/>
      <c r="N27" s="1101"/>
      <c r="O27" s="1101"/>
      <c r="P27" s="1101"/>
    </row>
    <row r="28" spans="1:16" ht="16.5" customHeight="1" x14ac:dyDescent="0.15">
      <c r="A28" s="1101"/>
      <c r="B28" s="1101"/>
      <c r="C28" s="1101"/>
      <c r="D28" s="1101"/>
      <c r="E28" s="1101"/>
      <c r="F28" s="1101"/>
      <c r="G28" s="1101"/>
      <c r="H28" s="1101"/>
      <c r="I28" s="1101"/>
      <c r="J28" s="1101"/>
      <c r="K28" s="1101"/>
      <c r="L28" s="1101"/>
      <c r="M28" s="1101"/>
      <c r="N28" s="1101"/>
      <c r="O28" s="1101"/>
      <c r="P28" s="1101"/>
    </row>
    <row r="29" spans="1:16" ht="16.5" customHeight="1" x14ac:dyDescent="0.15">
      <c r="A29" s="1101"/>
      <c r="B29" s="1101"/>
      <c r="C29" s="1101"/>
      <c r="D29" s="1101"/>
      <c r="E29" s="1101"/>
      <c r="F29" s="1101"/>
      <c r="G29" s="1101"/>
      <c r="H29" s="1101"/>
      <c r="I29" s="1101"/>
      <c r="J29" s="1101"/>
      <c r="K29" s="1101"/>
      <c r="L29" s="1101"/>
      <c r="M29" s="1101"/>
      <c r="N29" s="1101"/>
      <c r="O29" s="1101"/>
      <c r="P29" s="1101"/>
    </row>
    <row r="30" spans="1:16" ht="16.5" customHeight="1" x14ac:dyDescent="0.15">
      <c r="A30" s="1101"/>
      <c r="B30" s="1101"/>
      <c r="C30" s="1101"/>
      <c r="D30" s="1101"/>
      <c r="E30" s="1101"/>
      <c r="F30" s="1101"/>
      <c r="G30" s="1101"/>
      <c r="H30" s="1101"/>
      <c r="I30" s="1101"/>
      <c r="J30" s="1101"/>
      <c r="K30" s="1101"/>
      <c r="L30" s="1101"/>
      <c r="M30" s="1101"/>
      <c r="N30" s="1101"/>
      <c r="O30" s="1101"/>
      <c r="P30" s="1101"/>
    </row>
    <row r="31" spans="1:16" ht="16.5" customHeight="1" x14ac:dyDescent="0.15">
      <c r="A31" s="1101"/>
      <c r="B31" s="1101"/>
      <c r="C31" s="1101"/>
      <c r="D31" s="1101"/>
      <c r="E31" s="1101"/>
      <c r="F31" s="1101"/>
      <c r="G31" s="1101"/>
      <c r="H31" s="1101"/>
      <c r="I31" s="1101"/>
      <c r="J31" s="1101"/>
      <c r="K31" s="1101"/>
      <c r="L31" s="1101"/>
      <c r="M31" s="1101"/>
      <c r="N31" s="1101"/>
      <c r="O31" s="1101"/>
      <c r="P31" s="1101"/>
    </row>
    <row r="32" spans="1:16" ht="31.5" customHeight="1" thickBot="1" x14ac:dyDescent="0.2">
      <c r="A32" s="1101"/>
      <c r="B32" s="1101"/>
      <c r="C32" s="1101"/>
      <c r="D32" s="1101"/>
      <c r="E32" s="1101"/>
      <c r="F32" s="1101"/>
      <c r="G32" s="1101"/>
      <c r="H32" s="1101"/>
      <c r="I32" s="1101"/>
      <c r="J32" s="1103" t="s">
        <v>483</v>
      </c>
      <c r="K32" s="1101"/>
      <c r="L32" s="1101"/>
      <c r="M32" s="1101"/>
      <c r="N32" s="1101"/>
      <c r="O32" s="1101"/>
      <c r="P32" s="1101"/>
    </row>
    <row r="33" spans="1:16" ht="39" customHeight="1" thickBot="1" x14ac:dyDescent="0.25">
      <c r="A33" s="1101"/>
      <c r="B33" s="1104" t="s">
        <v>491</v>
      </c>
      <c r="C33" s="1105"/>
      <c r="D33" s="1105"/>
      <c r="E33" s="1106" t="s">
        <v>484</v>
      </c>
      <c r="F33" s="1107" t="s">
        <v>4</v>
      </c>
      <c r="G33" s="1108" t="s">
        <v>5</v>
      </c>
      <c r="H33" s="1108" t="s">
        <v>6</v>
      </c>
      <c r="I33" s="1108" t="s">
        <v>7</v>
      </c>
      <c r="J33" s="1109" t="s">
        <v>8</v>
      </c>
      <c r="K33" s="1101"/>
      <c r="L33" s="1101"/>
      <c r="M33" s="1101"/>
      <c r="N33" s="1101"/>
      <c r="O33" s="1101"/>
      <c r="P33" s="1101"/>
    </row>
    <row r="34" spans="1:16" ht="39" customHeight="1" x14ac:dyDescent="0.15">
      <c r="A34" s="1101"/>
      <c r="B34" s="1110"/>
      <c r="C34" s="1111" t="s">
        <v>492</v>
      </c>
      <c r="D34" s="1111"/>
      <c r="E34" s="1112"/>
      <c r="F34" s="1113">
        <v>5.9</v>
      </c>
      <c r="G34" s="1114">
        <v>3.53</v>
      </c>
      <c r="H34" s="1114">
        <v>3.81</v>
      </c>
      <c r="I34" s="1114">
        <v>2.74</v>
      </c>
      <c r="J34" s="1115">
        <v>4.67</v>
      </c>
      <c r="K34" s="1101"/>
      <c r="L34" s="1101"/>
      <c r="M34" s="1101"/>
      <c r="N34" s="1101"/>
      <c r="O34" s="1101"/>
      <c r="P34" s="1101"/>
    </row>
    <row r="35" spans="1:16" ht="39" customHeight="1" x14ac:dyDescent="0.15">
      <c r="A35" s="1101"/>
      <c r="B35" s="1116"/>
      <c r="C35" s="1117" t="s">
        <v>493</v>
      </c>
      <c r="D35" s="1118"/>
      <c r="E35" s="1119"/>
      <c r="F35" s="1120">
        <v>1.97</v>
      </c>
      <c r="G35" s="1121">
        <v>3.62</v>
      </c>
      <c r="H35" s="1121">
        <v>1.88</v>
      </c>
      <c r="I35" s="1121">
        <v>1.71</v>
      </c>
      <c r="J35" s="1122">
        <v>3.48</v>
      </c>
      <c r="K35" s="1101"/>
      <c r="L35" s="1101"/>
      <c r="M35" s="1101"/>
      <c r="N35" s="1101"/>
      <c r="O35" s="1101"/>
      <c r="P35" s="1101"/>
    </row>
    <row r="36" spans="1:16" ht="39" customHeight="1" x14ac:dyDescent="0.15">
      <c r="A36" s="1101"/>
      <c r="B36" s="1116"/>
      <c r="C36" s="1117" t="s">
        <v>494</v>
      </c>
      <c r="D36" s="1118"/>
      <c r="E36" s="1119"/>
      <c r="F36" s="1120">
        <v>1.1100000000000001</v>
      </c>
      <c r="G36" s="1121">
        <v>0.79</v>
      </c>
      <c r="H36" s="1121">
        <v>1.35</v>
      </c>
      <c r="I36" s="1121">
        <v>1.86</v>
      </c>
      <c r="J36" s="1122">
        <v>2.75</v>
      </c>
      <c r="K36" s="1101"/>
      <c r="L36" s="1101"/>
      <c r="M36" s="1101"/>
      <c r="N36" s="1101"/>
      <c r="O36" s="1101"/>
      <c r="P36" s="1101"/>
    </row>
    <row r="37" spans="1:16" ht="39" customHeight="1" x14ac:dyDescent="0.15">
      <c r="A37" s="1101"/>
      <c r="B37" s="1116"/>
      <c r="C37" s="1117" t="s">
        <v>495</v>
      </c>
      <c r="D37" s="1118"/>
      <c r="E37" s="1119"/>
      <c r="F37" s="1120">
        <v>0</v>
      </c>
      <c r="G37" s="1121">
        <v>0.1</v>
      </c>
      <c r="H37" s="1121">
        <v>0.12</v>
      </c>
      <c r="I37" s="1121">
        <v>0</v>
      </c>
      <c r="J37" s="1122">
        <v>0</v>
      </c>
      <c r="K37" s="1101"/>
      <c r="L37" s="1101"/>
      <c r="M37" s="1101"/>
      <c r="N37" s="1101"/>
      <c r="O37" s="1101"/>
      <c r="P37" s="1101"/>
    </row>
    <row r="38" spans="1:16" ht="39" customHeight="1" x14ac:dyDescent="0.15">
      <c r="A38" s="1101"/>
      <c r="B38" s="1116"/>
      <c r="C38" s="1117"/>
      <c r="D38" s="1118"/>
      <c r="E38" s="1119"/>
      <c r="F38" s="1120"/>
      <c r="G38" s="1121"/>
      <c r="H38" s="1121"/>
      <c r="I38" s="1121"/>
      <c r="J38" s="1122"/>
      <c r="K38" s="1101"/>
      <c r="L38" s="1101"/>
      <c r="M38" s="1101"/>
      <c r="N38" s="1101"/>
      <c r="O38" s="1101"/>
      <c r="P38" s="1101"/>
    </row>
    <row r="39" spans="1:16" ht="39" customHeight="1" x14ac:dyDescent="0.15">
      <c r="A39" s="1101"/>
      <c r="B39" s="1116"/>
      <c r="C39" s="1117"/>
      <c r="D39" s="1118"/>
      <c r="E39" s="1119"/>
      <c r="F39" s="1120"/>
      <c r="G39" s="1121"/>
      <c r="H39" s="1121"/>
      <c r="I39" s="1121"/>
      <c r="J39" s="1122"/>
      <c r="K39" s="1101"/>
      <c r="L39" s="1101"/>
      <c r="M39" s="1101"/>
      <c r="N39" s="1101"/>
      <c r="O39" s="1101"/>
      <c r="P39" s="1101"/>
    </row>
    <row r="40" spans="1:16" ht="39" customHeight="1" x14ac:dyDescent="0.15">
      <c r="A40" s="1101"/>
      <c r="B40" s="1116"/>
      <c r="C40" s="1117"/>
      <c r="D40" s="1118"/>
      <c r="E40" s="1119"/>
      <c r="F40" s="1120"/>
      <c r="G40" s="1121"/>
      <c r="H40" s="1121"/>
      <c r="I40" s="1121"/>
      <c r="J40" s="1122"/>
      <c r="K40" s="1101"/>
      <c r="L40" s="1101"/>
      <c r="M40" s="1101"/>
      <c r="N40" s="1101"/>
      <c r="O40" s="1101"/>
      <c r="P40" s="1101"/>
    </row>
    <row r="41" spans="1:16" ht="39" customHeight="1" x14ac:dyDescent="0.15">
      <c r="A41" s="1101"/>
      <c r="B41" s="1116"/>
      <c r="C41" s="1117"/>
      <c r="D41" s="1118"/>
      <c r="E41" s="1119"/>
      <c r="F41" s="1120"/>
      <c r="G41" s="1121"/>
      <c r="H41" s="1121"/>
      <c r="I41" s="1121"/>
      <c r="J41" s="1122"/>
      <c r="K41" s="1101"/>
      <c r="L41" s="1101"/>
      <c r="M41" s="1101"/>
      <c r="N41" s="1101"/>
      <c r="O41" s="1101"/>
      <c r="P41" s="1101"/>
    </row>
    <row r="42" spans="1:16" ht="39" customHeight="1" x14ac:dyDescent="0.15">
      <c r="A42" s="1101"/>
      <c r="B42" s="1123"/>
      <c r="C42" s="1117" t="s">
        <v>496</v>
      </c>
      <c r="D42" s="1118"/>
      <c r="E42" s="1119"/>
      <c r="F42" s="1120" t="s">
        <v>444</v>
      </c>
      <c r="G42" s="1121" t="s">
        <v>444</v>
      </c>
      <c r="H42" s="1121" t="s">
        <v>444</v>
      </c>
      <c r="I42" s="1121" t="s">
        <v>444</v>
      </c>
      <c r="J42" s="1122" t="s">
        <v>444</v>
      </c>
      <c r="K42" s="1101"/>
      <c r="L42" s="1101"/>
      <c r="M42" s="1101"/>
      <c r="N42" s="1101"/>
      <c r="O42" s="1101"/>
      <c r="P42" s="1101"/>
    </row>
    <row r="43" spans="1:16" ht="39" customHeight="1" thickBot="1" x14ac:dyDescent="0.2">
      <c r="A43" s="1101"/>
      <c r="B43" s="1124"/>
      <c r="C43" s="1125" t="s">
        <v>497</v>
      </c>
      <c r="D43" s="1126"/>
      <c r="E43" s="1127"/>
      <c r="F43" s="1128" t="s">
        <v>444</v>
      </c>
      <c r="G43" s="1129" t="s">
        <v>444</v>
      </c>
      <c r="H43" s="1129" t="s">
        <v>444</v>
      </c>
      <c r="I43" s="1129" t="s">
        <v>444</v>
      </c>
      <c r="J43" s="1130" t="s">
        <v>444</v>
      </c>
      <c r="K43" s="1101"/>
      <c r="L43" s="1101"/>
      <c r="M43" s="1101"/>
      <c r="N43" s="1101"/>
      <c r="O43" s="1101"/>
      <c r="P43" s="1101"/>
    </row>
    <row r="44" spans="1:16" ht="39" customHeight="1" x14ac:dyDescent="0.15">
      <c r="A44" s="1101"/>
      <c r="B44" s="1131" t="s">
        <v>498</v>
      </c>
      <c r="C44" s="1132"/>
      <c r="D44" s="1133"/>
      <c r="E44" s="1133"/>
      <c r="F44" s="1134"/>
      <c r="G44" s="1134"/>
      <c r="H44" s="1134"/>
      <c r="I44" s="1134"/>
      <c r="J44" s="1134"/>
      <c r="K44" s="1101"/>
      <c r="L44" s="1101"/>
      <c r="M44" s="1101"/>
      <c r="N44" s="1101"/>
      <c r="O44" s="1101"/>
      <c r="P44" s="1101"/>
    </row>
    <row r="45" spans="1:16" ht="18" customHeight="1" x14ac:dyDescent="0.15">
      <c r="A45" s="1101"/>
      <c r="B45" s="1101"/>
      <c r="C45" s="1101"/>
      <c r="D45" s="1101"/>
      <c r="E45" s="1101"/>
      <c r="F45" s="1101"/>
      <c r="G45" s="1101"/>
      <c r="H45" s="1101"/>
      <c r="I45" s="1101"/>
      <c r="J45" s="1101"/>
      <c r="K45" s="1101"/>
      <c r="L45" s="1101"/>
      <c r="M45" s="1101"/>
      <c r="N45" s="1101"/>
      <c r="O45" s="1101"/>
      <c r="P45" s="1101"/>
    </row>
  </sheetData>
  <sheetProtection algorithmName="SHA-512" hashValue="BtvBYCQOUk6RLVv0firEDWeNecCJWrJ7pLwuoES8AAt3zUuxKyv0cii0daG8KnWTzctPLsoM4L06GA59+5xFRA==" saltValue="ojZCQ9INBAO4THA0l+hf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&amp;C10/13</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3DC0-8C91-4F93-9ACD-81DDFC5DFBC7}">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1136" customWidth="1"/>
    <col min="2" max="3" width="10.875" style="1136" customWidth="1"/>
    <col min="4" max="4" width="10" style="1136" customWidth="1"/>
    <col min="5" max="10" width="11" style="1136" customWidth="1"/>
    <col min="11" max="15" width="13.125" style="1136" customWidth="1"/>
    <col min="16" max="21" width="11.5" style="1136" customWidth="1"/>
    <col min="22" max="16384" width="0" style="1136" hidden="1"/>
  </cols>
  <sheetData>
    <row r="1" spans="1:21" ht="13.5" customHeight="1" x14ac:dyDescent="0.15">
      <c r="A1" s="1135"/>
      <c r="B1" s="1135"/>
      <c r="C1" s="1135"/>
      <c r="D1" s="1135"/>
      <c r="E1" s="1135"/>
      <c r="F1" s="1135"/>
      <c r="G1" s="1135"/>
      <c r="H1" s="1135"/>
      <c r="I1" s="1135"/>
      <c r="J1" s="1135"/>
      <c r="K1" s="1135"/>
      <c r="L1" s="1135"/>
      <c r="M1" s="1135"/>
      <c r="N1" s="1135"/>
      <c r="O1" s="1135"/>
      <c r="P1" s="1135"/>
      <c r="Q1" s="1135"/>
      <c r="R1" s="1135"/>
      <c r="S1" s="1135"/>
      <c r="T1" s="1135"/>
      <c r="U1" s="1135"/>
    </row>
    <row r="2" spans="1:21" ht="13.5" customHeight="1" x14ac:dyDescent="0.15">
      <c r="A2" s="1135"/>
      <c r="B2" s="1135"/>
      <c r="C2" s="1135"/>
      <c r="D2" s="1135"/>
      <c r="E2" s="1135"/>
      <c r="F2" s="1135"/>
      <c r="G2" s="1135"/>
      <c r="H2" s="1135"/>
      <c r="I2" s="1135"/>
      <c r="J2" s="1135"/>
      <c r="K2" s="1135"/>
      <c r="L2" s="1135"/>
      <c r="M2" s="1135"/>
      <c r="N2" s="1135"/>
      <c r="O2" s="1135"/>
      <c r="P2" s="1135"/>
      <c r="Q2" s="1135"/>
      <c r="R2" s="1135"/>
      <c r="S2" s="1135"/>
      <c r="T2" s="1135"/>
      <c r="U2" s="1135"/>
    </row>
    <row r="3" spans="1:21" ht="13.5" customHeight="1" x14ac:dyDescent="0.15">
      <c r="A3" s="1135"/>
      <c r="B3" s="1135"/>
      <c r="C3" s="1135"/>
      <c r="D3" s="1135"/>
      <c r="E3" s="1135"/>
      <c r="F3" s="1135"/>
      <c r="G3" s="1135"/>
      <c r="H3" s="1135"/>
      <c r="I3" s="1135"/>
      <c r="J3" s="1135"/>
      <c r="K3" s="1135"/>
      <c r="L3" s="1135"/>
      <c r="M3" s="1135"/>
      <c r="N3" s="1135"/>
      <c r="O3" s="1135"/>
      <c r="P3" s="1135"/>
      <c r="Q3" s="1135"/>
      <c r="R3" s="1135"/>
      <c r="S3" s="1135"/>
      <c r="T3" s="1135"/>
      <c r="U3" s="1135"/>
    </row>
    <row r="4" spans="1:21" ht="13.5" customHeight="1" x14ac:dyDescent="0.15">
      <c r="A4" s="1135"/>
      <c r="B4" s="1135"/>
      <c r="C4" s="1135"/>
      <c r="D4" s="1135"/>
      <c r="E4" s="1135"/>
      <c r="F4" s="1135"/>
      <c r="G4" s="1135"/>
      <c r="H4" s="1135"/>
      <c r="I4" s="1135"/>
      <c r="J4" s="1135"/>
      <c r="K4" s="1135"/>
      <c r="L4" s="1135"/>
      <c r="M4" s="1135"/>
      <c r="N4" s="1135"/>
      <c r="O4" s="1135"/>
      <c r="P4" s="1135"/>
      <c r="Q4" s="1135"/>
      <c r="R4" s="1135"/>
      <c r="S4" s="1135"/>
      <c r="T4" s="1135"/>
      <c r="U4" s="1135"/>
    </row>
    <row r="5" spans="1:21" ht="13.5" customHeight="1" x14ac:dyDescent="0.15">
      <c r="A5" s="1135"/>
      <c r="B5" s="1135"/>
      <c r="C5" s="1135"/>
      <c r="D5" s="1135"/>
      <c r="E5" s="1135"/>
      <c r="F5" s="1135"/>
      <c r="G5" s="1135"/>
      <c r="H5" s="1135"/>
      <c r="I5" s="1135"/>
      <c r="J5" s="1135"/>
      <c r="K5" s="1135"/>
      <c r="L5" s="1135"/>
      <c r="M5" s="1135"/>
      <c r="N5" s="1135"/>
      <c r="O5" s="1135"/>
      <c r="P5" s="1135"/>
      <c r="Q5" s="1135"/>
      <c r="R5" s="1135"/>
      <c r="S5" s="1135"/>
      <c r="T5" s="1135"/>
      <c r="U5" s="1135"/>
    </row>
    <row r="6" spans="1:21" ht="13.5" customHeight="1" x14ac:dyDescent="0.15">
      <c r="A6" s="1135"/>
      <c r="B6" s="1135"/>
      <c r="C6" s="1135"/>
      <c r="D6" s="1135"/>
      <c r="E6" s="1135"/>
      <c r="F6" s="1135"/>
      <c r="G6" s="1135"/>
      <c r="H6" s="1135"/>
      <c r="I6" s="1135"/>
      <c r="J6" s="1135"/>
      <c r="K6" s="1135"/>
      <c r="L6" s="1135"/>
      <c r="M6" s="1135"/>
      <c r="N6" s="1135"/>
      <c r="O6" s="1135"/>
      <c r="P6" s="1135"/>
      <c r="Q6" s="1135"/>
      <c r="R6" s="1135"/>
      <c r="S6" s="1135"/>
      <c r="T6" s="1135"/>
      <c r="U6" s="1135"/>
    </row>
    <row r="7" spans="1:21" ht="13.5" customHeight="1" x14ac:dyDescent="0.15">
      <c r="A7" s="1135"/>
      <c r="B7" s="1135"/>
      <c r="C7" s="1135"/>
      <c r="D7" s="1135"/>
      <c r="E7" s="1135"/>
      <c r="F7" s="1135"/>
      <c r="G7" s="1135"/>
      <c r="H7" s="1135"/>
      <c r="I7" s="1135"/>
      <c r="J7" s="1135"/>
      <c r="K7" s="1135"/>
      <c r="L7" s="1135"/>
      <c r="M7" s="1135"/>
      <c r="N7" s="1135"/>
      <c r="O7" s="1135"/>
      <c r="P7" s="1135"/>
      <c r="Q7" s="1135"/>
      <c r="R7" s="1135"/>
      <c r="S7" s="1135"/>
      <c r="T7" s="1135"/>
      <c r="U7" s="1135"/>
    </row>
    <row r="8" spans="1:21" ht="13.5" customHeight="1" x14ac:dyDescent="0.15">
      <c r="A8" s="1135"/>
      <c r="B8" s="1135"/>
      <c r="C8" s="1135"/>
      <c r="D8" s="1135"/>
      <c r="E8" s="1135"/>
      <c r="F8" s="1135"/>
      <c r="G8" s="1135"/>
      <c r="H8" s="1135"/>
      <c r="I8" s="1135"/>
      <c r="J8" s="1135"/>
      <c r="K8" s="1135"/>
      <c r="L8" s="1135"/>
      <c r="M8" s="1135"/>
      <c r="N8" s="1135"/>
      <c r="O8" s="1135"/>
      <c r="P8" s="1135"/>
      <c r="Q8" s="1135"/>
      <c r="R8" s="1135"/>
      <c r="S8" s="1135"/>
      <c r="T8" s="1135"/>
      <c r="U8" s="1135"/>
    </row>
    <row r="9" spans="1:21" ht="13.5" customHeight="1" x14ac:dyDescent="0.15">
      <c r="A9" s="1135"/>
      <c r="B9" s="1135"/>
      <c r="C9" s="1135"/>
      <c r="D9" s="1135"/>
      <c r="E9" s="1135"/>
      <c r="F9" s="1135"/>
      <c r="G9" s="1135"/>
      <c r="H9" s="1135"/>
      <c r="I9" s="1135"/>
      <c r="J9" s="1135"/>
      <c r="K9" s="1135"/>
      <c r="L9" s="1135"/>
      <c r="M9" s="1135"/>
      <c r="N9" s="1135"/>
      <c r="O9" s="1135"/>
      <c r="P9" s="1135"/>
      <c r="Q9" s="1135"/>
      <c r="R9" s="1135"/>
      <c r="S9" s="1135"/>
      <c r="T9" s="1135"/>
      <c r="U9" s="1135"/>
    </row>
    <row r="10" spans="1:21" ht="13.5" customHeight="1" x14ac:dyDescent="0.15">
      <c r="A10" s="1135"/>
      <c r="B10" s="1135"/>
      <c r="C10" s="1135"/>
      <c r="D10" s="1135"/>
      <c r="E10" s="1135"/>
      <c r="F10" s="1135"/>
      <c r="G10" s="1135"/>
      <c r="H10" s="1135"/>
      <c r="I10" s="1135"/>
      <c r="J10" s="1135"/>
      <c r="K10" s="1135"/>
      <c r="L10" s="1135"/>
      <c r="M10" s="1135"/>
      <c r="N10" s="1135"/>
      <c r="O10" s="1135"/>
      <c r="P10" s="1135"/>
      <c r="Q10" s="1135"/>
      <c r="R10" s="1135"/>
      <c r="S10" s="1135"/>
      <c r="T10" s="1135"/>
      <c r="U10" s="1135"/>
    </row>
    <row r="11" spans="1:21" ht="13.5" customHeight="1" x14ac:dyDescent="0.15">
      <c r="A11" s="1135"/>
      <c r="B11" s="1135"/>
      <c r="C11" s="1135"/>
      <c r="D11" s="1135"/>
      <c r="E11" s="1135"/>
      <c r="F11" s="1135"/>
      <c r="G11" s="1135"/>
      <c r="H11" s="1135"/>
      <c r="I11" s="1135"/>
      <c r="J11" s="1135"/>
      <c r="K11" s="1135"/>
      <c r="L11" s="1135"/>
      <c r="M11" s="1135"/>
      <c r="N11" s="1135"/>
      <c r="O11" s="1135"/>
      <c r="P11" s="1135"/>
      <c r="Q11" s="1135"/>
      <c r="R11" s="1135"/>
      <c r="S11" s="1135"/>
      <c r="T11" s="1135"/>
      <c r="U11" s="1135"/>
    </row>
    <row r="12" spans="1:21" ht="13.5" customHeight="1" x14ac:dyDescent="0.15">
      <c r="A12" s="1135"/>
      <c r="B12" s="1135"/>
      <c r="C12" s="1135"/>
      <c r="D12" s="1135"/>
      <c r="E12" s="1135"/>
      <c r="F12" s="1135"/>
      <c r="G12" s="1135"/>
      <c r="H12" s="1135"/>
      <c r="I12" s="1135"/>
      <c r="J12" s="1135"/>
      <c r="K12" s="1135"/>
      <c r="L12" s="1135"/>
      <c r="M12" s="1135"/>
      <c r="N12" s="1135"/>
      <c r="O12" s="1135"/>
      <c r="P12" s="1135"/>
      <c r="Q12" s="1135"/>
      <c r="R12" s="1135"/>
      <c r="S12" s="1135"/>
      <c r="T12" s="1135"/>
      <c r="U12" s="1135"/>
    </row>
    <row r="13" spans="1:21" ht="13.5" customHeight="1" x14ac:dyDescent="0.15">
      <c r="A13" s="1135"/>
      <c r="B13" s="1135"/>
      <c r="C13" s="1135"/>
      <c r="D13" s="1135"/>
      <c r="E13" s="1135"/>
      <c r="F13" s="1135"/>
      <c r="G13" s="1135"/>
      <c r="H13" s="1135"/>
      <c r="I13" s="1135"/>
      <c r="J13" s="1135"/>
      <c r="K13" s="1135"/>
      <c r="L13" s="1135"/>
      <c r="M13" s="1135"/>
      <c r="N13" s="1135"/>
      <c r="O13" s="1135"/>
      <c r="P13" s="1135"/>
      <c r="Q13" s="1135"/>
      <c r="R13" s="1135"/>
      <c r="S13" s="1135"/>
      <c r="T13" s="1135"/>
      <c r="U13" s="1135"/>
    </row>
    <row r="14" spans="1:21" ht="13.5" customHeight="1" x14ac:dyDescent="0.15">
      <c r="A14" s="1135"/>
      <c r="B14" s="1135"/>
      <c r="C14" s="1135"/>
      <c r="D14" s="1135"/>
      <c r="E14" s="1135"/>
      <c r="F14" s="1135"/>
      <c r="G14" s="1135"/>
      <c r="H14" s="1135"/>
      <c r="I14" s="1135"/>
      <c r="J14" s="1135"/>
      <c r="K14" s="1135"/>
      <c r="L14" s="1135"/>
      <c r="M14" s="1135"/>
      <c r="N14" s="1135"/>
      <c r="O14" s="1135"/>
      <c r="P14" s="1135"/>
      <c r="Q14" s="1135"/>
      <c r="R14" s="1135"/>
      <c r="S14" s="1135"/>
      <c r="T14" s="1135"/>
      <c r="U14" s="1135"/>
    </row>
    <row r="15" spans="1:21" ht="13.5" customHeight="1" x14ac:dyDescent="0.15">
      <c r="A15" s="1135"/>
      <c r="B15" s="1135"/>
      <c r="C15" s="1135"/>
      <c r="D15" s="1135"/>
      <c r="E15" s="1135"/>
      <c r="F15" s="1135"/>
      <c r="G15" s="1135"/>
      <c r="H15" s="1135"/>
      <c r="I15" s="1135"/>
      <c r="J15" s="1135"/>
      <c r="K15" s="1135"/>
      <c r="L15" s="1135"/>
      <c r="M15" s="1135"/>
      <c r="N15" s="1135"/>
      <c r="O15" s="1135"/>
      <c r="P15" s="1135"/>
      <c r="Q15" s="1135"/>
      <c r="R15" s="1135"/>
      <c r="S15" s="1135"/>
      <c r="T15" s="1135"/>
      <c r="U15" s="1135"/>
    </row>
    <row r="16" spans="1:21" ht="13.5" customHeight="1" x14ac:dyDescent="0.15">
      <c r="A16" s="1135"/>
      <c r="B16" s="1135"/>
      <c r="C16" s="1135"/>
      <c r="D16" s="1135"/>
      <c r="E16" s="1135"/>
      <c r="F16" s="1135"/>
      <c r="G16" s="1135"/>
      <c r="H16" s="1135"/>
      <c r="I16" s="1135"/>
      <c r="J16" s="1135"/>
      <c r="K16" s="1135"/>
      <c r="L16" s="1135"/>
      <c r="M16" s="1135"/>
      <c r="N16" s="1135"/>
      <c r="O16" s="1135"/>
      <c r="P16" s="1135"/>
      <c r="Q16" s="1135"/>
      <c r="R16" s="1135"/>
      <c r="S16" s="1135"/>
      <c r="T16" s="1135"/>
      <c r="U16" s="1135"/>
    </row>
    <row r="17" spans="1:21" ht="13.5" customHeight="1" x14ac:dyDescent="0.15">
      <c r="A17" s="1135"/>
      <c r="B17" s="1135"/>
      <c r="C17" s="1135"/>
      <c r="D17" s="1135"/>
      <c r="E17" s="1135"/>
      <c r="F17" s="1135"/>
      <c r="G17" s="1135"/>
      <c r="H17" s="1135"/>
      <c r="I17" s="1135"/>
      <c r="J17" s="1135"/>
      <c r="K17" s="1135"/>
      <c r="L17" s="1135"/>
      <c r="M17" s="1135"/>
      <c r="N17" s="1135"/>
      <c r="O17" s="1135"/>
      <c r="P17" s="1135"/>
      <c r="Q17" s="1135"/>
      <c r="R17" s="1135"/>
      <c r="S17" s="1135"/>
      <c r="T17" s="1135"/>
      <c r="U17" s="1135"/>
    </row>
    <row r="18" spans="1:21" ht="13.5" customHeight="1" x14ac:dyDescent="0.15">
      <c r="A18" s="1135"/>
      <c r="B18" s="1135"/>
      <c r="C18" s="1135"/>
      <c r="D18" s="1135"/>
      <c r="E18" s="1135"/>
      <c r="F18" s="1135"/>
      <c r="G18" s="1135"/>
      <c r="H18" s="1135"/>
      <c r="I18" s="1135"/>
      <c r="J18" s="1135"/>
      <c r="K18" s="1135"/>
      <c r="L18" s="1135"/>
      <c r="M18" s="1135"/>
      <c r="N18" s="1135"/>
      <c r="O18" s="1135"/>
      <c r="P18" s="1135"/>
      <c r="Q18" s="1135"/>
      <c r="R18" s="1135"/>
      <c r="S18" s="1135"/>
      <c r="T18" s="1135"/>
      <c r="U18" s="1135"/>
    </row>
    <row r="19" spans="1:21" ht="13.5" customHeight="1" x14ac:dyDescent="0.15">
      <c r="A19" s="1135"/>
      <c r="B19" s="1135"/>
      <c r="C19" s="1135"/>
      <c r="D19" s="1135"/>
      <c r="E19" s="1135"/>
      <c r="F19" s="1135"/>
      <c r="G19" s="1135"/>
      <c r="H19" s="1135"/>
      <c r="I19" s="1135"/>
      <c r="J19" s="1135"/>
      <c r="K19" s="1135"/>
      <c r="L19" s="1135"/>
      <c r="M19" s="1135"/>
      <c r="N19" s="1135"/>
      <c r="O19" s="1135"/>
      <c r="P19" s="1135"/>
      <c r="Q19" s="1135"/>
      <c r="R19" s="1135"/>
      <c r="S19" s="1135"/>
      <c r="T19" s="1135"/>
      <c r="U19" s="1135"/>
    </row>
    <row r="20" spans="1:21" ht="13.5" customHeight="1" x14ac:dyDescent="0.15">
      <c r="A20" s="1135"/>
      <c r="B20" s="1135"/>
      <c r="C20" s="1135"/>
      <c r="D20" s="1135"/>
      <c r="E20" s="1135"/>
      <c r="F20" s="1135"/>
      <c r="G20" s="1135"/>
      <c r="H20" s="1135"/>
      <c r="I20" s="1135"/>
      <c r="J20" s="1135"/>
      <c r="K20" s="1135"/>
      <c r="L20" s="1135"/>
      <c r="M20" s="1135"/>
      <c r="N20" s="1135"/>
      <c r="O20" s="1135"/>
      <c r="P20" s="1135"/>
      <c r="Q20" s="1135"/>
      <c r="R20" s="1135"/>
      <c r="S20" s="1135"/>
      <c r="T20" s="1135"/>
      <c r="U20" s="1135"/>
    </row>
    <row r="21" spans="1:21" ht="13.5" customHeight="1" x14ac:dyDescent="0.15">
      <c r="A21" s="1135"/>
      <c r="B21" s="1135"/>
      <c r="C21" s="1135"/>
      <c r="D21" s="1135"/>
      <c r="E21" s="1135"/>
      <c r="F21" s="1135"/>
      <c r="G21" s="1135"/>
      <c r="H21" s="1135"/>
      <c r="I21" s="1135"/>
      <c r="J21" s="1135"/>
      <c r="K21" s="1135"/>
      <c r="L21" s="1135"/>
      <c r="M21" s="1135"/>
      <c r="N21" s="1135"/>
      <c r="O21" s="1135"/>
      <c r="P21" s="1135"/>
      <c r="Q21" s="1135"/>
      <c r="R21" s="1135"/>
      <c r="S21" s="1135"/>
      <c r="T21" s="1135"/>
      <c r="U21" s="1135"/>
    </row>
    <row r="22" spans="1:21" ht="13.5" customHeight="1" x14ac:dyDescent="0.15">
      <c r="A22" s="1135"/>
      <c r="B22" s="1135"/>
      <c r="C22" s="1135"/>
      <c r="D22" s="1135"/>
      <c r="E22" s="1135"/>
      <c r="F22" s="1135"/>
      <c r="G22" s="1135"/>
      <c r="H22" s="1135"/>
      <c r="I22" s="1135"/>
      <c r="J22" s="1135"/>
      <c r="K22" s="1135"/>
      <c r="L22" s="1135"/>
      <c r="M22" s="1135"/>
      <c r="N22" s="1135"/>
      <c r="O22" s="1135"/>
      <c r="P22" s="1135"/>
      <c r="Q22" s="1135"/>
      <c r="R22" s="1135"/>
      <c r="S22" s="1135"/>
      <c r="T22" s="1135"/>
      <c r="U22" s="1135"/>
    </row>
    <row r="23" spans="1:21" ht="13.5" customHeight="1" x14ac:dyDescent="0.15">
      <c r="A23" s="1135"/>
      <c r="B23" s="1135"/>
      <c r="C23" s="1135"/>
      <c r="D23" s="1135"/>
      <c r="E23" s="1135"/>
      <c r="F23" s="1135"/>
      <c r="G23" s="1135"/>
      <c r="H23" s="1135"/>
      <c r="I23" s="1135"/>
      <c r="J23" s="1135"/>
      <c r="K23" s="1135"/>
      <c r="L23" s="1135"/>
      <c r="M23" s="1135"/>
      <c r="N23" s="1135"/>
      <c r="O23" s="1135"/>
      <c r="P23" s="1135"/>
      <c r="Q23" s="1135"/>
      <c r="R23" s="1135"/>
      <c r="S23" s="1135"/>
      <c r="T23" s="1135"/>
      <c r="U23" s="1135"/>
    </row>
    <row r="24" spans="1:21" ht="13.5" customHeight="1" x14ac:dyDescent="0.15">
      <c r="A24" s="1135"/>
      <c r="B24" s="1135"/>
      <c r="C24" s="1135"/>
      <c r="D24" s="1135"/>
      <c r="E24" s="1135"/>
      <c r="F24" s="1135"/>
      <c r="G24" s="1135"/>
      <c r="H24" s="1135"/>
      <c r="I24" s="1135"/>
      <c r="J24" s="1135"/>
      <c r="K24" s="1135"/>
      <c r="L24" s="1135"/>
      <c r="M24" s="1135"/>
      <c r="N24" s="1135"/>
      <c r="O24" s="1135"/>
      <c r="P24" s="1135"/>
      <c r="Q24" s="1135"/>
      <c r="R24" s="1135"/>
      <c r="S24" s="1135"/>
      <c r="T24" s="1135"/>
      <c r="U24" s="1135"/>
    </row>
    <row r="25" spans="1:21" ht="13.5" customHeight="1" x14ac:dyDescent="0.15">
      <c r="A25" s="1135"/>
      <c r="B25" s="1135"/>
      <c r="C25" s="1135"/>
      <c r="D25" s="1135"/>
      <c r="E25" s="1135"/>
      <c r="F25" s="1135"/>
      <c r="G25" s="1135"/>
      <c r="H25" s="1135"/>
      <c r="I25" s="1135"/>
      <c r="J25" s="1135"/>
      <c r="K25" s="1135"/>
      <c r="L25" s="1135"/>
      <c r="M25" s="1135"/>
      <c r="N25" s="1135"/>
      <c r="O25" s="1135"/>
      <c r="P25" s="1135"/>
      <c r="Q25" s="1135"/>
      <c r="R25" s="1135"/>
      <c r="S25" s="1135"/>
      <c r="T25" s="1135"/>
      <c r="U25" s="1135"/>
    </row>
    <row r="26" spans="1:21" ht="13.5" customHeight="1" x14ac:dyDescent="0.15">
      <c r="A26" s="1135"/>
      <c r="B26" s="1135"/>
      <c r="C26" s="1135"/>
      <c r="D26" s="1135"/>
      <c r="E26" s="1135"/>
      <c r="F26" s="1135"/>
      <c r="G26" s="1135"/>
      <c r="H26" s="1135"/>
      <c r="I26" s="1135"/>
      <c r="J26" s="1135"/>
      <c r="K26" s="1135"/>
      <c r="L26" s="1135"/>
      <c r="M26" s="1135"/>
      <c r="N26" s="1135"/>
      <c r="O26" s="1135"/>
      <c r="P26" s="1135"/>
      <c r="Q26" s="1135"/>
      <c r="R26" s="1135"/>
      <c r="S26" s="1135"/>
      <c r="T26" s="1135"/>
      <c r="U26" s="1135"/>
    </row>
    <row r="27" spans="1:21" ht="13.5" customHeight="1" x14ac:dyDescent="0.15">
      <c r="A27" s="1135"/>
      <c r="B27" s="1135"/>
      <c r="C27" s="1135"/>
      <c r="D27" s="1135"/>
      <c r="E27" s="1135"/>
      <c r="F27" s="1135"/>
      <c r="G27" s="1135"/>
      <c r="H27" s="1135"/>
      <c r="I27" s="1135"/>
      <c r="J27" s="1135"/>
      <c r="K27" s="1135"/>
      <c r="L27" s="1135"/>
      <c r="M27" s="1135"/>
      <c r="N27" s="1135"/>
      <c r="O27" s="1135"/>
      <c r="P27" s="1135"/>
      <c r="Q27" s="1135"/>
      <c r="R27" s="1135"/>
      <c r="S27" s="1135"/>
      <c r="T27" s="1135"/>
      <c r="U27" s="1135"/>
    </row>
    <row r="28" spans="1:21" ht="13.5" customHeight="1" x14ac:dyDescent="0.15">
      <c r="A28" s="1135"/>
      <c r="B28" s="1135"/>
      <c r="C28" s="1135"/>
      <c r="D28" s="1135"/>
      <c r="E28" s="1135"/>
      <c r="F28" s="1135"/>
      <c r="G28" s="1135"/>
      <c r="H28" s="1135"/>
      <c r="I28" s="1135"/>
      <c r="J28" s="1135"/>
      <c r="K28" s="1135"/>
      <c r="L28" s="1135"/>
      <c r="M28" s="1135"/>
      <c r="N28" s="1135"/>
      <c r="O28" s="1135"/>
      <c r="P28" s="1135"/>
      <c r="Q28" s="1135"/>
      <c r="R28" s="1135"/>
      <c r="S28" s="1135"/>
      <c r="T28" s="1135"/>
      <c r="U28" s="1135"/>
    </row>
    <row r="29" spans="1:21" ht="13.5" customHeight="1" x14ac:dyDescent="0.15">
      <c r="A29" s="1135"/>
      <c r="B29" s="1135"/>
      <c r="C29" s="1135"/>
      <c r="D29" s="1135"/>
      <c r="E29" s="1135"/>
      <c r="F29" s="1135"/>
      <c r="G29" s="1135"/>
      <c r="H29" s="1135"/>
      <c r="I29" s="1135"/>
      <c r="J29" s="1135"/>
      <c r="K29" s="1135"/>
      <c r="L29" s="1135"/>
      <c r="M29" s="1135"/>
      <c r="N29" s="1135"/>
      <c r="O29" s="1135"/>
      <c r="P29" s="1135"/>
      <c r="Q29" s="1135"/>
      <c r="R29" s="1135"/>
      <c r="S29" s="1135"/>
      <c r="T29" s="1135"/>
      <c r="U29" s="1135"/>
    </row>
    <row r="30" spans="1:21" ht="13.5" customHeight="1" x14ac:dyDescent="0.15">
      <c r="A30" s="1135"/>
      <c r="B30" s="1135"/>
      <c r="C30" s="1135"/>
      <c r="D30" s="1135"/>
      <c r="E30" s="1135"/>
      <c r="F30" s="1135"/>
      <c r="G30" s="1135"/>
      <c r="H30" s="1135"/>
      <c r="I30" s="1135"/>
      <c r="J30" s="1135"/>
      <c r="K30" s="1135"/>
      <c r="L30" s="1135"/>
      <c r="M30" s="1135"/>
      <c r="N30" s="1135"/>
      <c r="O30" s="1135"/>
      <c r="P30" s="1135"/>
      <c r="Q30" s="1135"/>
      <c r="R30" s="1135"/>
      <c r="S30" s="1135"/>
      <c r="T30" s="1135"/>
      <c r="U30" s="1135"/>
    </row>
    <row r="31" spans="1:21" ht="13.5" customHeight="1" x14ac:dyDescent="0.15">
      <c r="A31" s="1135"/>
      <c r="B31" s="1135"/>
      <c r="C31" s="1135"/>
      <c r="D31" s="1135"/>
      <c r="E31" s="1135"/>
      <c r="F31" s="1135"/>
      <c r="G31" s="1135"/>
      <c r="H31" s="1135"/>
      <c r="I31" s="1135"/>
      <c r="J31" s="1135"/>
      <c r="K31" s="1135"/>
      <c r="L31" s="1135"/>
      <c r="M31" s="1135"/>
      <c r="N31" s="1135"/>
      <c r="O31" s="1135"/>
      <c r="P31" s="1135"/>
      <c r="Q31" s="1135"/>
      <c r="R31" s="1135"/>
      <c r="S31" s="1135"/>
      <c r="T31" s="1135"/>
      <c r="U31" s="1135"/>
    </row>
    <row r="32" spans="1:21" ht="13.5" customHeight="1" x14ac:dyDescent="0.15">
      <c r="A32" s="1135"/>
      <c r="B32" s="1135"/>
      <c r="C32" s="1135"/>
      <c r="D32" s="1135"/>
      <c r="E32" s="1135"/>
      <c r="F32" s="1135"/>
      <c r="G32" s="1135"/>
      <c r="H32" s="1135"/>
      <c r="I32" s="1135"/>
      <c r="J32" s="1135"/>
      <c r="K32" s="1135"/>
      <c r="L32" s="1135"/>
      <c r="M32" s="1135"/>
      <c r="N32" s="1135"/>
      <c r="O32" s="1135"/>
      <c r="P32" s="1135"/>
      <c r="Q32" s="1135"/>
      <c r="R32" s="1135"/>
      <c r="S32" s="1135"/>
      <c r="T32" s="1135"/>
      <c r="U32" s="1135"/>
    </row>
    <row r="33" spans="1:21" ht="13.5" customHeight="1" x14ac:dyDescent="0.15">
      <c r="A33" s="1135"/>
      <c r="B33" s="1135"/>
      <c r="C33" s="1135"/>
      <c r="D33" s="1135"/>
      <c r="E33" s="1135"/>
      <c r="F33" s="1135"/>
      <c r="G33" s="1135"/>
      <c r="H33" s="1135"/>
      <c r="I33" s="1135"/>
      <c r="J33" s="1135"/>
      <c r="K33" s="1135"/>
      <c r="L33" s="1135"/>
      <c r="M33" s="1135"/>
      <c r="N33" s="1135"/>
      <c r="O33" s="1135"/>
      <c r="P33" s="1135"/>
      <c r="Q33" s="1135"/>
      <c r="R33" s="1135"/>
      <c r="S33" s="1135"/>
      <c r="T33" s="1135"/>
      <c r="U33" s="1135"/>
    </row>
    <row r="34" spans="1:21" ht="13.5" customHeight="1" x14ac:dyDescent="0.15">
      <c r="A34" s="1135"/>
      <c r="B34" s="1135"/>
      <c r="C34" s="1135"/>
      <c r="D34" s="1135"/>
      <c r="E34" s="1135"/>
      <c r="F34" s="1135"/>
      <c r="G34" s="1135"/>
      <c r="H34" s="1135"/>
      <c r="I34" s="1135"/>
      <c r="J34" s="1135"/>
      <c r="K34" s="1135"/>
      <c r="L34" s="1135"/>
      <c r="M34" s="1135"/>
      <c r="N34" s="1135"/>
      <c r="O34" s="1135"/>
      <c r="P34" s="1135"/>
      <c r="Q34" s="1135"/>
      <c r="R34" s="1135"/>
      <c r="S34" s="1135"/>
      <c r="T34" s="1135"/>
      <c r="U34" s="1135"/>
    </row>
    <row r="35" spans="1:21" ht="13.5" customHeight="1" x14ac:dyDescent="0.15">
      <c r="A35" s="1135"/>
      <c r="B35" s="1135"/>
      <c r="C35" s="1135"/>
      <c r="D35" s="1135"/>
      <c r="E35" s="1135"/>
      <c r="F35" s="1135"/>
      <c r="G35" s="1135"/>
      <c r="H35" s="1135"/>
      <c r="I35" s="1135"/>
      <c r="J35" s="1135"/>
      <c r="K35" s="1135"/>
      <c r="L35" s="1135"/>
      <c r="M35" s="1135"/>
      <c r="N35" s="1135"/>
      <c r="O35" s="1135"/>
      <c r="P35" s="1135"/>
      <c r="Q35" s="1135"/>
      <c r="R35" s="1135"/>
      <c r="S35" s="1135"/>
      <c r="T35" s="1135"/>
      <c r="U35" s="1135"/>
    </row>
    <row r="36" spans="1:21" ht="13.5" customHeight="1" x14ac:dyDescent="0.15">
      <c r="A36" s="1135"/>
      <c r="B36" s="1135"/>
      <c r="C36" s="1135"/>
      <c r="D36" s="1135"/>
      <c r="E36" s="1135"/>
      <c r="F36" s="1135"/>
      <c r="G36" s="1135"/>
      <c r="H36" s="1135"/>
      <c r="I36" s="1135"/>
      <c r="J36" s="1135"/>
      <c r="K36" s="1135"/>
      <c r="L36" s="1135"/>
      <c r="M36" s="1135"/>
      <c r="N36" s="1135"/>
      <c r="O36" s="1135"/>
      <c r="P36" s="1135"/>
      <c r="Q36" s="1135"/>
      <c r="R36" s="1135"/>
      <c r="S36" s="1135"/>
      <c r="T36" s="1135"/>
      <c r="U36" s="1135"/>
    </row>
    <row r="37" spans="1:21" ht="13.5" customHeight="1" x14ac:dyDescent="0.15">
      <c r="A37" s="1135"/>
      <c r="B37" s="1135"/>
      <c r="C37" s="1135"/>
      <c r="D37" s="1135"/>
      <c r="E37" s="1135"/>
      <c r="F37" s="1135"/>
      <c r="G37" s="1135"/>
      <c r="H37" s="1135"/>
      <c r="I37" s="1135"/>
      <c r="J37" s="1135"/>
      <c r="K37" s="1135"/>
      <c r="L37" s="1135"/>
      <c r="M37" s="1135"/>
      <c r="N37" s="1135"/>
      <c r="O37" s="1135"/>
      <c r="P37" s="1135"/>
      <c r="Q37" s="1135"/>
      <c r="R37" s="1135"/>
      <c r="S37" s="1135"/>
      <c r="T37" s="1135"/>
      <c r="U37" s="1135"/>
    </row>
    <row r="38" spans="1:21" ht="13.5" customHeight="1" x14ac:dyDescent="0.15">
      <c r="A38" s="1135"/>
      <c r="B38" s="1135"/>
      <c r="C38" s="1135"/>
      <c r="D38" s="1135"/>
      <c r="E38" s="1135"/>
      <c r="F38" s="1135"/>
      <c r="G38" s="1135"/>
      <c r="H38" s="1135"/>
      <c r="I38" s="1135"/>
      <c r="J38" s="1135"/>
      <c r="K38" s="1135"/>
      <c r="L38" s="1135"/>
      <c r="M38" s="1135"/>
      <c r="N38" s="1135"/>
      <c r="O38" s="1135"/>
      <c r="P38" s="1135"/>
      <c r="Q38" s="1135"/>
      <c r="R38" s="1135"/>
      <c r="S38" s="1135"/>
      <c r="T38" s="1135"/>
      <c r="U38" s="1135"/>
    </row>
    <row r="39" spans="1:21" ht="13.5" customHeight="1" x14ac:dyDescent="0.15">
      <c r="A39" s="1135"/>
      <c r="B39" s="1135"/>
      <c r="C39" s="1135"/>
      <c r="D39" s="1135"/>
      <c r="E39" s="1135"/>
      <c r="F39" s="1135"/>
      <c r="G39" s="1135"/>
      <c r="H39" s="1135"/>
      <c r="I39" s="1135"/>
      <c r="J39" s="1135"/>
      <c r="K39" s="1135"/>
      <c r="L39" s="1135"/>
      <c r="M39" s="1135"/>
      <c r="N39" s="1135"/>
      <c r="O39" s="1135"/>
      <c r="P39" s="1135"/>
      <c r="Q39" s="1135"/>
      <c r="R39" s="1135"/>
      <c r="S39" s="1135"/>
      <c r="T39" s="1135"/>
      <c r="U39" s="1135"/>
    </row>
    <row r="40" spans="1:21" ht="13.5" customHeight="1" x14ac:dyDescent="0.15">
      <c r="A40" s="1135"/>
      <c r="B40" s="1135"/>
      <c r="C40" s="1135"/>
      <c r="D40" s="1135"/>
      <c r="E40" s="1135"/>
      <c r="F40" s="1135"/>
      <c r="G40" s="1135"/>
      <c r="H40" s="1135"/>
      <c r="I40" s="1135"/>
      <c r="J40" s="1135"/>
      <c r="K40" s="1135"/>
      <c r="L40" s="1135"/>
      <c r="M40" s="1135"/>
      <c r="N40" s="1135"/>
      <c r="O40" s="1135"/>
      <c r="P40" s="1135"/>
      <c r="Q40" s="1135"/>
      <c r="R40" s="1135"/>
      <c r="S40" s="1135"/>
      <c r="T40" s="1135"/>
      <c r="U40" s="1135"/>
    </row>
    <row r="41" spans="1:21" ht="13.5" customHeight="1" x14ac:dyDescent="0.15">
      <c r="A41" s="1135"/>
      <c r="B41" s="1135"/>
      <c r="C41" s="1135"/>
      <c r="D41" s="1135"/>
      <c r="E41" s="1135"/>
      <c r="F41" s="1135"/>
      <c r="G41" s="1135"/>
      <c r="H41" s="1135"/>
      <c r="I41" s="1135"/>
      <c r="J41" s="1135"/>
      <c r="K41" s="1135"/>
      <c r="L41" s="1135"/>
      <c r="M41" s="1135"/>
      <c r="N41" s="1135"/>
      <c r="O41" s="1135"/>
      <c r="P41" s="1135"/>
      <c r="Q41" s="1135"/>
      <c r="R41" s="1135"/>
      <c r="S41" s="1135"/>
      <c r="T41" s="1135"/>
      <c r="U41" s="1135"/>
    </row>
    <row r="42" spans="1:21" ht="13.5" customHeight="1" x14ac:dyDescent="0.15">
      <c r="A42" s="1135"/>
      <c r="B42" s="1135"/>
      <c r="C42" s="1135"/>
      <c r="D42" s="1135"/>
      <c r="E42" s="1135"/>
      <c r="F42" s="1135"/>
      <c r="G42" s="1135"/>
      <c r="H42" s="1135"/>
      <c r="I42" s="1135"/>
      <c r="J42" s="1135"/>
      <c r="K42" s="1135"/>
      <c r="L42" s="1135"/>
      <c r="M42" s="1135"/>
      <c r="N42" s="1135"/>
      <c r="O42" s="1135"/>
      <c r="P42" s="1135"/>
      <c r="Q42" s="1135"/>
      <c r="R42" s="1135"/>
      <c r="S42" s="1135"/>
      <c r="T42" s="1135"/>
      <c r="U42" s="1135"/>
    </row>
    <row r="43" spans="1:21" ht="30.75" customHeight="1" thickBot="1" x14ac:dyDescent="0.2">
      <c r="A43" s="1135"/>
      <c r="B43" s="1135"/>
      <c r="C43" s="1135"/>
      <c r="D43" s="1135"/>
      <c r="E43" s="1135"/>
      <c r="F43" s="1135"/>
      <c r="G43" s="1135"/>
      <c r="H43" s="1135"/>
      <c r="I43" s="1135"/>
      <c r="J43" s="1135"/>
      <c r="K43" s="1135"/>
      <c r="L43" s="1135"/>
      <c r="M43" s="1135"/>
      <c r="N43" s="1135"/>
      <c r="O43" s="1137" t="s">
        <v>499</v>
      </c>
      <c r="P43" s="1135"/>
      <c r="Q43" s="1135"/>
      <c r="R43" s="1135"/>
      <c r="S43" s="1135"/>
      <c r="T43" s="1135"/>
      <c r="U43" s="1135"/>
    </row>
    <row r="44" spans="1:21" ht="30.75" customHeight="1" thickBot="1" x14ac:dyDescent="0.2">
      <c r="A44" s="1135"/>
      <c r="B44" s="1138" t="s">
        <v>500</v>
      </c>
      <c r="C44" s="1139"/>
      <c r="D44" s="1139"/>
      <c r="E44" s="1140"/>
      <c r="F44" s="1140"/>
      <c r="G44" s="1140"/>
      <c r="H44" s="1140"/>
      <c r="I44" s="1140"/>
      <c r="J44" s="1141" t="s">
        <v>484</v>
      </c>
      <c r="K44" s="1142" t="s">
        <v>4</v>
      </c>
      <c r="L44" s="1143" t="s">
        <v>5</v>
      </c>
      <c r="M44" s="1143" t="s">
        <v>6</v>
      </c>
      <c r="N44" s="1143" t="s">
        <v>7</v>
      </c>
      <c r="O44" s="1144" t="s">
        <v>8</v>
      </c>
      <c r="P44" s="1135"/>
      <c r="Q44" s="1135"/>
      <c r="R44" s="1135"/>
      <c r="S44" s="1135"/>
      <c r="T44" s="1135"/>
      <c r="U44" s="1135"/>
    </row>
    <row r="45" spans="1:21" ht="30.75" customHeight="1" x14ac:dyDescent="0.15">
      <c r="A45" s="1135"/>
      <c r="B45" s="1145" t="s">
        <v>501</v>
      </c>
      <c r="C45" s="1146"/>
      <c r="D45" s="1147"/>
      <c r="E45" s="1148" t="s">
        <v>502</v>
      </c>
      <c r="F45" s="1148"/>
      <c r="G45" s="1148"/>
      <c r="H45" s="1148"/>
      <c r="I45" s="1148"/>
      <c r="J45" s="1149"/>
      <c r="K45" s="1150">
        <v>609</v>
      </c>
      <c r="L45" s="1151">
        <v>583</v>
      </c>
      <c r="M45" s="1151">
        <v>554</v>
      </c>
      <c r="N45" s="1151">
        <v>557</v>
      </c>
      <c r="O45" s="1152">
        <v>574</v>
      </c>
      <c r="P45" s="1135"/>
      <c r="Q45" s="1135"/>
      <c r="R45" s="1135"/>
      <c r="S45" s="1135"/>
      <c r="T45" s="1135"/>
      <c r="U45" s="1135"/>
    </row>
    <row r="46" spans="1:21" ht="30.75" customHeight="1" x14ac:dyDescent="0.15">
      <c r="A46" s="1135"/>
      <c r="B46" s="1153"/>
      <c r="C46" s="1154"/>
      <c r="D46" s="1155"/>
      <c r="E46" s="1156" t="s">
        <v>503</v>
      </c>
      <c r="F46" s="1156"/>
      <c r="G46" s="1156"/>
      <c r="H46" s="1156"/>
      <c r="I46" s="1156"/>
      <c r="J46" s="1157"/>
      <c r="K46" s="1158" t="s">
        <v>444</v>
      </c>
      <c r="L46" s="1159" t="s">
        <v>444</v>
      </c>
      <c r="M46" s="1159" t="s">
        <v>444</v>
      </c>
      <c r="N46" s="1159" t="s">
        <v>444</v>
      </c>
      <c r="O46" s="1160" t="s">
        <v>444</v>
      </c>
      <c r="P46" s="1135"/>
      <c r="Q46" s="1135"/>
      <c r="R46" s="1135"/>
      <c r="S46" s="1135"/>
      <c r="T46" s="1135"/>
      <c r="U46" s="1135"/>
    </row>
    <row r="47" spans="1:21" ht="30.75" customHeight="1" x14ac:dyDescent="0.15">
      <c r="A47" s="1135"/>
      <c r="B47" s="1153"/>
      <c r="C47" s="1154"/>
      <c r="D47" s="1155"/>
      <c r="E47" s="1156" t="s">
        <v>504</v>
      </c>
      <c r="F47" s="1156"/>
      <c r="G47" s="1156"/>
      <c r="H47" s="1156"/>
      <c r="I47" s="1156"/>
      <c r="J47" s="1157"/>
      <c r="K47" s="1158" t="s">
        <v>444</v>
      </c>
      <c r="L47" s="1159" t="s">
        <v>444</v>
      </c>
      <c r="M47" s="1159" t="s">
        <v>444</v>
      </c>
      <c r="N47" s="1159" t="s">
        <v>444</v>
      </c>
      <c r="O47" s="1160" t="s">
        <v>444</v>
      </c>
      <c r="P47" s="1135"/>
      <c r="Q47" s="1135"/>
      <c r="R47" s="1135"/>
      <c r="S47" s="1135"/>
      <c r="T47" s="1135"/>
      <c r="U47" s="1135"/>
    </row>
    <row r="48" spans="1:21" ht="30.75" customHeight="1" x14ac:dyDescent="0.15">
      <c r="A48" s="1135"/>
      <c r="B48" s="1153"/>
      <c r="C48" s="1154"/>
      <c r="D48" s="1155"/>
      <c r="E48" s="1156" t="s">
        <v>505</v>
      </c>
      <c r="F48" s="1156"/>
      <c r="G48" s="1156"/>
      <c r="H48" s="1156"/>
      <c r="I48" s="1156"/>
      <c r="J48" s="1157"/>
      <c r="K48" s="1158">
        <v>107</v>
      </c>
      <c r="L48" s="1159">
        <v>123</v>
      </c>
      <c r="M48" s="1159">
        <v>120</v>
      </c>
      <c r="N48" s="1159">
        <v>118</v>
      </c>
      <c r="O48" s="1160">
        <v>113</v>
      </c>
      <c r="P48" s="1135"/>
      <c r="Q48" s="1135"/>
      <c r="R48" s="1135"/>
      <c r="S48" s="1135"/>
      <c r="T48" s="1135"/>
      <c r="U48" s="1135"/>
    </row>
    <row r="49" spans="1:21" ht="30.75" customHeight="1" x14ac:dyDescent="0.15">
      <c r="A49" s="1135"/>
      <c r="B49" s="1153"/>
      <c r="C49" s="1154"/>
      <c r="D49" s="1155"/>
      <c r="E49" s="1156" t="s">
        <v>506</v>
      </c>
      <c r="F49" s="1156"/>
      <c r="G49" s="1156"/>
      <c r="H49" s="1156"/>
      <c r="I49" s="1156"/>
      <c r="J49" s="1157"/>
      <c r="K49" s="1158">
        <v>132</v>
      </c>
      <c r="L49" s="1159">
        <v>120</v>
      </c>
      <c r="M49" s="1159">
        <v>121</v>
      </c>
      <c r="N49" s="1159">
        <v>118</v>
      </c>
      <c r="O49" s="1160">
        <v>119</v>
      </c>
      <c r="P49" s="1135"/>
      <c r="Q49" s="1135"/>
      <c r="R49" s="1135"/>
      <c r="S49" s="1135"/>
      <c r="T49" s="1135"/>
      <c r="U49" s="1135"/>
    </row>
    <row r="50" spans="1:21" ht="30.75" customHeight="1" x14ac:dyDescent="0.15">
      <c r="A50" s="1135"/>
      <c r="B50" s="1153"/>
      <c r="C50" s="1154"/>
      <c r="D50" s="1155"/>
      <c r="E50" s="1156" t="s">
        <v>507</v>
      </c>
      <c r="F50" s="1156"/>
      <c r="G50" s="1156"/>
      <c r="H50" s="1156"/>
      <c r="I50" s="1156"/>
      <c r="J50" s="1157"/>
      <c r="K50" s="1158" t="s">
        <v>444</v>
      </c>
      <c r="L50" s="1159" t="s">
        <v>444</v>
      </c>
      <c r="M50" s="1159" t="s">
        <v>444</v>
      </c>
      <c r="N50" s="1159" t="s">
        <v>444</v>
      </c>
      <c r="O50" s="1160" t="s">
        <v>444</v>
      </c>
      <c r="P50" s="1135"/>
      <c r="Q50" s="1135"/>
      <c r="R50" s="1135"/>
      <c r="S50" s="1135"/>
      <c r="T50" s="1135"/>
      <c r="U50" s="1135"/>
    </row>
    <row r="51" spans="1:21" ht="30.75" customHeight="1" x14ac:dyDescent="0.15">
      <c r="A51" s="1135"/>
      <c r="B51" s="1161"/>
      <c r="C51" s="1162"/>
      <c r="D51" s="1163"/>
      <c r="E51" s="1156" t="s">
        <v>508</v>
      </c>
      <c r="F51" s="1156"/>
      <c r="G51" s="1156"/>
      <c r="H51" s="1156"/>
      <c r="I51" s="1156"/>
      <c r="J51" s="1157"/>
      <c r="K51" s="1158" t="s">
        <v>444</v>
      </c>
      <c r="L51" s="1159" t="s">
        <v>444</v>
      </c>
      <c r="M51" s="1159" t="s">
        <v>444</v>
      </c>
      <c r="N51" s="1159" t="s">
        <v>444</v>
      </c>
      <c r="O51" s="1160" t="s">
        <v>444</v>
      </c>
      <c r="P51" s="1135"/>
      <c r="Q51" s="1135"/>
      <c r="R51" s="1135"/>
      <c r="S51" s="1135"/>
      <c r="T51" s="1135"/>
      <c r="U51" s="1135"/>
    </row>
    <row r="52" spans="1:21" ht="30.75" customHeight="1" x14ac:dyDescent="0.15">
      <c r="A52" s="1135"/>
      <c r="B52" s="1164" t="s">
        <v>509</v>
      </c>
      <c r="C52" s="1165"/>
      <c r="D52" s="1163"/>
      <c r="E52" s="1156" t="s">
        <v>510</v>
      </c>
      <c r="F52" s="1156"/>
      <c r="G52" s="1156"/>
      <c r="H52" s="1156"/>
      <c r="I52" s="1156"/>
      <c r="J52" s="1157"/>
      <c r="K52" s="1158">
        <v>463</v>
      </c>
      <c r="L52" s="1159">
        <v>523</v>
      </c>
      <c r="M52" s="1159">
        <v>516</v>
      </c>
      <c r="N52" s="1159">
        <v>513</v>
      </c>
      <c r="O52" s="1160">
        <v>512</v>
      </c>
      <c r="P52" s="1135"/>
      <c r="Q52" s="1135"/>
      <c r="R52" s="1135"/>
      <c r="S52" s="1135"/>
      <c r="T52" s="1135"/>
      <c r="U52" s="1135"/>
    </row>
    <row r="53" spans="1:21" ht="30.75" customHeight="1" thickBot="1" x14ac:dyDescent="0.2">
      <c r="A53" s="1135"/>
      <c r="B53" s="1166" t="s">
        <v>511</v>
      </c>
      <c r="C53" s="1167"/>
      <c r="D53" s="1168"/>
      <c r="E53" s="1169" t="s">
        <v>512</v>
      </c>
      <c r="F53" s="1169"/>
      <c r="G53" s="1169"/>
      <c r="H53" s="1169"/>
      <c r="I53" s="1169"/>
      <c r="J53" s="1170"/>
      <c r="K53" s="1171">
        <v>385</v>
      </c>
      <c r="L53" s="1172">
        <v>303</v>
      </c>
      <c r="M53" s="1172">
        <v>279</v>
      </c>
      <c r="N53" s="1172">
        <v>280</v>
      </c>
      <c r="O53" s="1173">
        <v>294</v>
      </c>
      <c r="P53" s="1135"/>
      <c r="Q53" s="1135"/>
      <c r="R53" s="1135"/>
      <c r="S53" s="1135"/>
      <c r="T53" s="1135"/>
      <c r="U53" s="1135"/>
    </row>
    <row r="54" spans="1:21" ht="24" customHeight="1" x14ac:dyDescent="0.15">
      <c r="A54" s="1135"/>
      <c r="B54" s="1174" t="s">
        <v>513</v>
      </c>
      <c r="C54" s="1135"/>
      <c r="D54" s="1135"/>
      <c r="E54" s="1135"/>
      <c r="F54" s="1135"/>
      <c r="G54" s="1135"/>
      <c r="H54" s="1135"/>
      <c r="I54" s="1135"/>
      <c r="J54" s="1135"/>
      <c r="K54" s="1135"/>
      <c r="L54" s="1135"/>
      <c r="M54" s="1135"/>
      <c r="N54" s="1135"/>
      <c r="O54" s="1135"/>
      <c r="P54" s="1135"/>
      <c r="Q54" s="1135"/>
      <c r="R54" s="1135"/>
      <c r="S54" s="1135"/>
      <c r="T54" s="1135"/>
      <c r="U54" s="1135"/>
    </row>
    <row r="55" spans="1:21" ht="24" customHeight="1" thickBot="1" x14ac:dyDescent="0.2">
      <c r="A55" s="1135"/>
      <c r="B55" s="1175" t="s">
        <v>514</v>
      </c>
      <c r="C55" s="1176"/>
      <c r="D55" s="1176"/>
      <c r="E55" s="1176"/>
      <c r="F55" s="1176"/>
      <c r="G55" s="1176"/>
      <c r="H55" s="1176"/>
      <c r="I55" s="1176"/>
      <c r="J55" s="1176"/>
      <c r="K55" s="1177"/>
      <c r="L55" s="1177"/>
      <c r="M55" s="1177"/>
      <c r="N55" s="1177"/>
      <c r="O55" s="1178" t="s">
        <v>515</v>
      </c>
      <c r="P55" s="1135"/>
      <c r="Q55" s="1135"/>
      <c r="R55" s="1135"/>
      <c r="S55" s="1135"/>
      <c r="T55" s="1135"/>
      <c r="U55" s="1135"/>
    </row>
    <row r="56" spans="1:21" ht="31.5" customHeight="1" thickBot="1" x14ac:dyDescent="0.2">
      <c r="A56" s="1135"/>
      <c r="B56" s="1179"/>
      <c r="C56" s="1180"/>
      <c r="D56" s="1180"/>
      <c r="E56" s="1181"/>
      <c r="F56" s="1181"/>
      <c r="G56" s="1181"/>
      <c r="H56" s="1181"/>
      <c r="I56" s="1181"/>
      <c r="J56" s="1182" t="s">
        <v>484</v>
      </c>
      <c r="K56" s="1183" t="s">
        <v>516</v>
      </c>
      <c r="L56" s="1184" t="s">
        <v>517</v>
      </c>
      <c r="M56" s="1184" t="s">
        <v>518</v>
      </c>
      <c r="N56" s="1184" t="s">
        <v>519</v>
      </c>
      <c r="O56" s="1185" t="s">
        <v>520</v>
      </c>
      <c r="P56" s="1135"/>
      <c r="Q56" s="1135"/>
      <c r="R56" s="1135"/>
      <c r="S56" s="1135"/>
      <c r="T56" s="1135"/>
      <c r="U56" s="1135"/>
    </row>
    <row r="57" spans="1:21" ht="31.5" customHeight="1" x14ac:dyDescent="0.15">
      <c r="B57" s="1186" t="s">
        <v>521</v>
      </c>
      <c r="C57" s="1187"/>
      <c r="D57" s="1188" t="s">
        <v>522</v>
      </c>
      <c r="E57" s="1189"/>
      <c r="F57" s="1189"/>
      <c r="G57" s="1189"/>
      <c r="H57" s="1189"/>
      <c r="I57" s="1189"/>
      <c r="J57" s="1190"/>
      <c r="K57" s="1191"/>
      <c r="L57" s="1192"/>
      <c r="M57" s="1192"/>
      <c r="N57" s="1192"/>
      <c r="O57" s="1193"/>
    </row>
    <row r="58" spans="1:21" ht="31.5" customHeight="1" thickBot="1" x14ac:dyDescent="0.2">
      <c r="B58" s="1194"/>
      <c r="C58" s="1195"/>
      <c r="D58" s="1196" t="s">
        <v>523</v>
      </c>
      <c r="E58" s="1197"/>
      <c r="F58" s="1197"/>
      <c r="G58" s="1197"/>
      <c r="H58" s="1197"/>
      <c r="I58" s="1197"/>
      <c r="J58" s="1198"/>
      <c r="K58" s="1199"/>
      <c r="L58" s="1200"/>
      <c r="M58" s="1200"/>
      <c r="N58" s="1200"/>
      <c r="O58" s="1201"/>
    </row>
    <row r="59" spans="1:21" ht="24" customHeight="1" x14ac:dyDescent="0.15">
      <c r="B59" s="1202"/>
      <c r="C59" s="1202"/>
      <c r="D59" s="1203" t="s">
        <v>524</v>
      </c>
      <c r="E59" s="1204"/>
      <c r="F59" s="1204"/>
      <c r="G59" s="1204"/>
      <c r="H59" s="1204"/>
      <c r="I59" s="1204"/>
      <c r="J59" s="1204"/>
      <c r="K59" s="1204"/>
      <c r="L59" s="1204"/>
      <c r="M59" s="1204"/>
      <c r="N59" s="1204"/>
      <c r="O59" s="1204"/>
    </row>
    <row r="60" spans="1:21" ht="24" customHeight="1" x14ac:dyDescent="0.15">
      <c r="B60" s="1205"/>
      <c r="C60" s="1205"/>
      <c r="D60" s="1203" t="s">
        <v>525</v>
      </c>
      <c r="E60" s="1204"/>
      <c r="F60" s="1204"/>
      <c r="G60" s="1204"/>
      <c r="H60" s="1204"/>
      <c r="I60" s="1204"/>
      <c r="J60" s="1204"/>
      <c r="K60" s="1204"/>
      <c r="L60" s="1204"/>
      <c r="M60" s="1204"/>
      <c r="N60" s="1204"/>
      <c r="O60" s="1204"/>
    </row>
    <row r="61" spans="1:21" ht="24" customHeight="1" x14ac:dyDescent="0.15">
      <c r="A61" s="1135"/>
      <c r="B61" s="1174"/>
      <c r="C61" s="1135"/>
      <c r="D61" s="1135"/>
      <c r="E61" s="1135"/>
      <c r="F61" s="1135"/>
      <c r="G61" s="1135"/>
      <c r="H61" s="1135"/>
      <c r="I61" s="1135"/>
      <c r="J61" s="1135"/>
      <c r="K61" s="1135"/>
      <c r="L61" s="1135"/>
      <c r="M61" s="1135"/>
      <c r="N61" s="1135"/>
      <c r="O61" s="1135"/>
      <c r="P61" s="1135"/>
      <c r="Q61" s="1135"/>
      <c r="R61" s="1135"/>
      <c r="S61" s="1135"/>
      <c r="T61" s="1135"/>
      <c r="U61" s="1135"/>
    </row>
    <row r="62" spans="1:21" ht="24" customHeight="1" x14ac:dyDescent="0.15">
      <c r="A62" s="1135"/>
      <c r="B62" s="1174"/>
      <c r="C62" s="1135"/>
      <c r="D62" s="1135"/>
      <c r="E62" s="1135"/>
      <c r="F62" s="1135"/>
      <c r="G62" s="1135"/>
      <c r="H62" s="1135"/>
      <c r="I62" s="1135"/>
      <c r="J62" s="1135"/>
      <c r="K62" s="1135"/>
      <c r="L62" s="1135"/>
      <c r="M62" s="1135"/>
      <c r="N62" s="1135"/>
      <c r="O62" s="1135"/>
      <c r="P62" s="1135"/>
      <c r="Q62" s="1135"/>
      <c r="R62" s="1135"/>
      <c r="S62" s="1135"/>
      <c r="T62" s="1135"/>
      <c r="U62" s="1135"/>
    </row>
  </sheetData>
  <sheetProtection algorithmName="SHA-512" hashValue="9A/NR00D1Un0iK1hsGEztg2GEMYIHU7ZtJES41QIwItg5BNGLoglcN2Z02a7B3rV71O4+oa1gs7xgfwSOkIUDA==" saltValue="ahQAD7ErE/E8x5FxEske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&amp;C11/13</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309F5-7E1A-4E6D-9D46-739F014CF7E7}">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1206" customWidth="1"/>
    <col min="2" max="3" width="12.625" style="1206" customWidth="1"/>
    <col min="4" max="4" width="11.625" style="1206" customWidth="1"/>
    <col min="5" max="8" width="10.375" style="1206" customWidth="1"/>
    <col min="9" max="13" width="16.375" style="1206" customWidth="1"/>
    <col min="14" max="19" width="12.625" style="1206" customWidth="1"/>
    <col min="20" max="16384" width="0" style="120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7" t="s">
        <v>499</v>
      </c>
    </row>
    <row r="40" spans="2:13" ht="27.75" customHeight="1" thickBot="1" x14ac:dyDescent="0.2">
      <c r="B40" s="1208" t="s">
        <v>500</v>
      </c>
      <c r="C40" s="1209"/>
      <c r="D40" s="1209"/>
      <c r="E40" s="1210"/>
      <c r="F40" s="1210"/>
      <c r="G40" s="1210"/>
      <c r="H40" s="1211" t="s">
        <v>484</v>
      </c>
      <c r="I40" s="1212" t="s">
        <v>4</v>
      </c>
      <c r="J40" s="1213" t="s">
        <v>5</v>
      </c>
      <c r="K40" s="1213" t="s">
        <v>6</v>
      </c>
      <c r="L40" s="1213" t="s">
        <v>7</v>
      </c>
      <c r="M40" s="1214" t="s">
        <v>8</v>
      </c>
    </row>
    <row r="41" spans="2:13" ht="27.75" customHeight="1" x14ac:dyDescent="0.15">
      <c r="B41" s="1215" t="s">
        <v>526</v>
      </c>
      <c r="C41" s="1216"/>
      <c r="D41" s="1217"/>
      <c r="E41" s="1218" t="s">
        <v>527</v>
      </c>
      <c r="F41" s="1218"/>
      <c r="G41" s="1218"/>
      <c r="H41" s="1219"/>
      <c r="I41" s="1220">
        <v>5974</v>
      </c>
      <c r="J41" s="1221">
        <v>6217</v>
      </c>
      <c r="K41" s="1221">
        <v>6133</v>
      </c>
      <c r="L41" s="1221">
        <v>6443</v>
      </c>
      <c r="M41" s="1222">
        <v>6655</v>
      </c>
    </row>
    <row r="42" spans="2:13" ht="27.75" customHeight="1" x14ac:dyDescent="0.15">
      <c r="B42" s="1223"/>
      <c r="C42" s="1224"/>
      <c r="D42" s="1225"/>
      <c r="E42" s="1226" t="s">
        <v>528</v>
      </c>
      <c r="F42" s="1226"/>
      <c r="G42" s="1226"/>
      <c r="H42" s="1227"/>
      <c r="I42" s="1228" t="s">
        <v>444</v>
      </c>
      <c r="J42" s="1229">
        <v>952</v>
      </c>
      <c r="K42" s="1229">
        <v>654</v>
      </c>
      <c r="L42" s="1229">
        <v>348</v>
      </c>
      <c r="M42" s="1230">
        <v>334</v>
      </c>
    </row>
    <row r="43" spans="2:13" ht="27.75" customHeight="1" x14ac:dyDescent="0.15">
      <c r="B43" s="1223"/>
      <c r="C43" s="1224"/>
      <c r="D43" s="1225"/>
      <c r="E43" s="1226" t="s">
        <v>529</v>
      </c>
      <c r="F43" s="1226"/>
      <c r="G43" s="1226"/>
      <c r="H43" s="1227"/>
      <c r="I43" s="1228">
        <v>1652</v>
      </c>
      <c r="J43" s="1229">
        <v>1724</v>
      </c>
      <c r="K43" s="1229">
        <v>1753</v>
      </c>
      <c r="L43" s="1229">
        <v>1707</v>
      </c>
      <c r="M43" s="1230">
        <v>1637</v>
      </c>
    </row>
    <row r="44" spans="2:13" ht="27.75" customHeight="1" x14ac:dyDescent="0.15">
      <c r="B44" s="1223"/>
      <c r="C44" s="1224"/>
      <c r="D44" s="1225"/>
      <c r="E44" s="1226" t="s">
        <v>530</v>
      </c>
      <c r="F44" s="1226"/>
      <c r="G44" s="1226"/>
      <c r="H44" s="1227"/>
      <c r="I44" s="1228">
        <v>652</v>
      </c>
      <c r="J44" s="1229">
        <v>532</v>
      </c>
      <c r="K44" s="1229">
        <v>415</v>
      </c>
      <c r="L44" s="1229">
        <v>310</v>
      </c>
      <c r="M44" s="1230">
        <v>199</v>
      </c>
    </row>
    <row r="45" spans="2:13" ht="27.75" customHeight="1" x14ac:dyDescent="0.15">
      <c r="B45" s="1223"/>
      <c r="C45" s="1224"/>
      <c r="D45" s="1225"/>
      <c r="E45" s="1226" t="s">
        <v>531</v>
      </c>
      <c r="F45" s="1226"/>
      <c r="G45" s="1226"/>
      <c r="H45" s="1227"/>
      <c r="I45" s="1228">
        <v>390</v>
      </c>
      <c r="J45" s="1229">
        <v>401</v>
      </c>
      <c r="K45" s="1229">
        <v>334</v>
      </c>
      <c r="L45" s="1229">
        <v>331</v>
      </c>
      <c r="M45" s="1230">
        <v>305</v>
      </c>
    </row>
    <row r="46" spans="2:13" ht="27.75" customHeight="1" x14ac:dyDescent="0.15">
      <c r="B46" s="1223"/>
      <c r="C46" s="1224"/>
      <c r="D46" s="1231"/>
      <c r="E46" s="1226" t="s">
        <v>532</v>
      </c>
      <c r="F46" s="1226"/>
      <c r="G46" s="1226"/>
      <c r="H46" s="1227"/>
      <c r="I46" s="1228" t="s">
        <v>444</v>
      </c>
      <c r="J46" s="1229" t="s">
        <v>444</v>
      </c>
      <c r="K46" s="1229" t="s">
        <v>444</v>
      </c>
      <c r="L46" s="1229" t="s">
        <v>444</v>
      </c>
      <c r="M46" s="1230" t="s">
        <v>444</v>
      </c>
    </row>
    <row r="47" spans="2:13" ht="27.75" customHeight="1" x14ac:dyDescent="0.15">
      <c r="B47" s="1223"/>
      <c r="C47" s="1224"/>
      <c r="D47" s="1232"/>
      <c r="E47" s="1233" t="s">
        <v>533</v>
      </c>
      <c r="F47" s="1234"/>
      <c r="G47" s="1234"/>
      <c r="H47" s="1235"/>
      <c r="I47" s="1228" t="s">
        <v>444</v>
      </c>
      <c r="J47" s="1229" t="s">
        <v>444</v>
      </c>
      <c r="K47" s="1229" t="s">
        <v>444</v>
      </c>
      <c r="L47" s="1229" t="s">
        <v>444</v>
      </c>
      <c r="M47" s="1230" t="s">
        <v>444</v>
      </c>
    </row>
    <row r="48" spans="2:13" ht="27.75" customHeight="1" x14ac:dyDescent="0.15">
      <c r="B48" s="1223"/>
      <c r="C48" s="1224"/>
      <c r="D48" s="1225"/>
      <c r="E48" s="1226" t="s">
        <v>534</v>
      </c>
      <c r="F48" s="1226"/>
      <c r="G48" s="1226"/>
      <c r="H48" s="1227"/>
      <c r="I48" s="1228" t="s">
        <v>444</v>
      </c>
      <c r="J48" s="1229" t="s">
        <v>444</v>
      </c>
      <c r="K48" s="1229" t="s">
        <v>444</v>
      </c>
      <c r="L48" s="1229" t="s">
        <v>444</v>
      </c>
      <c r="M48" s="1230" t="s">
        <v>444</v>
      </c>
    </row>
    <row r="49" spans="2:13" ht="27.75" customHeight="1" x14ac:dyDescent="0.15">
      <c r="B49" s="1236"/>
      <c r="C49" s="1237"/>
      <c r="D49" s="1225"/>
      <c r="E49" s="1226" t="s">
        <v>535</v>
      </c>
      <c r="F49" s="1226"/>
      <c r="G49" s="1226"/>
      <c r="H49" s="1227"/>
      <c r="I49" s="1228" t="s">
        <v>444</v>
      </c>
      <c r="J49" s="1229" t="s">
        <v>444</v>
      </c>
      <c r="K49" s="1229" t="s">
        <v>444</v>
      </c>
      <c r="L49" s="1229" t="s">
        <v>444</v>
      </c>
      <c r="M49" s="1230" t="s">
        <v>444</v>
      </c>
    </row>
    <row r="50" spans="2:13" ht="27.75" customHeight="1" x14ac:dyDescent="0.15">
      <c r="B50" s="1238" t="s">
        <v>536</v>
      </c>
      <c r="C50" s="1239"/>
      <c r="D50" s="1240"/>
      <c r="E50" s="1226" t="s">
        <v>537</v>
      </c>
      <c r="F50" s="1226"/>
      <c r="G50" s="1226"/>
      <c r="H50" s="1227"/>
      <c r="I50" s="1228">
        <v>2610</v>
      </c>
      <c r="J50" s="1229">
        <v>2805</v>
      </c>
      <c r="K50" s="1229">
        <v>2813</v>
      </c>
      <c r="L50" s="1229">
        <v>2928</v>
      </c>
      <c r="M50" s="1230">
        <v>3216</v>
      </c>
    </row>
    <row r="51" spans="2:13" ht="27.75" customHeight="1" x14ac:dyDescent="0.15">
      <c r="B51" s="1223"/>
      <c r="C51" s="1224"/>
      <c r="D51" s="1225"/>
      <c r="E51" s="1226" t="s">
        <v>538</v>
      </c>
      <c r="F51" s="1226"/>
      <c r="G51" s="1226"/>
      <c r="H51" s="1227"/>
      <c r="I51" s="1228">
        <v>29</v>
      </c>
      <c r="J51" s="1229">
        <v>32</v>
      </c>
      <c r="K51" s="1229">
        <v>685</v>
      </c>
      <c r="L51" s="1229">
        <v>406</v>
      </c>
      <c r="M51" s="1230">
        <v>436</v>
      </c>
    </row>
    <row r="52" spans="2:13" ht="27.75" customHeight="1" x14ac:dyDescent="0.15">
      <c r="B52" s="1236"/>
      <c r="C52" s="1237"/>
      <c r="D52" s="1225"/>
      <c r="E52" s="1226" t="s">
        <v>539</v>
      </c>
      <c r="F52" s="1226"/>
      <c r="G52" s="1226"/>
      <c r="H52" s="1227"/>
      <c r="I52" s="1228">
        <v>6053</v>
      </c>
      <c r="J52" s="1229">
        <v>5906</v>
      </c>
      <c r="K52" s="1229">
        <v>5830</v>
      </c>
      <c r="L52" s="1229">
        <v>5868</v>
      </c>
      <c r="M52" s="1230">
        <v>5770</v>
      </c>
    </row>
    <row r="53" spans="2:13" ht="27.75" customHeight="1" thickBot="1" x14ac:dyDescent="0.2">
      <c r="B53" s="1241" t="s">
        <v>511</v>
      </c>
      <c r="C53" s="1242"/>
      <c r="D53" s="1243"/>
      <c r="E53" s="1244" t="s">
        <v>540</v>
      </c>
      <c r="F53" s="1244"/>
      <c r="G53" s="1244"/>
      <c r="H53" s="1245"/>
      <c r="I53" s="1246">
        <v>-23</v>
      </c>
      <c r="J53" s="1247">
        <v>1082</v>
      </c>
      <c r="K53" s="1247">
        <v>-39</v>
      </c>
      <c r="L53" s="1247">
        <v>-64</v>
      </c>
      <c r="M53" s="1248">
        <v>-292</v>
      </c>
    </row>
    <row r="54" spans="2:13" ht="27.75" customHeight="1" x14ac:dyDescent="0.15">
      <c r="B54" s="1249" t="s">
        <v>541</v>
      </c>
      <c r="C54" s="1250"/>
      <c r="D54" s="1250"/>
      <c r="E54" s="1251"/>
      <c r="F54" s="1251"/>
      <c r="G54" s="1251"/>
      <c r="H54" s="1251"/>
      <c r="I54" s="1252"/>
      <c r="J54" s="1252"/>
      <c r="K54" s="1252"/>
      <c r="L54" s="1252"/>
      <c r="M54" s="125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BUdVPYwnw0OOcC6sm+oJFxg1Emm0tqfApEt8D4IuZy/aZlEKse3qXS5Uxl/ISQ/CIXez9C0s2cleRv3AykrjA==" saltValue="9Cpcb/cGHCwD0UgWQf/C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&amp;C12/13</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83053-B75E-48F4-890D-6A2605877A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074" customWidth="1"/>
    <col min="2" max="2" width="16.375" style="1074" customWidth="1"/>
    <col min="3" max="5" width="26.25" style="1074" customWidth="1"/>
    <col min="6" max="8" width="24.25" style="1074" customWidth="1"/>
    <col min="9" max="14" width="26" style="1074" customWidth="1"/>
    <col min="15" max="15" width="6.125" style="1074" customWidth="1"/>
    <col min="16" max="16" width="9" style="1074" hidden="1" customWidth="1"/>
    <col min="17" max="20" width="0" style="1074" hidden="1" customWidth="1"/>
    <col min="21" max="21" width="9" style="1074" hidden="1" customWidth="1"/>
    <col min="22" max="22" width="0" style="1074" hidden="1" customWidth="1"/>
    <col min="23" max="23" width="9" style="1074" hidden="1" customWidth="1"/>
    <col min="24"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5"/>
      <c r="C53" s="1075"/>
      <c r="D53" s="1075"/>
      <c r="E53" s="1075"/>
      <c r="F53" s="1075"/>
      <c r="G53" s="1075"/>
      <c r="H53" s="1253" t="s">
        <v>542</v>
      </c>
    </row>
    <row r="54" spans="2:8" ht="29.25" customHeight="1" thickBot="1" x14ac:dyDescent="0.25">
      <c r="B54" s="1254" t="s">
        <v>26</v>
      </c>
      <c r="C54" s="1255"/>
      <c r="D54" s="1255"/>
      <c r="E54" s="1256" t="s">
        <v>484</v>
      </c>
      <c r="F54" s="1257" t="s">
        <v>6</v>
      </c>
      <c r="G54" s="1257" t="s">
        <v>7</v>
      </c>
      <c r="H54" s="1258" t="s">
        <v>8</v>
      </c>
    </row>
    <row r="55" spans="2:8" ht="52.5" customHeight="1" x14ac:dyDescent="0.15">
      <c r="B55" s="1259"/>
      <c r="C55" s="1260" t="s">
        <v>120</v>
      </c>
      <c r="D55" s="1260"/>
      <c r="E55" s="1261"/>
      <c r="F55" s="1262">
        <v>505</v>
      </c>
      <c r="G55" s="1262">
        <v>438</v>
      </c>
      <c r="H55" s="1263">
        <v>386</v>
      </c>
    </row>
    <row r="56" spans="2:8" ht="52.5" customHeight="1" x14ac:dyDescent="0.15">
      <c r="B56" s="1264"/>
      <c r="C56" s="1265" t="s">
        <v>543</v>
      </c>
      <c r="D56" s="1265"/>
      <c r="E56" s="1266"/>
      <c r="F56" s="1267">
        <v>14</v>
      </c>
      <c r="G56" s="1267">
        <v>1</v>
      </c>
      <c r="H56" s="1268">
        <v>1</v>
      </c>
    </row>
    <row r="57" spans="2:8" ht="53.25" customHeight="1" x14ac:dyDescent="0.15">
      <c r="B57" s="1264"/>
      <c r="C57" s="1269" t="s">
        <v>125</v>
      </c>
      <c r="D57" s="1269"/>
      <c r="E57" s="1270"/>
      <c r="F57" s="1271">
        <v>1955</v>
      </c>
      <c r="G57" s="1271">
        <v>1868</v>
      </c>
      <c r="H57" s="1272">
        <v>2208</v>
      </c>
    </row>
    <row r="58" spans="2:8" ht="45.75" customHeight="1" x14ac:dyDescent="0.15">
      <c r="B58" s="1273"/>
      <c r="C58" s="1274" t="s">
        <v>544</v>
      </c>
      <c r="D58" s="1275"/>
      <c r="E58" s="1276"/>
      <c r="F58" s="1277">
        <v>461</v>
      </c>
      <c r="G58" s="1277">
        <v>684</v>
      </c>
      <c r="H58" s="1278">
        <v>1036</v>
      </c>
    </row>
    <row r="59" spans="2:8" ht="45.75" customHeight="1" x14ac:dyDescent="0.15">
      <c r="B59" s="1273"/>
      <c r="C59" s="1274" t="s">
        <v>545</v>
      </c>
      <c r="D59" s="1275"/>
      <c r="E59" s="1276"/>
      <c r="F59" s="1277">
        <v>842</v>
      </c>
      <c r="G59" s="1277">
        <v>809</v>
      </c>
      <c r="H59" s="1278">
        <v>791</v>
      </c>
    </row>
    <row r="60" spans="2:8" ht="45.75" customHeight="1" x14ac:dyDescent="0.15">
      <c r="B60" s="1273"/>
      <c r="C60" s="1274" t="s">
        <v>546</v>
      </c>
      <c r="D60" s="1275"/>
      <c r="E60" s="1276"/>
      <c r="F60" s="1277">
        <v>220</v>
      </c>
      <c r="G60" s="1277">
        <v>220</v>
      </c>
      <c r="H60" s="1278">
        <v>220</v>
      </c>
    </row>
    <row r="61" spans="2:8" ht="45.75" customHeight="1" x14ac:dyDescent="0.15">
      <c r="B61" s="1273"/>
      <c r="C61" s="1274" t="s">
        <v>547</v>
      </c>
      <c r="D61" s="1275"/>
      <c r="E61" s="1276"/>
      <c r="F61" s="1277">
        <v>101</v>
      </c>
      <c r="G61" s="1277">
        <v>101</v>
      </c>
      <c r="H61" s="1278">
        <v>101</v>
      </c>
    </row>
    <row r="62" spans="2:8" ht="45.75" customHeight="1" thickBot="1" x14ac:dyDescent="0.2">
      <c r="B62" s="1279"/>
      <c r="C62" s="1280" t="s">
        <v>548</v>
      </c>
      <c r="D62" s="1281"/>
      <c r="E62" s="1282"/>
      <c r="F62" s="1283">
        <v>40</v>
      </c>
      <c r="G62" s="1283">
        <v>40</v>
      </c>
      <c r="H62" s="1284">
        <v>40</v>
      </c>
    </row>
    <row r="63" spans="2:8" ht="52.5" customHeight="1" thickBot="1" x14ac:dyDescent="0.2">
      <c r="B63" s="1285"/>
      <c r="C63" s="1286" t="s">
        <v>549</v>
      </c>
      <c r="D63" s="1286"/>
      <c r="E63" s="1287"/>
      <c r="F63" s="1288">
        <v>2474</v>
      </c>
      <c r="G63" s="1288">
        <v>2307</v>
      </c>
      <c r="H63" s="1289">
        <v>2594</v>
      </c>
    </row>
    <row r="64" spans="2:8" ht="15" customHeight="1" x14ac:dyDescent="0.15"/>
  </sheetData>
  <sheetProtection algorithmName="SHA-512" hashValue="+BB3c9ic/38bg9CTIj8VoN4WrJlB8T2iHFvxj/od/y+m0GBhXhZ4eYXgdIKV9IPYy515P7JYLhKcxYJyyy/uWQ==" saltValue="H/uc1HQ4xAAhC80k/B6t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&amp;C13/13</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topLeftCell="B13" zoomScale="55" zoomScaleNormal="5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90" t="s">
        <v>17</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x14ac:dyDescent="0.15">
      <c r="B44" s="12"/>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x14ac:dyDescent="0.15">
      <c r="B45" s="12"/>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x14ac:dyDescent="0.15">
      <c r="B46" s="12"/>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x14ac:dyDescent="0.15">
      <c r="B47" s="12"/>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9"/>
      <c r="H50" s="49"/>
      <c r="I50" s="49"/>
      <c r="J50" s="49"/>
      <c r="K50" s="22"/>
      <c r="L50" s="22"/>
      <c r="M50" s="23"/>
      <c r="N50" s="23"/>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4</v>
      </c>
      <c r="BQ50" s="53"/>
      <c r="BR50" s="53"/>
      <c r="BS50" s="53"/>
      <c r="BT50" s="53"/>
      <c r="BU50" s="53"/>
      <c r="BV50" s="53"/>
      <c r="BW50" s="53"/>
      <c r="BX50" s="53" t="s">
        <v>5</v>
      </c>
      <c r="BY50" s="53"/>
      <c r="BZ50" s="53"/>
      <c r="CA50" s="53"/>
      <c r="CB50" s="53"/>
      <c r="CC50" s="53"/>
      <c r="CD50" s="53"/>
      <c r="CE50" s="53"/>
      <c r="CF50" s="53" t="s">
        <v>6</v>
      </c>
      <c r="CG50" s="53"/>
      <c r="CH50" s="53"/>
      <c r="CI50" s="53"/>
      <c r="CJ50" s="53"/>
      <c r="CK50" s="53"/>
      <c r="CL50" s="53"/>
      <c r="CM50" s="53"/>
      <c r="CN50" s="53" t="s">
        <v>7</v>
      </c>
      <c r="CO50" s="53"/>
      <c r="CP50" s="53"/>
      <c r="CQ50" s="53"/>
      <c r="CR50" s="53"/>
      <c r="CS50" s="53"/>
      <c r="CT50" s="53"/>
      <c r="CU50" s="53"/>
      <c r="CV50" s="53" t="s">
        <v>8</v>
      </c>
      <c r="CW50" s="53"/>
      <c r="CX50" s="53"/>
      <c r="CY50" s="53"/>
      <c r="CZ50" s="53"/>
      <c r="DA50" s="53"/>
      <c r="DB50" s="53"/>
      <c r="DC50" s="53"/>
    </row>
    <row r="51" spans="1:109" ht="13.5" customHeight="1" x14ac:dyDescent="0.15">
      <c r="B51" s="12"/>
      <c r="G51" s="59"/>
      <c r="H51" s="59"/>
      <c r="I51" s="57"/>
      <c r="J51" s="57"/>
      <c r="K51" s="55"/>
      <c r="L51" s="55"/>
      <c r="M51" s="55"/>
      <c r="N51" s="55"/>
      <c r="AM51" s="21"/>
      <c r="AN51" s="56" t="s">
        <v>9</v>
      </c>
      <c r="AO51" s="56"/>
      <c r="AP51" s="56"/>
      <c r="AQ51" s="56"/>
      <c r="AR51" s="56"/>
      <c r="AS51" s="56"/>
      <c r="AT51" s="56"/>
      <c r="AU51" s="56"/>
      <c r="AV51" s="56"/>
      <c r="AW51" s="56"/>
      <c r="AX51" s="56"/>
      <c r="AY51" s="56"/>
      <c r="AZ51" s="56"/>
      <c r="BA51" s="56"/>
      <c r="BB51" s="56" t="s">
        <v>10</v>
      </c>
      <c r="BC51" s="56"/>
      <c r="BD51" s="56"/>
      <c r="BE51" s="56"/>
      <c r="BF51" s="56"/>
      <c r="BG51" s="56"/>
      <c r="BH51" s="56"/>
      <c r="BI51" s="56"/>
      <c r="BJ51" s="56"/>
      <c r="BK51" s="56"/>
      <c r="BL51" s="56"/>
      <c r="BM51" s="56"/>
      <c r="BN51" s="56"/>
      <c r="BO51" s="56"/>
      <c r="BP51" s="54"/>
      <c r="BQ51" s="54"/>
      <c r="BR51" s="54"/>
      <c r="BS51" s="54"/>
      <c r="BT51" s="54"/>
      <c r="BU51" s="54"/>
      <c r="BV51" s="54"/>
      <c r="BW51" s="54"/>
      <c r="BX51" s="54">
        <v>31.3</v>
      </c>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row>
    <row r="52" spans="1:109" x14ac:dyDescent="0.15">
      <c r="B52" s="12"/>
      <c r="G52" s="59"/>
      <c r="H52" s="59"/>
      <c r="I52" s="57"/>
      <c r="J52" s="57"/>
      <c r="K52" s="55"/>
      <c r="L52" s="55"/>
      <c r="M52" s="55"/>
      <c r="N52" s="55"/>
      <c r="AM52" s="21"/>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row>
    <row r="53" spans="1:109" x14ac:dyDescent="0.15">
      <c r="A53" s="20"/>
      <c r="B53" s="12"/>
      <c r="G53" s="59"/>
      <c r="H53" s="59"/>
      <c r="I53" s="49"/>
      <c r="J53" s="49"/>
      <c r="K53" s="55"/>
      <c r="L53" s="55"/>
      <c r="M53" s="55"/>
      <c r="N53" s="55"/>
      <c r="AM53" s="21"/>
      <c r="AN53" s="56"/>
      <c r="AO53" s="56"/>
      <c r="AP53" s="56"/>
      <c r="AQ53" s="56"/>
      <c r="AR53" s="56"/>
      <c r="AS53" s="56"/>
      <c r="AT53" s="56"/>
      <c r="AU53" s="56"/>
      <c r="AV53" s="56"/>
      <c r="AW53" s="56"/>
      <c r="AX53" s="56"/>
      <c r="AY53" s="56"/>
      <c r="AZ53" s="56"/>
      <c r="BA53" s="56"/>
      <c r="BB53" s="56" t="s">
        <v>11</v>
      </c>
      <c r="BC53" s="56"/>
      <c r="BD53" s="56"/>
      <c r="BE53" s="56"/>
      <c r="BF53" s="56"/>
      <c r="BG53" s="56"/>
      <c r="BH53" s="56"/>
      <c r="BI53" s="56"/>
      <c r="BJ53" s="56"/>
      <c r="BK53" s="56"/>
      <c r="BL53" s="56"/>
      <c r="BM53" s="56"/>
      <c r="BN53" s="56"/>
      <c r="BO53" s="56"/>
      <c r="BP53" s="54">
        <v>50.1</v>
      </c>
      <c r="BQ53" s="54"/>
      <c r="BR53" s="54"/>
      <c r="BS53" s="54"/>
      <c r="BT53" s="54"/>
      <c r="BU53" s="54"/>
      <c r="BV53" s="54"/>
      <c r="BW53" s="54"/>
      <c r="BX53" s="54">
        <v>50.8</v>
      </c>
      <c r="BY53" s="54"/>
      <c r="BZ53" s="54"/>
      <c r="CA53" s="54"/>
      <c r="CB53" s="54"/>
      <c r="CC53" s="54"/>
      <c r="CD53" s="54"/>
      <c r="CE53" s="54"/>
      <c r="CF53" s="54">
        <v>51.7</v>
      </c>
      <c r="CG53" s="54"/>
      <c r="CH53" s="54"/>
      <c r="CI53" s="54"/>
      <c r="CJ53" s="54"/>
      <c r="CK53" s="54"/>
      <c r="CL53" s="54"/>
      <c r="CM53" s="54"/>
      <c r="CN53" s="54">
        <v>50.9</v>
      </c>
      <c r="CO53" s="54"/>
      <c r="CP53" s="54"/>
      <c r="CQ53" s="54"/>
      <c r="CR53" s="54"/>
      <c r="CS53" s="54"/>
      <c r="CT53" s="54"/>
      <c r="CU53" s="54"/>
      <c r="CV53" s="54">
        <v>51.1</v>
      </c>
      <c r="CW53" s="54"/>
      <c r="CX53" s="54"/>
      <c r="CY53" s="54"/>
      <c r="CZ53" s="54"/>
      <c r="DA53" s="54"/>
      <c r="DB53" s="54"/>
      <c r="DC53" s="54"/>
    </row>
    <row r="54" spans="1:109" x14ac:dyDescent="0.15">
      <c r="A54" s="20"/>
      <c r="B54" s="12"/>
      <c r="G54" s="59"/>
      <c r="H54" s="59"/>
      <c r="I54" s="49"/>
      <c r="J54" s="49"/>
      <c r="K54" s="55"/>
      <c r="L54" s="55"/>
      <c r="M54" s="55"/>
      <c r="N54" s="55"/>
      <c r="AM54" s="21"/>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row>
    <row r="55" spans="1:109" x14ac:dyDescent="0.15">
      <c r="A55" s="20"/>
      <c r="B55" s="12"/>
      <c r="G55" s="49"/>
      <c r="H55" s="49"/>
      <c r="I55" s="49"/>
      <c r="J55" s="49"/>
      <c r="K55" s="55"/>
      <c r="L55" s="55"/>
      <c r="M55" s="55"/>
      <c r="N55" s="55"/>
      <c r="AN55" s="53" t="s">
        <v>12</v>
      </c>
      <c r="AO55" s="53"/>
      <c r="AP55" s="53"/>
      <c r="AQ55" s="53"/>
      <c r="AR55" s="53"/>
      <c r="AS55" s="53"/>
      <c r="AT55" s="53"/>
      <c r="AU55" s="53"/>
      <c r="AV55" s="53"/>
      <c r="AW55" s="53"/>
      <c r="AX55" s="53"/>
      <c r="AY55" s="53"/>
      <c r="AZ55" s="53"/>
      <c r="BA55" s="53"/>
      <c r="BB55" s="56" t="s">
        <v>10</v>
      </c>
      <c r="BC55" s="56"/>
      <c r="BD55" s="56"/>
      <c r="BE55" s="56"/>
      <c r="BF55" s="56"/>
      <c r="BG55" s="56"/>
      <c r="BH55" s="56"/>
      <c r="BI55" s="56"/>
      <c r="BJ55" s="56"/>
      <c r="BK55" s="56"/>
      <c r="BL55" s="56"/>
      <c r="BM55" s="56"/>
      <c r="BN55" s="56"/>
      <c r="BO55" s="56"/>
      <c r="BP55" s="54">
        <v>32.9</v>
      </c>
      <c r="BQ55" s="54"/>
      <c r="BR55" s="54"/>
      <c r="BS55" s="54"/>
      <c r="BT55" s="54"/>
      <c r="BU55" s="54"/>
      <c r="BV55" s="54"/>
      <c r="BW55" s="54"/>
      <c r="BX55" s="54">
        <v>28.5</v>
      </c>
      <c r="BY55" s="54"/>
      <c r="BZ55" s="54"/>
      <c r="CA55" s="54"/>
      <c r="CB55" s="54"/>
      <c r="CC55" s="54"/>
      <c r="CD55" s="54"/>
      <c r="CE55" s="54"/>
      <c r="CF55" s="54">
        <v>20.5</v>
      </c>
      <c r="CG55" s="54"/>
      <c r="CH55" s="54"/>
      <c r="CI55" s="54"/>
      <c r="CJ55" s="54"/>
      <c r="CK55" s="54"/>
      <c r="CL55" s="54"/>
      <c r="CM55" s="54"/>
      <c r="CN55" s="54">
        <v>21.4</v>
      </c>
      <c r="CO55" s="54"/>
      <c r="CP55" s="54"/>
      <c r="CQ55" s="54"/>
      <c r="CR55" s="54"/>
      <c r="CS55" s="54"/>
      <c r="CT55" s="54"/>
      <c r="CU55" s="54"/>
      <c r="CV55" s="54">
        <v>12.8</v>
      </c>
      <c r="CW55" s="54"/>
      <c r="CX55" s="54"/>
      <c r="CY55" s="54"/>
      <c r="CZ55" s="54"/>
      <c r="DA55" s="54"/>
      <c r="DB55" s="54"/>
      <c r="DC55" s="54"/>
    </row>
    <row r="56" spans="1:109" x14ac:dyDescent="0.15">
      <c r="A56" s="20"/>
      <c r="B56" s="12"/>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row>
    <row r="57" spans="1:109" s="20" customFormat="1" x14ac:dyDescent="0.15">
      <c r="B57" s="24"/>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11</v>
      </c>
      <c r="BC57" s="56"/>
      <c r="BD57" s="56"/>
      <c r="BE57" s="56"/>
      <c r="BF57" s="56"/>
      <c r="BG57" s="56"/>
      <c r="BH57" s="56"/>
      <c r="BI57" s="56"/>
      <c r="BJ57" s="56"/>
      <c r="BK57" s="56"/>
      <c r="BL57" s="56"/>
      <c r="BM57" s="56"/>
      <c r="BN57" s="56"/>
      <c r="BO57" s="56"/>
      <c r="BP57" s="54">
        <v>57</v>
      </c>
      <c r="BQ57" s="54"/>
      <c r="BR57" s="54"/>
      <c r="BS57" s="54"/>
      <c r="BT57" s="54"/>
      <c r="BU57" s="54"/>
      <c r="BV57" s="54"/>
      <c r="BW57" s="54"/>
      <c r="BX57" s="54">
        <v>59.7</v>
      </c>
      <c r="BY57" s="54"/>
      <c r="BZ57" s="54"/>
      <c r="CA57" s="54"/>
      <c r="CB57" s="54"/>
      <c r="CC57" s="54"/>
      <c r="CD57" s="54"/>
      <c r="CE57" s="54"/>
      <c r="CF57" s="54">
        <v>60</v>
      </c>
      <c r="CG57" s="54"/>
      <c r="CH57" s="54"/>
      <c r="CI57" s="54"/>
      <c r="CJ57" s="54"/>
      <c r="CK57" s="54"/>
      <c r="CL57" s="54"/>
      <c r="CM57" s="54"/>
      <c r="CN57" s="54">
        <v>60.3</v>
      </c>
      <c r="CO57" s="54"/>
      <c r="CP57" s="54"/>
      <c r="CQ57" s="54"/>
      <c r="CR57" s="54"/>
      <c r="CS57" s="54"/>
      <c r="CT57" s="54"/>
      <c r="CU57" s="54"/>
      <c r="CV57" s="54">
        <v>61</v>
      </c>
      <c r="CW57" s="54"/>
      <c r="CX57" s="54"/>
      <c r="CY57" s="54"/>
      <c r="CZ57" s="54"/>
      <c r="DA57" s="54"/>
      <c r="DB57" s="54"/>
      <c r="DC57" s="54"/>
      <c r="DD57" s="25"/>
      <c r="DE57" s="24"/>
    </row>
    <row r="58" spans="1:109" s="20" customFormat="1" x14ac:dyDescent="0.15">
      <c r="A58" s="3"/>
      <c r="B58" s="24"/>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90" t="s">
        <v>18</v>
      </c>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2"/>
    </row>
    <row r="66" spans="2:107" x14ac:dyDescent="0.15">
      <c r="B66" s="12"/>
      <c r="AN66" s="43"/>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5"/>
    </row>
    <row r="67" spans="2:107" x14ac:dyDescent="0.15">
      <c r="B67" s="12"/>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5"/>
    </row>
    <row r="68" spans="2:107" x14ac:dyDescent="0.15">
      <c r="B68" s="12"/>
      <c r="AN68" s="43"/>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5"/>
    </row>
    <row r="69" spans="2:107" x14ac:dyDescent="0.15">
      <c r="B69" s="12"/>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9"/>
      <c r="H72" s="49"/>
      <c r="I72" s="49"/>
      <c r="J72" s="49"/>
      <c r="K72" s="22"/>
      <c r="L72" s="22"/>
      <c r="M72" s="23"/>
      <c r="N72" s="23"/>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4</v>
      </c>
      <c r="BQ72" s="53"/>
      <c r="BR72" s="53"/>
      <c r="BS72" s="53"/>
      <c r="BT72" s="53"/>
      <c r="BU72" s="53"/>
      <c r="BV72" s="53"/>
      <c r="BW72" s="53"/>
      <c r="BX72" s="53" t="s">
        <v>5</v>
      </c>
      <c r="BY72" s="53"/>
      <c r="BZ72" s="53"/>
      <c r="CA72" s="53"/>
      <c r="CB72" s="53"/>
      <c r="CC72" s="53"/>
      <c r="CD72" s="53"/>
      <c r="CE72" s="53"/>
      <c r="CF72" s="53" t="s">
        <v>6</v>
      </c>
      <c r="CG72" s="53"/>
      <c r="CH72" s="53"/>
      <c r="CI72" s="53"/>
      <c r="CJ72" s="53"/>
      <c r="CK72" s="53"/>
      <c r="CL72" s="53"/>
      <c r="CM72" s="53"/>
      <c r="CN72" s="53" t="s">
        <v>7</v>
      </c>
      <c r="CO72" s="53"/>
      <c r="CP72" s="53"/>
      <c r="CQ72" s="53"/>
      <c r="CR72" s="53"/>
      <c r="CS72" s="53"/>
      <c r="CT72" s="53"/>
      <c r="CU72" s="53"/>
      <c r="CV72" s="53" t="s">
        <v>8</v>
      </c>
      <c r="CW72" s="53"/>
      <c r="CX72" s="53"/>
      <c r="CY72" s="53"/>
      <c r="CZ72" s="53"/>
      <c r="DA72" s="53"/>
      <c r="DB72" s="53"/>
      <c r="DC72" s="53"/>
    </row>
    <row r="73" spans="2:107" x14ac:dyDescent="0.15">
      <c r="B73" s="12"/>
      <c r="G73" s="59"/>
      <c r="H73" s="59"/>
      <c r="I73" s="59"/>
      <c r="J73" s="59"/>
      <c r="K73" s="60"/>
      <c r="L73" s="60"/>
      <c r="M73" s="60"/>
      <c r="N73" s="60"/>
      <c r="AM73" s="21"/>
      <c r="AN73" s="56" t="s">
        <v>9</v>
      </c>
      <c r="AO73" s="56"/>
      <c r="AP73" s="56"/>
      <c r="AQ73" s="56"/>
      <c r="AR73" s="56"/>
      <c r="AS73" s="56"/>
      <c r="AT73" s="56"/>
      <c r="AU73" s="56"/>
      <c r="AV73" s="56"/>
      <c r="AW73" s="56"/>
      <c r="AX73" s="56"/>
      <c r="AY73" s="56"/>
      <c r="AZ73" s="56"/>
      <c r="BA73" s="56"/>
      <c r="BB73" s="56" t="s">
        <v>10</v>
      </c>
      <c r="BC73" s="56"/>
      <c r="BD73" s="56"/>
      <c r="BE73" s="56"/>
      <c r="BF73" s="56"/>
      <c r="BG73" s="56"/>
      <c r="BH73" s="56"/>
      <c r="BI73" s="56"/>
      <c r="BJ73" s="56"/>
      <c r="BK73" s="56"/>
      <c r="BL73" s="56"/>
      <c r="BM73" s="56"/>
      <c r="BN73" s="56"/>
      <c r="BO73" s="56"/>
      <c r="BP73" s="54"/>
      <c r="BQ73" s="54"/>
      <c r="BR73" s="54"/>
      <c r="BS73" s="54"/>
      <c r="BT73" s="54"/>
      <c r="BU73" s="54"/>
      <c r="BV73" s="54"/>
      <c r="BW73" s="54"/>
      <c r="BX73" s="54">
        <v>31.3</v>
      </c>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row>
    <row r="74" spans="2:107" x14ac:dyDescent="0.15">
      <c r="B74" s="12"/>
      <c r="G74" s="59"/>
      <c r="H74" s="59"/>
      <c r="I74" s="59"/>
      <c r="J74" s="59"/>
      <c r="K74" s="60"/>
      <c r="L74" s="60"/>
      <c r="M74" s="60"/>
      <c r="N74" s="60"/>
      <c r="AM74" s="21"/>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row>
    <row r="75" spans="2:107" x14ac:dyDescent="0.15">
      <c r="B75" s="12"/>
      <c r="G75" s="59"/>
      <c r="H75" s="59"/>
      <c r="I75" s="49"/>
      <c r="J75" s="49"/>
      <c r="K75" s="55"/>
      <c r="L75" s="55"/>
      <c r="M75" s="55"/>
      <c r="N75" s="55"/>
      <c r="AM75" s="21"/>
      <c r="AN75" s="56"/>
      <c r="AO75" s="56"/>
      <c r="AP75" s="56"/>
      <c r="AQ75" s="56"/>
      <c r="AR75" s="56"/>
      <c r="AS75" s="56"/>
      <c r="AT75" s="56"/>
      <c r="AU75" s="56"/>
      <c r="AV75" s="56"/>
      <c r="AW75" s="56"/>
      <c r="AX75" s="56"/>
      <c r="AY75" s="56"/>
      <c r="AZ75" s="56"/>
      <c r="BA75" s="56"/>
      <c r="BB75" s="56" t="s">
        <v>14</v>
      </c>
      <c r="BC75" s="56"/>
      <c r="BD75" s="56"/>
      <c r="BE75" s="56"/>
      <c r="BF75" s="56"/>
      <c r="BG75" s="56"/>
      <c r="BH75" s="56"/>
      <c r="BI75" s="56"/>
      <c r="BJ75" s="56"/>
      <c r="BK75" s="56"/>
      <c r="BL75" s="56"/>
      <c r="BM75" s="56"/>
      <c r="BN75" s="56"/>
      <c r="BO75" s="56"/>
      <c r="BP75" s="54">
        <v>12</v>
      </c>
      <c r="BQ75" s="54"/>
      <c r="BR75" s="54"/>
      <c r="BS75" s="54"/>
      <c r="BT75" s="54"/>
      <c r="BU75" s="54"/>
      <c r="BV75" s="54"/>
      <c r="BW75" s="54"/>
      <c r="BX75" s="54">
        <v>10.6</v>
      </c>
      <c r="BY75" s="54"/>
      <c r="BZ75" s="54"/>
      <c r="CA75" s="54"/>
      <c r="CB75" s="54"/>
      <c r="CC75" s="54"/>
      <c r="CD75" s="54"/>
      <c r="CE75" s="54"/>
      <c r="CF75" s="54">
        <v>9.3000000000000007</v>
      </c>
      <c r="CG75" s="54"/>
      <c r="CH75" s="54"/>
      <c r="CI75" s="54"/>
      <c r="CJ75" s="54"/>
      <c r="CK75" s="54"/>
      <c r="CL75" s="54"/>
      <c r="CM75" s="54"/>
      <c r="CN75" s="54">
        <v>8.3000000000000007</v>
      </c>
      <c r="CO75" s="54"/>
      <c r="CP75" s="54"/>
      <c r="CQ75" s="54"/>
      <c r="CR75" s="54"/>
      <c r="CS75" s="54"/>
      <c r="CT75" s="54"/>
      <c r="CU75" s="54"/>
      <c r="CV75" s="54">
        <v>8</v>
      </c>
      <c r="CW75" s="54"/>
      <c r="CX75" s="54"/>
      <c r="CY75" s="54"/>
      <c r="CZ75" s="54"/>
      <c r="DA75" s="54"/>
      <c r="DB75" s="54"/>
      <c r="DC75" s="54"/>
    </row>
    <row r="76" spans="2:107" x14ac:dyDescent="0.15">
      <c r="B76" s="12"/>
      <c r="G76" s="59"/>
      <c r="H76" s="59"/>
      <c r="I76" s="49"/>
      <c r="J76" s="49"/>
      <c r="K76" s="55"/>
      <c r="L76" s="55"/>
      <c r="M76" s="55"/>
      <c r="N76" s="55"/>
      <c r="AM76" s="21"/>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row>
    <row r="77" spans="2:107" x14ac:dyDescent="0.15">
      <c r="B77" s="12"/>
      <c r="G77" s="49"/>
      <c r="H77" s="49"/>
      <c r="I77" s="49"/>
      <c r="J77" s="49"/>
      <c r="K77" s="60"/>
      <c r="L77" s="60"/>
      <c r="M77" s="60"/>
      <c r="N77" s="60"/>
      <c r="AN77" s="53" t="s">
        <v>12</v>
      </c>
      <c r="AO77" s="53"/>
      <c r="AP77" s="53"/>
      <c r="AQ77" s="53"/>
      <c r="AR77" s="53"/>
      <c r="AS77" s="53"/>
      <c r="AT77" s="53"/>
      <c r="AU77" s="53"/>
      <c r="AV77" s="53"/>
      <c r="AW77" s="53"/>
      <c r="AX77" s="53"/>
      <c r="AY77" s="53"/>
      <c r="AZ77" s="53"/>
      <c r="BA77" s="53"/>
      <c r="BB77" s="56" t="s">
        <v>10</v>
      </c>
      <c r="BC77" s="56"/>
      <c r="BD77" s="56"/>
      <c r="BE77" s="56"/>
      <c r="BF77" s="56"/>
      <c r="BG77" s="56"/>
      <c r="BH77" s="56"/>
      <c r="BI77" s="56"/>
      <c r="BJ77" s="56"/>
      <c r="BK77" s="56"/>
      <c r="BL77" s="56"/>
      <c r="BM77" s="56"/>
      <c r="BN77" s="56"/>
      <c r="BO77" s="56"/>
      <c r="BP77" s="54">
        <v>32.9</v>
      </c>
      <c r="BQ77" s="54"/>
      <c r="BR77" s="54"/>
      <c r="BS77" s="54"/>
      <c r="BT77" s="54"/>
      <c r="BU77" s="54"/>
      <c r="BV77" s="54"/>
      <c r="BW77" s="54"/>
      <c r="BX77" s="54">
        <v>28.5</v>
      </c>
      <c r="BY77" s="54"/>
      <c r="BZ77" s="54"/>
      <c r="CA77" s="54"/>
      <c r="CB77" s="54"/>
      <c r="CC77" s="54"/>
      <c r="CD77" s="54"/>
      <c r="CE77" s="54"/>
      <c r="CF77" s="54">
        <v>20.5</v>
      </c>
      <c r="CG77" s="54"/>
      <c r="CH77" s="54"/>
      <c r="CI77" s="54"/>
      <c r="CJ77" s="54"/>
      <c r="CK77" s="54"/>
      <c r="CL77" s="54"/>
      <c r="CM77" s="54"/>
      <c r="CN77" s="54">
        <v>21.4</v>
      </c>
      <c r="CO77" s="54"/>
      <c r="CP77" s="54"/>
      <c r="CQ77" s="54"/>
      <c r="CR77" s="54"/>
      <c r="CS77" s="54"/>
      <c r="CT77" s="54"/>
      <c r="CU77" s="54"/>
      <c r="CV77" s="54">
        <v>12.8</v>
      </c>
      <c r="CW77" s="54"/>
      <c r="CX77" s="54"/>
      <c r="CY77" s="54"/>
      <c r="CZ77" s="54"/>
      <c r="DA77" s="54"/>
      <c r="DB77" s="54"/>
      <c r="DC77" s="54"/>
    </row>
    <row r="78" spans="2:107" x14ac:dyDescent="0.15">
      <c r="B78" s="12"/>
      <c r="G78" s="49"/>
      <c r="H78" s="49"/>
      <c r="I78" s="49"/>
      <c r="J78" s="49"/>
      <c r="K78" s="60"/>
      <c r="L78" s="60"/>
      <c r="M78" s="60"/>
      <c r="N78" s="60"/>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row>
    <row r="79" spans="2:107" x14ac:dyDescent="0.15">
      <c r="B79" s="12"/>
      <c r="G79" s="49"/>
      <c r="H79" s="49"/>
      <c r="I79" s="58"/>
      <c r="J79" s="58"/>
      <c r="K79" s="61"/>
      <c r="L79" s="61"/>
      <c r="M79" s="61"/>
      <c r="N79" s="61"/>
      <c r="AN79" s="53"/>
      <c r="AO79" s="53"/>
      <c r="AP79" s="53"/>
      <c r="AQ79" s="53"/>
      <c r="AR79" s="53"/>
      <c r="AS79" s="53"/>
      <c r="AT79" s="53"/>
      <c r="AU79" s="53"/>
      <c r="AV79" s="53"/>
      <c r="AW79" s="53"/>
      <c r="AX79" s="53"/>
      <c r="AY79" s="53"/>
      <c r="AZ79" s="53"/>
      <c r="BA79" s="53"/>
      <c r="BB79" s="56" t="s">
        <v>14</v>
      </c>
      <c r="BC79" s="56"/>
      <c r="BD79" s="56"/>
      <c r="BE79" s="56"/>
      <c r="BF79" s="56"/>
      <c r="BG79" s="56"/>
      <c r="BH79" s="56"/>
      <c r="BI79" s="56"/>
      <c r="BJ79" s="56"/>
      <c r="BK79" s="56"/>
      <c r="BL79" s="56"/>
      <c r="BM79" s="56"/>
      <c r="BN79" s="56"/>
      <c r="BO79" s="56"/>
      <c r="BP79" s="54">
        <v>8.1999999999999993</v>
      </c>
      <c r="BQ79" s="54"/>
      <c r="BR79" s="54"/>
      <c r="BS79" s="54"/>
      <c r="BT79" s="54"/>
      <c r="BU79" s="54"/>
      <c r="BV79" s="54"/>
      <c r="BW79" s="54"/>
      <c r="BX79" s="54">
        <v>8</v>
      </c>
      <c r="BY79" s="54"/>
      <c r="BZ79" s="54"/>
      <c r="CA79" s="54"/>
      <c r="CB79" s="54"/>
      <c r="CC79" s="54"/>
      <c r="CD79" s="54"/>
      <c r="CE79" s="54"/>
      <c r="CF79" s="54">
        <v>7.9</v>
      </c>
      <c r="CG79" s="54"/>
      <c r="CH79" s="54"/>
      <c r="CI79" s="54"/>
      <c r="CJ79" s="54"/>
      <c r="CK79" s="54"/>
      <c r="CL79" s="54"/>
      <c r="CM79" s="54"/>
      <c r="CN79" s="54">
        <v>7.7</v>
      </c>
      <c r="CO79" s="54"/>
      <c r="CP79" s="54"/>
      <c r="CQ79" s="54"/>
      <c r="CR79" s="54"/>
      <c r="CS79" s="54"/>
      <c r="CT79" s="54"/>
      <c r="CU79" s="54"/>
      <c r="CV79" s="54">
        <v>7.3</v>
      </c>
      <c r="CW79" s="54"/>
      <c r="CX79" s="54"/>
      <c r="CY79" s="54"/>
      <c r="CZ79" s="54"/>
      <c r="DA79" s="54"/>
      <c r="DB79" s="54"/>
      <c r="DC79" s="54"/>
    </row>
    <row r="80" spans="2:107" x14ac:dyDescent="0.15">
      <c r="B80" s="12"/>
      <c r="G80" s="49"/>
      <c r="H80" s="49"/>
      <c r="I80" s="58"/>
      <c r="J80" s="58"/>
      <c r="K80" s="61"/>
      <c r="L80" s="61"/>
      <c r="M80" s="61"/>
      <c r="N80" s="61"/>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KiOqY2ME0B3+sS/DM9DPEdbGiX2NyKj+V6Ui3AOFrBDyM9EliVMBzRo9QcEHUHpgQ3kgqsVamuWeyJ5hvsA1jA==" saltValue="aCMvwwKTFvqLrxXGMqJ2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55" zoomScale="55" zoomScaleNormal="5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EEJ87cGkFFJ/CR89jX73/Eo3nC/VyAlssr5nZGMJlL2IQg6AY3JQGU4nJFqhuhxLoGv2T29OYaC0RCIm6vWJCg==" saltValue="raIHyBkoXK7WZjbwCXri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60" zoomScale="55" zoomScaleNormal="5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DqV6DJiPvRF3o6OJDxDy6fh2BVWboyn1ddnU1vSGdsNfJkLqGPijsHPVw1ZAFJWWTA4aOOCn8R+az20srzpmYw==" saltValue="wIZghoE/B6Nziyz5hl0s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9B22-D52B-48D5-B042-9C1C4FAA6671}">
  <sheetPr>
    <pageSetUpPr fitToPage="1"/>
  </sheetPr>
  <dimension ref="B1:EM49"/>
  <sheetViews>
    <sheetView showGridLines="0" workbookViewId="0"/>
  </sheetViews>
  <sheetFormatPr defaultColWidth="0" defaultRowHeight="11.25" customHeight="1" zeroHeight="1" x14ac:dyDescent="0.15"/>
  <cols>
    <col min="1" max="95" width="1.625" style="340" customWidth="1"/>
    <col min="96" max="133" width="1.625" style="496" customWidth="1"/>
    <col min="134" max="143" width="1.625" style="340" customWidth="1"/>
    <col min="144" max="16384" width="0" style="340" hidden="1"/>
  </cols>
  <sheetData>
    <row r="1" spans="2:143" ht="22.5" customHeight="1" thickBot="1" x14ac:dyDescent="0.2">
      <c r="B1" s="33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7" t="s">
        <v>147</v>
      </c>
      <c r="DI1" s="338"/>
      <c r="DJ1" s="338"/>
      <c r="DK1" s="338"/>
      <c r="DL1" s="338"/>
      <c r="DM1" s="338"/>
      <c r="DN1" s="339"/>
      <c r="DO1" s="340"/>
      <c r="DP1" s="337" t="s">
        <v>148</v>
      </c>
      <c r="DQ1" s="338"/>
      <c r="DR1" s="338"/>
      <c r="DS1" s="338"/>
      <c r="DT1" s="338"/>
      <c r="DU1" s="338"/>
      <c r="DV1" s="338"/>
      <c r="DW1" s="338"/>
      <c r="DX1" s="338"/>
      <c r="DY1" s="338"/>
      <c r="DZ1" s="338"/>
      <c r="EA1" s="338"/>
      <c r="EB1" s="338"/>
      <c r="EC1" s="339"/>
      <c r="ED1" s="335"/>
      <c r="EE1" s="335"/>
      <c r="EF1" s="335"/>
      <c r="EG1" s="335"/>
      <c r="EH1" s="335"/>
      <c r="EI1" s="335"/>
      <c r="EJ1" s="335"/>
      <c r="EK1" s="335"/>
      <c r="EL1" s="335"/>
      <c r="EM1" s="335"/>
    </row>
    <row r="2" spans="2:143" ht="22.5" customHeight="1" x14ac:dyDescent="0.15">
      <c r="B2" s="341" t="s">
        <v>149</v>
      </c>
      <c r="R2" s="342"/>
      <c r="S2" s="342"/>
      <c r="T2" s="342"/>
      <c r="U2" s="342"/>
      <c r="V2" s="342"/>
      <c r="W2" s="342"/>
      <c r="X2" s="342"/>
      <c r="Y2" s="342"/>
      <c r="Z2" s="342"/>
      <c r="AA2" s="342"/>
      <c r="AB2" s="342"/>
      <c r="AC2" s="342"/>
      <c r="AE2" s="343"/>
      <c r="AF2" s="343"/>
      <c r="AG2" s="343"/>
      <c r="AH2" s="343"/>
      <c r="AI2" s="343"/>
      <c r="AJ2" s="342"/>
      <c r="AK2" s="342"/>
      <c r="AL2" s="342"/>
      <c r="AM2" s="342"/>
      <c r="AN2" s="342"/>
      <c r="AO2" s="342"/>
      <c r="AP2" s="342"/>
      <c r="CD2" s="336"/>
      <c r="CE2" s="336"/>
      <c r="CF2" s="336"/>
      <c r="CG2" s="336"/>
      <c r="CH2" s="336"/>
      <c r="CI2" s="336"/>
      <c r="CJ2" s="336"/>
      <c r="CK2" s="336"/>
      <c r="CL2" s="336"/>
      <c r="CM2" s="336"/>
      <c r="CN2" s="336"/>
      <c r="CO2" s="336"/>
      <c r="CP2" s="336"/>
      <c r="CQ2" s="336"/>
      <c r="CR2" s="336"/>
      <c r="CS2" s="336"/>
      <c r="CT2" s="336"/>
      <c r="CU2" s="336"/>
      <c r="CV2" s="336"/>
      <c r="CW2" s="336"/>
      <c r="CX2" s="336"/>
      <c r="CY2" s="336"/>
      <c r="CZ2" s="336"/>
      <c r="DA2" s="336"/>
      <c r="DB2" s="336"/>
      <c r="DC2" s="336"/>
      <c r="DD2" s="336"/>
      <c r="DE2" s="336"/>
      <c r="DF2" s="336"/>
      <c r="DG2" s="336"/>
      <c r="DH2" s="336"/>
      <c r="DI2" s="336"/>
      <c r="DJ2" s="336"/>
      <c r="DK2" s="336"/>
      <c r="DL2" s="336"/>
      <c r="DM2" s="336"/>
      <c r="DN2" s="336"/>
      <c r="DO2" s="336"/>
      <c r="DP2" s="336"/>
      <c r="DQ2" s="336"/>
      <c r="DR2" s="336"/>
      <c r="DS2" s="336"/>
      <c r="DT2" s="336"/>
      <c r="DU2" s="336"/>
      <c r="DV2" s="336"/>
      <c r="DW2" s="336"/>
      <c r="DX2" s="336"/>
      <c r="DY2" s="336"/>
      <c r="DZ2" s="336"/>
      <c r="EA2" s="336"/>
      <c r="EB2" s="336"/>
      <c r="EC2" s="336"/>
    </row>
    <row r="3" spans="2:143" ht="11.25" customHeight="1" x14ac:dyDescent="0.15">
      <c r="B3" s="344" t="s">
        <v>150</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151</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6"/>
      <c r="CD3" s="347" t="s">
        <v>152</v>
      </c>
      <c r="CE3" s="348"/>
      <c r="CF3" s="348"/>
      <c r="CG3" s="348"/>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48"/>
      <c r="DG3" s="348"/>
      <c r="DH3" s="348"/>
      <c r="DI3" s="348"/>
      <c r="DJ3" s="348"/>
      <c r="DK3" s="348"/>
      <c r="DL3" s="348"/>
      <c r="DM3" s="348"/>
      <c r="DN3" s="348"/>
      <c r="DO3" s="348"/>
      <c r="DP3" s="348"/>
      <c r="DQ3" s="348"/>
      <c r="DR3" s="348"/>
      <c r="DS3" s="348"/>
      <c r="DT3" s="348"/>
      <c r="DU3" s="348"/>
      <c r="DV3" s="348"/>
      <c r="DW3" s="348"/>
      <c r="DX3" s="348"/>
      <c r="DY3" s="348"/>
      <c r="DZ3" s="348"/>
      <c r="EA3" s="348"/>
      <c r="EB3" s="348"/>
      <c r="EC3" s="349"/>
    </row>
    <row r="4" spans="2:143" ht="11.25" customHeight="1" x14ac:dyDescent="0.15">
      <c r="B4" s="344" t="s">
        <v>26</v>
      </c>
      <c r="C4" s="345"/>
      <c r="D4" s="345"/>
      <c r="E4" s="345"/>
      <c r="F4" s="345"/>
      <c r="G4" s="345"/>
      <c r="H4" s="345"/>
      <c r="I4" s="345"/>
      <c r="J4" s="345"/>
      <c r="K4" s="345"/>
      <c r="L4" s="345"/>
      <c r="M4" s="345"/>
      <c r="N4" s="345"/>
      <c r="O4" s="345"/>
      <c r="P4" s="345"/>
      <c r="Q4" s="346"/>
      <c r="R4" s="344" t="s">
        <v>153</v>
      </c>
      <c r="S4" s="345"/>
      <c r="T4" s="345"/>
      <c r="U4" s="345"/>
      <c r="V4" s="345"/>
      <c r="W4" s="345"/>
      <c r="X4" s="345"/>
      <c r="Y4" s="346"/>
      <c r="Z4" s="344" t="s">
        <v>154</v>
      </c>
      <c r="AA4" s="345"/>
      <c r="AB4" s="345"/>
      <c r="AC4" s="346"/>
      <c r="AD4" s="344" t="s">
        <v>155</v>
      </c>
      <c r="AE4" s="345"/>
      <c r="AF4" s="345"/>
      <c r="AG4" s="345"/>
      <c r="AH4" s="345"/>
      <c r="AI4" s="345"/>
      <c r="AJ4" s="345"/>
      <c r="AK4" s="346"/>
      <c r="AL4" s="344" t="s">
        <v>154</v>
      </c>
      <c r="AM4" s="345"/>
      <c r="AN4" s="345"/>
      <c r="AO4" s="346"/>
      <c r="AP4" s="350" t="s">
        <v>156</v>
      </c>
      <c r="AQ4" s="350"/>
      <c r="AR4" s="350"/>
      <c r="AS4" s="350"/>
      <c r="AT4" s="350"/>
      <c r="AU4" s="350"/>
      <c r="AV4" s="350"/>
      <c r="AW4" s="350"/>
      <c r="AX4" s="350"/>
      <c r="AY4" s="350"/>
      <c r="AZ4" s="350"/>
      <c r="BA4" s="350"/>
      <c r="BB4" s="350"/>
      <c r="BC4" s="350"/>
      <c r="BD4" s="350"/>
      <c r="BE4" s="350"/>
      <c r="BF4" s="350"/>
      <c r="BG4" s="350" t="s">
        <v>157</v>
      </c>
      <c r="BH4" s="350"/>
      <c r="BI4" s="350"/>
      <c r="BJ4" s="350"/>
      <c r="BK4" s="350"/>
      <c r="BL4" s="350"/>
      <c r="BM4" s="350"/>
      <c r="BN4" s="350"/>
      <c r="BO4" s="350" t="s">
        <v>154</v>
      </c>
      <c r="BP4" s="350"/>
      <c r="BQ4" s="350"/>
      <c r="BR4" s="350"/>
      <c r="BS4" s="350" t="s">
        <v>158</v>
      </c>
      <c r="BT4" s="350"/>
      <c r="BU4" s="350"/>
      <c r="BV4" s="350"/>
      <c r="BW4" s="350"/>
      <c r="BX4" s="350"/>
      <c r="BY4" s="350"/>
      <c r="BZ4" s="350"/>
      <c r="CA4" s="350"/>
      <c r="CB4" s="350"/>
      <c r="CD4" s="347" t="s">
        <v>159</v>
      </c>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48"/>
      <c r="DC4" s="348"/>
      <c r="DD4" s="348"/>
      <c r="DE4" s="348"/>
      <c r="DF4" s="348"/>
      <c r="DG4" s="348"/>
      <c r="DH4" s="348"/>
      <c r="DI4" s="348"/>
      <c r="DJ4" s="348"/>
      <c r="DK4" s="348"/>
      <c r="DL4" s="348"/>
      <c r="DM4" s="348"/>
      <c r="DN4" s="348"/>
      <c r="DO4" s="348"/>
      <c r="DP4" s="348"/>
      <c r="DQ4" s="348"/>
      <c r="DR4" s="348"/>
      <c r="DS4" s="348"/>
      <c r="DT4" s="348"/>
      <c r="DU4" s="348"/>
      <c r="DV4" s="348"/>
      <c r="DW4" s="348"/>
      <c r="DX4" s="348"/>
      <c r="DY4" s="348"/>
      <c r="DZ4" s="348"/>
      <c r="EA4" s="348"/>
      <c r="EB4" s="348"/>
      <c r="EC4" s="349"/>
    </row>
    <row r="5" spans="2:143" s="368" customFormat="1" ht="11.25" customHeight="1" x14ac:dyDescent="0.15">
      <c r="B5" s="351" t="s">
        <v>160</v>
      </c>
      <c r="C5" s="352"/>
      <c r="D5" s="352"/>
      <c r="E5" s="352"/>
      <c r="F5" s="352"/>
      <c r="G5" s="352"/>
      <c r="H5" s="352"/>
      <c r="I5" s="352"/>
      <c r="J5" s="352"/>
      <c r="K5" s="352"/>
      <c r="L5" s="352"/>
      <c r="M5" s="352"/>
      <c r="N5" s="352"/>
      <c r="O5" s="352"/>
      <c r="P5" s="352"/>
      <c r="Q5" s="353"/>
      <c r="R5" s="354">
        <v>2402311</v>
      </c>
      <c r="S5" s="355"/>
      <c r="T5" s="355"/>
      <c r="U5" s="355"/>
      <c r="V5" s="355"/>
      <c r="W5" s="355"/>
      <c r="X5" s="355"/>
      <c r="Y5" s="356"/>
      <c r="Z5" s="357">
        <v>21.6</v>
      </c>
      <c r="AA5" s="357"/>
      <c r="AB5" s="357"/>
      <c r="AC5" s="357"/>
      <c r="AD5" s="358">
        <v>2402311</v>
      </c>
      <c r="AE5" s="358"/>
      <c r="AF5" s="358"/>
      <c r="AG5" s="358"/>
      <c r="AH5" s="358"/>
      <c r="AI5" s="358"/>
      <c r="AJ5" s="358"/>
      <c r="AK5" s="358"/>
      <c r="AL5" s="359">
        <v>60.8</v>
      </c>
      <c r="AM5" s="360"/>
      <c r="AN5" s="360"/>
      <c r="AO5" s="361"/>
      <c r="AP5" s="351" t="s">
        <v>161</v>
      </c>
      <c r="AQ5" s="352"/>
      <c r="AR5" s="352"/>
      <c r="AS5" s="352"/>
      <c r="AT5" s="352"/>
      <c r="AU5" s="352"/>
      <c r="AV5" s="352"/>
      <c r="AW5" s="352"/>
      <c r="AX5" s="352"/>
      <c r="AY5" s="352"/>
      <c r="AZ5" s="352"/>
      <c r="BA5" s="352"/>
      <c r="BB5" s="352"/>
      <c r="BC5" s="352"/>
      <c r="BD5" s="352"/>
      <c r="BE5" s="352"/>
      <c r="BF5" s="353"/>
      <c r="BG5" s="362">
        <v>2401959</v>
      </c>
      <c r="BH5" s="363"/>
      <c r="BI5" s="363"/>
      <c r="BJ5" s="363"/>
      <c r="BK5" s="363"/>
      <c r="BL5" s="363"/>
      <c r="BM5" s="363"/>
      <c r="BN5" s="364"/>
      <c r="BO5" s="365">
        <v>100</v>
      </c>
      <c r="BP5" s="365"/>
      <c r="BQ5" s="365"/>
      <c r="BR5" s="365"/>
      <c r="BS5" s="366">
        <v>39118</v>
      </c>
      <c r="BT5" s="366"/>
      <c r="BU5" s="366"/>
      <c r="BV5" s="366"/>
      <c r="BW5" s="366"/>
      <c r="BX5" s="366"/>
      <c r="BY5" s="366"/>
      <c r="BZ5" s="366"/>
      <c r="CA5" s="366"/>
      <c r="CB5" s="367"/>
      <c r="CD5" s="347" t="s">
        <v>156</v>
      </c>
      <c r="CE5" s="348"/>
      <c r="CF5" s="348"/>
      <c r="CG5" s="348"/>
      <c r="CH5" s="348"/>
      <c r="CI5" s="348"/>
      <c r="CJ5" s="348"/>
      <c r="CK5" s="348"/>
      <c r="CL5" s="348"/>
      <c r="CM5" s="348"/>
      <c r="CN5" s="348"/>
      <c r="CO5" s="348"/>
      <c r="CP5" s="348"/>
      <c r="CQ5" s="349"/>
      <c r="CR5" s="347" t="s">
        <v>162</v>
      </c>
      <c r="CS5" s="348"/>
      <c r="CT5" s="348"/>
      <c r="CU5" s="348"/>
      <c r="CV5" s="348"/>
      <c r="CW5" s="348"/>
      <c r="CX5" s="348"/>
      <c r="CY5" s="349"/>
      <c r="CZ5" s="347" t="s">
        <v>154</v>
      </c>
      <c r="DA5" s="348"/>
      <c r="DB5" s="348"/>
      <c r="DC5" s="349"/>
      <c r="DD5" s="347" t="s">
        <v>163</v>
      </c>
      <c r="DE5" s="348"/>
      <c r="DF5" s="348"/>
      <c r="DG5" s="348"/>
      <c r="DH5" s="348"/>
      <c r="DI5" s="348"/>
      <c r="DJ5" s="348"/>
      <c r="DK5" s="348"/>
      <c r="DL5" s="348"/>
      <c r="DM5" s="348"/>
      <c r="DN5" s="348"/>
      <c r="DO5" s="348"/>
      <c r="DP5" s="349"/>
      <c r="DQ5" s="347" t="s">
        <v>164</v>
      </c>
      <c r="DR5" s="348"/>
      <c r="DS5" s="348"/>
      <c r="DT5" s="348"/>
      <c r="DU5" s="348"/>
      <c r="DV5" s="348"/>
      <c r="DW5" s="348"/>
      <c r="DX5" s="348"/>
      <c r="DY5" s="348"/>
      <c r="DZ5" s="348"/>
      <c r="EA5" s="348"/>
      <c r="EB5" s="348"/>
      <c r="EC5" s="349"/>
    </row>
    <row r="6" spans="2:143" ht="11.25" customHeight="1" x14ac:dyDescent="0.15">
      <c r="B6" s="369" t="s">
        <v>165</v>
      </c>
      <c r="C6" s="370"/>
      <c r="D6" s="370"/>
      <c r="E6" s="370"/>
      <c r="F6" s="370"/>
      <c r="G6" s="370"/>
      <c r="H6" s="370"/>
      <c r="I6" s="370"/>
      <c r="J6" s="370"/>
      <c r="K6" s="370"/>
      <c r="L6" s="370"/>
      <c r="M6" s="370"/>
      <c r="N6" s="370"/>
      <c r="O6" s="370"/>
      <c r="P6" s="370"/>
      <c r="Q6" s="371"/>
      <c r="R6" s="362">
        <v>57758</v>
      </c>
      <c r="S6" s="363"/>
      <c r="T6" s="363"/>
      <c r="U6" s="363"/>
      <c r="V6" s="363"/>
      <c r="W6" s="363"/>
      <c r="X6" s="363"/>
      <c r="Y6" s="364"/>
      <c r="Z6" s="365">
        <v>0.5</v>
      </c>
      <c r="AA6" s="365"/>
      <c r="AB6" s="365"/>
      <c r="AC6" s="365"/>
      <c r="AD6" s="366">
        <v>57758</v>
      </c>
      <c r="AE6" s="366"/>
      <c r="AF6" s="366"/>
      <c r="AG6" s="366"/>
      <c r="AH6" s="366"/>
      <c r="AI6" s="366"/>
      <c r="AJ6" s="366"/>
      <c r="AK6" s="366"/>
      <c r="AL6" s="372">
        <v>1.5</v>
      </c>
      <c r="AM6" s="373"/>
      <c r="AN6" s="373"/>
      <c r="AO6" s="374"/>
      <c r="AP6" s="369" t="s">
        <v>166</v>
      </c>
      <c r="AQ6" s="370"/>
      <c r="AR6" s="370"/>
      <c r="AS6" s="370"/>
      <c r="AT6" s="370"/>
      <c r="AU6" s="370"/>
      <c r="AV6" s="370"/>
      <c r="AW6" s="370"/>
      <c r="AX6" s="370"/>
      <c r="AY6" s="370"/>
      <c r="AZ6" s="370"/>
      <c r="BA6" s="370"/>
      <c r="BB6" s="370"/>
      <c r="BC6" s="370"/>
      <c r="BD6" s="370"/>
      <c r="BE6" s="370"/>
      <c r="BF6" s="371"/>
      <c r="BG6" s="362">
        <v>2401959</v>
      </c>
      <c r="BH6" s="363"/>
      <c r="BI6" s="363"/>
      <c r="BJ6" s="363"/>
      <c r="BK6" s="363"/>
      <c r="BL6" s="363"/>
      <c r="BM6" s="363"/>
      <c r="BN6" s="364"/>
      <c r="BO6" s="365">
        <v>100</v>
      </c>
      <c r="BP6" s="365"/>
      <c r="BQ6" s="365"/>
      <c r="BR6" s="365"/>
      <c r="BS6" s="366">
        <v>39118</v>
      </c>
      <c r="BT6" s="366"/>
      <c r="BU6" s="366"/>
      <c r="BV6" s="366"/>
      <c r="BW6" s="366"/>
      <c r="BX6" s="366"/>
      <c r="BY6" s="366"/>
      <c r="BZ6" s="366"/>
      <c r="CA6" s="366"/>
      <c r="CB6" s="367"/>
      <c r="CD6" s="375" t="s">
        <v>167</v>
      </c>
      <c r="CE6" s="376"/>
      <c r="CF6" s="376"/>
      <c r="CG6" s="376"/>
      <c r="CH6" s="376"/>
      <c r="CI6" s="376"/>
      <c r="CJ6" s="376"/>
      <c r="CK6" s="376"/>
      <c r="CL6" s="376"/>
      <c r="CM6" s="376"/>
      <c r="CN6" s="376"/>
      <c r="CO6" s="376"/>
      <c r="CP6" s="376"/>
      <c r="CQ6" s="377"/>
      <c r="CR6" s="362">
        <v>91927</v>
      </c>
      <c r="CS6" s="363"/>
      <c r="CT6" s="363"/>
      <c r="CU6" s="363"/>
      <c r="CV6" s="363"/>
      <c r="CW6" s="363"/>
      <c r="CX6" s="363"/>
      <c r="CY6" s="364"/>
      <c r="CZ6" s="359">
        <v>0.8</v>
      </c>
      <c r="DA6" s="360"/>
      <c r="DB6" s="360"/>
      <c r="DC6" s="378"/>
      <c r="DD6" s="379" t="s">
        <v>65</v>
      </c>
      <c r="DE6" s="363"/>
      <c r="DF6" s="363"/>
      <c r="DG6" s="363"/>
      <c r="DH6" s="363"/>
      <c r="DI6" s="363"/>
      <c r="DJ6" s="363"/>
      <c r="DK6" s="363"/>
      <c r="DL6" s="363"/>
      <c r="DM6" s="363"/>
      <c r="DN6" s="363"/>
      <c r="DO6" s="363"/>
      <c r="DP6" s="364"/>
      <c r="DQ6" s="379">
        <v>91927</v>
      </c>
      <c r="DR6" s="363"/>
      <c r="DS6" s="363"/>
      <c r="DT6" s="363"/>
      <c r="DU6" s="363"/>
      <c r="DV6" s="363"/>
      <c r="DW6" s="363"/>
      <c r="DX6" s="363"/>
      <c r="DY6" s="363"/>
      <c r="DZ6" s="363"/>
      <c r="EA6" s="363"/>
      <c r="EB6" s="363"/>
      <c r="EC6" s="380"/>
    </row>
    <row r="7" spans="2:143" ht="11.25" customHeight="1" x14ac:dyDescent="0.15">
      <c r="B7" s="369" t="s">
        <v>168</v>
      </c>
      <c r="C7" s="370"/>
      <c r="D7" s="370"/>
      <c r="E7" s="370"/>
      <c r="F7" s="370"/>
      <c r="G7" s="370"/>
      <c r="H7" s="370"/>
      <c r="I7" s="370"/>
      <c r="J7" s="370"/>
      <c r="K7" s="370"/>
      <c r="L7" s="370"/>
      <c r="M7" s="370"/>
      <c r="N7" s="370"/>
      <c r="O7" s="370"/>
      <c r="P7" s="370"/>
      <c r="Q7" s="371"/>
      <c r="R7" s="362">
        <v>2025</v>
      </c>
      <c r="S7" s="363"/>
      <c r="T7" s="363"/>
      <c r="U7" s="363"/>
      <c r="V7" s="363"/>
      <c r="W7" s="363"/>
      <c r="X7" s="363"/>
      <c r="Y7" s="364"/>
      <c r="Z7" s="365">
        <v>0</v>
      </c>
      <c r="AA7" s="365"/>
      <c r="AB7" s="365"/>
      <c r="AC7" s="365"/>
      <c r="AD7" s="366">
        <v>2025</v>
      </c>
      <c r="AE7" s="366"/>
      <c r="AF7" s="366"/>
      <c r="AG7" s="366"/>
      <c r="AH7" s="366"/>
      <c r="AI7" s="366"/>
      <c r="AJ7" s="366"/>
      <c r="AK7" s="366"/>
      <c r="AL7" s="372">
        <v>0.1</v>
      </c>
      <c r="AM7" s="373"/>
      <c r="AN7" s="373"/>
      <c r="AO7" s="374"/>
      <c r="AP7" s="369" t="s">
        <v>169</v>
      </c>
      <c r="AQ7" s="370"/>
      <c r="AR7" s="370"/>
      <c r="AS7" s="370"/>
      <c r="AT7" s="370"/>
      <c r="AU7" s="370"/>
      <c r="AV7" s="370"/>
      <c r="AW7" s="370"/>
      <c r="AX7" s="370"/>
      <c r="AY7" s="370"/>
      <c r="AZ7" s="370"/>
      <c r="BA7" s="370"/>
      <c r="BB7" s="370"/>
      <c r="BC7" s="370"/>
      <c r="BD7" s="370"/>
      <c r="BE7" s="370"/>
      <c r="BF7" s="371"/>
      <c r="BG7" s="362">
        <v>1013740</v>
      </c>
      <c r="BH7" s="363"/>
      <c r="BI7" s="363"/>
      <c r="BJ7" s="363"/>
      <c r="BK7" s="363"/>
      <c r="BL7" s="363"/>
      <c r="BM7" s="363"/>
      <c r="BN7" s="364"/>
      <c r="BO7" s="365">
        <v>42.2</v>
      </c>
      <c r="BP7" s="365"/>
      <c r="BQ7" s="365"/>
      <c r="BR7" s="365"/>
      <c r="BS7" s="366">
        <v>39118</v>
      </c>
      <c r="BT7" s="366"/>
      <c r="BU7" s="366"/>
      <c r="BV7" s="366"/>
      <c r="BW7" s="366"/>
      <c r="BX7" s="366"/>
      <c r="BY7" s="366"/>
      <c r="BZ7" s="366"/>
      <c r="CA7" s="366"/>
      <c r="CB7" s="367"/>
      <c r="CD7" s="381" t="s">
        <v>170</v>
      </c>
      <c r="CE7" s="382"/>
      <c r="CF7" s="382"/>
      <c r="CG7" s="382"/>
      <c r="CH7" s="382"/>
      <c r="CI7" s="382"/>
      <c r="CJ7" s="382"/>
      <c r="CK7" s="382"/>
      <c r="CL7" s="382"/>
      <c r="CM7" s="382"/>
      <c r="CN7" s="382"/>
      <c r="CO7" s="382"/>
      <c r="CP7" s="382"/>
      <c r="CQ7" s="383"/>
      <c r="CR7" s="362">
        <v>4086058</v>
      </c>
      <c r="CS7" s="363"/>
      <c r="CT7" s="363"/>
      <c r="CU7" s="363"/>
      <c r="CV7" s="363"/>
      <c r="CW7" s="363"/>
      <c r="CX7" s="363"/>
      <c r="CY7" s="364"/>
      <c r="CZ7" s="365">
        <v>37.6</v>
      </c>
      <c r="DA7" s="365"/>
      <c r="DB7" s="365"/>
      <c r="DC7" s="365"/>
      <c r="DD7" s="379">
        <v>50504</v>
      </c>
      <c r="DE7" s="363"/>
      <c r="DF7" s="363"/>
      <c r="DG7" s="363"/>
      <c r="DH7" s="363"/>
      <c r="DI7" s="363"/>
      <c r="DJ7" s="363"/>
      <c r="DK7" s="363"/>
      <c r="DL7" s="363"/>
      <c r="DM7" s="363"/>
      <c r="DN7" s="363"/>
      <c r="DO7" s="363"/>
      <c r="DP7" s="364"/>
      <c r="DQ7" s="379">
        <v>770284</v>
      </c>
      <c r="DR7" s="363"/>
      <c r="DS7" s="363"/>
      <c r="DT7" s="363"/>
      <c r="DU7" s="363"/>
      <c r="DV7" s="363"/>
      <c r="DW7" s="363"/>
      <c r="DX7" s="363"/>
      <c r="DY7" s="363"/>
      <c r="DZ7" s="363"/>
      <c r="EA7" s="363"/>
      <c r="EB7" s="363"/>
      <c r="EC7" s="380"/>
    </row>
    <row r="8" spans="2:143" ht="11.25" customHeight="1" x14ac:dyDescent="0.15">
      <c r="B8" s="369" t="s">
        <v>171</v>
      </c>
      <c r="C8" s="370"/>
      <c r="D8" s="370"/>
      <c r="E8" s="370"/>
      <c r="F8" s="370"/>
      <c r="G8" s="370"/>
      <c r="H8" s="370"/>
      <c r="I8" s="370"/>
      <c r="J8" s="370"/>
      <c r="K8" s="370"/>
      <c r="L8" s="370"/>
      <c r="M8" s="370"/>
      <c r="N8" s="370"/>
      <c r="O8" s="370"/>
      <c r="P8" s="370"/>
      <c r="Q8" s="371"/>
      <c r="R8" s="362">
        <v>5210</v>
      </c>
      <c r="S8" s="363"/>
      <c r="T8" s="363"/>
      <c r="U8" s="363"/>
      <c r="V8" s="363"/>
      <c r="W8" s="363"/>
      <c r="X8" s="363"/>
      <c r="Y8" s="364"/>
      <c r="Z8" s="365">
        <v>0</v>
      </c>
      <c r="AA8" s="365"/>
      <c r="AB8" s="365"/>
      <c r="AC8" s="365"/>
      <c r="AD8" s="366">
        <v>5210</v>
      </c>
      <c r="AE8" s="366"/>
      <c r="AF8" s="366"/>
      <c r="AG8" s="366"/>
      <c r="AH8" s="366"/>
      <c r="AI8" s="366"/>
      <c r="AJ8" s="366"/>
      <c r="AK8" s="366"/>
      <c r="AL8" s="372">
        <v>0.1</v>
      </c>
      <c r="AM8" s="373"/>
      <c r="AN8" s="373"/>
      <c r="AO8" s="374"/>
      <c r="AP8" s="369" t="s">
        <v>172</v>
      </c>
      <c r="AQ8" s="370"/>
      <c r="AR8" s="370"/>
      <c r="AS8" s="370"/>
      <c r="AT8" s="370"/>
      <c r="AU8" s="370"/>
      <c r="AV8" s="370"/>
      <c r="AW8" s="370"/>
      <c r="AX8" s="370"/>
      <c r="AY8" s="370"/>
      <c r="AZ8" s="370"/>
      <c r="BA8" s="370"/>
      <c r="BB8" s="370"/>
      <c r="BC8" s="370"/>
      <c r="BD8" s="370"/>
      <c r="BE8" s="370"/>
      <c r="BF8" s="371"/>
      <c r="BG8" s="362">
        <v>31694</v>
      </c>
      <c r="BH8" s="363"/>
      <c r="BI8" s="363"/>
      <c r="BJ8" s="363"/>
      <c r="BK8" s="363"/>
      <c r="BL8" s="363"/>
      <c r="BM8" s="363"/>
      <c r="BN8" s="364"/>
      <c r="BO8" s="365">
        <v>1.3</v>
      </c>
      <c r="BP8" s="365"/>
      <c r="BQ8" s="365"/>
      <c r="BR8" s="365"/>
      <c r="BS8" s="379" t="s">
        <v>65</v>
      </c>
      <c r="BT8" s="363"/>
      <c r="BU8" s="363"/>
      <c r="BV8" s="363"/>
      <c r="BW8" s="363"/>
      <c r="BX8" s="363"/>
      <c r="BY8" s="363"/>
      <c r="BZ8" s="363"/>
      <c r="CA8" s="363"/>
      <c r="CB8" s="380"/>
      <c r="CD8" s="381" t="s">
        <v>173</v>
      </c>
      <c r="CE8" s="382"/>
      <c r="CF8" s="382"/>
      <c r="CG8" s="382"/>
      <c r="CH8" s="382"/>
      <c r="CI8" s="382"/>
      <c r="CJ8" s="382"/>
      <c r="CK8" s="382"/>
      <c r="CL8" s="382"/>
      <c r="CM8" s="382"/>
      <c r="CN8" s="382"/>
      <c r="CO8" s="382"/>
      <c r="CP8" s="382"/>
      <c r="CQ8" s="383"/>
      <c r="CR8" s="362">
        <v>2401176</v>
      </c>
      <c r="CS8" s="363"/>
      <c r="CT8" s="363"/>
      <c r="CU8" s="363"/>
      <c r="CV8" s="363"/>
      <c r="CW8" s="363"/>
      <c r="CX8" s="363"/>
      <c r="CY8" s="364"/>
      <c r="CZ8" s="365">
        <v>22.1</v>
      </c>
      <c r="DA8" s="365"/>
      <c r="DB8" s="365"/>
      <c r="DC8" s="365"/>
      <c r="DD8" s="379">
        <v>20288</v>
      </c>
      <c r="DE8" s="363"/>
      <c r="DF8" s="363"/>
      <c r="DG8" s="363"/>
      <c r="DH8" s="363"/>
      <c r="DI8" s="363"/>
      <c r="DJ8" s="363"/>
      <c r="DK8" s="363"/>
      <c r="DL8" s="363"/>
      <c r="DM8" s="363"/>
      <c r="DN8" s="363"/>
      <c r="DO8" s="363"/>
      <c r="DP8" s="364"/>
      <c r="DQ8" s="379">
        <v>1200593</v>
      </c>
      <c r="DR8" s="363"/>
      <c r="DS8" s="363"/>
      <c r="DT8" s="363"/>
      <c r="DU8" s="363"/>
      <c r="DV8" s="363"/>
      <c r="DW8" s="363"/>
      <c r="DX8" s="363"/>
      <c r="DY8" s="363"/>
      <c r="DZ8" s="363"/>
      <c r="EA8" s="363"/>
      <c r="EB8" s="363"/>
      <c r="EC8" s="380"/>
    </row>
    <row r="9" spans="2:143" ht="11.25" customHeight="1" x14ac:dyDescent="0.15">
      <c r="B9" s="369" t="s">
        <v>174</v>
      </c>
      <c r="C9" s="370"/>
      <c r="D9" s="370"/>
      <c r="E9" s="370"/>
      <c r="F9" s="370"/>
      <c r="G9" s="370"/>
      <c r="H9" s="370"/>
      <c r="I9" s="370"/>
      <c r="J9" s="370"/>
      <c r="K9" s="370"/>
      <c r="L9" s="370"/>
      <c r="M9" s="370"/>
      <c r="N9" s="370"/>
      <c r="O9" s="370"/>
      <c r="P9" s="370"/>
      <c r="Q9" s="371"/>
      <c r="R9" s="362">
        <v>5919</v>
      </c>
      <c r="S9" s="363"/>
      <c r="T9" s="363"/>
      <c r="U9" s="363"/>
      <c r="V9" s="363"/>
      <c r="W9" s="363"/>
      <c r="X9" s="363"/>
      <c r="Y9" s="364"/>
      <c r="Z9" s="365">
        <v>0.1</v>
      </c>
      <c r="AA9" s="365"/>
      <c r="AB9" s="365"/>
      <c r="AC9" s="365"/>
      <c r="AD9" s="366">
        <v>5919</v>
      </c>
      <c r="AE9" s="366"/>
      <c r="AF9" s="366"/>
      <c r="AG9" s="366"/>
      <c r="AH9" s="366"/>
      <c r="AI9" s="366"/>
      <c r="AJ9" s="366"/>
      <c r="AK9" s="366"/>
      <c r="AL9" s="372">
        <v>0.1</v>
      </c>
      <c r="AM9" s="373"/>
      <c r="AN9" s="373"/>
      <c r="AO9" s="374"/>
      <c r="AP9" s="369" t="s">
        <v>175</v>
      </c>
      <c r="AQ9" s="370"/>
      <c r="AR9" s="370"/>
      <c r="AS9" s="370"/>
      <c r="AT9" s="370"/>
      <c r="AU9" s="370"/>
      <c r="AV9" s="370"/>
      <c r="AW9" s="370"/>
      <c r="AX9" s="370"/>
      <c r="AY9" s="370"/>
      <c r="AZ9" s="370"/>
      <c r="BA9" s="370"/>
      <c r="BB9" s="370"/>
      <c r="BC9" s="370"/>
      <c r="BD9" s="370"/>
      <c r="BE9" s="370"/>
      <c r="BF9" s="371"/>
      <c r="BG9" s="362">
        <v>768258</v>
      </c>
      <c r="BH9" s="363"/>
      <c r="BI9" s="363"/>
      <c r="BJ9" s="363"/>
      <c r="BK9" s="363"/>
      <c r="BL9" s="363"/>
      <c r="BM9" s="363"/>
      <c r="BN9" s="364"/>
      <c r="BO9" s="365">
        <v>32</v>
      </c>
      <c r="BP9" s="365"/>
      <c r="BQ9" s="365"/>
      <c r="BR9" s="365"/>
      <c r="BS9" s="379" t="s">
        <v>65</v>
      </c>
      <c r="BT9" s="363"/>
      <c r="BU9" s="363"/>
      <c r="BV9" s="363"/>
      <c r="BW9" s="363"/>
      <c r="BX9" s="363"/>
      <c r="BY9" s="363"/>
      <c r="BZ9" s="363"/>
      <c r="CA9" s="363"/>
      <c r="CB9" s="380"/>
      <c r="CD9" s="381" t="s">
        <v>176</v>
      </c>
      <c r="CE9" s="382"/>
      <c r="CF9" s="382"/>
      <c r="CG9" s="382"/>
      <c r="CH9" s="382"/>
      <c r="CI9" s="382"/>
      <c r="CJ9" s="382"/>
      <c r="CK9" s="382"/>
      <c r="CL9" s="382"/>
      <c r="CM9" s="382"/>
      <c r="CN9" s="382"/>
      <c r="CO9" s="382"/>
      <c r="CP9" s="382"/>
      <c r="CQ9" s="383"/>
      <c r="CR9" s="362">
        <v>707941</v>
      </c>
      <c r="CS9" s="363"/>
      <c r="CT9" s="363"/>
      <c r="CU9" s="363"/>
      <c r="CV9" s="363"/>
      <c r="CW9" s="363"/>
      <c r="CX9" s="363"/>
      <c r="CY9" s="364"/>
      <c r="CZ9" s="365">
        <v>6.5</v>
      </c>
      <c r="DA9" s="365"/>
      <c r="DB9" s="365"/>
      <c r="DC9" s="365"/>
      <c r="DD9" s="379">
        <v>14586</v>
      </c>
      <c r="DE9" s="363"/>
      <c r="DF9" s="363"/>
      <c r="DG9" s="363"/>
      <c r="DH9" s="363"/>
      <c r="DI9" s="363"/>
      <c r="DJ9" s="363"/>
      <c r="DK9" s="363"/>
      <c r="DL9" s="363"/>
      <c r="DM9" s="363"/>
      <c r="DN9" s="363"/>
      <c r="DO9" s="363"/>
      <c r="DP9" s="364"/>
      <c r="DQ9" s="379">
        <v>606220</v>
      </c>
      <c r="DR9" s="363"/>
      <c r="DS9" s="363"/>
      <c r="DT9" s="363"/>
      <c r="DU9" s="363"/>
      <c r="DV9" s="363"/>
      <c r="DW9" s="363"/>
      <c r="DX9" s="363"/>
      <c r="DY9" s="363"/>
      <c r="DZ9" s="363"/>
      <c r="EA9" s="363"/>
      <c r="EB9" s="363"/>
      <c r="EC9" s="380"/>
    </row>
    <row r="10" spans="2:143" ht="11.25" customHeight="1" x14ac:dyDescent="0.15">
      <c r="B10" s="369" t="s">
        <v>177</v>
      </c>
      <c r="C10" s="370"/>
      <c r="D10" s="370"/>
      <c r="E10" s="370"/>
      <c r="F10" s="370"/>
      <c r="G10" s="370"/>
      <c r="H10" s="370"/>
      <c r="I10" s="370"/>
      <c r="J10" s="370"/>
      <c r="K10" s="370"/>
      <c r="L10" s="370"/>
      <c r="M10" s="370"/>
      <c r="N10" s="370"/>
      <c r="O10" s="370"/>
      <c r="P10" s="370"/>
      <c r="Q10" s="371"/>
      <c r="R10" s="362" t="s">
        <v>65</v>
      </c>
      <c r="S10" s="363"/>
      <c r="T10" s="363"/>
      <c r="U10" s="363"/>
      <c r="V10" s="363"/>
      <c r="W10" s="363"/>
      <c r="X10" s="363"/>
      <c r="Y10" s="364"/>
      <c r="Z10" s="365" t="s">
        <v>65</v>
      </c>
      <c r="AA10" s="365"/>
      <c r="AB10" s="365"/>
      <c r="AC10" s="365"/>
      <c r="AD10" s="366" t="s">
        <v>65</v>
      </c>
      <c r="AE10" s="366"/>
      <c r="AF10" s="366"/>
      <c r="AG10" s="366"/>
      <c r="AH10" s="366"/>
      <c r="AI10" s="366"/>
      <c r="AJ10" s="366"/>
      <c r="AK10" s="366"/>
      <c r="AL10" s="372" t="s">
        <v>65</v>
      </c>
      <c r="AM10" s="373"/>
      <c r="AN10" s="373"/>
      <c r="AO10" s="374"/>
      <c r="AP10" s="369" t="s">
        <v>178</v>
      </c>
      <c r="AQ10" s="370"/>
      <c r="AR10" s="370"/>
      <c r="AS10" s="370"/>
      <c r="AT10" s="370"/>
      <c r="AU10" s="370"/>
      <c r="AV10" s="370"/>
      <c r="AW10" s="370"/>
      <c r="AX10" s="370"/>
      <c r="AY10" s="370"/>
      <c r="AZ10" s="370"/>
      <c r="BA10" s="370"/>
      <c r="BB10" s="370"/>
      <c r="BC10" s="370"/>
      <c r="BD10" s="370"/>
      <c r="BE10" s="370"/>
      <c r="BF10" s="371"/>
      <c r="BG10" s="362">
        <v>76875</v>
      </c>
      <c r="BH10" s="363"/>
      <c r="BI10" s="363"/>
      <c r="BJ10" s="363"/>
      <c r="BK10" s="363"/>
      <c r="BL10" s="363"/>
      <c r="BM10" s="363"/>
      <c r="BN10" s="364"/>
      <c r="BO10" s="365">
        <v>3.2</v>
      </c>
      <c r="BP10" s="365"/>
      <c r="BQ10" s="365"/>
      <c r="BR10" s="365"/>
      <c r="BS10" s="379" t="s">
        <v>65</v>
      </c>
      <c r="BT10" s="363"/>
      <c r="BU10" s="363"/>
      <c r="BV10" s="363"/>
      <c r="BW10" s="363"/>
      <c r="BX10" s="363"/>
      <c r="BY10" s="363"/>
      <c r="BZ10" s="363"/>
      <c r="CA10" s="363"/>
      <c r="CB10" s="380"/>
      <c r="CD10" s="381" t="s">
        <v>179</v>
      </c>
      <c r="CE10" s="382"/>
      <c r="CF10" s="382"/>
      <c r="CG10" s="382"/>
      <c r="CH10" s="382"/>
      <c r="CI10" s="382"/>
      <c r="CJ10" s="382"/>
      <c r="CK10" s="382"/>
      <c r="CL10" s="382"/>
      <c r="CM10" s="382"/>
      <c r="CN10" s="382"/>
      <c r="CO10" s="382"/>
      <c r="CP10" s="382"/>
      <c r="CQ10" s="383"/>
      <c r="CR10" s="362">
        <v>30558</v>
      </c>
      <c r="CS10" s="363"/>
      <c r="CT10" s="363"/>
      <c r="CU10" s="363"/>
      <c r="CV10" s="363"/>
      <c r="CW10" s="363"/>
      <c r="CX10" s="363"/>
      <c r="CY10" s="364"/>
      <c r="CZ10" s="365">
        <v>0.3</v>
      </c>
      <c r="DA10" s="365"/>
      <c r="DB10" s="365"/>
      <c r="DC10" s="365"/>
      <c r="DD10" s="379" t="s">
        <v>65</v>
      </c>
      <c r="DE10" s="363"/>
      <c r="DF10" s="363"/>
      <c r="DG10" s="363"/>
      <c r="DH10" s="363"/>
      <c r="DI10" s="363"/>
      <c r="DJ10" s="363"/>
      <c r="DK10" s="363"/>
      <c r="DL10" s="363"/>
      <c r="DM10" s="363"/>
      <c r="DN10" s="363"/>
      <c r="DO10" s="363"/>
      <c r="DP10" s="364"/>
      <c r="DQ10" s="379">
        <v>4287</v>
      </c>
      <c r="DR10" s="363"/>
      <c r="DS10" s="363"/>
      <c r="DT10" s="363"/>
      <c r="DU10" s="363"/>
      <c r="DV10" s="363"/>
      <c r="DW10" s="363"/>
      <c r="DX10" s="363"/>
      <c r="DY10" s="363"/>
      <c r="DZ10" s="363"/>
      <c r="EA10" s="363"/>
      <c r="EB10" s="363"/>
      <c r="EC10" s="380"/>
    </row>
    <row r="11" spans="2:143" ht="11.25" customHeight="1" x14ac:dyDescent="0.15">
      <c r="B11" s="369" t="s">
        <v>180</v>
      </c>
      <c r="C11" s="370"/>
      <c r="D11" s="370"/>
      <c r="E11" s="370"/>
      <c r="F11" s="370"/>
      <c r="G11" s="370"/>
      <c r="H11" s="370"/>
      <c r="I11" s="370"/>
      <c r="J11" s="370"/>
      <c r="K11" s="370"/>
      <c r="L11" s="370"/>
      <c r="M11" s="370"/>
      <c r="N11" s="370"/>
      <c r="O11" s="370"/>
      <c r="P11" s="370"/>
      <c r="Q11" s="371"/>
      <c r="R11" s="362">
        <v>370843</v>
      </c>
      <c r="S11" s="363"/>
      <c r="T11" s="363"/>
      <c r="U11" s="363"/>
      <c r="V11" s="363"/>
      <c r="W11" s="363"/>
      <c r="X11" s="363"/>
      <c r="Y11" s="364"/>
      <c r="Z11" s="372">
        <v>3.3</v>
      </c>
      <c r="AA11" s="373"/>
      <c r="AB11" s="373"/>
      <c r="AC11" s="384"/>
      <c r="AD11" s="379">
        <v>370843</v>
      </c>
      <c r="AE11" s="363"/>
      <c r="AF11" s="363"/>
      <c r="AG11" s="363"/>
      <c r="AH11" s="363"/>
      <c r="AI11" s="363"/>
      <c r="AJ11" s="363"/>
      <c r="AK11" s="364"/>
      <c r="AL11" s="372">
        <v>9.4</v>
      </c>
      <c r="AM11" s="373"/>
      <c r="AN11" s="373"/>
      <c r="AO11" s="374"/>
      <c r="AP11" s="369" t="s">
        <v>181</v>
      </c>
      <c r="AQ11" s="370"/>
      <c r="AR11" s="370"/>
      <c r="AS11" s="370"/>
      <c r="AT11" s="370"/>
      <c r="AU11" s="370"/>
      <c r="AV11" s="370"/>
      <c r="AW11" s="370"/>
      <c r="AX11" s="370"/>
      <c r="AY11" s="370"/>
      <c r="AZ11" s="370"/>
      <c r="BA11" s="370"/>
      <c r="BB11" s="370"/>
      <c r="BC11" s="370"/>
      <c r="BD11" s="370"/>
      <c r="BE11" s="370"/>
      <c r="BF11" s="371"/>
      <c r="BG11" s="362">
        <v>136913</v>
      </c>
      <c r="BH11" s="363"/>
      <c r="BI11" s="363"/>
      <c r="BJ11" s="363"/>
      <c r="BK11" s="363"/>
      <c r="BL11" s="363"/>
      <c r="BM11" s="363"/>
      <c r="BN11" s="364"/>
      <c r="BO11" s="365">
        <v>5.7</v>
      </c>
      <c r="BP11" s="365"/>
      <c r="BQ11" s="365"/>
      <c r="BR11" s="365"/>
      <c r="BS11" s="379">
        <v>39118</v>
      </c>
      <c r="BT11" s="363"/>
      <c r="BU11" s="363"/>
      <c r="BV11" s="363"/>
      <c r="BW11" s="363"/>
      <c r="BX11" s="363"/>
      <c r="BY11" s="363"/>
      <c r="BZ11" s="363"/>
      <c r="CA11" s="363"/>
      <c r="CB11" s="380"/>
      <c r="CD11" s="381" t="s">
        <v>182</v>
      </c>
      <c r="CE11" s="382"/>
      <c r="CF11" s="382"/>
      <c r="CG11" s="382"/>
      <c r="CH11" s="382"/>
      <c r="CI11" s="382"/>
      <c r="CJ11" s="382"/>
      <c r="CK11" s="382"/>
      <c r="CL11" s="382"/>
      <c r="CM11" s="382"/>
      <c r="CN11" s="382"/>
      <c r="CO11" s="382"/>
      <c r="CP11" s="382"/>
      <c r="CQ11" s="383"/>
      <c r="CR11" s="362">
        <v>95805</v>
      </c>
      <c r="CS11" s="363"/>
      <c r="CT11" s="363"/>
      <c r="CU11" s="363"/>
      <c r="CV11" s="363"/>
      <c r="CW11" s="363"/>
      <c r="CX11" s="363"/>
      <c r="CY11" s="364"/>
      <c r="CZ11" s="365">
        <v>0.9</v>
      </c>
      <c r="DA11" s="365"/>
      <c r="DB11" s="365"/>
      <c r="DC11" s="365"/>
      <c r="DD11" s="379">
        <v>4161</v>
      </c>
      <c r="DE11" s="363"/>
      <c r="DF11" s="363"/>
      <c r="DG11" s="363"/>
      <c r="DH11" s="363"/>
      <c r="DI11" s="363"/>
      <c r="DJ11" s="363"/>
      <c r="DK11" s="363"/>
      <c r="DL11" s="363"/>
      <c r="DM11" s="363"/>
      <c r="DN11" s="363"/>
      <c r="DO11" s="363"/>
      <c r="DP11" s="364"/>
      <c r="DQ11" s="379">
        <v>68668</v>
      </c>
      <c r="DR11" s="363"/>
      <c r="DS11" s="363"/>
      <c r="DT11" s="363"/>
      <c r="DU11" s="363"/>
      <c r="DV11" s="363"/>
      <c r="DW11" s="363"/>
      <c r="DX11" s="363"/>
      <c r="DY11" s="363"/>
      <c r="DZ11" s="363"/>
      <c r="EA11" s="363"/>
      <c r="EB11" s="363"/>
      <c r="EC11" s="380"/>
    </row>
    <row r="12" spans="2:143" ht="11.25" customHeight="1" x14ac:dyDescent="0.15">
      <c r="B12" s="369" t="s">
        <v>183</v>
      </c>
      <c r="C12" s="370"/>
      <c r="D12" s="370"/>
      <c r="E12" s="370"/>
      <c r="F12" s="370"/>
      <c r="G12" s="370"/>
      <c r="H12" s="370"/>
      <c r="I12" s="370"/>
      <c r="J12" s="370"/>
      <c r="K12" s="370"/>
      <c r="L12" s="370"/>
      <c r="M12" s="370"/>
      <c r="N12" s="370"/>
      <c r="O12" s="370"/>
      <c r="P12" s="370"/>
      <c r="Q12" s="371"/>
      <c r="R12" s="362" t="s">
        <v>65</v>
      </c>
      <c r="S12" s="363"/>
      <c r="T12" s="363"/>
      <c r="U12" s="363"/>
      <c r="V12" s="363"/>
      <c r="W12" s="363"/>
      <c r="X12" s="363"/>
      <c r="Y12" s="364"/>
      <c r="Z12" s="365" t="s">
        <v>65</v>
      </c>
      <c r="AA12" s="365"/>
      <c r="AB12" s="365"/>
      <c r="AC12" s="365"/>
      <c r="AD12" s="366" t="s">
        <v>65</v>
      </c>
      <c r="AE12" s="366"/>
      <c r="AF12" s="366"/>
      <c r="AG12" s="366"/>
      <c r="AH12" s="366"/>
      <c r="AI12" s="366"/>
      <c r="AJ12" s="366"/>
      <c r="AK12" s="366"/>
      <c r="AL12" s="372" t="s">
        <v>65</v>
      </c>
      <c r="AM12" s="373"/>
      <c r="AN12" s="373"/>
      <c r="AO12" s="374"/>
      <c r="AP12" s="369" t="s">
        <v>184</v>
      </c>
      <c r="AQ12" s="370"/>
      <c r="AR12" s="370"/>
      <c r="AS12" s="370"/>
      <c r="AT12" s="370"/>
      <c r="AU12" s="370"/>
      <c r="AV12" s="370"/>
      <c r="AW12" s="370"/>
      <c r="AX12" s="370"/>
      <c r="AY12" s="370"/>
      <c r="AZ12" s="370"/>
      <c r="BA12" s="370"/>
      <c r="BB12" s="370"/>
      <c r="BC12" s="370"/>
      <c r="BD12" s="370"/>
      <c r="BE12" s="370"/>
      <c r="BF12" s="371"/>
      <c r="BG12" s="362">
        <v>1219758</v>
      </c>
      <c r="BH12" s="363"/>
      <c r="BI12" s="363"/>
      <c r="BJ12" s="363"/>
      <c r="BK12" s="363"/>
      <c r="BL12" s="363"/>
      <c r="BM12" s="363"/>
      <c r="BN12" s="364"/>
      <c r="BO12" s="365">
        <v>50.8</v>
      </c>
      <c r="BP12" s="365"/>
      <c r="BQ12" s="365"/>
      <c r="BR12" s="365"/>
      <c r="BS12" s="379" t="s">
        <v>65</v>
      </c>
      <c r="BT12" s="363"/>
      <c r="BU12" s="363"/>
      <c r="BV12" s="363"/>
      <c r="BW12" s="363"/>
      <c r="BX12" s="363"/>
      <c r="BY12" s="363"/>
      <c r="BZ12" s="363"/>
      <c r="CA12" s="363"/>
      <c r="CB12" s="380"/>
      <c r="CD12" s="381" t="s">
        <v>185</v>
      </c>
      <c r="CE12" s="382"/>
      <c r="CF12" s="382"/>
      <c r="CG12" s="382"/>
      <c r="CH12" s="382"/>
      <c r="CI12" s="382"/>
      <c r="CJ12" s="382"/>
      <c r="CK12" s="382"/>
      <c r="CL12" s="382"/>
      <c r="CM12" s="382"/>
      <c r="CN12" s="382"/>
      <c r="CO12" s="382"/>
      <c r="CP12" s="382"/>
      <c r="CQ12" s="383"/>
      <c r="CR12" s="362">
        <v>191865</v>
      </c>
      <c r="CS12" s="363"/>
      <c r="CT12" s="363"/>
      <c r="CU12" s="363"/>
      <c r="CV12" s="363"/>
      <c r="CW12" s="363"/>
      <c r="CX12" s="363"/>
      <c r="CY12" s="364"/>
      <c r="CZ12" s="365">
        <v>1.8</v>
      </c>
      <c r="DA12" s="365"/>
      <c r="DB12" s="365"/>
      <c r="DC12" s="365"/>
      <c r="DD12" s="379">
        <v>11624</v>
      </c>
      <c r="DE12" s="363"/>
      <c r="DF12" s="363"/>
      <c r="DG12" s="363"/>
      <c r="DH12" s="363"/>
      <c r="DI12" s="363"/>
      <c r="DJ12" s="363"/>
      <c r="DK12" s="363"/>
      <c r="DL12" s="363"/>
      <c r="DM12" s="363"/>
      <c r="DN12" s="363"/>
      <c r="DO12" s="363"/>
      <c r="DP12" s="364"/>
      <c r="DQ12" s="379">
        <v>103292</v>
      </c>
      <c r="DR12" s="363"/>
      <c r="DS12" s="363"/>
      <c r="DT12" s="363"/>
      <c r="DU12" s="363"/>
      <c r="DV12" s="363"/>
      <c r="DW12" s="363"/>
      <c r="DX12" s="363"/>
      <c r="DY12" s="363"/>
      <c r="DZ12" s="363"/>
      <c r="EA12" s="363"/>
      <c r="EB12" s="363"/>
      <c r="EC12" s="380"/>
    </row>
    <row r="13" spans="2:143" ht="11.25" customHeight="1" x14ac:dyDescent="0.15">
      <c r="B13" s="369" t="s">
        <v>186</v>
      </c>
      <c r="C13" s="370"/>
      <c r="D13" s="370"/>
      <c r="E13" s="370"/>
      <c r="F13" s="370"/>
      <c r="G13" s="370"/>
      <c r="H13" s="370"/>
      <c r="I13" s="370"/>
      <c r="J13" s="370"/>
      <c r="K13" s="370"/>
      <c r="L13" s="370"/>
      <c r="M13" s="370"/>
      <c r="N13" s="370"/>
      <c r="O13" s="370"/>
      <c r="P13" s="370"/>
      <c r="Q13" s="371"/>
      <c r="R13" s="362" t="s">
        <v>65</v>
      </c>
      <c r="S13" s="363"/>
      <c r="T13" s="363"/>
      <c r="U13" s="363"/>
      <c r="V13" s="363"/>
      <c r="W13" s="363"/>
      <c r="X13" s="363"/>
      <c r="Y13" s="364"/>
      <c r="Z13" s="365" t="s">
        <v>65</v>
      </c>
      <c r="AA13" s="365"/>
      <c r="AB13" s="365"/>
      <c r="AC13" s="365"/>
      <c r="AD13" s="366" t="s">
        <v>65</v>
      </c>
      <c r="AE13" s="366"/>
      <c r="AF13" s="366"/>
      <c r="AG13" s="366"/>
      <c r="AH13" s="366"/>
      <c r="AI13" s="366"/>
      <c r="AJ13" s="366"/>
      <c r="AK13" s="366"/>
      <c r="AL13" s="372" t="s">
        <v>65</v>
      </c>
      <c r="AM13" s="373"/>
      <c r="AN13" s="373"/>
      <c r="AO13" s="374"/>
      <c r="AP13" s="369" t="s">
        <v>187</v>
      </c>
      <c r="AQ13" s="370"/>
      <c r="AR13" s="370"/>
      <c r="AS13" s="370"/>
      <c r="AT13" s="370"/>
      <c r="AU13" s="370"/>
      <c r="AV13" s="370"/>
      <c r="AW13" s="370"/>
      <c r="AX13" s="370"/>
      <c r="AY13" s="370"/>
      <c r="AZ13" s="370"/>
      <c r="BA13" s="370"/>
      <c r="BB13" s="370"/>
      <c r="BC13" s="370"/>
      <c r="BD13" s="370"/>
      <c r="BE13" s="370"/>
      <c r="BF13" s="371"/>
      <c r="BG13" s="362">
        <v>1218924</v>
      </c>
      <c r="BH13" s="363"/>
      <c r="BI13" s="363"/>
      <c r="BJ13" s="363"/>
      <c r="BK13" s="363"/>
      <c r="BL13" s="363"/>
      <c r="BM13" s="363"/>
      <c r="BN13" s="364"/>
      <c r="BO13" s="365">
        <v>50.7</v>
      </c>
      <c r="BP13" s="365"/>
      <c r="BQ13" s="365"/>
      <c r="BR13" s="365"/>
      <c r="BS13" s="379" t="s">
        <v>65</v>
      </c>
      <c r="BT13" s="363"/>
      <c r="BU13" s="363"/>
      <c r="BV13" s="363"/>
      <c r="BW13" s="363"/>
      <c r="BX13" s="363"/>
      <c r="BY13" s="363"/>
      <c r="BZ13" s="363"/>
      <c r="CA13" s="363"/>
      <c r="CB13" s="380"/>
      <c r="CD13" s="381" t="s">
        <v>188</v>
      </c>
      <c r="CE13" s="382"/>
      <c r="CF13" s="382"/>
      <c r="CG13" s="382"/>
      <c r="CH13" s="382"/>
      <c r="CI13" s="382"/>
      <c r="CJ13" s="382"/>
      <c r="CK13" s="382"/>
      <c r="CL13" s="382"/>
      <c r="CM13" s="382"/>
      <c r="CN13" s="382"/>
      <c r="CO13" s="382"/>
      <c r="CP13" s="382"/>
      <c r="CQ13" s="383"/>
      <c r="CR13" s="362">
        <v>1097462</v>
      </c>
      <c r="CS13" s="363"/>
      <c r="CT13" s="363"/>
      <c r="CU13" s="363"/>
      <c r="CV13" s="363"/>
      <c r="CW13" s="363"/>
      <c r="CX13" s="363"/>
      <c r="CY13" s="364"/>
      <c r="CZ13" s="365">
        <v>10.1</v>
      </c>
      <c r="DA13" s="365"/>
      <c r="DB13" s="365"/>
      <c r="DC13" s="365"/>
      <c r="DD13" s="379">
        <v>822515</v>
      </c>
      <c r="DE13" s="363"/>
      <c r="DF13" s="363"/>
      <c r="DG13" s="363"/>
      <c r="DH13" s="363"/>
      <c r="DI13" s="363"/>
      <c r="DJ13" s="363"/>
      <c r="DK13" s="363"/>
      <c r="DL13" s="363"/>
      <c r="DM13" s="363"/>
      <c r="DN13" s="363"/>
      <c r="DO13" s="363"/>
      <c r="DP13" s="364"/>
      <c r="DQ13" s="379">
        <v>325742</v>
      </c>
      <c r="DR13" s="363"/>
      <c r="DS13" s="363"/>
      <c r="DT13" s="363"/>
      <c r="DU13" s="363"/>
      <c r="DV13" s="363"/>
      <c r="DW13" s="363"/>
      <c r="DX13" s="363"/>
      <c r="DY13" s="363"/>
      <c r="DZ13" s="363"/>
      <c r="EA13" s="363"/>
      <c r="EB13" s="363"/>
      <c r="EC13" s="380"/>
    </row>
    <row r="14" spans="2:143" ht="11.25" customHeight="1" x14ac:dyDescent="0.15">
      <c r="B14" s="369" t="s">
        <v>189</v>
      </c>
      <c r="C14" s="370"/>
      <c r="D14" s="370"/>
      <c r="E14" s="370"/>
      <c r="F14" s="370"/>
      <c r="G14" s="370"/>
      <c r="H14" s="370"/>
      <c r="I14" s="370"/>
      <c r="J14" s="370"/>
      <c r="K14" s="370"/>
      <c r="L14" s="370"/>
      <c r="M14" s="370"/>
      <c r="N14" s="370"/>
      <c r="O14" s="370"/>
      <c r="P14" s="370"/>
      <c r="Q14" s="371"/>
      <c r="R14" s="362" t="s">
        <v>65</v>
      </c>
      <c r="S14" s="363"/>
      <c r="T14" s="363"/>
      <c r="U14" s="363"/>
      <c r="V14" s="363"/>
      <c r="W14" s="363"/>
      <c r="X14" s="363"/>
      <c r="Y14" s="364"/>
      <c r="Z14" s="365" t="s">
        <v>65</v>
      </c>
      <c r="AA14" s="365"/>
      <c r="AB14" s="365"/>
      <c r="AC14" s="365"/>
      <c r="AD14" s="366" t="s">
        <v>65</v>
      </c>
      <c r="AE14" s="366"/>
      <c r="AF14" s="366"/>
      <c r="AG14" s="366"/>
      <c r="AH14" s="366"/>
      <c r="AI14" s="366"/>
      <c r="AJ14" s="366"/>
      <c r="AK14" s="366"/>
      <c r="AL14" s="372" t="s">
        <v>65</v>
      </c>
      <c r="AM14" s="373"/>
      <c r="AN14" s="373"/>
      <c r="AO14" s="374"/>
      <c r="AP14" s="369" t="s">
        <v>190</v>
      </c>
      <c r="AQ14" s="370"/>
      <c r="AR14" s="370"/>
      <c r="AS14" s="370"/>
      <c r="AT14" s="370"/>
      <c r="AU14" s="370"/>
      <c r="AV14" s="370"/>
      <c r="AW14" s="370"/>
      <c r="AX14" s="370"/>
      <c r="AY14" s="370"/>
      <c r="AZ14" s="370"/>
      <c r="BA14" s="370"/>
      <c r="BB14" s="370"/>
      <c r="BC14" s="370"/>
      <c r="BD14" s="370"/>
      <c r="BE14" s="370"/>
      <c r="BF14" s="371"/>
      <c r="BG14" s="362">
        <v>51058</v>
      </c>
      <c r="BH14" s="363"/>
      <c r="BI14" s="363"/>
      <c r="BJ14" s="363"/>
      <c r="BK14" s="363"/>
      <c r="BL14" s="363"/>
      <c r="BM14" s="363"/>
      <c r="BN14" s="364"/>
      <c r="BO14" s="365">
        <v>2.1</v>
      </c>
      <c r="BP14" s="365"/>
      <c r="BQ14" s="365"/>
      <c r="BR14" s="365"/>
      <c r="BS14" s="379" t="s">
        <v>65</v>
      </c>
      <c r="BT14" s="363"/>
      <c r="BU14" s="363"/>
      <c r="BV14" s="363"/>
      <c r="BW14" s="363"/>
      <c r="BX14" s="363"/>
      <c r="BY14" s="363"/>
      <c r="BZ14" s="363"/>
      <c r="CA14" s="363"/>
      <c r="CB14" s="380"/>
      <c r="CD14" s="381" t="s">
        <v>191</v>
      </c>
      <c r="CE14" s="382"/>
      <c r="CF14" s="382"/>
      <c r="CG14" s="382"/>
      <c r="CH14" s="382"/>
      <c r="CI14" s="382"/>
      <c r="CJ14" s="382"/>
      <c r="CK14" s="382"/>
      <c r="CL14" s="382"/>
      <c r="CM14" s="382"/>
      <c r="CN14" s="382"/>
      <c r="CO14" s="382"/>
      <c r="CP14" s="382"/>
      <c r="CQ14" s="383"/>
      <c r="CR14" s="362">
        <v>255705</v>
      </c>
      <c r="CS14" s="363"/>
      <c r="CT14" s="363"/>
      <c r="CU14" s="363"/>
      <c r="CV14" s="363"/>
      <c r="CW14" s="363"/>
      <c r="CX14" s="363"/>
      <c r="CY14" s="364"/>
      <c r="CZ14" s="365">
        <v>2.4</v>
      </c>
      <c r="DA14" s="365"/>
      <c r="DB14" s="365"/>
      <c r="DC14" s="365"/>
      <c r="DD14" s="379">
        <v>4725</v>
      </c>
      <c r="DE14" s="363"/>
      <c r="DF14" s="363"/>
      <c r="DG14" s="363"/>
      <c r="DH14" s="363"/>
      <c r="DI14" s="363"/>
      <c r="DJ14" s="363"/>
      <c r="DK14" s="363"/>
      <c r="DL14" s="363"/>
      <c r="DM14" s="363"/>
      <c r="DN14" s="363"/>
      <c r="DO14" s="363"/>
      <c r="DP14" s="364"/>
      <c r="DQ14" s="379">
        <v>248062</v>
      </c>
      <c r="DR14" s="363"/>
      <c r="DS14" s="363"/>
      <c r="DT14" s="363"/>
      <c r="DU14" s="363"/>
      <c r="DV14" s="363"/>
      <c r="DW14" s="363"/>
      <c r="DX14" s="363"/>
      <c r="DY14" s="363"/>
      <c r="DZ14" s="363"/>
      <c r="EA14" s="363"/>
      <c r="EB14" s="363"/>
      <c r="EC14" s="380"/>
    </row>
    <row r="15" spans="2:143" ht="11.25" customHeight="1" x14ac:dyDescent="0.15">
      <c r="B15" s="369" t="s">
        <v>192</v>
      </c>
      <c r="C15" s="370"/>
      <c r="D15" s="370"/>
      <c r="E15" s="370"/>
      <c r="F15" s="370"/>
      <c r="G15" s="370"/>
      <c r="H15" s="370"/>
      <c r="I15" s="370"/>
      <c r="J15" s="370"/>
      <c r="K15" s="370"/>
      <c r="L15" s="370"/>
      <c r="M15" s="370"/>
      <c r="N15" s="370"/>
      <c r="O15" s="370"/>
      <c r="P15" s="370"/>
      <c r="Q15" s="371"/>
      <c r="R15" s="362" t="s">
        <v>65</v>
      </c>
      <c r="S15" s="363"/>
      <c r="T15" s="363"/>
      <c r="U15" s="363"/>
      <c r="V15" s="363"/>
      <c r="W15" s="363"/>
      <c r="X15" s="363"/>
      <c r="Y15" s="364"/>
      <c r="Z15" s="365" t="s">
        <v>65</v>
      </c>
      <c r="AA15" s="365"/>
      <c r="AB15" s="365"/>
      <c r="AC15" s="365"/>
      <c r="AD15" s="366" t="s">
        <v>65</v>
      </c>
      <c r="AE15" s="366"/>
      <c r="AF15" s="366"/>
      <c r="AG15" s="366"/>
      <c r="AH15" s="366"/>
      <c r="AI15" s="366"/>
      <c r="AJ15" s="366"/>
      <c r="AK15" s="366"/>
      <c r="AL15" s="372" t="s">
        <v>65</v>
      </c>
      <c r="AM15" s="373"/>
      <c r="AN15" s="373"/>
      <c r="AO15" s="374"/>
      <c r="AP15" s="369" t="s">
        <v>193</v>
      </c>
      <c r="AQ15" s="370"/>
      <c r="AR15" s="370"/>
      <c r="AS15" s="370"/>
      <c r="AT15" s="370"/>
      <c r="AU15" s="370"/>
      <c r="AV15" s="370"/>
      <c r="AW15" s="370"/>
      <c r="AX15" s="370"/>
      <c r="AY15" s="370"/>
      <c r="AZ15" s="370"/>
      <c r="BA15" s="370"/>
      <c r="BB15" s="370"/>
      <c r="BC15" s="370"/>
      <c r="BD15" s="370"/>
      <c r="BE15" s="370"/>
      <c r="BF15" s="371"/>
      <c r="BG15" s="362">
        <v>117403</v>
      </c>
      <c r="BH15" s="363"/>
      <c r="BI15" s="363"/>
      <c r="BJ15" s="363"/>
      <c r="BK15" s="363"/>
      <c r="BL15" s="363"/>
      <c r="BM15" s="363"/>
      <c r="BN15" s="364"/>
      <c r="BO15" s="365">
        <v>4.9000000000000004</v>
      </c>
      <c r="BP15" s="365"/>
      <c r="BQ15" s="365"/>
      <c r="BR15" s="365"/>
      <c r="BS15" s="379" t="s">
        <v>65</v>
      </c>
      <c r="BT15" s="363"/>
      <c r="BU15" s="363"/>
      <c r="BV15" s="363"/>
      <c r="BW15" s="363"/>
      <c r="BX15" s="363"/>
      <c r="BY15" s="363"/>
      <c r="BZ15" s="363"/>
      <c r="CA15" s="363"/>
      <c r="CB15" s="380"/>
      <c r="CD15" s="381" t="s">
        <v>194</v>
      </c>
      <c r="CE15" s="382"/>
      <c r="CF15" s="382"/>
      <c r="CG15" s="382"/>
      <c r="CH15" s="382"/>
      <c r="CI15" s="382"/>
      <c r="CJ15" s="382"/>
      <c r="CK15" s="382"/>
      <c r="CL15" s="382"/>
      <c r="CM15" s="382"/>
      <c r="CN15" s="382"/>
      <c r="CO15" s="382"/>
      <c r="CP15" s="382"/>
      <c r="CQ15" s="383"/>
      <c r="CR15" s="362">
        <v>1177134</v>
      </c>
      <c r="CS15" s="363"/>
      <c r="CT15" s="363"/>
      <c r="CU15" s="363"/>
      <c r="CV15" s="363"/>
      <c r="CW15" s="363"/>
      <c r="CX15" s="363"/>
      <c r="CY15" s="364"/>
      <c r="CZ15" s="365">
        <v>10.8</v>
      </c>
      <c r="DA15" s="365"/>
      <c r="DB15" s="365"/>
      <c r="DC15" s="365"/>
      <c r="DD15" s="379">
        <v>506040</v>
      </c>
      <c r="DE15" s="363"/>
      <c r="DF15" s="363"/>
      <c r="DG15" s="363"/>
      <c r="DH15" s="363"/>
      <c r="DI15" s="363"/>
      <c r="DJ15" s="363"/>
      <c r="DK15" s="363"/>
      <c r="DL15" s="363"/>
      <c r="DM15" s="363"/>
      <c r="DN15" s="363"/>
      <c r="DO15" s="363"/>
      <c r="DP15" s="364"/>
      <c r="DQ15" s="379">
        <v>571213</v>
      </c>
      <c r="DR15" s="363"/>
      <c r="DS15" s="363"/>
      <c r="DT15" s="363"/>
      <c r="DU15" s="363"/>
      <c r="DV15" s="363"/>
      <c r="DW15" s="363"/>
      <c r="DX15" s="363"/>
      <c r="DY15" s="363"/>
      <c r="DZ15" s="363"/>
      <c r="EA15" s="363"/>
      <c r="EB15" s="363"/>
      <c r="EC15" s="380"/>
    </row>
    <row r="16" spans="2:143" ht="11.25" customHeight="1" x14ac:dyDescent="0.15">
      <c r="B16" s="369" t="s">
        <v>195</v>
      </c>
      <c r="C16" s="370"/>
      <c r="D16" s="370"/>
      <c r="E16" s="370"/>
      <c r="F16" s="370"/>
      <c r="G16" s="370"/>
      <c r="H16" s="370"/>
      <c r="I16" s="370"/>
      <c r="J16" s="370"/>
      <c r="K16" s="370"/>
      <c r="L16" s="370"/>
      <c r="M16" s="370"/>
      <c r="N16" s="370"/>
      <c r="O16" s="370"/>
      <c r="P16" s="370"/>
      <c r="Q16" s="371"/>
      <c r="R16" s="362">
        <v>1215</v>
      </c>
      <c r="S16" s="363"/>
      <c r="T16" s="363"/>
      <c r="U16" s="363"/>
      <c r="V16" s="363"/>
      <c r="W16" s="363"/>
      <c r="X16" s="363"/>
      <c r="Y16" s="364"/>
      <c r="Z16" s="365">
        <v>0</v>
      </c>
      <c r="AA16" s="365"/>
      <c r="AB16" s="365"/>
      <c r="AC16" s="365"/>
      <c r="AD16" s="366">
        <v>1215</v>
      </c>
      <c r="AE16" s="366"/>
      <c r="AF16" s="366"/>
      <c r="AG16" s="366"/>
      <c r="AH16" s="366"/>
      <c r="AI16" s="366"/>
      <c r="AJ16" s="366"/>
      <c r="AK16" s="366"/>
      <c r="AL16" s="372">
        <v>0</v>
      </c>
      <c r="AM16" s="373"/>
      <c r="AN16" s="373"/>
      <c r="AO16" s="374"/>
      <c r="AP16" s="369" t="s">
        <v>196</v>
      </c>
      <c r="AQ16" s="370"/>
      <c r="AR16" s="370"/>
      <c r="AS16" s="370"/>
      <c r="AT16" s="370"/>
      <c r="AU16" s="370"/>
      <c r="AV16" s="370"/>
      <c r="AW16" s="370"/>
      <c r="AX16" s="370"/>
      <c r="AY16" s="370"/>
      <c r="AZ16" s="370"/>
      <c r="BA16" s="370"/>
      <c r="BB16" s="370"/>
      <c r="BC16" s="370"/>
      <c r="BD16" s="370"/>
      <c r="BE16" s="370"/>
      <c r="BF16" s="371"/>
      <c r="BG16" s="362" t="s">
        <v>65</v>
      </c>
      <c r="BH16" s="363"/>
      <c r="BI16" s="363"/>
      <c r="BJ16" s="363"/>
      <c r="BK16" s="363"/>
      <c r="BL16" s="363"/>
      <c r="BM16" s="363"/>
      <c r="BN16" s="364"/>
      <c r="BO16" s="365" t="s">
        <v>65</v>
      </c>
      <c r="BP16" s="365"/>
      <c r="BQ16" s="365"/>
      <c r="BR16" s="365"/>
      <c r="BS16" s="379" t="s">
        <v>65</v>
      </c>
      <c r="BT16" s="363"/>
      <c r="BU16" s="363"/>
      <c r="BV16" s="363"/>
      <c r="BW16" s="363"/>
      <c r="BX16" s="363"/>
      <c r="BY16" s="363"/>
      <c r="BZ16" s="363"/>
      <c r="CA16" s="363"/>
      <c r="CB16" s="380"/>
      <c r="CD16" s="381" t="s">
        <v>197</v>
      </c>
      <c r="CE16" s="382"/>
      <c r="CF16" s="382"/>
      <c r="CG16" s="382"/>
      <c r="CH16" s="382"/>
      <c r="CI16" s="382"/>
      <c r="CJ16" s="382"/>
      <c r="CK16" s="382"/>
      <c r="CL16" s="382"/>
      <c r="CM16" s="382"/>
      <c r="CN16" s="382"/>
      <c r="CO16" s="382"/>
      <c r="CP16" s="382"/>
      <c r="CQ16" s="383"/>
      <c r="CR16" s="362">
        <v>162537</v>
      </c>
      <c r="CS16" s="363"/>
      <c r="CT16" s="363"/>
      <c r="CU16" s="363"/>
      <c r="CV16" s="363"/>
      <c r="CW16" s="363"/>
      <c r="CX16" s="363"/>
      <c r="CY16" s="364"/>
      <c r="CZ16" s="365">
        <v>1.5</v>
      </c>
      <c r="DA16" s="365"/>
      <c r="DB16" s="365"/>
      <c r="DC16" s="365"/>
      <c r="DD16" s="379" t="s">
        <v>65</v>
      </c>
      <c r="DE16" s="363"/>
      <c r="DF16" s="363"/>
      <c r="DG16" s="363"/>
      <c r="DH16" s="363"/>
      <c r="DI16" s="363"/>
      <c r="DJ16" s="363"/>
      <c r="DK16" s="363"/>
      <c r="DL16" s="363"/>
      <c r="DM16" s="363"/>
      <c r="DN16" s="363"/>
      <c r="DO16" s="363"/>
      <c r="DP16" s="364"/>
      <c r="DQ16" s="379">
        <v>9047</v>
      </c>
      <c r="DR16" s="363"/>
      <c r="DS16" s="363"/>
      <c r="DT16" s="363"/>
      <c r="DU16" s="363"/>
      <c r="DV16" s="363"/>
      <c r="DW16" s="363"/>
      <c r="DX16" s="363"/>
      <c r="DY16" s="363"/>
      <c r="DZ16" s="363"/>
      <c r="EA16" s="363"/>
      <c r="EB16" s="363"/>
      <c r="EC16" s="380"/>
    </row>
    <row r="17" spans="2:133" ht="11.25" customHeight="1" x14ac:dyDescent="0.15">
      <c r="B17" s="369" t="s">
        <v>198</v>
      </c>
      <c r="C17" s="370"/>
      <c r="D17" s="370"/>
      <c r="E17" s="370"/>
      <c r="F17" s="370"/>
      <c r="G17" s="370"/>
      <c r="H17" s="370"/>
      <c r="I17" s="370"/>
      <c r="J17" s="370"/>
      <c r="K17" s="370"/>
      <c r="L17" s="370"/>
      <c r="M17" s="370"/>
      <c r="N17" s="370"/>
      <c r="O17" s="370"/>
      <c r="P17" s="370"/>
      <c r="Q17" s="371"/>
      <c r="R17" s="362">
        <v>20608</v>
      </c>
      <c r="S17" s="363"/>
      <c r="T17" s="363"/>
      <c r="U17" s="363"/>
      <c r="V17" s="363"/>
      <c r="W17" s="363"/>
      <c r="X17" s="363"/>
      <c r="Y17" s="364"/>
      <c r="Z17" s="365">
        <v>0.2</v>
      </c>
      <c r="AA17" s="365"/>
      <c r="AB17" s="365"/>
      <c r="AC17" s="365"/>
      <c r="AD17" s="366">
        <v>20608</v>
      </c>
      <c r="AE17" s="366"/>
      <c r="AF17" s="366"/>
      <c r="AG17" s="366"/>
      <c r="AH17" s="366"/>
      <c r="AI17" s="366"/>
      <c r="AJ17" s="366"/>
      <c r="AK17" s="366"/>
      <c r="AL17" s="372">
        <v>0.5</v>
      </c>
      <c r="AM17" s="373"/>
      <c r="AN17" s="373"/>
      <c r="AO17" s="374"/>
      <c r="AP17" s="369" t="s">
        <v>199</v>
      </c>
      <c r="AQ17" s="370"/>
      <c r="AR17" s="370"/>
      <c r="AS17" s="370"/>
      <c r="AT17" s="370"/>
      <c r="AU17" s="370"/>
      <c r="AV17" s="370"/>
      <c r="AW17" s="370"/>
      <c r="AX17" s="370"/>
      <c r="AY17" s="370"/>
      <c r="AZ17" s="370"/>
      <c r="BA17" s="370"/>
      <c r="BB17" s="370"/>
      <c r="BC17" s="370"/>
      <c r="BD17" s="370"/>
      <c r="BE17" s="370"/>
      <c r="BF17" s="371"/>
      <c r="BG17" s="362" t="s">
        <v>65</v>
      </c>
      <c r="BH17" s="363"/>
      <c r="BI17" s="363"/>
      <c r="BJ17" s="363"/>
      <c r="BK17" s="363"/>
      <c r="BL17" s="363"/>
      <c r="BM17" s="363"/>
      <c r="BN17" s="364"/>
      <c r="BO17" s="365" t="s">
        <v>65</v>
      </c>
      <c r="BP17" s="365"/>
      <c r="BQ17" s="365"/>
      <c r="BR17" s="365"/>
      <c r="BS17" s="379" t="s">
        <v>65</v>
      </c>
      <c r="BT17" s="363"/>
      <c r="BU17" s="363"/>
      <c r="BV17" s="363"/>
      <c r="BW17" s="363"/>
      <c r="BX17" s="363"/>
      <c r="BY17" s="363"/>
      <c r="BZ17" s="363"/>
      <c r="CA17" s="363"/>
      <c r="CB17" s="380"/>
      <c r="CD17" s="381" t="s">
        <v>200</v>
      </c>
      <c r="CE17" s="382"/>
      <c r="CF17" s="382"/>
      <c r="CG17" s="382"/>
      <c r="CH17" s="382"/>
      <c r="CI17" s="382"/>
      <c r="CJ17" s="382"/>
      <c r="CK17" s="382"/>
      <c r="CL17" s="382"/>
      <c r="CM17" s="382"/>
      <c r="CN17" s="382"/>
      <c r="CO17" s="382"/>
      <c r="CP17" s="382"/>
      <c r="CQ17" s="383"/>
      <c r="CR17" s="362">
        <v>573747</v>
      </c>
      <c r="CS17" s="363"/>
      <c r="CT17" s="363"/>
      <c r="CU17" s="363"/>
      <c r="CV17" s="363"/>
      <c r="CW17" s="363"/>
      <c r="CX17" s="363"/>
      <c r="CY17" s="364"/>
      <c r="CZ17" s="365">
        <v>5.3</v>
      </c>
      <c r="DA17" s="365"/>
      <c r="DB17" s="365"/>
      <c r="DC17" s="365"/>
      <c r="DD17" s="379" t="s">
        <v>65</v>
      </c>
      <c r="DE17" s="363"/>
      <c r="DF17" s="363"/>
      <c r="DG17" s="363"/>
      <c r="DH17" s="363"/>
      <c r="DI17" s="363"/>
      <c r="DJ17" s="363"/>
      <c r="DK17" s="363"/>
      <c r="DL17" s="363"/>
      <c r="DM17" s="363"/>
      <c r="DN17" s="363"/>
      <c r="DO17" s="363"/>
      <c r="DP17" s="364"/>
      <c r="DQ17" s="379">
        <v>568881</v>
      </c>
      <c r="DR17" s="363"/>
      <c r="DS17" s="363"/>
      <c r="DT17" s="363"/>
      <c r="DU17" s="363"/>
      <c r="DV17" s="363"/>
      <c r="DW17" s="363"/>
      <c r="DX17" s="363"/>
      <c r="DY17" s="363"/>
      <c r="DZ17" s="363"/>
      <c r="EA17" s="363"/>
      <c r="EB17" s="363"/>
      <c r="EC17" s="380"/>
    </row>
    <row r="18" spans="2:133" ht="11.25" customHeight="1" x14ac:dyDescent="0.15">
      <c r="B18" s="369" t="s">
        <v>201</v>
      </c>
      <c r="C18" s="370"/>
      <c r="D18" s="370"/>
      <c r="E18" s="370"/>
      <c r="F18" s="370"/>
      <c r="G18" s="370"/>
      <c r="H18" s="370"/>
      <c r="I18" s="370"/>
      <c r="J18" s="370"/>
      <c r="K18" s="370"/>
      <c r="L18" s="370"/>
      <c r="M18" s="370"/>
      <c r="N18" s="370"/>
      <c r="O18" s="370"/>
      <c r="P18" s="370"/>
      <c r="Q18" s="371"/>
      <c r="R18" s="362">
        <v>18657</v>
      </c>
      <c r="S18" s="363"/>
      <c r="T18" s="363"/>
      <c r="U18" s="363"/>
      <c r="V18" s="363"/>
      <c r="W18" s="363"/>
      <c r="X18" s="363"/>
      <c r="Y18" s="364"/>
      <c r="Z18" s="365">
        <v>0.2</v>
      </c>
      <c r="AA18" s="365"/>
      <c r="AB18" s="365"/>
      <c r="AC18" s="365"/>
      <c r="AD18" s="366">
        <v>18657</v>
      </c>
      <c r="AE18" s="366"/>
      <c r="AF18" s="366"/>
      <c r="AG18" s="366"/>
      <c r="AH18" s="366"/>
      <c r="AI18" s="366"/>
      <c r="AJ18" s="366"/>
      <c r="AK18" s="366"/>
      <c r="AL18" s="372">
        <v>0.5</v>
      </c>
      <c r="AM18" s="373"/>
      <c r="AN18" s="373"/>
      <c r="AO18" s="374"/>
      <c r="AP18" s="369" t="s">
        <v>202</v>
      </c>
      <c r="AQ18" s="370"/>
      <c r="AR18" s="370"/>
      <c r="AS18" s="370"/>
      <c r="AT18" s="370"/>
      <c r="AU18" s="370"/>
      <c r="AV18" s="370"/>
      <c r="AW18" s="370"/>
      <c r="AX18" s="370"/>
      <c r="AY18" s="370"/>
      <c r="AZ18" s="370"/>
      <c r="BA18" s="370"/>
      <c r="BB18" s="370"/>
      <c r="BC18" s="370"/>
      <c r="BD18" s="370"/>
      <c r="BE18" s="370"/>
      <c r="BF18" s="371"/>
      <c r="BG18" s="362" t="s">
        <v>65</v>
      </c>
      <c r="BH18" s="363"/>
      <c r="BI18" s="363"/>
      <c r="BJ18" s="363"/>
      <c r="BK18" s="363"/>
      <c r="BL18" s="363"/>
      <c r="BM18" s="363"/>
      <c r="BN18" s="364"/>
      <c r="BO18" s="365" t="s">
        <v>65</v>
      </c>
      <c r="BP18" s="365"/>
      <c r="BQ18" s="365"/>
      <c r="BR18" s="365"/>
      <c r="BS18" s="379" t="s">
        <v>65</v>
      </c>
      <c r="BT18" s="363"/>
      <c r="BU18" s="363"/>
      <c r="BV18" s="363"/>
      <c r="BW18" s="363"/>
      <c r="BX18" s="363"/>
      <c r="BY18" s="363"/>
      <c r="BZ18" s="363"/>
      <c r="CA18" s="363"/>
      <c r="CB18" s="380"/>
      <c r="CD18" s="381" t="s">
        <v>203</v>
      </c>
      <c r="CE18" s="382"/>
      <c r="CF18" s="382"/>
      <c r="CG18" s="382"/>
      <c r="CH18" s="382"/>
      <c r="CI18" s="382"/>
      <c r="CJ18" s="382"/>
      <c r="CK18" s="382"/>
      <c r="CL18" s="382"/>
      <c r="CM18" s="382"/>
      <c r="CN18" s="382"/>
      <c r="CO18" s="382"/>
      <c r="CP18" s="382"/>
      <c r="CQ18" s="383"/>
      <c r="CR18" s="362" t="s">
        <v>65</v>
      </c>
      <c r="CS18" s="363"/>
      <c r="CT18" s="363"/>
      <c r="CU18" s="363"/>
      <c r="CV18" s="363"/>
      <c r="CW18" s="363"/>
      <c r="CX18" s="363"/>
      <c r="CY18" s="364"/>
      <c r="CZ18" s="365" t="s">
        <v>65</v>
      </c>
      <c r="DA18" s="365"/>
      <c r="DB18" s="365"/>
      <c r="DC18" s="365"/>
      <c r="DD18" s="379" t="s">
        <v>65</v>
      </c>
      <c r="DE18" s="363"/>
      <c r="DF18" s="363"/>
      <c r="DG18" s="363"/>
      <c r="DH18" s="363"/>
      <c r="DI18" s="363"/>
      <c r="DJ18" s="363"/>
      <c r="DK18" s="363"/>
      <c r="DL18" s="363"/>
      <c r="DM18" s="363"/>
      <c r="DN18" s="363"/>
      <c r="DO18" s="363"/>
      <c r="DP18" s="364"/>
      <c r="DQ18" s="379" t="s">
        <v>65</v>
      </c>
      <c r="DR18" s="363"/>
      <c r="DS18" s="363"/>
      <c r="DT18" s="363"/>
      <c r="DU18" s="363"/>
      <c r="DV18" s="363"/>
      <c r="DW18" s="363"/>
      <c r="DX18" s="363"/>
      <c r="DY18" s="363"/>
      <c r="DZ18" s="363"/>
      <c r="EA18" s="363"/>
      <c r="EB18" s="363"/>
      <c r="EC18" s="380"/>
    </row>
    <row r="19" spans="2:133" ht="11.25" customHeight="1" x14ac:dyDescent="0.15">
      <c r="B19" s="369" t="s">
        <v>204</v>
      </c>
      <c r="C19" s="370"/>
      <c r="D19" s="370"/>
      <c r="E19" s="370"/>
      <c r="F19" s="370"/>
      <c r="G19" s="370"/>
      <c r="H19" s="370"/>
      <c r="I19" s="370"/>
      <c r="J19" s="370"/>
      <c r="K19" s="370"/>
      <c r="L19" s="370"/>
      <c r="M19" s="370"/>
      <c r="N19" s="370"/>
      <c r="O19" s="370"/>
      <c r="P19" s="370"/>
      <c r="Q19" s="371"/>
      <c r="R19" s="362">
        <v>15926</v>
      </c>
      <c r="S19" s="363"/>
      <c r="T19" s="363"/>
      <c r="U19" s="363"/>
      <c r="V19" s="363"/>
      <c r="W19" s="363"/>
      <c r="X19" s="363"/>
      <c r="Y19" s="364"/>
      <c r="Z19" s="365">
        <v>0.1</v>
      </c>
      <c r="AA19" s="365"/>
      <c r="AB19" s="365"/>
      <c r="AC19" s="365"/>
      <c r="AD19" s="366">
        <v>15926</v>
      </c>
      <c r="AE19" s="366"/>
      <c r="AF19" s="366"/>
      <c r="AG19" s="366"/>
      <c r="AH19" s="366"/>
      <c r="AI19" s="366"/>
      <c r="AJ19" s="366"/>
      <c r="AK19" s="366"/>
      <c r="AL19" s="372">
        <v>0.4</v>
      </c>
      <c r="AM19" s="373"/>
      <c r="AN19" s="373"/>
      <c r="AO19" s="374"/>
      <c r="AP19" s="369" t="s">
        <v>205</v>
      </c>
      <c r="AQ19" s="370"/>
      <c r="AR19" s="370"/>
      <c r="AS19" s="370"/>
      <c r="AT19" s="370"/>
      <c r="AU19" s="370"/>
      <c r="AV19" s="370"/>
      <c r="AW19" s="370"/>
      <c r="AX19" s="370"/>
      <c r="AY19" s="370"/>
      <c r="AZ19" s="370"/>
      <c r="BA19" s="370"/>
      <c r="BB19" s="370"/>
      <c r="BC19" s="370"/>
      <c r="BD19" s="370"/>
      <c r="BE19" s="370"/>
      <c r="BF19" s="371"/>
      <c r="BG19" s="362">
        <v>352</v>
      </c>
      <c r="BH19" s="363"/>
      <c r="BI19" s="363"/>
      <c r="BJ19" s="363"/>
      <c r="BK19" s="363"/>
      <c r="BL19" s="363"/>
      <c r="BM19" s="363"/>
      <c r="BN19" s="364"/>
      <c r="BO19" s="365">
        <v>0</v>
      </c>
      <c r="BP19" s="365"/>
      <c r="BQ19" s="365"/>
      <c r="BR19" s="365"/>
      <c r="BS19" s="379" t="s">
        <v>65</v>
      </c>
      <c r="BT19" s="363"/>
      <c r="BU19" s="363"/>
      <c r="BV19" s="363"/>
      <c r="BW19" s="363"/>
      <c r="BX19" s="363"/>
      <c r="BY19" s="363"/>
      <c r="BZ19" s="363"/>
      <c r="CA19" s="363"/>
      <c r="CB19" s="380"/>
      <c r="CD19" s="381" t="s">
        <v>206</v>
      </c>
      <c r="CE19" s="382"/>
      <c r="CF19" s="382"/>
      <c r="CG19" s="382"/>
      <c r="CH19" s="382"/>
      <c r="CI19" s="382"/>
      <c r="CJ19" s="382"/>
      <c r="CK19" s="382"/>
      <c r="CL19" s="382"/>
      <c r="CM19" s="382"/>
      <c r="CN19" s="382"/>
      <c r="CO19" s="382"/>
      <c r="CP19" s="382"/>
      <c r="CQ19" s="383"/>
      <c r="CR19" s="362" t="s">
        <v>65</v>
      </c>
      <c r="CS19" s="363"/>
      <c r="CT19" s="363"/>
      <c r="CU19" s="363"/>
      <c r="CV19" s="363"/>
      <c r="CW19" s="363"/>
      <c r="CX19" s="363"/>
      <c r="CY19" s="364"/>
      <c r="CZ19" s="365" t="s">
        <v>65</v>
      </c>
      <c r="DA19" s="365"/>
      <c r="DB19" s="365"/>
      <c r="DC19" s="365"/>
      <c r="DD19" s="379" t="s">
        <v>65</v>
      </c>
      <c r="DE19" s="363"/>
      <c r="DF19" s="363"/>
      <c r="DG19" s="363"/>
      <c r="DH19" s="363"/>
      <c r="DI19" s="363"/>
      <c r="DJ19" s="363"/>
      <c r="DK19" s="363"/>
      <c r="DL19" s="363"/>
      <c r="DM19" s="363"/>
      <c r="DN19" s="363"/>
      <c r="DO19" s="363"/>
      <c r="DP19" s="364"/>
      <c r="DQ19" s="379" t="s">
        <v>65</v>
      </c>
      <c r="DR19" s="363"/>
      <c r="DS19" s="363"/>
      <c r="DT19" s="363"/>
      <c r="DU19" s="363"/>
      <c r="DV19" s="363"/>
      <c r="DW19" s="363"/>
      <c r="DX19" s="363"/>
      <c r="DY19" s="363"/>
      <c r="DZ19" s="363"/>
      <c r="EA19" s="363"/>
      <c r="EB19" s="363"/>
      <c r="EC19" s="380"/>
    </row>
    <row r="20" spans="2:133" ht="11.25" customHeight="1" x14ac:dyDescent="0.15">
      <c r="B20" s="369" t="s">
        <v>207</v>
      </c>
      <c r="C20" s="370"/>
      <c r="D20" s="370"/>
      <c r="E20" s="370"/>
      <c r="F20" s="370"/>
      <c r="G20" s="370"/>
      <c r="H20" s="370"/>
      <c r="I20" s="370"/>
      <c r="J20" s="370"/>
      <c r="K20" s="370"/>
      <c r="L20" s="370"/>
      <c r="M20" s="370"/>
      <c r="N20" s="370"/>
      <c r="O20" s="370"/>
      <c r="P20" s="370"/>
      <c r="Q20" s="371"/>
      <c r="R20" s="362">
        <v>1734</v>
      </c>
      <c r="S20" s="363"/>
      <c r="T20" s="363"/>
      <c r="U20" s="363"/>
      <c r="V20" s="363"/>
      <c r="W20" s="363"/>
      <c r="X20" s="363"/>
      <c r="Y20" s="364"/>
      <c r="Z20" s="365">
        <v>0</v>
      </c>
      <c r="AA20" s="365"/>
      <c r="AB20" s="365"/>
      <c r="AC20" s="365"/>
      <c r="AD20" s="366">
        <v>1734</v>
      </c>
      <c r="AE20" s="366"/>
      <c r="AF20" s="366"/>
      <c r="AG20" s="366"/>
      <c r="AH20" s="366"/>
      <c r="AI20" s="366"/>
      <c r="AJ20" s="366"/>
      <c r="AK20" s="366"/>
      <c r="AL20" s="372">
        <v>0</v>
      </c>
      <c r="AM20" s="373"/>
      <c r="AN20" s="373"/>
      <c r="AO20" s="374"/>
      <c r="AP20" s="369" t="s">
        <v>208</v>
      </c>
      <c r="AQ20" s="370"/>
      <c r="AR20" s="370"/>
      <c r="AS20" s="370"/>
      <c r="AT20" s="370"/>
      <c r="AU20" s="370"/>
      <c r="AV20" s="370"/>
      <c r="AW20" s="370"/>
      <c r="AX20" s="370"/>
      <c r="AY20" s="370"/>
      <c r="AZ20" s="370"/>
      <c r="BA20" s="370"/>
      <c r="BB20" s="370"/>
      <c r="BC20" s="370"/>
      <c r="BD20" s="370"/>
      <c r="BE20" s="370"/>
      <c r="BF20" s="371"/>
      <c r="BG20" s="362">
        <v>352</v>
      </c>
      <c r="BH20" s="363"/>
      <c r="BI20" s="363"/>
      <c r="BJ20" s="363"/>
      <c r="BK20" s="363"/>
      <c r="BL20" s="363"/>
      <c r="BM20" s="363"/>
      <c r="BN20" s="364"/>
      <c r="BO20" s="365">
        <v>0</v>
      </c>
      <c r="BP20" s="365"/>
      <c r="BQ20" s="365"/>
      <c r="BR20" s="365"/>
      <c r="BS20" s="379" t="s">
        <v>65</v>
      </c>
      <c r="BT20" s="363"/>
      <c r="BU20" s="363"/>
      <c r="BV20" s="363"/>
      <c r="BW20" s="363"/>
      <c r="BX20" s="363"/>
      <c r="BY20" s="363"/>
      <c r="BZ20" s="363"/>
      <c r="CA20" s="363"/>
      <c r="CB20" s="380"/>
      <c r="CD20" s="381" t="s">
        <v>209</v>
      </c>
      <c r="CE20" s="382"/>
      <c r="CF20" s="382"/>
      <c r="CG20" s="382"/>
      <c r="CH20" s="382"/>
      <c r="CI20" s="382"/>
      <c r="CJ20" s="382"/>
      <c r="CK20" s="382"/>
      <c r="CL20" s="382"/>
      <c r="CM20" s="382"/>
      <c r="CN20" s="382"/>
      <c r="CO20" s="382"/>
      <c r="CP20" s="382"/>
      <c r="CQ20" s="383"/>
      <c r="CR20" s="362">
        <v>10871915</v>
      </c>
      <c r="CS20" s="363"/>
      <c r="CT20" s="363"/>
      <c r="CU20" s="363"/>
      <c r="CV20" s="363"/>
      <c r="CW20" s="363"/>
      <c r="CX20" s="363"/>
      <c r="CY20" s="364"/>
      <c r="CZ20" s="365">
        <v>100</v>
      </c>
      <c r="DA20" s="365"/>
      <c r="DB20" s="365"/>
      <c r="DC20" s="365"/>
      <c r="DD20" s="379">
        <v>1434443</v>
      </c>
      <c r="DE20" s="363"/>
      <c r="DF20" s="363"/>
      <c r="DG20" s="363"/>
      <c r="DH20" s="363"/>
      <c r="DI20" s="363"/>
      <c r="DJ20" s="363"/>
      <c r="DK20" s="363"/>
      <c r="DL20" s="363"/>
      <c r="DM20" s="363"/>
      <c r="DN20" s="363"/>
      <c r="DO20" s="363"/>
      <c r="DP20" s="364"/>
      <c r="DQ20" s="379">
        <v>4568216</v>
      </c>
      <c r="DR20" s="363"/>
      <c r="DS20" s="363"/>
      <c r="DT20" s="363"/>
      <c r="DU20" s="363"/>
      <c r="DV20" s="363"/>
      <c r="DW20" s="363"/>
      <c r="DX20" s="363"/>
      <c r="DY20" s="363"/>
      <c r="DZ20" s="363"/>
      <c r="EA20" s="363"/>
      <c r="EB20" s="363"/>
      <c r="EC20" s="380"/>
    </row>
    <row r="21" spans="2:133" ht="11.25" customHeight="1" x14ac:dyDescent="0.15">
      <c r="B21" s="369" t="s">
        <v>210</v>
      </c>
      <c r="C21" s="370"/>
      <c r="D21" s="370"/>
      <c r="E21" s="370"/>
      <c r="F21" s="370"/>
      <c r="G21" s="370"/>
      <c r="H21" s="370"/>
      <c r="I21" s="370"/>
      <c r="J21" s="370"/>
      <c r="K21" s="370"/>
      <c r="L21" s="370"/>
      <c r="M21" s="370"/>
      <c r="N21" s="370"/>
      <c r="O21" s="370"/>
      <c r="P21" s="370"/>
      <c r="Q21" s="371"/>
      <c r="R21" s="362">
        <v>997</v>
      </c>
      <c r="S21" s="363"/>
      <c r="T21" s="363"/>
      <c r="U21" s="363"/>
      <c r="V21" s="363"/>
      <c r="W21" s="363"/>
      <c r="X21" s="363"/>
      <c r="Y21" s="364"/>
      <c r="Z21" s="365">
        <v>0</v>
      </c>
      <c r="AA21" s="365"/>
      <c r="AB21" s="365"/>
      <c r="AC21" s="365"/>
      <c r="AD21" s="366">
        <v>997</v>
      </c>
      <c r="AE21" s="366"/>
      <c r="AF21" s="366"/>
      <c r="AG21" s="366"/>
      <c r="AH21" s="366"/>
      <c r="AI21" s="366"/>
      <c r="AJ21" s="366"/>
      <c r="AK21" s="366"/>
      <c r="AL21" s="372">
        <v>0</v>
      </c>
      <c r="AM21" s="373"/>
      <c r="AN21" s="373"/>
      <c r="AO21" s="374"/>
      <c r="AP21" s="385" t="s">
        <v>211</v>
      </c>
      <c r="AQ21" s="386"/>
      <c r="AR21" s="386"/>
      <c r="AS21" s="386"/>
      <c r="AT21" s="386"/>
      <c r="AU21" s="386"/>
      <c r="AV21" s="386"/>
      <c r="AW21" s="386"/>
      <c r="AX21" s="386"/>
      <c r="AY21" s="386"/>
      <c r="AZ21" s="386"/>
      <c r="BA21" s="386"/>
      <c r="BB21" s="386"/>
      <c r="BC21" s="386"/>
      <c r="BD21" s="386"/>
      <c r="BE21" s="386"/>
      <c r="BF21" s="387"/>
      <c r="BG21" s="362">
        <v>352</v>
      </c>
      <c r="BH21" s="363"/>
      <c r="BI21" s="363"/>
      <c r="BJ21" s="363"/>
      <c r="BK21" s="363"/>
      <c r="BL21" s="363"/>
      <c r="BM21" s="363"/>
      <c r="BN21" s="364"/>
      <c r="BO21" s="365">
        <v>0</v>
      </c>
      <c r="BP21" s="365"/>
      <c r="BQ21" s="365"/>
      <c r="BR21" s="365"/>
      <c r="BS21" s="379" t="s">
        <v>65</v>
      </c>
      <c r="BT21" s="363"/>
      <c r="BU21" s="363"/>
      <c r="BV21" s="363"/>
      <c r="BW21" s="363"/>
      <c r="BX21" s="363"/>
      <c r="BY21" s="363"/>
      <c r="BZ21" s="363"/>
      <c r="CA21" s="363"/>
      <c r="CB21" s="380"/>
      <c r="CD21" s="388"/>
      <c r="CE21" s="389"/>
      <c r="CF21" s="389"/>
      <c r="CG21" s="389"/>
      <c r="CH21" s="389"/>
      <c r="CI21" s="389"/>
      <c r="CJ21" s="389"/>
      <c r="CK21" s="389"/>
      <c r="CL21" s="389"/>
      <c r="CM21" s="389"/>
      <c r="CN21" s="389"/>
      <c r="CO21" s="389"/>
      <c r="CP21" s="389"/>
      <c r="CQ21" s="390"/>
      <c r="CR21" s="391"/>
      <c r="CS21" s="392"/>
      <c r="CT21" s="392"/>
      <c r="CU21" s="392"/>
      <c r="CV21" s="392"/>
      <c r="CW21" s="392"/>
      <c r="CX21" s="392"/>
      <c r="CY21" s="393"/>
      <c r="CZ21" s="394"/>
      <c r="DA21" s="394"/>
      <c r="DB21" s="394"/>
      <c r="DC21" s="394"/>
      <c r="DD21" s="395"/>
      <c r="DE21" s="392"/>
      <c r="DF21" s="392"/>
      <c r="DG21" s="392"/>
      <c r="DH21" s="392"/>
      <c r="DI21" s="392"/>
      <c r="DJ21" s="392"/>
      <c r="DK21" s="392"/>
      <c r="DL21" s="392"/>
      <c r="DM21" s="392"/>
      <c r="DN21" s="392"/>
      <c r="DO21" s="392"/>
      <c r="DP21" s="393"/>
      <c r="DQ21" s="395"/>
      <c r="DR21" s="392"/>
      <c r="DS21" s="392"/>
      <c r="DT21" s="392"/>
      <c r="DU21" s="392"/>
      <c r="DV21" s="392"/>
      <c r="DW21" s="392"/>
      <c r="DX21" s="392"/>
      <c r="DY21" s="392"/>
      <c r="DZ21" s="392"/>
      <c r="EA21" s="392"/>
      <c r="EB21" s="392"/>
      <c r="EC21" s="396"/>
    </row>
    <row r="22" spans="2:133" ht="11.25" customHeight="1" x14ac:dyDescent="0.15">
      <c r="B22" s="369" t="s">
        <v>212</v>
      </c>
      <c r="C22" s="370"/>
      <c r="D22" s="370"/>
      <c r="E22" s="370"/>
      <c r="F22" s="370"/>
      <c r="G22" s="370"/>
      <c r="H22" s="370"/>
      <c r="I22" s="370"/>
      <c r="J22" s="370"/>
      <c r="K22" s="370"/>
      <c r="L22" s="370"/>
      <c r="M22" s="370"/>
      <c r="N22" s="370"/>
      <c r="O22" s="370"/>
      <c r="P22" s="370"/>
      <c r="Q22" s="371"/>
      <c r="R22" s="362">
        <v>1181683</v>
      </c>
      <c r="S22" s="363"/>
      <c r="T22" s="363"/>
      <c r="U22" s="363"/>
      <c r="V22" s="363"/>
      <c r="W22" s="363"/>
      <c r="X22" s="363"/>
      <c r="Y22" s="364"/>
      <c r="Z22" s="365">
        <v>10.6</v>
      </c>
      <c r="AA22" s="365"/>
      <c r="AB22" s="365"/>
      <c r="AC22" s="365"/>
      <c r="AD22" s="366">
        <v>1049419</v>
      </c>
      <c r="AE22" s="366"/>
      <c r="AF22" s="366"/>
      <c r="AG22" s="366"/>
      <c r="AH22" s="366"/>
      <c r="AI22" s="366"/>
      <c r="AJ22" s="366"/>
      <c r="AK22" s="366"/>
      <c r="AL22" s="372">
        <v>26.6</v>
      </c>
      <c r="AM22" s="373"/>
      <c r="AN22" s="373"/>
      <c r="AO22" s="374"/>
      <c r="AP22" s="385" t="s">
        <v>213</v>
      </c>
      <c r="AQ22" s="386"/>
      <c r="AR22" s="386"/>
      <c r="AS22" s="386"/>
      <c r="AT22" s="386"/>
      <c r="AU22" s="386"/>
      <c r="AV22" s="386"/>
      <c r="AW22" s="386"/>
      <c r="AX22" s="386"/>
      <c r="AY22" s="386"/>
      <c r="AZ22" s="386"/>
      <c r="BA22" s="386"/>
      <c r="BB22" s="386"/>
      <c r="BC22" s="386"/>
      <c r="BD22" s="386"/>
      <c r="BE22" s="386"/>
      <c r="BF22" s="387"/>
      <c r="BG22" s="362" t="s">
        <v>65</v>
      </c>
      <c r="BH22" s="363"/>
      <c r="BI22" s="363"/>
      <c r="BJ22" s="363"/>
      <c r="BK22" s="363"/>
      <c r="BL22" s="363"/>
      <c r="BM22" s="363"/>
      <c r="BN22" s="364"/>
      <c r="BO22" s="365" t="s">
        <v>65</v>
      </c>
      <c r="BP22" s="365"/>
      <c r="BQ22" s="365"/>
      <c r="BR22" s="365"/>
      <c r="BS22" s="379" t="s">
        <v>65</v>
      </c>
      <c r="BT22" s="363"/>
      <c r="BU22" s="363"/>
      <c r="BV22" s="363"/>
      <c r="BW22" s="363"/>
      <c r="BX22" s="363"/>
      <c r="BY22" s="363"/>
      <c r="BZ22" s="363"/>
      <c r="CA22" s="363"/>
      <c r="CB22" s="380"/>
      <c r="CD22" s="347" t="s">
        <v>214</v>
      </c>
      <c r="CE22" s="348"/>
      <c r="CF22" s="348"/>
      <c r="CG22" s="348"/>
      <c r="CH22" s="348"/>
      <c r="CI22" s="348"/>
      <c r="CJ22" s="348"/>
      <c r="CK22" s="348"/>
      <c r="CL22" s="348"/>
      <c r="CM22" s="348"/>
      <c r="CN22" s="348"/>
      <c r="CO22" s="348"/>
      <c r="CP22" s="348"/>
      <c r="CQ22" s="348"/>
      <c r="CR22" s="348"/>
      <c r="CS22" s="348"/>
      <c r="CT22" s="348"/>
      <c r="CU22" s="348"/>
      <c r="CV22" s="348"/>
      <c r="CW22" s="348"/>
      <c r="CX22" s="348"/>
      <c r="CY22" s="348"/>
      <c r="CZ22" s="348"/>
      <c r="DA22" s="348"/>
      <c r="DB22" s="348"/>
      <c r="DC22" s="348"/>
      <c r="DD22" s="348"/>
      <c r="DE22" s="348"/>
      <c r="DF22" s="348"/>
      <c r="DG22" s="348"/>
      <c r="DH22" s="348"/>
      <c r="DI22" s="348"/>
      <c r="DJ22" s="348"/>
      <c r="DK22" s="348"/>
      <c r="DL22" s="348"/>
      <c r="DM22" s="348"/>
      <c r="DN22" s="348"/>
      <c r="DO22" s="348"/>
      <c r="DP22" s="348"/>
      <c r="DQ22" s="348"/>
      <c r="DR22" s="348"/>
      <c r="DS22" s="348"/>
      <c r="DT22" s="348"/>
      <c r="DU22" s="348"/>
      <c r="DV22" s="348"/>
      <c r="DW22" s="348"/>
      <c r="DX22" s="348"/>
      <c r="DY22" s="348"/>
      <c r="DZ22" s="348"/>
      <c r="EA22" s="348"/>
      <c r="EB22" s="348"/>
      <c r="EC22" s="349"/>
    </row>
    <row r="23" spans="2:133" ht="11.25" customHeight="1" x14ac:dyDescent="0.15">
      <c r="B23" s="369" t="s">
        <v>215</v>
      </c>
      <c r="C23" s="370"/>
      <c r="D23" s="370"/>
      <c r="E23" s="370"/>
      <c r="F23" s="370"/>
      <c r="G23" s="370"/>
      <c r="H23" s="370"/>
      <c r="I23" s="370"/>
      <c r="J23" s="370"/>
      <c r="K23" s="370"/>
      <c r="L23" s="370"/>
      <c r="M23" s="370"/>
      <c r="N23" s="370"/>
      <c r="O23" s="370"/>
      <c r="P23" s="370"/>
      <c r="Q23" s="371"/>
      <c r="R23" s="362">
        <v>1049419</v>
      </c>
      <c r="S23" s="363"/>
      <c r="T23" s="363"/>
      <c r="U23" s="363"/>
      <c r="V23" s="363"/>
      <c r="W23" s="363"/>
      <c r="X23" s="363"/>
      <c r="Y23" s="364"/>
      <c r="Z23" s="365">
        <v>9.4</v>
      </c>
      <c r="AA23" s="365"/>
      <c r="AB23" s="365"/>
      <c r="AC23" s="365"/>
      <c r="AD23" s="366">
        <v>1049419</v>
      </c>
      <c r="AE23" s="366"/>
      <c r="AF23" s="366"/>
      <c r="AG23" s="366"/>
      <c r="AH23" s="366"/>
      <c r="AI23" s="366"/>
      <c r="AJ23" s="366"/>
      <c r="AK23" s="366"/>
      <c r="AL23" s="372">
        <v>26.6</v>
      </c>
      <c r="AM23" s="373"/>
      <c r="AN23" s="373"/>
      <c r="AO23" s="374"/>
      <c r="AP23" s="385" t="s">
        <v>216</v>
      </c>
      <c r="AQ23" s="386"/>
      <c r="AR23" s="386"/>
      <c r="AS23" s="386"/>
      <c r="AT23" s="386"/>
      <c r="AU23" s="386"/>
      <c r="AV23" s="386"/>
      <c r="AW23" s="386"/>
      <c r="AX23" s="386"/>
      <c r="AY23" s="386"/>
      <c r="AZ23" s="386"/>
      <c r="BA23" s="386"/>
      <c r="BB23" s="386"/>
      <c r="BC23" s="386"/>
      <c r="BD23" s="386"/>
      <c r="BE23" s="386"/>
      <c r="BF23" s="387"/>
      <c r="BG23" s="362" t="s">
        <v>65</v>
      </c>
      <c r="BH23" s="363"/>
      <c r="BI23" s="363"/>
      <c r="BJ23" s="363"/>
      <c r="BK23" s="363"/>
      <c r="BL23" s="363"/>
      <c r="BM23" s="363"/>
      <c r="BN23" s="364"/>
      <c r="BO23" s="365" t="s">
        <v>65</v>
      </c>
      <c r="BP23" s="365"/>
      <c r="BQ23" s="365"/>
      <c r="BR23" s="365"/>
      <c r="BS23" s="379" t="s">
        <v>65</v>
      </c>
      <c r="BT23" s="363"/>
      <c r="BU23" s="363"/>
      <c r="BV23" s="363"/>
      <c r="BW23" s="363"/>
      <c r="BX23" s="363"/>
      <c r="BY23" s="363"/>
      <c r="BZ23" s="363"/>
      <c r="CA23" s="363"/>
      <c r="CB23" s="380"/>
      <c r="CD23" s="347" t="s">
        <v>156</v>
      </c>
      <c r="CE23" s="348"/>
      <c r="CF23" s="348"/>
      <c r="CG23" s="348"/>
      <c r="CH23" s="348"/>
      <c r="CI23" s="348"/>
      <c r="CJ23" s="348"/>
      <c r="CK23" s="348"/>
      <c r="CL23" s="348"/>
      <c r="CM23" s="348"/>
      <c r="CN23" s="348"/>
      <c r="CO23" s="348"/>
      <c r="CP23" s="348"/>
      <c r="CQ23" s="349"/>
      <c r="CR23" s="347" t="s">
        <v>217</v>
      </c>
      <c r="CS23" s="348"/>
      <c r="CT23" s="348"/>
      <c r="CU23" s="348"/>
      <c r="CV23" s="348"/>
      <c r="CW23" s="348"/>
      <c r="CX23" s="348"/>
      <c r="CY23" s="349"/>
      <c r="CZ23" s="347" t="s">
        <v>218</v>
      </c>
      <c r="DA23" s="348"/>
      <c r="DB23" s="348"/>
      <c r="DC23" s="349"/>
      <c r="DD23" s="347" t="s">
        <v>219</v>
      </c>
      <c r="DE23" s="348"/>
      <c r="DF23" s="348"/>
      <c r="DG23" s="348"/>
      <c r="DH23" s="348"/>
      <c r="DI23" s="348"/>
      <c r="DJ23" s="348"/>
      <c r="DK23" s="349"/>
      <c r="DL23" s="397" t="s">
        <v>220</v>
      </c>
      <c r="DM23" s="398"/>
      <c r="DN23" s="398"/>
      <c r="DO23" s="398"/>
      <c r="DP23" s="398"/>
      <c r="DQ23" s="398"/>
      <c r="DR23" s="398"/>
      <c r="DS23" s="398"/>
      <c r="DT23" s="398"/>
      <c r="DU23" s="398"/>
      <c r="DV23" s="399"/>
      <c r="DW23" s="347" t="s">
        <v>221</v>
      </c>
      <c r="DX23" s="348"/>
      <c r="DY23" s="348"/>
      <c r="DZ23" s="348"/>
      <c r="EA23" s="348"/>
      <c r="EB23" s="348"/>
      <c r="EC23" s="349"/>
    </row>
    <row r="24" spans="2:133" ht="11.25" customHeight="1" x14ac:dyDescent="0.15">
      <c r="B24" s="369" t="s">
        <v>222</v>
      </c>
      <c r="C24" s="370"/>
      <c r="D24" s="370"/>
      <c r="E24" s="370"/>
      <c r="F24" s="370"/>
      <c r="G24" s="370"/>
      <c r="H24" s="370"/>
      <c r="I24" s="370"/>
      <c r="J24" s="370"/>
      <c r="K24" s="370"/>
      <c r="L24" s="370"/>
      <c r="M24" s="370"/>
      <c r="N24" s="370"/>
      <c r="O24" s="370"/>
      <c r="P24" s="370"/>
      <c r="Q24" s="371"/>
      <c r="R24" s="362">
        <v>132264</v>
      </c>
      <c r="S24" s="363"/>
      <c r="T24" s="363"/>
      <c r="U24" s="363"/>
      <c r="V24" s="363"/>
      <c r="W24" s="363"/>
      <c r="X24" s="363"/>
      <c r="Y24" s="364"/>
      <c r="Z24" s="365">
        <v>1.2</v>
      </c>
      <c r="AA24" s="365"/>
      <c r="AB24" s="365"/>
      <c r="AC24" s="365"/>
      <c r="AD24" s="366" t="s">
        <v>65</v>
      </c>
      <c r="AE24" s="366"/>
      <c r="AF24" s="366"/>
      <c r="AG24" s="366"/>
      <c r="AH24" s="366"/>
      <c r="AI24" s="366"/>
      <c r="AJ24" s="366"/>
      <c r="AK24" s="366"/>
      <c r="AL24" s="372" t="s">
        <v>65</v>
      </c>
      <c r="AM24" s="373"/>
      <c r="AN24" s="373"/>
      <c r="AO24" s="374"/>
      <c r="AP24" s="385" t="s">
        <v>223</v>
      </c>
      <c r="AQ24" s="386"/>
      <c r="AR24" s="386"/>
      <c r="AS24" s="386"/>
      <c r="AT24" s="386"/>
      <c r="AU24" s="386"/>
      <c r="AV24" s="386"/>
      <c r="AW24" s="386"/>
      <c r="AX24" s="386"/>
      <c r="AY24" s="386"/>
      <c r="AZ24" s="386"/>
      <c r="BA24" s="386"/>
      <c r="BB24" s="386"/>
      <c r="BC24" s="386"/>
      <c r="BD24" s="386"/>
      <c r="BE24" s="386"/>
      <c r="BF24" s="387"/>
      <c r="BG24" s="362" t="s">
        <v>65</v>
      </c>
      <c r="BH24" s="363"/>
      <c r="BI24" s="363"/>
      <c r="BJ24" s="363"/>
      <c r="BK24" s="363"/>
      <c r="BL24" s="363"/>
      <c r="BM24" s="363"/>
      <c r="BN24" s="364"/>
      <c r="BO24" s="365" t="s">
        <v>65</v>
      </c>
      <c r="BP24" s="365"/>
      <c r="BQ24" s="365"/>
      <c r="BR24" s="365"/>
      <c r="BS24" s="379" t="s">
        <v>65</v>
      </c>
      <c r="BT24" s="363"/>
      <c r="BU24" s="363"/>
      <c r="BV24" s="363"/>
      <c r="BW24" s="363"/>
      <c r="BX24" s="363"/>
      <c r="BY24" s="363"/>
      <c r="BZ24" s="363"/>
      <c r="CA24" s="363"/>
      <c r="CB24" s="380"/>
      <c r="CD24" s="375" t="s">
        <v>224</v>
      </c>
      <c r="CE24" s="376"/>
      <c r="CF24" s="376"/>
      <c r="CG24" s="376"/>
      <c r="CH24" s="376"/>
      <c r="CI24" s="376"/>
      <c r="CJ24" s="376"/>
      <c r="CK24" s="376"/>
      <c r="CL24" s="376"/>
      <c r="CM24" s="376"/>
      <c r="CN24" s="376"/>
      <c r="CO24" s="376"/>
      <c r="CP24" s="376"/>
      <c r="CQ24" s="377"/>
      <c r="CR24" s="354">
        <v>3287075</v>
      </c>
      <c r="CS24" s="355"/>
      <c r="CT24" s="355"/>
      <c r="CU24" s="355"/>
      <c r="CV24" s="355"/>
      <c r="CW24" s="355"/>
      <c r="CX24" s="355"/>
      <c r="CY24" s="356"/>
      <c r="CZ24" s="359">
        <v>30.2</v>
      </c>
      <c r="DA24" s="360"/>
      <c r="DB24" s="360"/>
      <c r="DC24" s="378"/>
      <c r="DD24" s="400">
        <v>2182947</v>
      </c>
      <c r="DE24" s="355"/>
      <c r="DF24" s="355"/>
      <c r="DG24" s="355"/>
      <c r="DH24" s="355"/>
      <c r="DI24" s="355"/>
      <c r="DJ24" s="355"/>
      <c r="DK24" s="356"/>
      <c r="DL24" s="400">
        <v>2116764</v>
      </c>
      <c r="DM24" s="355"/>
      <c r="DN24" s="355"/>
      <c r="DO24" s="355"/>
      <c r="DP24" s="355"/>
      <c r="DQ24" s="355"/>
      <c r="DR24" s="355"/>
      <c r="DS24" s="355"/>
      <c r="DT24" s="355"/>
      <c r="DU24" s="355"/>
      <c r="DV24" s="356"/>
      <c r="DW24" s="359">
        <v>50.5</v>
      </c>
      <c r="DX24" s="360"/>
      <c r="DY24" s="360"/>
      <c r="DZ24" s="360"/>
      <c r="EA24" s="360"/>
      <c r="EB24" s="360"/>
      <c r="EC24" s="361"/>
    </row>
    <row r="25" spans="2:133" ht="11.25" customHeight="1" x14ac:dyDescent="0.15">
      <c r="B25" s="369" t="s">
        <v>225</v>
      </c>
      <c r="C25" s="370"/>
      <c r="D25" s="370"/>
      <c r="E25" s="370"/>
      <c r="F25" s="370"/>
      <c r="G25" s="370"/>
      <c r="H25" s="370"/>
      <c r="I25" s="370"/>
      <c r="J25" s="370"/>
      <c r="K25" s="370"/>
      <c r="L25" s="370"/>
      <c r="M25" s="370"/>
      <c r="N25" s="370"/>
      <c r="O25" s="370"/>
      <c r="P25" s="370"/>
      <c r="Q25" s="371"/>
      <c r="R25" s="362" t="s">
        <v>65</v>
      </c>
      <c r="S25" s="363"/>
      <c r="T25" s="363"/>
      <c r="U25" s="363"/>
      <c r="V25" s="363"/>
      <c r="W25" s="363"/>
      <c r="X25" s="363"/>
      <c r="Y25" s="364"/>
      <c r="Z25" s="365" t="s">
        <v>65</v>
      </c>
      <c r="AA25" s="365"/>
      <c r="AB25" s="365"/>
      <c r="AC25" s="365"/>
      <c r="AD25" s="366" t="s">
        <v>65</v>
      </c>
      <c r="AE25" s="366"/>
      <c r="AF25" s="366"/>
      <c r="AG25" s="366"/>
      <c r="AH25" s="366"/>
      <c r="AI25" s="366"/>
      <c r="AJ25" s="366"/>
      <c r="AK25" s="366"/>
      <c r="AL25" s="372" t="s">
        <v>65</v>
      </c>
      <c r="AM25" s="373"/>
      <c r="AN25" s="373"/>
      <c r="AO25" s="374"/>
      <c r="AP25" s="385" t="s">
        <v>226</v>
      </c>
      <c r="AQ25" s="386"/>
      <c r="AR25" s="386"/>
      <c r="AS25" s="386"/>
      <c r="AT25" s="386"/>
      <c r="AU25" s="386"/>
      <c r="AV25" s="386"/>
      <c r="AW25" s="386"/>
      <c r="AX25" s="386"/>
      <c r="AY25" s="386"/>
      <c r="AZ25" s="386"/>
      <c r="BA25" s="386"/>
      <c r="BB25" s="386"/>
      <c r="BC25" s="386"/>
      <c r="BD25" s="386"/>
      <c r="BE25" s="386"/>
      <c r="BF25" s="387"/>
      <c r="BG25" s="362" t="s">
        <v>65</v>
      </c>
      <c r="BH25" s="363"/>
      <c r="BI25" s="363"/>
      <c r="BJ25" s="363"/>
      <c r="BK25" s="363"/>
      <c r="BL25" s="363"/>
      <c r="BM25" s="363"/>
      <c r="BN25" s="364"/>
      <c r="BO25" s="365" t="s">
        <v>65</v>
      </c>
      <c r="BP25" s="365"/>
      <c r="BQ25" s="365"/>
      <c r="BR25" s="365"/>
      <c r="BS25" s="379" t="s">
        <v>65</v>
      </c>
      <c r="BT25" s="363"/>
      <c r="BU25" s="363"/>
      <c r="BV25" s="363"/>
      <c r="BW25" s="363"/>
      <c r="BX25" s="363"/>
      <c r="BY25" s="363"/>
      <c r="BZ25" s="363"/>
      <c r="CA25" s="363"/>
      <c r="CB25" s="380"/>
      <c r="CD25" s="381" t="s">
        <v>227</v>
      </c>
      <c r="CE25" s="382"/>
      <c r="CF25" s="382"/>
      <c r="CG25" s="382"/>
      <c r="CH25" s="382"/>
      <c r="CI25" s="382"/>
      <c r="CJ25" s="382"/>
      <c r="CK25" s="382"/>
      <c r="CL25" s="382"/>
      <c r="CM25" s="382"/>
      <c r="CN25" s="382"/>
      <c r="CO25" s="382"/>
      <c r="CP25" s="382"/>
      <c r="CQ25" s="383"/>
      <c r="CR25" s="362">
        <v>1398682</v>
      </c>
      <c r="CS25" s="401"/>
      <c r="CT25" s="401"/>
      <c r="CU25" s="401"/>
      <c r="CV25" s="401"/>
      <c r="CW25" s="401"/>
      <c r="CX25" s="401"/>
      <c r="CY25" s="402"/>
      <c r="CZ25" s="372">
        <v>12.9</v>
      </c>
      <c r="DA25" s="403"/>
      <c r="DB25" s="403"/>
      <c r="DC25" s="404"/>
      <c r="DD25" s="379">
        <v>1231468</v>
      </c>
      <c r="DE25" s="401"/>
      <c r="DF25" s="401"/>
      <c r="DG25" s="401"/>
      <c r="DH25" s="401"/>
      <c r="DI25" s="401"/>
      <c r="DJ25" s="401"/>
      <c r="DK25" s="402"/>
      <c r="DL25" s="379">
        <v>1165353</v>
      </c>
      <c r="DM25" s="401"/>
      <c r="DN25" s="401"/>
      <c r="DO25" s="401"/>
      <c r="DP25" s="401"/>
      <c r="DQ25" s="401"/>
      <c r="DR25" s="401"/>
      <c r="DS25" s="401"/>
      <c r="DT25" s="401"/>
      <c r="DU25" s="401"/>
      <c r="DV25" s="402"/>
      <c r="DW25" s="372">
        <v>27.8</v>
      </c>
      <c r="DX25" s="403"/>
      <c r="DY25" s="403"/>
      <c r="DZ25" s="403"/>
      <c r="EA25" s="403"/>
      <c r="EB25" s="403"/>
      <c r="EC25" s="405"/>
    </row>
    <row r="26" spans="2:133" ht="11.25" customHeight="1" x14ac:dyDescent="0.15">
      <c r="B26" s="369" t="s">
        <v>228</v>
      </c>
      <c r="C26" s="370"/>
      <c r="D26" s="370"/>
      <c r="E26" s="370"/>
      <c r="F26" s="370"/>
      <c r="G26" s="370"/>
      <c r="H26" s="370"/>
      <c r="I26" s="370"/>
      <c r="J26" s="370"/>
      <c r="K26" s="370"/>
      <c r="L26" s="370"/>
      <c r="M26" s="370"/>
      <c r="N26" s="370"/>
      <c r="O26" s="370"/>
      <c r="P26" s="370"/>
      <c r="Q26" s="371"/>
      <c r="R26" s="362">
        <v>4066229</v>
      </c>
      <c r="S26" s="363"/>
      <c r="T26" s="363"/>
      <c r="U26" s="363"/>
      <c r="V26" s="363"/>
      <c r="W26" s="363"/>
      <c r="X26" s="363"/>
      <c r="Y26" s="364"/>
      <c r="Z26" s="365">
        <v>36.6</v>
      </c>
      <c r="AA26" s="365"/>
      <c r="AB26" s="365"/>
      <c r="AC26" s="365"/>
      <c r="AD26" s="366">
        <v>3933965</v>
      </c>
      <c r="AE26" s="366"/>
      <c r="AF26" s="366"/>
      <c r="AG26" s="366"/>
      <c r="AH26" s="366"/>
      <c r="AI26" s="366"/>
      <c r="AJ26" s="366"/>
      <c r="AK26" s="366"/>
      <c r="AL26" s="372">
        <v>99.6</v>
      </c>
      <c r="AM26" s="373"/>
      <c r="AN26" s="373"/>
      <c r="AO26" s="374"/>
      <c r="AP26" s="385" t="s">
        <v>229</v>
      </c>
      <c r="AQ26" s="406"/>
      <c r="AR26" s="406"/>
      <c r="AS26" s="406"/>
      <c r="AT26" s="406"/>
      <c r="AU26" s="406"/>
      <c r="AV26" s="406"/>
      <c r="AW26" s="406"/>
      <c r="AX26" s="406"/>
      <c r="AY26" s="406"/>
      <c r="AZ26" s="406"/>
      <c r="BA26" s="406"/>
      <c r="BB26" s="406"/>
      <c r="BC26" s="406"/>
      <c r="BD26" s="406"/>
      <c r="BE26" s="406"/>
      <c r="BF26" s="387"/>
      <c r="BG26" s="362" t="s">
        <v>65</v>
      </c>
      <c r="BH26" s="363"/>
      <c r="BI26" s="363"/>
      <c r="BJ26" s="363"/>
      <c r="BK26" s="363"/>
      <c r="BL26" s="363"/>
      <c r="BM26" s="363"/>
      <c r="BN26" s="364"/>
      <c r="BO26" s="365" t="s">
        <v>65</v>
      </c>
      <c r="BP26" s="365"/>
      <c r="BQ26" s="365"/>
      <c r="BR26" s="365"/>
      <c r="BS26" s="379" t="s">
        <v>65</v>
      </c>
      <c r="BT26" s="363"/>
      <c r="BU26" s="363"/>
      <c r="BV26" s="363"/>
      <c r="BW26" s="363"/>
      <c r="BX26" s="363"/>
      <c r="BY26" s="363"/>
      <c r="BZ26" s="363"/>
      <c r="CA26" s="363"/>
      <c r="CB26" s="380"/>
      <c r="CD26" s="381" t="s">
        <v>230</v>
      </c>
      <c r="CE26" s="382"/>
      <c r="CF26" s="382"/>
      <c r="CG26" s="382"/>
      <c r="CH26" s="382"/>
      <c r="CI26" s="382"/>
      <c r="CJ26" s="382"/>
      <c r="CK26" s="382"/>
      <c r="CL26" s="382"/>
      <c r="CM26" s="382"/>
      <c r="CN26" s="382"/>
      <c r="CO26" s="382"/>
      <c r="CP26" s="382"/>
      <c r="CQ26" s="383"/>
      <c r="CR26" s="362">
        <v>800338</v>
      </c>
      <c r="CS26" s="363"/>
      <c r="CT26" s="363"/>
      <c r="CU26" s="363"/>
      <c r="CV26" s="363"/>
      <c r="CW26" s="363"/>
      <c r="CX26" s="363"/>
      <c r="CY26" s="364"/>
      <c r="CZ26" s="372">
        <v>7.4</v>
      </c>
      <c r="DA26" s="403"/>
      <c r="DB26" s="403"/>
      <c r="DC26" s="404"/>
      <c r="DD26" s="379">
        <v>701207</v>
      </c>
      <c r="DE26" s="363"/>
      <c r="DF26" s="363"/>
      <c r="DG26" s="363"/>
      <c r="DH26" s="363"/>
      <c r="DI26" s="363"/>
      <c r="DJ26" s="363"/>
      <c r="DK26" s="364"/>
      <c r="DL26" s="379" t="s">
        <v>65</v>
      </c>
      <c r="DM26" s="363"/>
      <c r="DN26" s="363"/>
      <c r="DO26" s="363"/>
      <c r="DP26" s="363"/>
      <c r="DQ26" s="363"/>
      <c r="DR26" s="363"/>
      <c r="DS26" s="363"/>
      <c r="DT26" s="363"/>
      <c r="DU26" s="363"/>
      <c r="DV26" s="364"/>
      <c r="DW26" s="372" t="s">
        <v>65</v>
      </c>
      <c r="DX26" s="403"/>
      <c r="DY26" s="403"/>
      <c r="DZ26" s="403"/>
      <c r="EA26" s="403"/>
      <c r="EB26" s="403"/>
      <c r="EC26" s="405"/>
    </row>
    <row r="27" spans="2:133" ht="11.25" customHeight="1" x14ac:dyDescent="0.15">
      <c r="B27" s="369" t="s">
        <v>231</v>
      </c>
      <c r="C27" s="370"/>
      <c r="D27" s="370"/>
      <c r="E27" s="370"/>
      <c r="F27" s="370"/>
      <c r="G27" s="370"/>
      <c r="H27" s="370"/>
      <c r="I27" s="370"/>
      <c r="J27" s="370"/>
      <c r="K27" s="370"/>
      <c r="L27" s="370"/>
      <c r="M27" s="370"/>
      <c r="N27" s="370"/>
      <c r="O27" s="370"/>
      <c r="P27" s="370"/>
      <c r="Q27" s="371"/>
      <c r="R27" s="362">
        <v>2657</v>
      </c>
      <c r="S27" s="363"/>
      <c r="T27" s="363"/>
      <c r="U27" s="363"/>
      <c r="V27" s="363"/>
      <c r="W27" s="363"/>
      <c r="X27" s="363"/>
      <c r="Y27" s="364"/>
      <c r="Z27" s="365">
        <v>0</v>
      </c>
      <c r="AA27" s="365"/>
      <c r="AB27" s="365"/>
      <c r="AC27" s="365"/>
      <c r="AD27" s="366">
        <v>2657</v>
      </c>
      <c r="AE27" s="366"/>
      <c r="AF27" s="366"/>
      <c r="AG27" s="366"/>
      <c r="AH27" s="366"/>
      <c r="AI27" s="366"/>
      <c r="AJ27" s="366"/>
      <c r="AK27" s="366"/>
      <c r="AL27" s="372">
        <v>0.1</v>
      </c>
      <c r="AM27" s="373"/>
      <c r="AN27" s="373"/>
      <c r="AO27" s="374"/>
      <c r="AP27" s="369" t="s">
        <v>232</v>
      </c>
      <c r="AQ27" s="370"/>
      <c r="AR27" s="370"/>
      <c r="AS27" s="370"/>
      <c r="AT27" s="370"/>
      <c r="AU27" s="370"/>
      <c r="AV27" s="370"/>
      <c r="AW27" s="370"/>
      <c r="AX27" s="370"/>
      <c r="AY27" s="370"/>
      <c r="AZ27" s="370"/>
      <c r="BA27" s="370"/>
      <c r="BB27" s="370"/>
      <c r="BC27" s="370"/>
      <c r="BD27" s="370"/>
      <c r="BE27" s="370"/>
      <c r="BF27" s="371"/>
      <c r="BG27" s="362">
        <v>2402311</v>
      </c>
      <c r="BH27" s="363"/>
      <c r="BI27" s="363"/>
      <c r="BJ27" s="363"/>
      <c r="BK27" s="363"/>
      <c r="BL27" s="363"/>
      <c r="BM27" s="363"/>
      <c r="BN27" s="364"/>
      <c r="BO27" s="365">
        <v>100</v>
      </c>
      <c r="BP27" s="365"/>
      <c r="BQ27" s="365"/>
      <c r="BR27" s="365"/>
      <c r="BS27" s="379">
        <v>39118</v>
      </c>
      <c r="BT27" s="363"/>
      <c r="BU27" s="363"/>
      <c r="BV27" s="363"/>
      <c r="BW27" s="363"/>
      <c r="BX27" s="363"/>
      <c r="BY27" s="363"/>
      <c r="BZ27" s="363"/>
      <c r="CA27" s="363"/>
      <c r="CB27" s="380"/>
      <c r="CD27" s="381" t="s">
        <v>233</v>
      </c>
      <c r="CE27" s="382"/>
      <c r="CF27" s="382"/>
      <c r="CG27" s="382"/>
      <c r="CH27" s="382"/>
      <c r="CI27" s="382"/>
      <c r="CJ27" s="382"/>
      <c r="CK27" s="382"/>
      <c r="CL27" s="382"/>
      <c r="CM27" s="382"/>
      <c r="CN27" s="382"/>
      <c r="CO27" s="382"/>
      <c r="CP27" s="382"/>
      <c r="CQ27" s="383"/>
      <c r="CR27" s="362">
        <v>1314646</v>
      </c>
      <c r="CS27" s="401"/>
      <c r="CT27" s="401"/>
      <c r="CU27" s="401"/>
      <c r="CV27" s="401"/>
      <c r="CW27" s="401"/>
      <c r="CX27" s="401"/>
      <c r="CY27" s="402"/>
      <c r="CZ27" s="372">
        <v>12.1</v>
      </c>
      <c r="DA27" s="403"/>
      <c r="DB27" s="403"/>
      <c r="DC27" s="404"/>
      <c r="DD27" s="379">
        <v>382598</v>
      </c>
      <c r="DE27" s="401"/>
      <c r="DF27" s="401"/>
      <c r="DG27" s="401"/>
      <c r="DH27" s="401"/>
      <c r="DI27" s="401"/>
      <c r="DJ27" s="401"/>
      <c r="DK27" s="402"/>
      <c r="DL27" s="379">
        <v>382530</v>
      </c>
      <c r="DM27" s="401"/>
      <c r="DN27" s="401"/>
      <c r="DO27" s="401"/>
      <c r="DP27" s="401"/>
      <c r="DQ27" s="401"/>
      <c r="DR27" s="401"/>
      <c r="DS27" s="401"/>
      <c r="DT27" s="401"/>
      <c r="DU27" s="401"/>
      <c r="DV27" s="402"/>
      <c r="DW27" s="372">
        <v>9.1</v>
      </c>
      <c r="DX27" s="403"/>
      <c r="DY27" s="403"/>
      <c r="DZ27" s="403"/>
      <c r="EA27" s="403"/>
      <c r="EB27" s="403"/>
      <c r="EC27" s="405"/>
    </row>
    <row r="28" spans="2:133" ht="11.25" customHeight="1" x14ac:dyDescent="0.15">
      <c r="B28" s="369" t="s">
        <v>234</v>
      </c>
      <c r="C28" s="370"/>
      <c r="D28" s="370"/>
      <c r="E28" s="370"/>
      <c r="F28" s="370"/>
      <c r="G28" s="370"/>
      <c r="H28" s="370"/>
      <c r="I28" s="370"/>
      <c r="J28" s="370"/>
      <c r="K28" s="370"/>
      <c r="L28" s="370"/>
      <c r="M28" s="370"/>
      <c r="N28" s="370"/>
      <c r="O28" s="370"/>
      <c r="P28" s="370"/>
      <c r="Q28" s="371"/>
      <c r="R28" s="362">
        <v>23980</v>
      </c>
      <c r="S28" s="363"/>
      <c r="T28" s="363"/>
      <c r="U28" s="363"/>
      <c r="V28" s="363"/>
      <c r="W28" s="363"/>
      <c r="X28" s="363"/>
      <c r="Y28" s="364"/>
      <c r="Z28" s="365">
        <v>0.2</v>
      </c>
      <c r="AA28" s="365"/>
      <c r="AB28" s="365"/>
      <c r="AC28" s="365"/>
      <c r="AD28" s="366" t="s">
        <v>65</v>
      </c>
      <c r="AE28" s="366"/>
      <c r="AF28" s="366"/>
      <c r="AG28" s="366"/>
      <c r="AH28" s="366"/>
      <c r="AI28" s="366"/>
      <c r="AJ28" s="366"/>
      <c r="AK28" s="366"/>
      <c r="AL28" s="372" t="s">
        <v>65</v>
      </c>
      <c r="AM28" s="373"/>
      <c r="AN28" s="373"/>
      <c r="AO28" s="374"/>
      <c r="AP28" s="369"/>
      <c r="AQ28" s="370"/>
      <c r="AR28" s="370"/>
      <c r="AS28" s="370"/>
      <c r="AT28" s="370"/>
      <c r="AU28" s="370"/>
      <c r="AV28" s="370"/>
      <c r="AW28" s="370"/>
      <c r="AX28" s="370"/>
      <c r="AY28" s="370"/>
      <c r="AZ28" s="370"/>
      <c r="BA28" s="370"/>
      <c r="BB28" s="370"/>
      <c r="BC28" s="370"/>
      <c r="BD28" s="370"/>
      <c r="BE28" s="370"/>
      <c r="BF28" s="371"/>
      <c r="BG28" s="362"/>
      <c r="BH28" s="363"/>
      <c r="BI28" s="363"/>
      <c r="BJ28" s="363"/>
      <c r="BK28" s="363"/>
      <c r="BL28" s="363"/>
      <c r="BM28" s="363"/>
      <c r="BN28" s="364"/>
      <c r="BO28" s="365"/>
      <c r="BP28" s="365"/>
      <c r="BQ28" s="365"/>
      <c r="BR28" s="365"/>
      <c r="BS28" s="379"/>
      <c r="BT28" s="363"/>
      <c r="BU28" s="363"/>
      <c r="BV28" s="363"/>
      <c r="BW28" s="363"/>
      <c r="BX28" s="363"/>
      <c r="BY28" s="363"/>
      <c r="BZ28" s="363"/>
      <c r="CA28" s="363"/>
      <c r="CB28" s="380"/>
      <c r="CD28" s="381" t="s">
        <v>235</v>
      </c>
      <c r="CE28" s="382"/>
      <c r="CF28" s="382"/>
      <c r="CG28" s="382"/>
      <c r="CH28" s="382"/>
      <c r="CI28" s="382"/>
      <c r="CJ28" s="382"/>
      <c r="CK28" s="382"/>
      <c r="CL28" s="382"/>
      <c r="CM28" s="382"/>
      <c r="CN28" s="382"/>
      <c r="CO28" s="382"/>
      <c r="CP28" s="382"/>
      <c r="CQ28" s="383"/>
      <c r="CR28" s="362">
        <v>573747</v>
      </c>
      <c r="CS28" s="363"/>
      <c r="CT28" s="363"/>
      <c r="CU28" s="363"/>
      <c r="CV28" s="363"/>
      <c r="CW28" s="363"/>
      <c r="CX28" s="363"/>
      <c r="CY28" s="364"/>
      <c r="CZ28" s="372">
        <v>5.3</v>
      </c>
      <c r="DA28" s="403"/>
      <c r="DB28" s="403"/>
      <c r="DC28" s="404"/>
      <c r="DD28" s="379">
        <v>568881</v>
      </c>
      <c r="DE28" s="363"/>
      <c r="DF28" s="363"/>
      <c r="DG28" s="363"/>
      <c r="DH28" s="363"/>
      <c r="DI28" s="363"/>
      <c r="DJ28" s="363"/>
      <c r="DK28" s="364"/>
      <c r="DL28" s="379">
        <v>568881</v>
      </c>
      <c r="DM28" s="363"/>
      <c r="DN28" s="363"/>
      <c r="DO28" s="363"/>
      <c r="DP28" s="363"/>
      <c r="DQ28" s="363"/>
      <c r="DR28" s="363"/>
      <c r="DS28" s="363"/>
      <c r="DT28" s="363"/>
      <c r="DU28" s="363"/>
      <c r="DV28" s="364"/>
      <c r="DW28" s="372">
        <v>13.6</v>
      </c>
      <c r="DX28" s="403"/>
      <c r="DY28" s="403"/>
      <c r="DZ28" s="403"/>
      <c r="EA28" s="403"/>
      <c r="EB28" s="403"/>
      <c r="EC28" s="405"/>
    </row>
    <row r="29" spans="2:133" ht="11.25" customHeight="1" x14ac:dyDescent="0.15">
      <c r="B29" s="369" t="s">
        <v>236</v>
      </c>
      <c r="C29" s="370"/>
      <c r="D29" s="370"/>
      <c r="E29" s="370"/>
      <c r="F29" s="370"/>
      <c r="G29" s="370"/>
      <c r="H29" s="370"/>
      <c r="I29" s="370"/>
      <c r="J29" s="370"/>
      <c r="K29" s="370"/>
      <c r="L29" s="370"/>
      <c r="M29" s="370"/>
      <c r="N29" s="370"/>
      <c r="O29" s="370"/>
      <c r="P29" s="370"/>
      <c r="Q29" s="371"/>
      <c r="R29" s="362">
        <v>97183</v>
      </c>
      <c r="S29" s="363"/>
      <c r="T29" s="363"/>
      <c r="U29" s="363"/>
      <c r="V29" s="363"/>
      <c r="W29" s="363"/>
      <c r="X29" s="363"/>
      <c r="Y29" s="364"/>
      <c r="Z29" s="365">
        <v>0.9</v>
      </c>
      <c r="AA29" s="365"/>
      <c r="AB29" s="365"/>
      <c r="AC29" s="365"/>
      <c r="AD29" s="366">
        <v>8548</v>
      </c>
      <c r="AE29" s="366"/>
      <c r="AF29" s="366"/>
      <c r="AG29" s="366"/>
      <c r="AH29" s="366"/>
      <c r="AI29" s="366"/>
      <c r="AJ29" s="366"/>
      <c r="AK29" s="366"/>
      <c r="AL29" s="372">
        <v>0.2</v>
      </c>
      <c r="AM29" s="373"/>
      <c r="AN29" s="373"/>
      <c r="AO29" s="374"/>
      <c r="AP29" s="407"/>
      <c r="AQ29" s="408"/>
      <c r="AR29" s="408"/>
      <c r="AS29" s="408"/>
      <c r="AT29" s="408"/>
      <c r="AU29" s="408"/>
      <c r="AV29" s="408"/>
      <c r="AW29" s="408"/>
      <c r="AX29" s="408"/>
      <c r="AY29" s="408"/>
      <c r="AZ29" s="408"/>
      <c r="BA29" s="408"/>
      <c r="BB29" s="408"/>
      <c r="BC29" s="408"/>
      <c r="BD29" s="408"/>
      <c r="BE29" s="408"/>
      <c r="BF29" s="409"/>
      <c r="BG29" s="362"/>
      <c r="BH29" s="363"/>
      <c r="BI29" s="363"/>
      <c r="BJ29" s="363"/>
      <c r="BK29" s="363"/>
      <c r="BL29" s="363"/>
      <c r="BM29" s="363"/>
      <c r="BN29" s="364"/>
      <c r="BO29" s="365"/>
      <c r="BP29" s="365"/>
      <c r="BQ29" s="365"/>
      <c r="BR29" s="365"/>
      <c r="BS29" s="366"/>
      <c r="BT29" s="366"/>
      <c r="BU29" s="366"/>
      <c r="BV29" s="366"/>
      <c r="BW29" s="366"/>
      <c r="BX29" s="366"/>
      <c r="BY29" s="366"/>
      <c r="BZ29" s="366"/>
      <c r="CA29" s="366"/>
      <c r="CB29" s="367"/>
      <c r="CD29" s="410" t="s">
        <v>237</v>
      </c>
      <c r="CE29" s="411"/>
      <c r="CF29" s="381" t="s">
        <v>238</v>
      </c>
      <c r="CG29" s="382"/>
      <c r="CH29" s="382"/>
      <c r="CI29" s="382"/>
      <c r="CJ29" s="382"/>
      <c r="CK29" s="382"/>
      <c r="CL29" s="382"/>
      <c r="CM29" s="382"/>
      <c r="CN29" s="382"/>
      <c r="CO29" s="382"/>
      <c r="CP29" s="382"/>
      <c r="CQ29" s="383"/>
      <c r="CR29" s="362">
        <v>573747</v>
      </c>
      <c r="CS29" s="401"/>
      <c r="CT29" s="401"/>
      <c r="CU29" s="401"/>
      <c r="CV29" s="401"/>
      <c r="CW29" s="401"/>
      <c r="CX29" s="401"/>
      <c r="CY29" s="402"/>
      <c r="CZ29" s="372">
        <v>5.3</v>
      </c>
      <c r="DA29" s="403"/>
      <c r="DB29" s="403"/>
      <c r="DC29" s="404"/>
      <c r="DD29" s="379">
        <v>568881</v>
      </c>
      <c r="DE29" s="401"/>
      <c r="DF29" s="401"/>
      <c r="DG29" s="401"/>
      <c r="DH29" s="401"/>
      <c r="DI29" s="401"/>
      <c r="DJ29" s="401"/>
      <c r="DK29" s="402"/>
      <c r="DL29" s="379">
        <v>568881</v>
      </c>
      <c r="DM29" s="401"/>
      <c r="DN29" s="401"/>
      <c r="DO29" s="401"/>
      <c r="DP29" s="401"/>
      <c r="DQ29" s="401"/>
      <c r="DR29" s="401"/>
      <c r="DS29" s="401"/>
      <c r="DT29" s="401"/>
      <c r="DU29" s="401"/>
      <c r="DV29" s="402"/>
      <c r="DW29" s="372">
        <v>13.6</v>
      </c>
      <c r="DX29" s="403"/>
      <c r="DY29" s="403"/>
      <c r="DZ29" s="403"/>
      <c r="EA29" s="403"/>
      <c r="EB29" s="403"/>
      <c r="EC29" s="405"/>
    </row>
    <row r="30" spans="2:133" ht="11.25" customHeight="1" x14ac:dyDescent="0.15">
      <c r="B30" s="369" t="s">
        <v>239</v>
      </c>
      <c r="C30" s="370"/>
      <c r="D30" s="370"/>
      <c r="E30" s="370"/>
      <c r="F30" s="370"/>
      <c r="G30" s="370"/>
      <c r="H30" s="370"/>
      <c r="I30" s="370"/>
      <c r="J30" s="370"/>
      <c r="K30" s="370"/>
      <c r="L30" s="370"/>
      <c r="M30" s="370"/>
      <c r="N30" s="370"/>
      <c r="O30" s="370"/>
      <c r="P30" s="370"/>
      <c r="Q30" s="371"/>
      <c r="R30" s="362">
        <v>47996</v>
      </c>
      <c r="S30" s="363"/>
      <c r="T30" s="363"/>
      <c r="U30" s="363"/>
      <c r="V30" s="363"/>
      <c r="W30" s="363"/>
      <c r="X30" s="363"/>
      <c r="Y30" s="364"/>
      <c r="Z30" s="365">
        <v>0.4</v>
      </c>
      <c r="AA30" s="365"/>
      <c r="AB30" s="365"/>
      <c r="AC30" s="365"/>
      <c r="AD30" s="366" t="s">
        <v>65</v>
      </c>
      <c r="AE30" s="366"/>
      <c r="AF30" s="366"/>
      <c r="AG30" s="366"/>
      <c r="AH30" s="366"/>
      <c r="AI30" s="366"/>
      <c r="AJ30" s="366"/>
      <c r="AK30" s="366"/>
      <c r="AL30" s="372" t="s">
        <v>65</v>
      </c>
      <c r="AM30" s="373"/>
      <c r="AN30" s="373"/>
      <c r="AO30" s="374"/>
      <c r="AP30" s="344" t="s">
        <v>156</v>
      </c>
      <c r="AQ30" s="345"/>
      <c r="AR30" s="345"/>
      <c r="AS30" s="345"/>
      <c r="AT30" s="345"/>
      <c r="AU30" s="345"/>
      <c r="AV30" s="345"/>
      <c r="AW30" s="345"/>
      <c r="AX30" s="345"/>
      <c r="AY30" s="345"/>
      <c r="AZ30" s="345"/>
      <c r="BA30" s="345"/>
      <c r="BB30" s="345"/>
      <c r="BC30" s="345"/>
      <c r="BD30" s="345"/>
      <c r="BE30" s="345"/>
      <c r="BF30" s="346"/>
      <c r="BG30" s="344" t="s">
        <v>240</v>
      </c>
      <c r="BH30" s="412"/>
      <c r="BI30" s="412"/>
      <c r="BJ30" s="412"/>
      <c r="BK30" s="412"/>
      <c r="BL30" s="412"/>
      <c r="BM30" s="412"/>
      <c r="BN30" s="412"/>
      <c r="BO30" s="412"/>
      <c r="BP30" s="412"/>
      <c r="BQ30" s="413"/>
      <c r="BR30" s="344" t="s">
        <v>241</v>
      </c>
      <c r="BS30" s="412"/>
      <c r="BT30" s="412"/>
      <c r="BU30" s="412"/>
      <c r="BV30" s="412"/>
      <c r="BW30" s="412"/>
      <c r="BX30" s="412"/>
      <c r="BY30" s="412"/>
      <c r="BZ30" s="412"/>
      <c r="CA30" s="412"/>
      <c r="CB30" s="413"/>
      <c r="CD30" s="414"/>
      <c r="CE30" s="415"/>
      <c r="CF30" s="381" t="s">
        <v>242</v>
      </c>
      <c r="CG30" s="382"/>
      <c r="CH30" s="382"/>
      <c r="CI30" s="382"/>
      <c r="CJ30" s="382"/>
      <c r="CK30" s="382"/>
      <c r="CL30" s="382"/>
      <c r="CM30" s="382"/>
      <c r="CN30" s="382"/>
      <c r="CO30" s="382"/>
      <c r="CP30" s="382"/>
      <c r="CQ30" s="383"/>
      <c r="CR30" s="362">
        <v>539087</v>
      </c>
      <c r="CS30" s="363"/>
      <c r="CT30" s="363"/>
      <c r="CU30" s="363"/>
      <c r="CV30" s="363"/>
      <c r="CW30" s="363"/>
      <c r="CX30" s="363"/>
      <c r="CY30" s="364"/>
      <c r="CZ30" s="372">
        <v>5</v>
      </c>
      <c r="DA30" s="403"/>
      <c r="DB30" s="403"/>
      <c r="DC30" s="404"/>
      <c r="DD30" s="379">
        <v>534221</v>
      </c>
      <c r="DE30" s="363"/>
      <c r="DF30" s="363"/>
      <c r="DG30" s="363"/>
      <c r="DH30" s="363"/>
      <c r="DI30" s="363"/>
      <c r="DJ30" s="363"/>
      <c r="DK30" s="364"/>
      <c r="DL30" s="379">
        <v>534221</v>
      </c>
      <c r="DM30" s="363"/>
      <c r="DN30" s="363"/>
      <c r="DO30" s="363"/>
      <c r="DP30" s="363"/>
      <c r="DQ30" s="363"/>
      <c r="DR30" s="363"/>
      <c r="DS30" s="363"/>
      <c r="DT30" s="363"/>
      <c r="DU30" s="363"/>
      <c r="DV30" s="364"/>
      <c r="DW30" s="372">
        <v>12.7</v>
      </c>
      <c r="DX30" s="403"/>
      <c r="DY30" s="403"/>
      <c r="DZ30" s="403"/>
      <c r="EA30" s="403"/>
      <c r="EB30" s="403"/>
      <c r="EC30" s="405"/>
    </row>
    <row r="31" spans="2:133" ht="11.25" customHeight="1" x14ac:dyDescent="0.15">
      <c r="B31" s="369" t="s">
        <v>243</v>
      </c>
      <c r="C31" s="370"/>
      <c r="D31" s="370"/>
      <c r="E31" s="370"/>
      <c r="F31" s="370"/>
      <c r="G31" s="370"/>
      <c r="H31" s="370"/>
      <c r="I31" s="370"/>
      <c r="J31" s="370"/>
      <c r="K31" s="370"/>
      <c r="L31" s="370"/>
      <c r="M31" s="370"/>
      <c r="N31" s="370"/>
      <c r="O31" s="370"/>
      <c r="P31" s="370"/>
      <c r="Q31" s="371"/>
      <c r="R31" s="362">
        <v>3380592</v>
      </c>
      <c r="S31" s="363"/>
      <c r="T31" s="363"/>
      <c r="U31" s="363"/>
      <c r="V31" s="363"/>
      <c r="W31" s="363"/>
      <c r="X31" s="363"/>
      <c r="Y31" s="364"/>
      <c r="Z31" s="365">
        <v>30.4</v>
      </c>
      <c r="AA31" s="365"/>
      <c r="AB31" s="365"/>
      <c r="AC31" s="365"/>
      <c r="AD31" s="366" t="s">
        <v>65</v>
      </c>
      <c r="AE31" s="366"/>
      <c r="AF31" s="366"/>
      <c r="AG31" s="366"/>
      <c r="AH31" s="366"/>
      <c r="AI31" s="366"/>
      <c r="AJ31" s="366"/>
      <c r="AK31" s="366"/>
      <c r="AL31" s="372" t="s">
        <v>65</v>
      </c>
      <c r="AM31" s="373"/>
      <c r="AN31" s="373"/>
      <c r="AO31" s="374"/>
      <c r="AP31" s="416" t="s">
        <v>244</v>
      </c>
      <c r="AQ31" s="417"/>
      <c r="AR31" s="417"/>
      <c r="AS31" s="417"/>
      <c r="AT31" s="418" t="s">
        <v>245</v>
      </c>
      <c r="AU31" s="419"/>
      <c r="AV31" s="419"/>
      <c r="AW31" s="419"/>
      <c r="AX31" s="351" t="s">
        <v>122</v>
      </c>
      <c r="AY31" s="352"/>
      <c r="AZ31" s="352"/>
      <c r="BA31" s="352"/>
      <c r="BB31" s="352"/>
      <c r="BC31" s="352"/>
      <c r="BD31" s="352"/>
      <c r="BE31" s="352"/>
      <c r="BF31" s="353"/>
      <c r="BG31" s="420">
        <v>98.9</v>
      </c>
      <c r="BH31" s="421"/>
      <c r="BI31" s="421"/>
      <c r="BJ31" s="421"/>
      <c r="BK31" s="421"/>
      <c r="BL31" s="421"/>
      <c r="BM31" s="360">
        <v>98</v>
      </c>
      <c r="BN31" s="421"/>
      <c r="BO31" s="421"/>
      <c r="BP31" s="421"/>
      <c r="BQ31" s="422"/>
      <c r="BR31" s="420">
        <v>99.6</v>
      </c>
      <c r="BS31" s="421"/>
      <c r="BT31" s="421"/>
      <c r="BU31" s="421"/>
      <c r="BV31" s="421"/>
      <c r="BW31" s="421"/>
      <c r="BX31" s="360">
        <v>98.7</v>
      </c>
      <c r="BY31" s="421"/>
      <c r="BZ31" s="421"/>
      <c r="CA31" s="421"/>
      <c r="CB31" s="422"/>
      <c r="CD31" s="414"/>
      <c r="CE31" s="415"/>
      <c r="CF31" s="381" t="s">
        <v>246</v>
      </c>
      <c r="CG31" s="382"/>
      <c r="CH31" s="382"/>
      <c r="CI31" s="382"/>
      <c r="CJ31" s="382"/>
      <c r="CK31" s="382"/>
      <c r="CL31" s="382"/>
      <c r="CM31" s="382"/>
      <c r="CN31" s="382"/>
      <c r="CO31" s="382"/>
      <c r="CP31" s="382"/>
      <c r="CQ31" s="383"/>
      <c r="CR31" s="362">
        <v>34660</v>
      </c>
      <c r="CS31" s="401"/>
      <c r="CT31" s="401"/>
      <c r="CU31" s="401"/>
      <c r="CV31" s="401"/>
      <c r="CW31" s="401"/>
      <c r="CX31" s="401"/>
      <c r="CY31" s="402"/>
      <c r="CZ31" s="372">
        <v>0.3</v>
      </c>
      <c r="DA31" s="403"/>
      <c r="DB31" s="403"/>
      <c r="DC31" s="404"/>
      <c r="DD31" s="379">
        <v>34660</v>
      </c>
      <c r="DE31" s="401"/>
      <c r="DF31" s="401"/>
      <c r="DG31" s="401"/>
      <c r="DH31" s="401"/>
      <c r="DI31" s="401"/>
      <c r="DJ31" s="401"/>
      <c r="DK31" s="402"/>
      <c r="DL31" s="379">
        <v>34660</v>
      </c>
      <c r="DM31" s="401"/>
      <c r="DN31" s="401"/>
      <c r="DO31" s="401"/>
      <c r="DP31" s="401"/>
      <c r="DQ31" s="401"/>
      <c r="DR31" s="401"/>
      <c r="DS31" s="401"/>
      <c r="DT31" s="401"/>
      <c r="DU31" s="401"/>
      <c r="DV31" s="402"/>
      <c r="DW31" s="372">
        <v>0.8</v>
      </c>
      <c r="DX31" s="403"/>
      <c r="DY31" s="403"/>
      <c r="DZ31" s="403"/>
      <c r="EA31" s="403"/>
      <c r="EB31" s="403"/>
      <c r="EC31" s="405"/>
    </row>
    <row r="32" spans="2:133" ht="11.25" customHeight="1" x14ac:dyDescent="0.15">
      <c r="B32" s="423" t="s">
        <v>247</v>
      </c>
      <c r="C32" s="424"/>
      <c r="D32" s="424"/>
      <c r="E32" s="424"/>
      <c r="F32" s="424"/>
      <c r="G32" s="424"/>
      <c r="H32" s="424"/>
      <c r="I32" s="424"/>
      <c r="J32" s="424"/>
      <c r="K32" s="424"/>
      <c r="L32" s="424"/>
      <c r="M32" s="424"/>
      <c r="N32" s="424"/>
      <c r="O32" s="424"/>
      <c r="P32" s="424"/>
      <c r="Q32" s="425"/>
      <c r="R32" s="362" t="s">
        <v>65</v>
      </c>
      <c r="S32" s="363"/>
      <c r="T32" s="363"/>
      <c r="U32" s="363"/>
      <c r="V32" s="363"/>
      <c r="W32" s="363"/>
      <c r="X32" s="363"/>
      <c r="Y32" s="364"/>
      <c r="Z32" s="365" t="s">
        <v>65</v>
      </c>
      <c r="AA32" s="365"/>
      <c r="AB32" s="365"/>
      <c r="AC32" s="365"/>
      <c r="AD32" s="366" t="s">
        <v>65</v>
      </c>
      <c r="AE32" s="366"/>
      <c r="AF32" s="366"/>
      <c r="AG32" s="366"/>
      <c r="AH32" s="366"/>
      <c r="AI32" s="366"/>
      <c r="AJ32" s="366"/>
      <c r="AK32" s="366"/>
      <c r="AL32" s="372" t="s">
        <v>65</v>
      </c>
      <c r="AM32" s="373"/>
      <c r="AN32" s="373"/>
      <c r="AO32" s="374"/>
      <c r="AP32" s="426"/>
      <c r="AQ32" s="427"/>
      <c r="AR32" s="427"/>
      <c r="AS32" s="427"/>
      <c r="AT32" s="428"/>
      <c r="AU32" s="368" t="s">
        <v>248</v>
      </c>
      <c r="AV32" s="368"/>
      <c r="AW32" s="368"/>
      <c r="AX32" s="369" t="s">
        <v>249</v>
      </c>
      <c r="AY32" s="370"/>
      <c r="AZ32" s="370"/>
      <c r="BA32" s="370"/>
      <c r="BB32" s="370"/>
      <c r="BC32" s="370"/>
      <c r="BD32" s="370"/>
      <c r="BE32" s="370"/>
      <c r="BF32" s="371"/>
      <c r="BG32" s="429">
        <v>99.5</v>
      </c>
      <c r="BH32" s="401"/>
      <c r="BI32" s="401"/>
      <c r="BJ32" s="401"/>
      <c r="BK32" s="401"/>
      <c r="BL32" s="401"/>
      <c r="BM32" s="373">
        <v>98.1</v>
      </c>
      <c r="BN32" s="430"/>
      <c r="BO32" s="430"/>
      <c r="BP32" s="430"/>
      <c r="BQ32" s="431"/>
      <c r="BR32" s="429">
        <v>99.4</v>
      </c>
      <c r="BS32" s="401"/>
      <c r="BT32" s="401"/>
      <c r="BU32" s="401"/>
      <c r="BV32" s="401"/>
      <c r="BW32" s="401"/>
      <c r="BX32" s="373">
        <v>98.2</v>
      </c>
      <c r="BY32" s="430"/>
      <c r="BZ32" s="430"/>
      <c r="CA32" s="430"/>
      <c r="CB32" s="431"/>
      <c r="CD32" s="432"/>
      <c r="CE32" s="433"/>
      <c r="CF32" s="381" t="s">
        <v>250</v>
      </c>
      <c r="CG32" s="382"/>
      <c r="CH32" s="382"/>
      <c r="CI32" s="382"/>
      <c r="CJ32" s="382"/>
      <c r="CK32" s="382"/>
      <c r="CL32" s="382"/>
      <c r="CM32" s="382"/>
      <c r="CN32" s="382"/>
      <c r="CO32" s="382"/>
      <c r="CP32" s="382"/>
      <c r="CQ32" s="383"/>
      <c r="CR32" s="362" t="s">
        <v>65</v>
      </c>
      <c r="CS32" s="363"/>
      <c r="CT32" s="363"/>
      <c r="CU32" s="363"/>
      <c r="CV32" s="363"/>
      <c r="CW32" s="363"/>
      <c r="CX32" s="363"/>
      <c r="CY32" s="364"/>
      <c r="CZ32" s="372" t="s">
        <v>65</v>
      </c>
      <c r="DA32" s="403"/>
      <c r="DB32" s="403"/>
      <c r="DC32" s="404"/>
      <c r="DD32" s="379" t="s">
        <v>65</v>
      </c>
      <c r="DE32" s="363"/>
      <c r="DF32" s="363"/>
      <c r="DG32" s="363"/>
      <c r="DH32" s="363"/>
      <c r="DI32" s="363"/>
      <c r="DJ32" s="363"/>
      <c r="DK32" s="364"/>
      <c r="DL32" s="379" t="s">
        <v>65</v>
      </c>
      <c r="DM32" s="363"/>
      <c r="DN32" s="363"/>
      <c r="DO32" s="363"/>
      <c r="DP32" s="363"/>
      <c r="DQ32" s="363"/>
      <c r="DR32" s="363"/>
      <c r="DS32" s="363"/>
      <c r="DT32" s="363"/>
      <c r="DU32" s="363"/>
      <c r="DV32" s="364"/>
      <c r="DW32" s="372" t="s">
        <v>65</v>
      </c>
      <c r="DX32" s="403"/>
      <c r="DY32" s="403"/>
      <c r="DZ32" s="403"/>
      <c r="EA32" s="403"/>
      <c r="EB32" s="403"/>
      <c r="EC32" s="405"/>
    </row>
    <row r="33" spans="2:133" ht="11.25" customHeight="1" x14ac:dyDescent="0.15">
      <c r="B33" s="369" t="s">
        <v>251</v>
      </c>
      <c r="C33" s="370"/>
      <c r="D33" s="370"/>
      <c r="E33" s="370"/>
      <c r="F33" s="370"/>
      <c r="G33" s="370"/>
      <c r="H33" s="370"/>
      <c r="I33" s="370"/>
      <c r="J33" s="370"/>
      <c r="K33" s="370"/>
      <c r="L33" s="370"/>
      <c r="M33" s="370"/>
      <c r="N33" s="370"/>
      <c r="O33" s="370"/>
      <c r="P33" s="370"/>
      <c r="Q33" s="371"/>
      <c r="R33" s="362">
        <v>528211</v>
      </c>
      <c r="S33" s="363"/>
      <c r="T33" s="363"/>
      <c r="U33" s="363"/>
      <c r="V33" s="363"/>
      <c r="W33" s="363"/>
      <c r="X33" s="363"/>
      <c r="Y33" s="364"/>
      <c r="Z33" s="365">
        <v>4.8</v>
      </c>
      <c r="AA33" s="365"/>
      <c r="AB33" s="365"/>
      <c r="AC33" s="365"/>
      <c r="AD33" s="366" t="s">
        <v>65</v>
      </c>
      <c r="AE33" s="366"/>
      <c r="AF33" s="366"/>
      <c r="AG33" s="366"/>
      <c r="AH33" s="366"/>
      <c r="AI33" s="366"/>
      <c r="AJ33" s="366"/>
      <c r="AK33" s="366"/>
      <c r="AL33" s="372" t="s">
        <v>65</v>
      </c>
      <c r="AM33" s="373"/>
      <c r="AN33" s="373"/>
      <c r="AO33" s="374"/>
      <c r="AP33" s="434"/>
      <c r="AQ33" s="435"/>
      <c r="AR33" s="435"/>
      <c r="AS33" s="435"/>
      <c r="AT33" s="436"/>
      <c r="AU33" s="437"/>
      <c r="AV33" s="437"/>
      <c r="AW33" s="437"/>
      <c r="AX33" s="407" t="s">
        <v>252</v>
      </c>
      <c r="AY33" s="408"/>
      <c r="AZ33" s="408"/>
      <c r="BA33" s="408"/>
      <c r="BB33" s="408"/>
      <c r="BC33" s="408"/>
      <c r="BD33" s="408"/>
      <c r="BE33" s="408"/>
      <c r="BF33" s="409"/>
      <c r="BG33" s="438">
        <v>98.3</v>
      </c>
      <c r="BH33" s="439"/>
      <c r="BI33" s="439"/>
      <c r="BJ33" s="439"/>
      <c r="BK33" s="439"/>
      <c r="BL33" s="439"/>
      <c r="BM33" s="440">
        <v>97.9</v>
      </c>
      <c r="BN33" s="439"/>
      <c r="BO33" s="439"/>
      <c r="BP33" s="439"/>
      <c r="BQ33" s="441"/>
      <c r="BR33" s="438">
        <v>99.7</v>
      </c>
      <c r="BS33" s="439"/>
      <c r="BT33" s="439"/>
      <c r="BU33" s="439"/>
      <c r="BV33" s="439"/>
      <c r="BW33" s="439"/>
      <c r="BX33" s="440">
        <v>99.2</v>
      </c>
      <c r="BY33" s="439"/>
      <c r="BZ33" s="439"/>
      <c r="CA33" s="439"/>
      <c r="CB33" s="441"/>
      <c r="CD33" s="381" t="s">
        <v>253</v>
      </c>
      <c r="CE33" s="382"/>
      <c r="CF33" s="382"/>
      <c r="CG33" s="382"/>
      <c r="CH33" s="382"/>
      <c r="CI33" s="382"/>
      <c r="CJ33" s="382"/>
      <c r="CK33" s="382"/>
      <c r="CL33" s="382"/>
      <c r="CM33" s="382"/>
      <c r="CN33" s="382"/>
      <c r="CO33" s="382"/>
      <c r="CP33" s="382"/>
      <c r="CQ33" s="383"/>
      <c r="CR33" s="362">
        <v>5987860</v>
      </c>
      <c r="CS33" s="401"/>
      <c r="CT33" s="401"/>
      <c r="CU33" s="401"/>
      <c r="CV33" s="401"/>
      <c r="CW33" s="401"/>
      <c r="CX33" s="401"/>
      <c r="CY33" s="402"/>
      <c r="CZ33" s="372">
        <v>55.1</v>
      </c>
      <c r="DA33" s="403"/>
      <c r="DB33" s="403"/>
      <c r="DC33" s="404"/>
      <c r="DD33" s="379">
        <v>2172269</v>
      </c>
      <c r="DE33" s="401"/>
      <c r="DF33" s="401"/>
      <c r="DG33" s="401"/>
      <c r="DH33" s="401"/>
      <c r="DI33" s="401"/>
      <c r="DJ33" s="401"/>
      <c r="DK33" s="402"/>
      <c r="DL33" s="379">
        <v>1897301</v>
      </c>
      <c r="DM33" s="401"/>
      <c r="DN33" s="401"/>
      <c r="DO33" s="401"/>
      <c r="DP33" s="401"/>
      <c r="DQ33" s="401"/>
      <c r="DR33" s="401"/>
      <c r="DS33" s="401"/>
      <c r="DT33" s="401"/>
      <c r="DU33" s="401"/>
      <c r="DV33" s="402"/>
      <c r="DW33" s="372">
        <v>45.2</v>
      </c>
      <c r="DX33" s="403"/>
      <c r="DY33" s="403"/>
      <c r="DZ33" s="403"/>
      <c r="EA33" s="403"/>
      <c r="EB33" s="403"/>
      <c r="EC33" s="405"/>
    </row>
    <row r="34" spans="2:133" ht="11.25" customHeight="1" x14ac:dyDescent="0.15">
      <c r="B34" s="369" t="s">
        <v>254</v>
      </c>
      <c r="C34" s="370"/>
      <c r="D34" s="370"/>
      <c r="E34" s="370"/>
      <c r="F34" s="370"/>
      <c r="G34" s="370"/>
      <c r="H34" s="370"/>
      <c r="I34" s="370"/>
      <c r="J34" s="370"/>
      <c r="K34" s="370"/>
      <c r="L34" s="370"/>
      <c r="M34" s="370"/>
      <c r="N34" s="370"/>
      <c r="O34" s="370"/>
      <c r="P34" s="370"/>
      <c r="Q34" s="371"/>
      <c r="R34" s="362">
        <v>12696</v>
      </c>
      <c r="S34" s="363"/>
      <c r="T34" s="363"/>
      <c r="U34" s="363"/>
      <c r="V34" s="363"/>
      <c r="W34" s="363"/>
      <c r="X34" s="363"/>
      <c r="Y34" s="364"/>
      <c r="Z34" s="365">
        <v>0.1</v>
      </c>
      <c r="AA34" s="365"/>
      <c r="AB34" s="365"/>
      <c r="AC34" s="365"/>
      <c r="AD34" s="366">
        <v>2076</v>
      </c>
      <c r="AE34" s="366"/>
      <c r="AF34" s="366"/>
      <c r="AG34" s="366"/>
      <c r="AH34" s="366"/>
      <c r="AI34" s="366"/>
      <c r="AJ34" s="366"/>
      <c r="AK34" s="366"/>
      <c r="AL34" s="372">
        <v>0.1</v>
      </c>
      <c r="AM34" s="373"/>
      <c r="AN34" s="373"/>
      <c r="AO34" s="374"/>
      <c r="AP34" s="442"/>
      <c r="AQ34" s="443"/>
      <c r="AR34" s="368"/>
      <c r="AS34" s="419"/>
      <c r="AT34" s="419"/>
      <c r="AU34" s="419"/>
      <c r="AV34" s="419"/>
      <c r="AW34" s="419"/>
      <c r="AX34" s="419"/>
      <c r="AY34" s="419"/>
      <c r="AZ34" s="419"/>
      <c r="BA34" s="419"/>
      <c r="BB34" s="419"/>
      <c r="BC34" s="419"/>
      <c r="BD34" s="419"/>
      <c r="BE34" s="419"/>
      <c r="BF34" s="419"/>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D34" s="381" t="s">
        <v>255</v>
      </c>
      <c r="CE34" s="382"/>
      <c r="CF34" s="382"/>
      <c r="CG34" s="382"/>
      <c r="CH34" s="382"/>
      <c r="CI34" s="382"/>
      <c r="CJ34" s="382"/>
      <c r="CK34" s="382"/>
      <c r="CL34" s="382"/>
      <c r="CM34" s="382"/>
      <c r="CN34" s="382"/>
      <c r="CO34" s="382"/>
      <c r="CP34" s="382"/>
      <c r="CQ34" s="383"/>
      <c r="CR34" s="362">
        <v>1561538</v>
      </c>
      <c r="CS34" s="363"/>
      <c r="CT34" s="363"/>
      <c r="CU34" s="363"/>
      <c r="CV34" s="363"/>
      <c r="CW34" s="363"/>
      <c r="CX34" s="363"/>
      <c r="CY34" s="364"/>
      <c r="CZ34" s="372">
        <v>14.4</v>
      </c>
      <c r="DA34" s="403"/>
      <c r="DB34" s="403"/>
      <c r="DC34" s="404"/>
      <c r="DD34" s="379">
        <v>626853</v>
      </c>
      <c r="DE34" s="363"/>
      <c r="DF34" s="363"/>
      <c r="DG34" s="363"/>
      <c r="DH34" s="363"/>
      <c r="DI34" s="363"/>
      <c r="DJ34" s="363"/>
      <c r="DK34" s="364"/>
      <c r="DL34" s="379">
        <v>590731</v>
      </c>
      <c r="DM34" s="363"/>
      <c r="DN34" s="363"/>
      <c r="DO34" s="363"/>
      <c r="DP34" s="363"/>
      <c r="DQ34" s="363"/>
      <c r="DR34" s="363"/>
      <c r="DS34" s="363"/>
      <c r="DT34" s="363"/>
      <c r="DU34" s="363"/>
      <c r="DV34" s="364"/>
      <c r="DW34" s="372">
        <v>14.1</v>
      </c>
      <c r="DX34" s="403"/>
      <c r="DY34" s="403"/>
      <c r="DZ34" s="403"/>
      <c r="EA34" s="403"/>
      <c r="EB34" s="403"/>
      <c r="EC34" s="405"/>
    </row>
    <row r="35" spans="2:133" ht="11.25" customHeight="1" x14ac:dyDescent="0.15">
      <c r="B35" s="369" t="s">
        <v>256</v>
      </c>
      <c r="C35" s="370"/>
      <c r="D35" s="370"/>
      <c r="E35" s="370"/>
      <c r="F35" s="370"/>
      <c r="G35" s="370"/>
      <c r="H35" s="370"/>
      <c r="I35" s="370"/>
      <c r="J35" s="370"/>
      <c r="K35" s="370"/>
      <c r="L35" s="370"/>
      <c r="M35" s="370"/>
      <c r="N35" s="370"/>
      <c r="O35" s="370"/>
      <c r="P35" s="370"/>
      <c r="Q35" s="371"/>
      <c r="R35" s="362">
        <v>1202256</v>
      </c>
      <c r="S35" s="363"/>
      <c r="T35" s="363"/>
      <c r="U35" s="363"/>
      <c r="V35" s="363"/>
      <c r="W35" s="363"/>
      <c r="X35" s="363"/>
      <c r="Y35" s="364"/>
      <c r="Z35" s="365">
        <v>10.8</v>
      </c>
      <c r="AA35" s="365"/>
      <c r="AB35" s="365"/>
      <c r="AC35" s="365"/>
      <c r="AD35" s="366" t="s">
        <v>65</v>
      </c>
      <c r="AE35" s="366"/>
      <c r="AF35" s="366"/>
      <c r="AG35" s="366"/>
      <c r="AH35" s="366"/>
      <c r="AI35" s="366"/>
      <c r="AJ35" s="366"/>
      <c r="AK35" s="366"/>
      <c r="AL35" s="372" t="s">
        <v>65</v>
      </c>
      <c r="AM35" s="373"/>
      <c r="AN35" s="373"/>
      <c r="AO35" s="374"/>
      <c r="AP35" s="444"/>
      <c r="AQ35" s="344" t="s">
        <v>257</v>
      </c>
      <c r="AR35" s="345"/>
      <c r="AS35" s="345"/>
      <c r="AT35" s="345"/>
      <c r="AU35" s="345"/>
      <c r="AV35" s="345"/>
      <c r="AW35" s="345"/>
      <c r="AX35" s="345"/>
      <c r="AY35" s="345"/>
      <c r="AZ35" s="345"/>
      <c r="BA35" s="345"/>
      <c r="BB35" s="345"/>
      <c r="BC35" s="345"/>
      <c r="BD35" s="345"/>
      <c r="BE35" s="345"/>
      <c r="BF35" s="346"/>
      <c r="BG35" s="344" t="s">
        <v>258</v>
      </c>
      <c r="BH35" s="345"/>
      <c r="BI35" s="345"/>
      <c r="BJ35" s="345"/>
      <c r="BK35" s="345"/>
      <c r="BL35" s="345"/>
      <c r="BM35" s="345"/>
      <c r="BN35" s="345"/>
      <c r="BO35" s="345"/>
      <c r="BP35" s="345"/>
      <c r="BQ35" s="345"/>
      <c r="BR35" s="345"/>
      <c r="BS35" s="345"/>
      <c r="BT35" s="345"/>
      <c r="BU35" s="345"/>
      <c r="BV35" s="345"/>
      <c r="BW35" s="345"/>
      <c r="BX35" s="345"/>
      <c r="BY35" s="345"/>
      <c r="BZ35" s="345"/>
      <c r="CA35" s="345"/>
      <c r="CB35" s="346"/>
      <c r="CD35" s="381" t="s">
        <v>259</v>
      </c>
      <c r="CE35" s="382"/>
      <c r="CF35" s="382"/>
      <c r="CG35" s="382"/>
      <c r="CH35" s="382"/>
      <c r="CI35" s="382"/>
      <c r="CJ35" s="382"/>
      <c r="CK35" s="382"/>
      <c r="CL35" s="382"/>
      <c r="CM35" s="382"/>
      <c r="CN35" s="382"/>
      <c r="CO35" s="382"/>
      <c r="CP35" s="382"/>
      <c r="CQ35" s="383"/>
      <c r="CR35" s="362">
        <v>101187</v>
      </c>
      <c r="CS35" s="401"/>
      <c r="CT35" s="401"/>
      <c r="CU35" s="401"/>
      <c r="CV35" s="401"/>
      <c r="CW35" s="401"/>
      <c r="CX35" s="401"/>
      <c r="CY35" s="402"/>
      <c r="CZ35" s="372">
        <v>0.9</v>
      </c>
      <c r="DA35" s="403"/>
      <c r="DB35" s="403"/>
      <c r="DC35" s="404"/>
      <c r="DD35" s="379">
        <v>75694</v>
      </c>
      <c r="DE35" s="401"/>
      <c r="DF35" s="401"/>
      <c r="DG35" s="401"/>
      <c r="DH35" s="401"/>
      <c r="DI35" s="401"/>
      <c r="DJ35" s="401"/>
      <c r="DK35" s="402"/>
      <c r="DL35" s="379">
        <v>65294</v>
      </c>
      <c r="DM35" s="401"/>
      <c r="DN35" s="401"/>
      <c r="DO35" s="401"/>
      <c r="DP35" s="401"/>
      <c r="DQ35" s="401"/>
      <c r="DR35" s="401"/>
      <c r="DS35" s="401"/>
      <c r="DT35" s="401"/>
      <c r="DU35" s="401"/>
      <c r="DV35" s="402"/>
      <c r="DW35" s="372">
        <v>1.6</v>
      </c>
      <c r="DX35" s="403"/>
      <c r="DY35" s="403"/>
      <c r="DZ35" s="403"/>
      <c r="EA35" s="403"/>
      <c r="EB35" s="403"/>
      <c r="EC35" s="405"/>
    </row>
    <row r="36" spans="2:133" ht="11.25" customHeight="1" x14ac:dyDescent="0.15">
      <c r="B36" s="369" t="s">
        <v>260</v>
      </c>
      <c r="C36" s="370"/>
      <c r="D36" s="370"/>
      <c r="E36" s="370"/>
      <c r="F36" s="370"/>
      <c r="G36" s="370"/>
      <c r="H36" s="370"/>
      <c r="I36" s="370"/>
      <c r="J36" s="370"/>
      <c r="K36" s="370"/>
      <c r="L36" s="370"/>
      <c r="M36" s="370"/>
      <c r="N36" s="370"/>
      <c r="O36" s="370"/>
      <c r="P36" s="370"/>
      <c r="Q36" s="371"/>
      <c r="R36" s="362">
        <v>409142</v>
      </c>
      <c r="S36" s="363"/>
      <c r="T36" s="363"/>
      <c r="U36" s="363"/>
      <c r="V36" s="363"/>
      <c r="W36" s="363"/>
      <c r="X36" s="363"/>
      <c r="Y36" s="364"/>
      <c r="Z36" s="365">
        <v>3.7</v>
      </c>
      <c r="AA36" s="365"/>
      <c r="AB36" s="365"/>
      <c r="AC36" s="365"/>
      <c r="AD36" s="366" t="s">
        <v>65</v>
      </c>
      <c r="AE36" s="366"/>
      <c r="AF36" s="366"/>
      <c r="AG36" s="366"/>
      <c r="AH36" s="366"/>
      <c r="AI36" s="366"/>
      <c r="AJ36" s="366"/>
      <c r="AK36" s="366"/>
      <c r="AL36" s="372" t="s">
        <v>65</v>
      </c>
      <c r="AM36" s="373"/>
      <c r="AN36" s="373"/>
      <c r="AO36" s="374"/>
      <c r="AP36" s="444"/>
      <c r="AQ36" s="445" t="s">
        <v>261</v>
      </c>
      <c r="AR36" s="446"/>
      <c r="AS36" s="446"/>
      <c r="AT36" s="446"/>
      <c r="AU36" s="446"/>
      <c r="AV36" s="446"/>
      <c r="AW36" s="446"/>
      <c r="AX36" s="446"/>
      <c r="AY36" s="447"/>
      <c r="AZ36" s="354">
        <v>728336</v>
      </c>
      <c r="BA36" s="355"/>
      <c r="BB36" s="355"/>
      <c r="BC36" s="355"/>
      <c r="BD36" s="355"/>
      <c r="BE36" s="355"/>
      <c r="BF36" s="448"/>
      <c r="BG36" s="375" t="s">
        <v>262</v>
      </c>
      <c r="BH36" s="376"/>
      <c r="BI36" s="376"/>
      <c r="BJ36" s="376"/>
      <c r="BK36" s="376"/>
      <c r="BL36" s="376"/>
      <c r="BM36" s="376"/>
      <c r="BN36" s="376"/>
      <c r="BO36" s="376"/>
      <c r="BP36" s="376"/>
      <c r="BQ36" s="376"/>
      <c r="BR36" s="376"/>
      <c r="BS36" s="376"/>
      <c r="BT36" s="376"/>
      <c r="BU36" s="377"/>
      <c r="BV36" s="354">
        <v>145067</v>
      </c>
      <c r="BW36" s="355"/>
      <c r="BX36" s="355"/>
      <c r="BY36" s="355"/>
      <c r="BZ36" s="355"/>
      <c r="CA36" s="355"/>
      <c r="CB36" s="448"/>
      <c r="CD36" s="381" t="s">
        <v>263</v>
      </c>
      <c r="CE36" s="382"/>
      <c r="CF36" s="382"/>
      <c r="CG36" s="382"/>
      <c r="CH36" s="382"/>
      <c r="CI36" s="382"/>
      <c r="CJ36" s="382"/>
      <c r="CK36" s="382"/>
      <c r="CL36" s="382"/>
      <c r="CM36" s="382"/>
      <c r="CN36" s="382"/>
      <c r="CO36" s="382"/>
      <c r="CP36" s="382"/>
      <c r="CQ36" s="383"/>
      <c r="CR36" s="362">
        <v>3029262</v>
      </c>
      <c r="CS36" s="363"/>
      <c r="CT36" s="363"/>
      <c r="CU36" s="363"/>
      <c r="CV36" s="363"/>
      <c r="CW36" s="363"/>
      <c r="CX36" s="363"/>
      <c r="CY36" s="364"/>
      <c r="CZ36" s="372">
        <v>27.9</v>
      </c>
      <c r="DA36" s="403"/>
      <c r="DB36" s="403"/>
      <c r="DC36" s="404"/>
      <c r="DD36" s="379">
        <v>933812</v>
      </c>
      <c r="DE36" s="363"/>
      <c r="DF36" s="363"/>
      <c r="DG36" s="363"/>
      <c r="DH36" s="363"/>
      <c r="DI36" s="363"/>
      <c r="DJ36" s="363"/>
      <c r="DK36" s="364"/>
      <c r="DL36" s="379">
        <v>784850</v>
      </c>
      <c r="DM36" s="363"/>
      <c r="DN36" s="363"/>
      <c r="DO36" s="363"/>
      <c r="DP36" s="363"/>
      <c r="DQ36" s="363"/>
      <c r="DR36" s="363"/>
      <c r="DS36" s="363"/>
      <c r="DT36" s="363"/>
      <c r="DU36" s="363"/>
      <c r="DV36" s="364"/>
      <c r="DW36" s="372">
        <v>18.7</v>
      </c>
      <c r="DX36" s="403"/>
      <c r="DY36" s="403"/>
      <c r="DZ36" s="403"/>
      <c r="EA36" s="403"/>
      <c r="EB36" s="403"/>
      <c r="EC36" s="405"/>
    </row>
    <row r="37" spans="2:133" ht="11.25" customHeight="1" x14ac:dyDescent="0.15">
      <c r="B37" s="369" t="s">
        <v>264</v>
      </c>
      <c r="C37" s="370"/>
      <c r="D37" s="370"/>
      <c r="E37" s="370"/>
      <c r="F37" s="370"/>
      <c r="G37" s="370"/>
      <c r="H37" s="370"/>
      <c r="I37" s="370"/>
      <c r="J37" s="370"/>
      <c r="K37" s="370"/>
      <c r="L37" s="370"/>
      <c r="M37" s="370"/>
      <c r="N37" s="370"/>
      <c r="O37" s="370"/>
      <c r="P37" s="370"/>
      <c r="Q37" s="371"/>
      <c r="R37" s="362">
        <v>315259</v>
      </c>
      <c r="S37" s="363"/>
      <c r="T37" s="363"/>
      <c r="U37" s="363"/>
      <c r="V37" s="363"/>
      <c r="W37" s="363"/>
      <c r="X37" s="363"/>
      <c r="Y37" s="364"/>
      <c r="Z37" s="365">
        <v>2.8</v>
      </c>
      <c r="AA37" s="365"/>
      <c r="AB37" s="365"/>
      <c r="AC37" s="365"/>
      <c r="AD37" s="366" t="s">
        <v>65</v>
      </c>
      <c r="AE37" s="366"/>
      <c r="AF37" s="366"/>
      <c r="AG37" s="366"/>
      <c r="AH37" s="366"/>
      <c r="AI37" s="366"/>
      <c r="AJ37" s="366"/>
      <c r="AK37" s="366"/>
      <c r="AL37" s="372" t="s">
        <v>65</v>
      </c>
      <c r="AM37" s="373"/>
      <c r="AN37" s="373"/>
      <c r="AO37" s="374"/>
      <c r="AQ37" s="449" t="s">
        <v>265</v>
      </c>
      <c r="AR37" s="450"/>
      <c r="AS37" s="450"/>
      <c r="AT37" s="450"/>
      <c r="AU37" s="450"/>
      <c r="AV37" s="450"/>
      <c r="AW37" s="450"/>
      <c r="AX37" s="450"/>
      <c r="AY37" s="451"/>
      <c r="AZ37" s="362">
        <v>145968</v>
      </c>
      <c r="BA37" s="363"/>
      <c r="BB37" s="363"/>
      <c r="BC37" s="363"/>
      <c r="BD37" s="401"/>
      <c r="BE37" s="401"/>
      <c r="BF37" s="431"/>
      <c r="BG37" s="381" t="s">
        <v>266</v>
      </c>
      <c r="BH37" s="382"/>
      <c r="BI37" s="382"/>
      <c r="BJ37" s="382"/>
      <c r="BK37" s="382"/>
      <c r="BL37" s="382"/>
      <c r="BM37" s="382"/>
      <c r="BN37" s="382"/>
      <c r="BO37" s="382"/>
      <c r="BP37" s="382"/>
      <c r="BQ37" s="382"/>
      <c r="BR37" s="382"/>
      <c r="BS37" s="382"/>
      <c r="BT37" s="382"/>
      <c r="BU37" s="383"/>
      <c r="BV37" s="362">
        <v>137886</v>
      </c>
      <c r="BW37" s="363"/>
      <c r="BX37" s="363"/>
      <c r="BY37" s="363"/>
      <c r="BZ37" s="363"/>
      <c r="CA37" s="363"/>
      <c r="CB37" s="380"/>
      <c r="CD37" s="381" t="s">
        <v>267</v>
      </c>
      <c r="CE37" s="382"/>
      <c r="CF37" s="382"/>
      <c r="CG37" s="382"/>
      <c r="CH37" s="382"/>
      <c r="CI37" s="382"/>
      <c r="CJ37" s="382"/>
      <c r="CK37" s="382"/>
      <c r="CL37" s="382"/>
      <c r="CM37" s="382"/>
      <c r="CN37" s="382"/>
      <c r="CO37" s="382"/>
      <c r="CP37" s="382"/>
      <c r="CQ37" s="383"/>
      <c r="CR37" s="362">
        <v>499184</v>
      </c>
      <c r="CS37" s="401"/>
      <c r="CT37" s="401"/>
      <c r="CU37" s="401"/>
      <c r="CV37" s="401"/>
      <c r="CW37" s="401"/>
      <c r="CX37" s="401"/>
      <c r="CY37" s="402"/>
      <c r="CZ37" s="372">
        <v>4.5999999999999996</v>
      </c>
      <c r="DA37" s="403"/>
      <c r="DB37" s="403"/>
      <c r="DC37" s="404"/>
      <c r="DD37" s="379">
        <v>499184</v>
      </c>
      <c r="DE37" s="401"/>
      <c r="DF37" s="401"/>
      <c r="DG37" s="401"/>
      <c r="DH37" s="401"/>
      <c r="DI37" s="401"/>
      <c r="DJ37" s="401"/>
      <c r="DK37" s="402"/>
      <c r="DL37" s="379">
        <v>488423</v>
      </c>
      <c r="DM37" s="401"/>
      <c r="DN37" s="401"/>
      <c r="DO37" s="401"/>
      <c r="DP37" s="401"/>
      <c r="DQ37" s="401"/>
      <c r="DR37" s="401"/>
      <c r="DS37" s="401"/>
      <c r="DT37" s="401"/>
      <c r="DU37" s="401"/>
      <c r="DV37" s="402"/>
      <c r="DW37" s="372">
        <v>11.6</v>
      </c>
      <c r="DX37" s="403"/>
      <c r="DY37" s="403"/>
      <c r="DZ37" s="403"/>
      <c r="EA37" s="403"/>
      <c r="EB37" s="403"/>
      <c r="EC37" s="405"/>
    </row>
    <row r="38" spans="2:133" ht="11.25" customHeight="1" x14ac:dyDescent="0.15">
      <c r="B38" s="369" t="s">
        <v>268</v>
      </c>
      <c r="C38" s="370"/>
      <c r="D38" s="370"/>
      <c r="E38" s="370"/>
      <c r="F38" s="370"/>
      <c r="G38" s="370"/>
      <c r="H38" s="370"/>
      <c r="I38" s="370"/>
      <c r="J38" s="370"/>
      <c r="K38" s="370"/>
      <c r="L38" s="370"/>
      <c r="M38" s="370"/>
      <c r="N38" s="370"/>
      <c r="O38" s="370"/>
      <c r="P38" s="370"/>
      <c r="Q38" s="371"/>
      <c r="R38" s="362">
        <v>279073</v>
      </c>
      <c r="S38" s="363"/>
      <c r="T38" s="363"/>
      <c r="U38" s="363"/>
      <c r="V38" s="363"/>
      <c r="W38" s="363"/>
      <c r="X38" s="363"/>
      <c r="Y38" s="364"/>
      <c r="Z38" s="365">
        <v>2.5</v>
      </c>
      <c r="AA38" s="365"/>
      <c r="AB38" s="365"/>
      <c r="AC38" s="365"/>
      <c r="AD38" s="366">
        <v>3180</v>
      </c>
      <c r="AE38" s="366"/>
      <c r="AF38" s="366"/>
      <c r="AG38" s="366"/>
      <c r="AH38" s="366"/>
      <c r="AI38" s="366"/>
      <c r="AJ38" s="366"/>
      <c r="AK38" s="366"/>
      <c r="AL38" s="372">
        <v>0.1</v>
      </c>
      <c r="AM38" s="373"/>
      <c r="AN38" s="373"/>
      <c r="AO38" s="374"/>
      <c r="AQ38" s="449" t="s">
        <v>269</v>
      </c>
      <c r="AR38" s="450"/>
      <c r="AS38" s="450"/>
      <c r="AT38" s="450"/>
      <c r="AU38" s="450"/>
      <c r="AV38" s="450"/>
      <c r="AW38" s="450"/>
      <c r="AX38" s="450"/>
      <c r="AY38" s="451"/>
      <c r="AZ38" s="362">
        <v>5147</v>
      </c>
      <c r="BA38" s="363"/>
      <c r="BB38" s="363"/>
      <c r="BC38" s="363"/>
      <c r="BD38" s="401"/>
      <c r="BE38" s="401"/>
      <c r="BF38" s="431"/>
      <c r="BG38" s="381" t="s">
        <v>270</v>
      </c>
      <c r="BH38" s="382"/>
      <c r="BI38" s="382"/>
      <c r="BJ38" s="382"/>
      <c r="BK38" s="382"/>
      <c r="BL38" s="382"/>
      <c r="BM38" s="382"/>
      <c r="BN38" s="382"/>
      <c r="BO38" s="382"/>
      <c r="BP38" s="382"/>
      <c r="BQ38" s="382"/>
      <c r="BR38" s="382"/>
      <c r="BS38" s="382"/>
      <c r="BT38" s="382"/>
      <c r="BU38" s="383"/>
      <c r="BV38" s="362">
        <v>2129</v>
      </c>
      <c r="BW38" s="363"/>
      <c r="BX38" s="363"/>
      <c r="BY38" s="363"/>
      <c r="BZ38" s="363"/>
      <c r="CA38" s="363"/>
      <c r="CB38" s="380"/>
      <c r="CD38" s="381" t="s">
        <v>271</v>
      </c>
      <c r="CE38" s="382"/>
      <c r="CF38" s="382"/>
      <c r="CG38" s="382"/>
      <c r="CH38" s="382"/>
      <c r="CI38" s="382"/>
      <c r="CJ38" s="382"/>
      <c r="CK38" s="382"/>
      <c r="CL38" s="382"/>
      <c r="CM38" s="382"/>
      <c r="CN38" s="382"/>
      <c r="CO38" s="382"/>
      <c r="CP38" s="382"/>
      <c r="CQ38" s="383"/>
      <c r="CR38" s="362">
        <v>577221</v>
      </c>
      <c r="CS38" s="363"/>
      <c r="CT38" s="363"/>
      <c r="CU38" s="363"/>
      <c r="CV38" s="363"/>
      <c r="CW38" s="363"/>
      <c r="CX38" s="363"/>
      <c r="CY38" s="364"/>
      <c r="CZ38" s="372">
        <v>5.3</v>
      </c>
      <c r="DA38" s="403"/>
      <c r="DB38" s="403"/>
      <c r="DC38" s="404"/>
      <c r="DD38" s="379">
        <v>477493</v>
      </c>
      <c r="DE38" s="363"/>
      <c r="DF38" s="363"/>
      <c r="DG38" s="363"/>
      <c r="DH38" s="363"/>
      <c r="DI38" s="363"/>
      <c r="DJ38" s="363"/>
      <c r="DK38" s="364"/>
      <c r="DL38" s="379">
        <v>456426</v>
      </c>
      <c r="DM38" s="363"/>
      <c r="DN38" s="363"/>
      <c r="DO38" s="363"/>
      <c r="DP38" s="363"/>
      <c r="DQ38" s="363"/>
      <c r="DR38" s="363"/>
      <c r="DS38" s="363"/>
      <c r="DT38" s="363"/>
      <c r="DU38" s="363"/>
      <c r="DV38" s="364"/>
      <c r="DW38" s="372">
        <v>10.9</v>
      </c>
      <c r="DX38" s="403"/>
      <c r="DY38" s="403"/>
      <c r="DZ38" s="403"/>
      <c r="EA38" s="403"/>
      <c r="EB38" s="403"/>
      <c r="EC38" s="405"/>
    </row>
    <row r="39" spans="2:133" ht="11.25" customHeight="1" x14ac:dyDescent="0.15">
      <c r="B39" s="369" t="s">
        <v>272</v>
      </c>
      <c r="C39" s="370"/>
      <c r="D39" s="370"/>
      <c r="E39" s="370"/>
      <c r="F39" s="370"/>
      <c r="G39" s="370"/>
      <c r="H39" s="370"/>
      <c r="I39" s="370"/>
      <c r="J39" s="370"/>
      <c r="K39" s="370"/>
      <c r="L39" s="370"/>
      <c r="M39" s="370"/>
      <c r="N39" s="370"/>
      <c r="O39" s="370"/>
      <c r="P39" s="370"/>
      <c r="Q39" s="371"/>
      <c r="R39" s="362">
        <v>751571</v>
      </c>
      <c r="S39" s="363"/>
      <c r="T39" s="363"/>
      <c r="U39" s="363"/>
      <c r="V39" s="363"/>
      <c r="W39" s="363"/>
      <c r="X39" s="363"/>
      <c r="Y39" s="364"/>
      <c r="Z39" s="365">
        <v>6.8</v>
      </c>
      <c r="AA39" s="365"/>
      <c r="AB39" s="365"/>
      <c r="AC39" s="365"/>
      <c r="AD39" s="366" t="s">
        <v>65</v>
      </c>
      <c r="AE39" s="366"/>
      <c r="AF39" s="366"/>
      <c r="AG39" s="366"/>
      <c r="AH39" s="366"/>
      <c r="AI39" s="366"/>
      <c r="AJ39" s="366"/>
      <c r="AK39" s="366"/>
      <c r="AL39" s="372" t="s">
        <v>65</v>
      </c>
      <c r="AM39" s="373"/>
      <c r="AN39" s="373"/>
      <c r="AO39" s="374"/>
      <c r="AQ39" s="449" t="s">
        <v>273</v>
      </c>
      <c r="AR39" s="450"/>
      <c r="AS39" s="450"/>
      <c r="AT39" s="450"/>
      <c r="AU39" s="450"/>
      <c r="AV39" s="450"/>
      <c r="AW39" s="450"/>
      <c r="AX39" s="450"/>
      <c r="AY39" s="451"/>
      <c r="AZ39" s="362" t="s">
        <v>65</v>
      </c>
      <c r="BA39" s="363"/>
      <c r="BB39" s="363"/>
      <c r="BC39" s="363"/>
      <c r="BD39" s="401"/>
      <c r="BE39" s="401"/>
      <c r="BF39" s="431"/>
      <c r="BG39" s="381" t="s">
        <v>274</v>
      </c>
      <c r="BH39" s="382"/>
      <c r="BI39" s="382"/>
      <c r="BJ39" s="382"/>
      <c r="BK39" s="382"/>
      <c r="BL39" s="382"/>
      <c r="BM39" s="382"/>
      <c r="BN39" s="382"/>
      <c r="BO39" s="382"/>
      <c r="BP39" s="382"/>
      <c r="BQ39" s="382"/>
      <c r="BR39" s="382"/>
      <c r="BS39" s="382"/>
      <c r="BT39" s="382"/>
      <c r="BU39" s="383"/>
      <c r="BV39" s="362">
        <v>3484</v>
      </c>
      <c r="BW39" s="363"/>
      <c r="BX39" s="363"/>
      <c r="BY39" s="363"/>
      <c r="BZ39" s="363"/>
      <c r="CA39" s="363"/>
      <c r="CB39" s="380"/>
      <c r="CD39" s="381" t="s">
        <v>275</v>
      </c>
      <c r="CE39" s="382"/>
      <c r="CF39" s="382"/>
      <c r="CG39" s="382"/>
      <c r="CH39" s="382"/>
      <c r="CI39" s="382"/>
      <c r="CJ39" s="382"/>
      <c r="CK39" s="382"/>
      <c r="CL39" s="382"/>
      <c r="CM39" s="382"/>
      <c r="CN39" s="382"/>
      <c r="CO39" s="382"/>
      <c r="CP39" s="382"/>
      <c r="CQ39" s="383"/>
      <c r="CR39" s="362">
        <v>679113</v>
      </c>
      <c r="CS39" s="401"/>
      <c r="CT39" s="401"/>
      <c r="CU39" s="401"/>
      <c r="CV39" s="401"/>
      <c r="CW39" s="401"/>
      <c r="CX39" s="401"/>
      <c r="CY39" s="402"/>
      <c r="CZ39" s="372">
        <v>6.2</v>
      </c>
      <c r="DA39" s="403"/>
      <c r="DB39" s="403"/>
      <c r="DC39" s="404"/>
      <c r="DD39" s="379">
        <v>58352</v>
      </c>
      <c r="DE39" s="401"/>
      <c r="DF39" s="401"/>
      <c r="DG39" s="401"/>
      <c r="DH39" s="401"/>
      <c r="DI39" s="401"/>
      <c r="DJ39" s="401"/>
      <c r="DK39" s="402"/>
      <c r="DL39" s="379" t="s">
        <v>65</v>
      </c>
      <c r="DM39" s="401"/>
      <c r="DN39" s="401"/>
      <c r="DO39" s="401"/>
      <c r="DP39" s="401"/>
      <c r="DQ39" s="401"/>
      <c r="DR39" s="401"/>
      <c r="DS39" s="401"/>
      <c r="DT39" s="401"/>
      <c r="DU39" s="401"/>
      <c r="DV39" s="402"/>
      <c r="DW39" s="372" t="s">
        <v>65</v>
      </c>
      <c r="DX39" s="403"/>
      <c r="DY39" s="403"/>
      <c r="DZ39" s="403"/>
      <c r="EA39" s="403"/>
      <c r="EB39" s="403"/>
      <c r="EC39" s="405"/>
    </row>
    <row r="40" spans="2:133" ht="11.25" customHeight="1" x14ac:dyDescent="0.15">
      <c r="B40" s="369" t="s">
        <v>276</v>
      </c>
      <c r="C40" s="370"/>
      <c r="D40" s="370"/>
      <c r="E40" s="370"/>
      <c r="F40" s="370"/>
      <c r="G40" s="370"/>
      <c r="H40" s="370"/>
      <c r="I40" s="370"/>
      <c r="J40" s="370"/>
      <c r="K40" s="370"/>
      <c r="L40" s="370"/>
      <c r="M40" s="370"/>
      <c r="N40" s="370"/>
      <c r="O40" s="370"/>
      <c r="P40" s="370"/>
      <c r="Q40" s="371"/>
      <c r="R40" s="362">
        <v>6559</v>
      </c>
      <c r="S40" s="363"/>
      <c r="T40" s="363"/>
      <c r="U40" s="363"/>
      <c r="V40" s="363"/>
      <c r="W40" s="363"/>
      <c r="X40" s="363"/>
      <c r="Y40" s="364"/>
      <c r="Z40" s="365">
        <v>0.1</v>
      </c>
      <c r="AA40" s="365"/>
      <c r="AB40" s="365"/>
      <c r="AC40" s="365"/>
      <c r="AD40" s="366" t="s">
        <v>65</v>
      </c>
      <c r="AE40" s="366"/>
      <c r="AF40" s="366"/>
      <c r="AG40" s="366"/>
      <c r="AH40" s="366"/>
      <c r="AI40" s="366"/>
      <c r="AJ40" s="366"/>
      <c r="AK40" s="366"/>
      <c r="AL40" s="372" t="s">
        <v>65</v>
      </c>
      <c r="AM40" s="373"/>
      <c r="AN40" s="373"/>
      <c r="AO40" s="374"/>
      <c r="AQ40" s="449" t="s">
        <v>277</v>
      </c>
      <c r="AR40" s="450"/>
      <c r="AS40" s="450"/>
      <c r="AT40" s="450"/>
      <c r="AU40" s="450"/>
      <c r="AV40" s="450"/>
      <c r="AW40" s="450"/>
      <c r="AX40" s="450"/>
      <c r="AY40" s="451"/>
      <c r="AZ40" s="362" t="s">
        <v>65</v>
      </c>
      <c r="BA40" s="363"/>
      <c r="BB40" s="363"/>
      <c r="BC40" s="363"/>
      <c r="BD40" s="401"/>
      <c r="BE40" s="401"/>
      <c r="BF40" s="431"/>
      <c r="BG40" s="452" t="s">
        <v>278</v>
      </c>
      <c r="BH40" s="453"/>
      <c r="BI40" s="453"/>
      <c r="BJ40" s="453"/>
      <c r="BK40" s="453"/>
      <c r="BL40" s="454"/>
      <c r="BM40" s="382" t="s">
        <v>279</v>
      </c>
      <c r="BN40" s="382"/>
      <c r="BO40" s="382"/>
      <c r="BP40" s="382"/>
      <c r="BQ40" s="382"/>
      <c r="BR40" s="382"/>
      <c r="BS40" s="382"/>
      <c r="BT40" s="382"/>
      <c r="BU40" s="383"/>
      <c r="BV40" s="362">
        <v>108</v>
      </c>
      <c r="BW40" s="363"/>
      <c r="BX40" s="363"/>
      <c r="BY40" s="363"/>
      <c r="BZ40" s="363"/>
      <c r="CA40" s="363"/>
      <c r="CB40" s="380"/>
      <c r="CD40" s="381" t="s">
        <v>280</v>
      </c>
      <c r="CE40" s="382"/>
      <c r="CF40" s="382"/>
      <c r="CG40" s="382"/>
      <c r="CH40" s="382"/>
      <c r="CI40" s="382"/>
      <c r="CJ40" s="382"/>
      <c r="CK40" s="382"/>
      <c r="CL40" s="382"/>
      <c r="CM40" s="382"/>
      <c r="CN40" s="382"/>
      <c r="CO40" s="382"/>
      <c r="CP40" s="382"/>
      <c r="CQ40" s="383"/>
      <c r="CR40" s="362">
        <v>39539</v>
      </c>
      <c r="CS40" s="363"/>
      <c r="CT40" s="363"/>
      <c r="CU40" s="363"/>
      <c r="CV40" s="363"/>
      <c r="CW40" s="363"/>
      <c r="CX40" s="363"/>
      <c r="CY40" s="364"/>
      <c r="CZ40" s="372">
        <v>0.4</v>
      </c>
      <c r="DA40" s="403"/>
      <c r="DB40" s="403"/>
      <c r="DC40" s="404"/>
      <c r="DD40" s="379">
        <v>65</v>
      </c>
      <c r="DE40" s="363"/>
      <c r="DF40" s="363"/>
      <c r="DG40" s="363"/>
      <c r="DH40" s="363"/>
      <c r="DI40" s="363"/>
      <c r="DJ40" s="363"/>
      <c r="DK40" s="364"/>
      <c r="DL40" s="379" t="s">
        <v>65</v>
      </c>
      <c r="DM40" s="363"/>
      <c r="DN40" s="363"/>
      <c r="DO40" s="363"/>
      <c r="DP40" s="363"/>
      <c r="DQ40" s="363"/>
      <c r="DR40" s="363"/>
      <c r="DS40" s="363"/>
      <c r="DT40" s="363"/>
      <c r="DU40" s="363"/>
      <c r="DV40" s="364"/>
      <c r="DW40" s="372" t="s">
        <v>65</v>
      </c>
      <c r="DX40" s="403"/>
      <c r="DY40" s="403"/>
      <c r="DZ40" s="403"/>
      <c r="EA40" s="403"/>
      <c r="EB40" s="403"/>
      <c r="EC40" s="405"/>
    </row>
    <row r="41" spans="2:133" ht="11.25" customHeight="1" x14ac:dyDescent="0.15">
      <c r="B41" s="369" t="s">
        <v>281</v>
      </c>
      <c r="C41" s="370"/>
      <c r="D41" s="370"/>
      <c r="E41" s="370"/>
      <c r="F41" s="370"/>
      <c r="G41" s="370"/>
      <c r="H41" s="370"/>
      <c r="I41" s="370"/>
      <c r="J41" s="370"/>
      <c r="K41" s="370"/>
      <c r="L41" s="370"/>
      <c r="M41" s="370"/>
      <c r="N41" s="370"/>
      <c r="O41" s="370"/>
      <c r="P41" s="370"/>
      <c r="Q41" s="371"/>
      <c r="R41" s="362" t="s">
        <v>65</v>
      </c>
      <c r="S41" s="363"/>
      <c r="T41" s="363"/>
      <c r="U41" s="363"/>
      <c r="V41" s="363"/>
      <c r="W41" s="363"/>
      <c r="X41" s="363"/>
      <c r="Y41" s="364"/>
      <c r="Z41" s="365" t="s">
        <v>65</v>
      </c>
      <c r="AA41" s="365"/>
      <c r="AB41" s="365"/>
      <c r="AC41" s="365"/>
      <c r="AD41" s="366" t="s">
        <v>65</v>
      </c>
      <c r="AE41" s="366"/>
      <c r="AF41" s="366"/>
      <c r="AG41" s="366"/>
      <c r="AH41" s="366"/>
      <c r="AI41" s="366"/>
      <c r="AJ41" s="366"/>
      <c r="AK41" s="366"/>
      <c r="AL41" s="372" t="s">
        <v>65</v>
      </c>
      <c r="AM41" s="373"/>
      <c r="AN41" s="373"/>
      <c r="AO41" s="374"/>
      <c r="AQ41" s="449" t="s">
        <v>282</v>
      </c>
      <c r="AR41" s="450"/>
      <c r="AS41" s="450"/>
      <c r="AT41" s="450"/>
      <c r="AU41" s="450"/>
      <c r="AV41" s="450"/>
      <c r="AW41" s="450"/>
      <c r="AX41" s="450"/>
      <c r="AY41" s="451"/>
      <c r="AZ41" s="362">
        <v>122585</v>
      </c>
      <c r="BA41" s="363"/>
      <c r="BB41" s="363"/>
      <c r="BC41" s="363"/>
      <c r="BD41" s="401"/>
      <c r="BE41" s="401"/>
      <c r="BF41" s="431"/>
      <c r="BG41" s="452"/>
      <c r="BH41" s="453"/>
      <c r="BI41" s="453"/>
      <c r="BJ41" s="453"/>
      <c r="BK41" s="453"/>
      <c r="BL41" s="454"/>
      <c r="BM41" s="382" t="s">
        <v>283</v>
      </c>
      <c r="BN41" s="382"/>
      <c r="BO41" s="382"/>
      <c r="BP41" s="382"/>
      <c r="BQ41" s="382"/>
      <c r="BR41" s="382"/>
      <c r="BS41" s="382"/>
      <c r="BT41" s="382"/>
      <c r="BU41" s="383"/>
      <c r="BV41" s="362">
        <v>1</v>
      </c>
      <c r="BW41" s="363"/>
      <c r="BX41" s="363"/>
      <c r="BY41" s="363"/>
      <c r="BZ41" s="363"/>
      <c r="CA41" s="363"/>
      <c r="CB41" s="380"/>
      <c r="CD41" s="381" t="s">
        <v>284</v>
      </c>
      <c r="CE41" s="382"/>
      <c r="CF41" s="382"/>
      <c r="CG41" s="382"/>
      <c r="CH41" s="382"/>
      <c r="CI41" s="382"/>
      <c r="CJ41" s="382"/>
      <c r="CK41" s="382"/>
      <c r="CL41" s="382"/>
      <c r="CM41" s="382"/>
      <c r="CN41" s="382"/>
      <c r="CO41" s="382"/>
      <c r="CP41" s="382"/>
      <c r="CQ41" s="383"/>
      <c r="CR41" s="362" t="s">
        <v>65</v>
      </c>
      <c r="CS41" s="401"/>
      <c r="CT41" s="401"/>
      <c r="CU41" s="401"/>
      <c r="CV41" s="401"/>
      <c r="CW41" s="401"/>
      <c r="CX41" s="401"/>
      <c r="CY41" s="402"/>
      <c r="CZ41" s="372" t="s">
        <v>65</v>
      </c>
      <c r="DA41" s="403"/>
      <c r="DB41" s="403"/>
      <c r="DC41" s="404"/>
      <c r="DD41" s="379" t="s">
        <v>65</v>
      </c>
      <c r="DE41" s="401"/>
      <c r="DF41" s="401"/>
      <c r="DG41" s="401"/>
      <c r="DH41" s="401"/>
      <c r="DI41" s="401"/>
      <c r="DJ41" s="401"/>
      <c r="DK41" s="402"/>
      <c r="DL41" s="455"/>
      <c r="DM41" s="456"/>
      <c r="DN41" s="456"/>
      <c r="DO41" s="456"/>
      <c r="DP41" s="456"/>
      <c r="DQ41" s="456"/>
      <c r="DR41" s="456"/>
      <c r="DS41" s="456"/>
      <c r="DT41" s="456"/>
      <c r="DU41" s="456"/>
      <c r="DV41" s="457"/>
      <c r="DW41" s="458"/>
      <c r="DX41" s="459"/>
      <c r="DY41" s="459"/>
      <c r="DZ41" s="459"/>
      <c r="EA41" s="459"/>
      <c r="EB41" s="459"/>
      <c r="EC41" s="460"/>
    </row>
    <row r="42" spans="2:133" ht="11.25" customHeight="1" x14ac:dyDescent="0.15">
      <c r="B42" s="369" t="s">
        <v>285</v>
      </c>
      <c r="C42" s="370"/>
      <c r="D42" s="370"/>
      <c r="E42" s="370"/>
      <c r="F42" s="370"/>
      <c r="G42" s="370"/>
      <c r="H42" s="370"/>
      <c r="I42" s="370"/>
      <c r="J42" s="370"/>
      <c r="K42" s="370"/>
      <c r="L42" s="370"/>
      <c r="M42" s="370"/>
      <c r="N42" s="370"/>
      <c r="O42" s="370"/>
      <c r="P42" s="370"/>
      <c r="Q42" s="371"/>
      <c r="R42" s="362">
        <v>237197</v>
      </c>
      <c r="S42" s="363"/>
      <c r="T42" s="363"/>
      <c r="U42" s="363"/>
      <c r="V42" s="363"/>
      <c r="W42" s="363"/>
      <c r="X42" s="363"/>
      <c r="Y42" s="364"/>
      <c r="Z42" s="365">
        <v>2.1</v>
      </c>
      <c r="AA42" s="365"/>
      <c r="AB42" s="365"/>
      <c r="AC42" s="365"/>
      <c r="AD42" s="366" t="s">
        <v>65</v>
      </c>
      <c r="AE42" s="366"/>
      <c r="AF42" s="366"/>
      <c r="AG42" s="366"/>
      <c r="AH42" s="366"/>
      <c r="AI42" s="366"/>
      <c r="AJ42" s="366"/>
      <c r="AK42" s="366"/>
      <c r="AL42" s="372" t="s">
        <v>65</v>
      </c>
      <c r="AM42" s="373"/>
      <c r="AN42" s="373"/>
      <c r="AO42" s="374"/>
      <c r="AQ42" s="461" t="s">
        <v>286</v>
      </c>
      <c r="AR42" s="462"/>
      <c r="AS42" s="462"/>
      <c r="AT42" s="462"/>
      <c r="AU42" s="462"/>
      <c r="AV42" s="462"/>
      <c r="AW42" s="462"/>
      <c r="AX42" s="462"/>
      <c r="AY42" s="463"/>
      <c r="AZ42" s="464">
        <v>454636</v>
      </c>
      <c r="BA42" s="465"/>
      <c r="BB42" s="465"/>
      <c r="BC42" s="465"/>
      <c r="BD42" s="439"/>
      <c r="BE42" s="439"/>
      <c r="BF42" s="441"/>
      <c r="BG42" s="466"/>
      <c r="BH42" s="467"/>
      <c r="BI42" s="467"/>
      <c r="BJ42" s="467"/>
      <c r="BK42" s="467"/>
      <c r="BL42" s="468"/>
      <c r="BM42" s="389" t="s">
        <v>287</v>
      </c>
      <c r="BN42" s="389"/>
      <c r="BO42" s="389"/>
      <c r="BP42" s="389"/>
      <c r="BQ42" s="389"/>
      <c r="BR42" s="389"/>
      <c r="BS42" s="389"/>
      <c r="BT42" s="389"/>
      <c r="BU42" s="390"/>
      <c r="BV42" s="464">
        <v>358</v>
      </c>
      <c r="BW42" s="465"/>
      <c r="BX42" s="465"/>
      <c r="BY42" s="465"/>
      <c r="BZ42" s="465"/>
      <c r="CA42" s="465"/>
      <c r="CB42" s="469"/>
      <c r="CD42" s="369" t="s">
        <v>288</v>
      </c>
      <c r="CE42" s="370"/>
      <c r="CF42" s="370"/>
      <c r="CG42" s="370"/>
      <c r="CH42" s="370"/>
      <c r="CI42" s="370"/>
      <c r="CJ42" s="370"/>
      <c r="CK42" s="370"/>
      <c r="CL42" s="370"/>
      <c r="CM42" s="370"/>
      <c r="CN42" s="370"/>
      <c r="CO42" s="370"/>
      <c r="CP42" s="370"/>
      <c r="CQ42" s="371"/>
      <c r="CR42" s="362">
        <v>1596980</v>
      </c>
      <c r="CS42" s="363"/>
      <c r="CT42" s="363"/>
      <c r="CU42" s="363"/>
      <c r="CV42" s="363"/>
      <c r="CW42" s="363"/>
      <c r="CX42" s="363"/>
      <c r="CY42" s="364"/>
      <c r="CZ42" s="372">
        <v>14.7</v>
      </c>
      <c r="DA42" s="373"/>
      <c r="DB42" s="373"/>
      <c r="DC42" s="384"/>
      <c r="DD42" s="379">
        <v>213000</v>
      </c>
      <c r="DE42" s="363"/>
      <c r="DF42" s="363"/>
      <c r="DG42" s="363"/>
      <c r="DH42" s="363"/>
      <c r="DI42" s="363"/>
      <c r="DJ42" s="363"/>
      <c r="DK42" s="364"/>
      <c r="DL42" s="455"/>
      <c r="DM42" s="456"/>
      <c r="DN42" s="456"/>
      <c r="DO42" s="456"/>
      <c r="DP42" s="456"/>
      <c r="DQ42" s="456"/>
      <c r="DR42" s="456"/>
      <c r="DS42" s="456"/>
      <c r="DT42" s="456"/>
      <c r="DU42" s="456"/>
      <c r="DV42" s="457"/>
      <c r="DW42" s="458"/>
      <c r="DX42" s="459"/>
      <c r="DY42" s="459"/>
      <c r="DZ42" s="459"/>
      <c r="EA42" s="459"/>
      <c r="EB42" s="459"/>
      <c r="EC42" s="460"/>
    </row>
    <row r="43" spans="2:133" ht="11.25" customHeight="1" x14ac:dyDescent="0.15">
      <c r="B43" s="407" t="s">
        <v>289</v>
      </c>
      <c r="C43" s="408"/>
      <c r="D43" s="408"/>
      <c r="E43" s="408"/>
      <c r="F43" s="408"/>
      <c r="G43" s="408"/>
      <c r="H43" s="408"/>
      <c r="I43" s="408"/>
      <c r="J43" s="408"/>
      <c r="K43" s="408"/>
      <c r="L43" s="408"/>
      <c r="M43" s="408"/>
      <c r="N43" s="408"/>
      <c r="O43" s="408"/>
      <c r="P43" s="408"/>
      <c r="Q43" s="409"/>
      <c r="R43" s="464">
        <v>11116845</v>
      </c>
      <c r="S43" s="465"/>
      <c r="T43" s="465"/>
      <c r="U43" s="465"/>
      <c r="V43" s="465"/>
      <c r="W43" s="465"/>
      <c r="X43" s="465"/>
      <c r="Y43" s="470"/>
      <c r="Z43" s="471">
        <v>100</v>
      </c>
      <c r="AA43" s="471"/>
      <c r="AB43" s="471"/>
      <c r="AC43" s="471"/>
      <c r="AD43" s="472">
        <v>3950426</v>
      </c>
      <c r="AE43" s="472"/>
      <c r="AF43" s="472"/>
      <c r="AG43" s="472"/>
      <c r="AH43" s="472"/>
      <c r="AI43" s="472"/>
      <c r="AJ43" s="472"/>
      <c r="AK43" s="472"/>
      <c r="AL43" s="473">
        <v>100</v>
      </c>
      <c r="AM43" s="440"/>
      <c r="AN43" s="440"/>
      <c r="AO43" s="474"/>
      <c r="BV43" s="475"/>
      <c r="BW43" s="475"/>
      <c r="BX43" s="475"/>
      <c r="BY43" s="475"/>
      <c r="BZ43" s="475"/>
      <c r="CA43" s="475"/>
      <c r="CB43" s="475"/>
      <c r="CD43" s="369" t="s">
        <v>290</v>
      </c>
      <c r="CE43" s="370"/>
      <c r="CF43" s="370"/>
      <c r="CG43" s="370"/>
      <c r="CH43" s="370"/>
      <c r="CI43" s="370"/>
      <c r="CJ43" s="370"/>
      <c r="CK43" s="370"/>
      <c r="CL43" s="370"/>
      <c r="CM43" s="370"/>
      <c r="CN43" s="370"/>
      <c r="CO43" s="370"/>
      <c r="CP43" s="370"/>
      <c r="CQ43" s="371"/>
      <c r="CR43" s="362">
        <v>37256</v>
      </c>
      <c r="CS43" s="401"/>
      <c r="CT43" s="401"/>
      <c r="CU43" s="401"/>
      <c r="CV43" s="401"/>
      <c r="CW43" s="401"/>
      <c r="CX43" s="401"/>
      <c r="CY43" s="402"/>
      <c r="CZ43" s="372">
        <v>0.3</v>
      </c>
      <c r="DA43" s="403"/>
      <c r="DB43" s="403"/>
      <c r="DC43" s="404"/>
      <c r="DD43" s="379">
        <v>35651</v>
      </c>
      <c r="DE43" s="401"/>
      <c r="DF43" s="401"/>
      <c r="DG43" s="401"/>
      <c r="DH43" s="401"/>
      <c r="DI43" s="401"/>
      <c r="DJ43" s="401"/>
      <c r="DK43" s="402"/>
      <c r="DL43" s="455"/>
      <c r="DM43" s="456"/>
      <c r="DN43" s="456"/>
      <c r="DO43" s="456"/>
      <c r="DP43" s="456"/>
      <c r="DQ43" s="456"/>
      <c r="DR43" s="456"/>
      <c r="DS43" s="456"/>
      <c r="DT43" s="456"/>
      <c r="DU43" s="456"/>
      <c r="DV43" s="457"/>
      <c r="DW43" s="458"/>
      <c r="DX43" s="459"/>
      <c r="DY43" s="459"/>
      <c r="DZ43" s="459"/>
      <c r="EA43" s="459"/>
      <c r="EB43" s="459"/>
      <c r="EC43" s="460"/>
    </row>
    <row r="44" spans="2:133" ht="11.25" customHeight="1" x14ac:dyDescent="0.15">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CD44" s="477" t="s">
        <v>237</v>
      </c>
      <c r="CE44" s="478"/>
      <c r="CF44" s="369" t="s">
        <v>291</v>
      </c>
      <c r="CG44" s="370"/>
      <c r="CH44" s="370"/>
      <c r="CI44" s="370"/>
      <c r="CJ44" s="370"/>
      <c r="CK44" s="370"/>
      <c r="CL44" s="370"/>
      <c r="CM44" s="370"/>
      <c r="CN44" s="370"/>
      <c r="CO44" s="370"/>
      <c r="CP44" s="370"/>
      <c r="CQ44" s="371"/>
      <c r="CR44" s="362">
        <v>1434443</v>
      </c>
      <c r="CS44" s="363"/>
      <c r="CT44" s="363"/>
      <c r="CU44" s="363"/>
      <c r="CV44" s="363"/>
      <c r="CW44" s="363"/>
      <c r="CX44" s="363"/>
      <c r="CY44" s="364"/>
      <c r="CZ44" s="372">
        <v>13.2</v>
      </c>
      <c r="DA44" s="373"/>
      <c r="DB44" s="373"/>
      <c r="DC44" s="384"/>
      <c r="DD44" s="379">
        <v>203953</v>
      </c>
      <c r="DE44" s="363"/>
      <c r="DF44" s="363"/>
      <c r="DG44" s="363"/>
      <c r="DH44" s="363"/>
      <c r="DI44" s="363"/>
      <c r="DJ44" s="363"/>
      <c r="DK44" s="364"/>
      <c r="DL44" s="455"/>
      <c r="DM44" s="456"/>
      <c r="DN44" s="456"/>
      <c r="DO44" s="456"/>
      <c r="DP44" s="456"/>
      <c r="DQ44" s="456"/>
      <c r="DR44" s="456"/>
      <c r="DS44" s="456"/>
      <c r="DT44" s="456"/>
      <c r="DU44" s="456"/>
      <c r="DV44" s="457"/>
      <c r="DW44" s="458"/>
      <c r="DX44" s="459"/>
      <c r="DY44" s="459"/>
      <c r="DZ44" s="459"/>
      <c r="EA44" s="459"/>
      <c r="EB44" s="459"/>
      <c r="EC44" s="460"/>
    </row>
    <row r="45" spans="2:133" ht="11.25" customHeight="1" x14ac:dyDescent="0.15">
      <c r="B45" s="479" t="s">
        <v>292</v>
      </c>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CD45" s="480"/>
      <c r="CE45" s="481"/>
      <c r="CF45" s="369" t="s">
        <v>293</v>
      </c>
      <c r="CG45" s="370"/>
      <c r="CH45" s="370"/>
      <c r="CI45" s="370"/>
      <c r="CJ45" s="370"/>
      <c r="CK45" s="370"/>
      <c r="CL45" s="370"/>
      <c r="CM45" s="370"/>
      <c r="CN45" s="370"/>
      <c r="CO45" s="370"/>
      <c r="CP45" s="370"/>
      <c r="CQ45" s="371"/>
      <c r="CR45" s="362">
        <v>1243952</v>
      </c>
      <c r="CS45" s="401"/>
      <c r="CT45" s="401"/>
      <c r="CU45" s="401"/>
      <c r="CV45" s="401"/>
      <c r="CW45" s="401"/>
      <c r="CX45" s="401"/>
      <c r="CY45" s="402"/>
      <c r="CZ45" s="372">
        <v>11.4</v>
      </c>
      <c r="DA45" s="403"/>
      <c r="DB45" s="403"/>
      <c r="DC45" s="404"/>
      <c r="DD45" s="379">
        <v>100603</v>
      </c>
      <c r="DE45" s="401"/>
      <c r="DF45" s="401"/>
      <c r="DG45" s="401"/>
      <c r="DH45" s="401"/>
      <c r="DI45" s="401"/>
      <c r="DJ45" s="401"/>
      <c r="DK45" s="402"/>
      <c r="DL45" s="455"/>
      <c r="DM45" s="456"/>
      <c r="DN45" s="456"/>
      <c r="DO45" s="456"/>
      <c r="DP45" s="456"/>
      <c r="DQ45" s="456"/>
      <c r="DR45" s="456"/>
      <c r="DS45" s="456"/>
      <c r="DT45" s="456"/>
      <c r="DU45" s="456"/>
      <c r="DV45" s="457"/>
      <c r="DW45" s="458"/>
      <c r="DX45" s="459"/>
      <c r="DY45" s="459"/>
      <c r="DZ45" s="459"/>
      <c r="EA45" s="459"/>
      <c r="EB45" s="459"/>
      <c r="EC45" s="460"/>
    </row>
    <row r="46" spans="2:133" ht="11.25" customHeight="1" x14ac:dyDescent="0.15">
      <c r="B46" s="482" t="s">
        <v>294</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80"/>
      <c r="CE46" s="481"/>
      <c r="CF46" s="369" t="s">
        <v>295</v>
      </c>
      <c r="CG46" s="370"/>
      <c r="CH46" s="370"/>
      <c r="CI46" s="370"/>
      <c r="CJ46" s="370"/>
      <c r="CK46" s="370"/>
      <c r="CL46" s="370"/>
      <c r="CM46" s="370"/>
      <c r="CN46" s="370"/>
      <c r="CO46" s="370"/>
      <c r="CP46" s="370"/>
      <c r="CQ46" s="371"/>
      <c r="CR46" s="362">
        <v>190491</v>
      </c>
      <c r="CS46" s="363"/>
      <c r="CT46" s="363"/>
      <c r="CU46" s="363"/>
      <c r="CV46" s="363"/>
      <c r="CW46" s="363"/>
      <c r="CX46" s="363"/>
      <c r="CY46" s="364"/>
      <c r="CZ46" s="372">
        <v>1.8</v>
      </c>
      <c r="DA46" s="373"/>
      <c r="DB46" s="373"/>
      <c r="DC46" s="384"/>
      <c r="DD46" s="379">
        <v>103350</v>
      </c>
      <c r="DE46" s="363"/>
      <c r="DF46" s="363"/>
      <c r="DG46" s="363"/>
      <c r="DH46" s="363"/>
      <c r="DI46" s="363"/>
      <c r="DJ46" s="363"/>
      <c r="DK46" s="364"/>
      <c r="DL46" s="455"/>
      <c r="DM46" s="456"/>
      <c r="DN46" s="456"/>
      <c r="DO46" s="456"/>
      <c r="DP46" s="456"/>
      <c r="DQ46" s="456"/>
      <c r="DR46" s="456"/>
      <c r="DS46" s="456"/>
      <c r="DT46" s="456"/>
      <c r="DU46" s="456"/>
      <c r="DV46" s="457"/>
      <c r="DW46" s="458"/>
      <c r="DX46" s="459"/>
      <c r="DY46" s="459"/>
      <c r="DZ46" s="459"/>
      <c r="EA46" s="459"/>
      <c r="EB46" s="459"/>
      <c r="EC46" s="460"/>
    </row>
    <row r="47" spans="2:133" ht="11.25" customHeight="1" x14ac:dyDescent="0.15">
      <c r="B47" s="483" t="s">
        <v>296</v>
      </c>
      <c r="C47" s="476"/>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CD47" s="480"/>
      <c r="CE47" s="481"/>
      <c r="CF47" s="369" t="s">
        <v>297</v>
      </c>
      <c r="CG47" s="370"/>
      <c r="CH47" s="370"/>
      <c r="CI47" s="370"/>
      <c r="CJ47" s="370"/>
      <c r="CK47" s="370"/>
      <c r="CL47" s="370"/>
      <c r="CM47" s="370"/>
      <c r="CN47" s="370"/>
      <c r="CO47" s="370"/>
      <c r="CP47" s="370"/>
      <c r="CQ47" s="371"/>
      <c r="CR47" s="362">
        <v>162537</v>
      </c>
      <c r="CS47" s="401"/>
      <c r="CT47" s="401"/>
      <c r="CU47" s="401"/>
      <c r="CV47" s="401"/>
      <c r="CW47" s="401"/>
      <c r="CX47" s="401"/>
      <c r="CY47" s="402"/>
      <c r="CZ47" s="372">
        <v>1.5</v>
      </c>
      <c r="DA47" s="403"/>
      <c r="DB47" s="403"/>
      <c r="DC47" s="404"/>
      <c r="DD47" s="379">
        <v>9047</v>
      </c>
      <c r="DE47" s="401"/>
      <c r="DF47" s="401"/>
      <c r="DG47" s="401"/>
      <c r="DH47" s="401"/>
      <c r="DI47" s="401"/>
      <c r="DJ47" s="401"/>
      <c r="DK47" s="402"/>
      <c r="DL47" s="455"/>
      <c r="DM47" s="456"/>
      <c r="DN47" s="456"/>
      <c r="DO47" s="456"/>
      <c r="DP47" s="456"/>
      <c r="DQ47" s="456"/>
      <c r="DR47" s="456"/>
      <c r="DS47" s="456"/>
      <c r="DT47" s="456"/>
      <c r="DU47" s="456"/>
      <c r="DV47" s="457"/>
      <c r="DW47" s="458"/>
      <c r="DX47" s="459"/>
      <c r="DY47" s="459"/>
      <c r="DZ47" s="459"/>
      <c r="EA47" s="459"/>
      <c r="EB47" s="459"/>
      <c r="EC47" s="460"/>
    </row>
    <row r="48" spans="2:133" x14ac:dyDescent="0.15">
      <c r="B48" s="482"/>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CD48" s="484"/>
      <c r="CE48" s="485"/>
      <c r="CF48" s="369" t="s">
        <v>298</v>
      </c>
      <c r="CG48" s="370"/>
      <c r="CH48" s="370"/>
      <c r="CI48" s="370"/>
      <c r="CJ48" s="370"/>
      <c r="CK48" s="370"/>
      <c r="CL48" s="370"/>
      <c r="CM48" s="370"/>
      <c r="CN48" s="370"/>
      <c r="CO48" s="370"/>
      <c r="CP48" s="370"/>
      <c r="CQ48" s="371"/>
      <c r="CR48" s="362" t="s">
        <v>65</v>
      </c>
      <c r="CS48" s="363"/>
      <c r="CT48" s="363"/>
      <c r="CU48" s="363"/>
      <c r="CV48" s="363"/>
      <c r="CW48" s="363"/>
      <c r="CX48" s="363"/>
      <c r="CY48" s="364"/>
      <c r="CZ48" s="372" t="s">
        <v>65</v>
      </c>
      <c r="DA48" s="373"/>
      <c r="DB48" s="373"/>
      <c r="DC48" s="384"/>
      <c r="DD48" s="379" t="s">
        <v>65</v>
      </c>
      <c r="DE48" s="363"/>
      <c r="DF48" s="363"/>
      <c r="DG48" s="363"/>
      <c r="DH48" s="363"/>
      <c r="DI48" s="363"/>
      <c r="DJ48" s="363"/>
      <c r="DK48" s="364"/>
      <c r="DL48" s="455"/>
      <c r="DM48" s="456"/>
      <c r="DN48" s="456"/>
      <c r="DO48" s="456"/>
      <c r="DP48" s="456"/>
      <c r="DQ48" s="456"/>
      <c r="DR48" s="456"/>
      <c r="DS48" s="456"/>
      <c r="DT48" s="456"/>
      <c r="DU48" s="456"/>
      <c r="DV48" s="457"/>
      <c r="DW48" s="458"/>
      <c r="DX48" s="459"/>
      <c r="DY48" s="459"/>
      <c r="DZ48" s="459"/>
      <c r="EA48" s="459"/>
      <c r="EB48" s="459"/>
      <c r="EC48" s="460"/>
    </row>
    <row r="49" spans="2:133" ht="11.25" customHeight="1" x14ac:dyDescent="0.15">
      <c r="B49" s="483"/>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CD49" s="407" t="s">
        <v>299</v>
      </c>
      <c r="CE49" s="408"/>
      <c r="CF49" s="408"/>
      <c r="CG49" s="408"/>
      <c r="CH49" s="408"/>
      <c r="CI49" s="408"/>
      <c r="CJ49" s="408"/>
      <c r="CK49" s="408"/>
      <c r="CL49" s="408"/>
      <c r="CM49" s="408"/>
      <c r="CN49" s="408"/>
      <c r="CO49" s="408"/>
      <c r="CP49" s="408"/>
      <c r="CQ49" s="409"/>
      <c r="CR49" s="464">
        <v>10871915</v>
      </c>
      <c r="CS49" s="439"/>
      <c r="CT49" s="439"/>
      <c r="CU49" s="439"/>
      <c r="CV49" s="439"/>
      <c r="CW49" s="439"/>
      <c r="CX49" s="439"/>
      <c r="CY49" s="486"/>
      <c r="CZ49" s="473">
        <v>100</v>
      </c>
      <c r="DA49" s="487"/>
      <c r="DB49" s="487"/>
      <c r="DC49" s="488"/>
      <c r="DD49" s="489">
        <v>4568216</v>
      </c>
      <c r="DE49" s="439"/>
      <c r="DF49" s="439"/>
      <c r="DG49" s="439"/>
      <c r="DH49" s="439"/>
      <c r="DI49" s="439"/>
      <c r="DJ49" s="439"/>
      <c r="DK49" s="486"/>
      <c r="DL49" s="490"/>
      <c r="DM49" s="491"/>
      <c r="DN49" s="491"/>
      <c r="DO49" s="491"/>
      <c r="DP49" s="491"/>
      <c r="DQ49" s="491"/>
      <c r="DR49" s="491"/>
      <c r="DS49" s="491"/>
      <c r="DT49" s="491"/>
      <c r="DU49" s="491"/>
      <c r="DV49" s="492"/>
      <c r="DW49" s="493"/>
      <c r="DX49" s="494"/>
      <c r="DY49" s="494"/>
      <c r="DZ49" s="494"/>
      <c r="EA49" s="494"/>
      <c r="EB49" s="494"/>
      <c r="EC49" s="495"/>
    </row>
  </sheetData>
  <sheetProtection algorithmName="SHA-512" hashValue="c7861haTDfwsI7KqWwNQ/GL8CtEcl+IgV8+Pr8/8GD7GbsQU+GRDjbSDiVU7ocjTNyu++UiiiuffDSIevaq1dg==" saltValue="co6HSbPedVAKwRABh1mR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&amp;C2/13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328B-414B-45C8-BF99-50C452D8C939}">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954" customWidth="1"/>
    <col min="131" max="131" width="1.625" style="954" customWidth="1"/>
    <col min="132" max="16384" width="9" style="954" hidden="1"/>
  </cols>
  <sheetData>
    <row r="1" spans="1:131" s="502" customFormat="1" ht="11.25" customHeight="1" thickBot="1" x14ac:dyDescent="0.2">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9"/>
      <c r="DQ1" s="500"/>
      <c r="DR1" s="500"/>
      <c r="DS1" s="500"/>
      <c r="DT1" s="500"/>
      <c r="DU1" s="500"/>
      <c r="DV1" s="500"/>
      <c r="DW1" s="500"/>
      <c r="DX1" s="500"/>
      <c r="DY1" s="500"/>
      <c r="DZ1" s="500"/>
      <c r="EA1" s="501"/>
    </row>
    <row r="2" spans="1:131" s="509" customFormat="1" ht="26.25" customHeight="1" thickBot="1" x14ac:dyDescent="0.2">
      <c r="A2" s="503" t="s">
        <v>300</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c r="BR2" s="504"/>
      <c r="BS2" s="504"/>
      <c r="BT2" s="504"/>
      <c r="BU2" s="504"/>
      <c r="BV2" s="504"/>
      <c r="BW2" s="504"/>
      <c r="BX2" s="504"/>
      <c r="BY2" s="504"/>
      <c r="BZ2" s="504"/>
      <c r="CA2" s="504"/>
      <c r="CB2" s="504"/>
      <c r="CC2" s="504"/>
      <c r="CD2" s="504"/>
      <c r="CE2" s="504"/>
      <c r="CF2" s="504"/>
      <c r="CG2" s="504"/>
      <c r="CH2" s="504"/>
      <c r="CI2" s="504"/>
      <c r="CJ2" s="504"/>
      <c r="CK2" s="504"/>
      <c r="CL2" s="504"/>
      <c r="CM2" s="504"/>
      <c r="CN2" s="504"/>
      <c r="CO2" s="504"/>
      <c r="CP2" s="504"/>
      <c r="CQ2" s="504"/>
      <c r="CR2" s="504"/>
      <c r="CS2" s="504"/>
      <c r="CT2" s="504"/>
      <c r="CU2" s="504"/>
      <c r="CV2" s="504"/>
      <c r="CW2" s="504"/>
      <c r="CX2" s="504"/>
      <c r="CY2" s="504"/>
      <c r="CZ2" s="504"/>
      <c r="DA2" s="504"/>
      <c r="DB2" s="504"/>
      <c r="DC2" s="504"/>
      <c r="DD2" s="504"/>
      <c r="DE2" s="504"/>
      <c r="DF2" s="504"/>
      <c r="DG2" s="504"/>
      <c r="DH2" s="504"/>
      <c r="DI2" s="504"/>
      <c r="DJ2" s="505" t="s">
        <v>301</v>
      </c>
      <c r="DK2" s="506"/>
      <c r="DL2" s="506"/>
      <c r="DM2" s="506"/>
      <c r="DN2" s="506"/>
      <c r="DO2" s="507"/>
      <c r="DP2" s="504"/>
      <c r="DQ2" s="505" t="s">
        <v>302</v>
      </c>
      <c r="DR2" s="506"/>
      <c r="DS2" s="506"/>
      <c r="DT2" s="506"/>
      <c r="DU2" s="506"/>
      <c r="DV2" s="506"/>
      <c r="DW2" s="506"/>
      <c r="DX2" s="506"/>
      <c r="DY2" s="506"/>
      <c r="DZ2" s="507"/>
      <c r="EA2" s="508"/>
    </row>
    <row r="3" spans="1:131" s="502" customFormat="1" ht="11.25" customHeigh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1"/>
    </row>
    <row r="4" spans="1:131" s="514" customFormat="1" ht="26.25" customHeight="1" thickBot="1" x14ac:dyDescent="0.2">
      <c r="A4" s="510" t="s">
        <v>303</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1"/>
      <c r="BA4" s="511"/>
      <c r="BB4" s="511"/>
      <c r="BC4" s="511"/>
      <c r="BD4" s="511"/>
      <c r="BE4" s="512"/>
      <c r="BF4" s="512"/>
      <c r="BG4" s="512"/>
      <c r="BH4" s="512"/>
      <c r="BI4" s="512"/>
      <c r="BJ4" s="512"/>
      <c r="BK4" s="512"/>
      <c r="BL4" s="512"/>
      <c r="BM4" s="512"/>
      <c r="BN4" s="512"/>
      <c r="BO4" s="512"/>
      <c r="BP4" s="512"/>
      <c r="BQ4" s="511" t="s">
        <v>304</v>
      </c>
      <c r="BR4" s="511"/>
      <c r="BS4" s="511"/>
      <c r="BT4" s="511"/>
      <c r="BU4" s="511"/>
      <c r="BV4" s="511"/>
      <c r="BW4" s="511"/>
      <c r="BX4" s="511"/>
      <c r="BY4" s="511"/>
      <c r="BZ4" s="511"/>
      <c r="CA4" s="511"/>
      <c r="CB4" s="511"/>
      <c r="CC4" s="511"/>
      <c r="CD4" s="511"/>
      <c r="CE4" s="511"/>
      <c r="CF4" s="511"/>
      <c r="CG4" s="511"/>
      <c r="CH4" s="511"/>
      <c r="CI4" s="511"/>
      <c r="CJ4" s="511"/>
      <c r="CK4" s="511"/>
      <c r="CL4" s="511"/>
      <c r="CM4" s="511"/>
      <c r="CN4" s="511"/>
      <c r="CO4" s="511"/>
      <c r="CP4" s="511"/>
      <c r="CQ4" s="511"/>
      <c r="CR4" s="511"/>
      <c r="CS4" s="511"/>
      <c r="CT4" s="511"/>
      <c r="CU4" s="511"/>
      <c r="CV4" s="511"/>
      <c r="CW4" s="511"/>
      <c r="CX4" s="511"/>
      <c r="CY4" s="511"/>
      <c r="CZ4" s="511"/>
      <c r="DA4" s="511"/>
      <c r="DB4" s="511"/>
      <c r="DC4" s="511"/>
      <c r="DD4" s="511"/>
      <c r="DE4" s="511"/>
      <c r="DF4" s="511"/>
      <c r="DG4" s="511"/>
      <c r="DH4" s="511"/>
      <c r="DI4" s="511"/>
      <c r="DJ4" s="511"/>
      <c r="DK4" s="511"/>
      <c r="DL4" s="511"/>
      <c r="DM4" s="511"/>
      <c r="DN4" s="511"/>
      <c r="DO4" s="511"/>
      <c r="DP4" s="511"/>
      <c r="DQ4" s="511"/>
      <c r="DR4" s="511"/>
      <c r="DS4" s="511"/>
      <c r="DT4" s="511"/>
      <c r="DU4" s="511"/>
      <c r="DV4" s="511"/>
      <c r="DW4" s="511"/>
      <c r="DX4" s="511"/>
      <c r="DY4" s="511"/>
      <c r="DZ4" s="511"/>
      <c r="EA4" s="513"/>
    </row>
    <row r="5" spans="1:131" s="514" customFormat="1" ht="26.25" customHeight="1" x14ac:dyDescent="0.15">
      <c r="A5" s="515" t="s">
        <v>305</v>
      </c>
      <c r="B5" s="516"/>
      <c r="C5" s="516"/>
      <c r="D5" s="516"/>
      <c r="E5" s="516"/>
      <c r="F5" s="516"/>
      <c r="G5" s="516"/>
      <c r="H5" s="516"/>
      <c r="I5" s="516"/>
      <c r="J5" s="516"/>
      <c r="K5" s="516"/>
      <c r="L5" s="516"/>
      <c r="M5" s="516"/>
      <c r="N5" s="516"/>
      <c r="O5" s="516"/>
      <c r="P5" s="517"/>
      <c r="Q5" s="518" t="s">
        <v>306</v>
      </c>
      <c r="R5" s="519"/>
      <c r="S5" s="519"/>
      <c r="T5" s="519"/>
      <c r="U5" s="520"/>
      <c r="V5" s="518" t="s">
        <v>307</v>
      </c>
      <c r="W5" s="519"/>
      <c r="X5" s="519"/>
      <c r="Y5" s="519"/>
      <c r="Z5" s="520"/>
      <c r="AA5" s="518" t="s">
        <v>308</v>
      </c>
      <c r="AB5" s="519"/>
      <c r="AC5" s="519"/>
      <c r="AD5" s="519"/>
      <c r="AE5" s="519"/>
      <c r="AF5" s="521" t="s">
        <v>309</v>
      </c>
      <c r="AG5" s="519"/>
      <c r="AH5" s="519"/>
      <c r="AI5" s="519"/>
      <c r="AJ5" s="522"/>
      <c r="AK5" s="519" t="s">
        <v>310</v>
      </c>
      <c r="AL5" s="519"/>
      <c r="AM5" s="519"/>
      <c r="AN5" s="519"/>
      <c r="AO5" s="520"/>
      <c r="AP5" s="518" t="s">
        <v>311</v>
      </c>
      <c r="AQ5" s="519"/>
      <c r="AR5" s="519"/>
      <c r="AS5" s="519"/>
      <c r="AT5" s="520"/>
      <c r="AU5" s="518" t="s">
        <v>312</v>
      </c>
      <c r="AV5" s="519"/>
      <c r="AW5" s="519"/>
      <c r="AX5" s="519"/>
      <c r="AY5" s="522"/>
      <c r="AZ5" s="523"/>
      <c r="BA5" s="523"/>
      <c r="BB5" s="523"/>
      <c r="BC5" s="523"/>
      <c r="BD5" s="523"/>
      <c r="BE5" s="524"/>
      <c r="BF5" s="524"/>
      <c r="BG5" s="524"/>
      <c r="BH5" s="524"/>
      <c r="BI5" s="524"/>
      <c r="BJ5" s="524"/>
      <c r="BK5" s="524"/>
      <c r="BL5" s="524"/>
      <c r="BM5" s="524"/>
      <c r="BN5" s="524"/>
      <c r="BO5" s="524"/>
      <c r="BP5" s="524"/>
      <c r="BQ5" s="515" t="s">
        <v>313</v>
      </c>
      <c r="BR5" s="516"/>
      <c r="BS5" s="516"/>
      <c r="BT5" s="516"/>
      <c r="BU5" s="516"/>
      <c r="BV5" s="516"/>
      <c r="BW5" s="516"/>
      <c r="BX5" s="516"/>
      <c r="BY5" s="516"/>
      <c r="BZ5" s="516"/>
      <c r="CA5" s="516"/>
      <c r="CB5" s="516"/>
      <c r="CC5" s="516"/>
      <c r="CD5" s="516"/>
      <c r="CE5" s="516"/>
      <c r="CF5" s="516"/>
      <c r="CG5" s="517"/>
      <c r="CH5" s="518" t="s">
        <v>314</v>
      </c>
      <c r="CI5" s="519"/>
      <c r="CJ5" s="519"/>
      <c r="CK5" s="519"/>
      <c r="CL5" s="520"/>
      <c r="CM5" s="518" t="s">
        <v>315</v>
      </c>
      <c r="CN5" s="519"/>
      <c r="CO5" s="519"/>
      <c r="CP5" s="519"/>
      <c r="CQ5" s="520"/>
      <c r="CR5" s="518" t="s">
        <v>316</v>
      </c>
      <c r="CS5" s="519"/>
      <c r="CT5" s="519"/>
      <c r="CU5" s="519"/>
      <c r="CV5" s="520"/>
      <c r="CW5" s="518" t="s">
        <v>317</v>
      </c>
      <c r="CX5" s="519"/>
      <c r="CY5" s="519"/>
      <c r="CZ5" s="519"/>
      <c r="DA5" s="520"/>
      <c r="DB5" s="518" t="s">
        <v>318</v>
      </c>
      <c r="DC5" s="519"/>
      <c r="DD5" s="519"/>
      <c r="DE5" s="519"/>
      <c r="DF5" s="520"/>
      <c r="DG5" s="525" t="s">
        <v>319</v>
      </c>
      <c r="DH5" s="526"/>
      <c r="DI5" s="526"/>
      <c r="DJ5" s="526"/>
      <c r="DK5" s="527"/>
      <c r="DL5" s="525" t="s">
        <v>320</v>
      </c>
      <c r="DM5" s="526"/>
      <c r="DN5" s="526"/>
      <c r="DO5" s="526"/>
      <c r="DP5" s="527"/>
      <c r="DQ5" s="518" t="s">
        <v>321</v>
      </c>
      <c r="DR5" s="519"/>
      <c r="DS5" s="519"/>
      <c r="DT5" s="519"/>
      <c r="DU5" s="520"/>
      <c r="DV5" s="518" t="s">
        <v>312</v>
      </c>
      <c r="DW5" s="519"/>
      <c r="DX5" s="519"/>
      <c r="DY5" s="519"/>
      <c r="DZ5" s="522"/>
      <c r="EA5" s="513"/>
    </row>
    <row r="6" spans="1:131" s="514" customFormat="1" ht="26.25" customHeight="1" thickBot="1" x14ac:dyDescent="0.2">
      <c r="A6" s="528"/>
      <c r="B6" s="529"/>
      <c r="C6" s="529"/>
      <c r="D6" s="529"/>
      <c r="E6" s="529"/>
      <c r="F6" s="529"/>
      <c r="G6" s="529"/>
      <c r="H6" s="529"/>
      <c r="I6" s="529"/>
      <c r="J6" s="529"/>
      <c r="K6" s="529"/>
      <c r="L6" s="529"/>
      <c r="M6" s="529"/>
      <c r="N6" s="529"/>
      <c r="O6" s="529"/>
      <c r="P6" s="530"/>
      <c r="Q6" s="531"/>
      <c r="R6" s="532"/>
      <c r="S6" s="532"/>
      <c r="T6" s="532"/>
      <c r="U6" s="533"/>
      <c r="V6" s="531"/>
      <c r="W6" s="532"/>
      <c r="X6" s="532"/>
      <c r="Y6" s="532"/>
      <c r="Z6" s="533"/>
      <c r="AA6" s="531"/>
      <c r="AB6" s="532"/>
      <c r="AC6" s="532"/>
      <c r="AD6" s="532"/>
      <c r="AE6" s="532"/>
      <c r="AF6" s="534"/>
      <c r="AG6" s="532"/>
      <c r="AH6" s="532"/>
      <c r="AI6" s="532"/>
      <c r="AJ6" s="535"/>
      <c r="AK6" s="532"/>
      <c r="AL6" s="532"/>
      <c r="AM6" s="532"/>
      <c r="AN6" s="532"/>
      <c r="AO6" s="533"/>
      <c r="AP6" s="531"/>
      <c r="AQ6" s="532"/>
      <c r="AR6" s="532"/>
      <c r="AS6" s="532"/>
      <c r="AT6" s="533"/>
      <c r="AU6" s="531"/>
      <c r="AV6" s="532"/>
      <c r="AW6" s="532"/>
      <c r="AX6" s="532"/>
      <c r="AY6" s="535"/>
      <c r="AZ6" s="511"/>
      <c r="BA6" s="511"/>
      <c r="BB6" s="511"/>
      <c r="BC6" s="511"/>
      <c r="BD6" s="511"/>
      <c r="BE6" s="512"/>
      <c r="BF6" s="512"/>
      <c r="BG6" s="512"/>
      <c r="BH6" s="512"/>
      <c r="BI6" s="512"/>
      <c r="BJ6" s="512"/>
      <c r="BK6" s="512"/>
      <c r="BL6" s="512"/>
      <c r="BM6" s="512"/>
      <c r="BN6" s="512"/>
      <c r="BO6" s="512"/>
      <c r="BP6" s="512"/>
      <c r="BQ6" s="528"/>
      <c r="BR6" s="529"/>
      <c r="BS6" s="529"/>
      <c r="BT6" s="529"/>
      <c r="BU6" s="529"/>
      <c r="BV6" s="529"/>
      <c r="BW6" s="529"/>
      <c r="BX6" s="529"/>
      <c r="BY6" s="529"/>
      <c r="BZ6" s="529"/>
      <c r="CA6" s="529"/>
      <c r="CB6" s="529"/>
      <c r="CC6" s="529"/>
      <c r="CD6" s="529"/>
      <c r="CE6" s="529"/>
      <c r="CF6" s="529"/>
      <c r="CG6" s="530"/>
      <c r="CH6" s="531"/>
      <c r="CI6" s="532"/>
      <c r="CJ6" s="532"/>
      <c r="CK6" s="532"/>
      <c r="CL6" s="533"/>
      <c r="CM6" s="531"/>
      <c r="CN6" s="532"/>
      <c r="CO6" s="532"/>
      <c r="CP6" s="532"/>
      <c r="CQ6" s="533"/>
      <c r="CR6" s="531"/>
      <c r="CS6" s="532"/>
      <c r="CT6" s="532"/>
      <c r="CU6" s="532"/>
      <c r="CV6" s="533"/>
      <c r="CW6" s="531"/>
      <c r="CX6" s="532"/>
      <c r="CY6" s="532"/>
      <c r="CZ6" s="532"/>
      <c r="DA6" s="533"/>
      <c r="DB6" s="531"/>
      <c r="DC6" s="532"/>
      <c r="DD6" s="532"/>
      <c r="DE6" s="532"/>
      <c r="DF6" s="533"/>
      <c r="DG6" s="536"/>
      <c r="DH6" s="537"/>
      <c r="DI6" s="537"/>
      <c r="DJ6" s="537"/>
      <c r="DK6" s="538"/>
      <c r="DL6" s="536"/>
      <c r="DM6" s="537"/>
      <c r="DN6" s="537"/>
      <c r="DO6" s="537"/>
      <c r="DP6" s="538"/>
      <c r="DQ6" s="531"/>
      <c r="DR6" s="532"/>
      <c r="DS6" s="532"/>
      <c r="DT6" s="532"/>
      <c r="DU6" s="533"/>
      <c r="DV6" s="531"/>
      <c r="DW6" s="532"/>
      <c r="DX6" s="532"/>
      <c r="DY6" s="532"/>
      <c r="DZ6" s="535"/>
      <c r="EA6" s="513"/>
    </row>
    <row r="7" spans="1:131" s="514" customFormat="1" ht="26.25" customHeight="1" thickTop="1" x14ac:dyDescent="0.15">
      <c r="A7" s="539">
        <v>1</v>
      </c>
      <c r="B7" s="540" t="s">
        <v>322</v>
      </c>
      <c r="C7" s="541"/>
      <c r="D7" s="541"/>
      <c r="E7" s="541"/>
      <c r="F7" s="541"/>
      <c r="G7" s="541"/>
      <c r="H7" s="541"/>
      <c r="I7" s="541"/>
      <c r="J7" s="541"/>
      <c r="K7" s="541"/>
      <c r="L7" s="541"/>
      <c r="M7" s="541"/>
      <c r="N7" s="541"/>
      <c r="O7" s="541"/>
      <c r="P7" s="542"/>
      <c r="Q7" s="543">
        <v>11125</v>
      </c>
      <c r="R7" s="544"/>
      <c r="S7" s="544"/>
      <c r="T7" s="544"/>
      <c r="U7" s="544"/>
      <c r="V7" s="544">
        <v>10880</v>
      </c>
      <c r="W7" s="544"/>
      <c r="X7" s="544"/>
      <c r="Y7" s="544"/>
      <c r="Z7" s="544"/>
      <c r="AA7" s="544">
        <v>245</v>
      </c>
      <c r="AB7" s="544"/>
      <c r="AC7" s="544"/>
      <c r="AD7" s="544"/>
      <c r="AE7" s="545"/>
      <c r="AF7" s="546">
        <v>194</v>
      </c>
      <c r="AG7" s="547"/>
      <c r="AH7" s="547"/>
      <c r="AI7" s="547"/>
      <c r="AJ7" s="548"/>
      <c r="AK7" s="549">
        <v>409</v>
      </c>
      <c r="AL7" s="550"/>
      <c r="AM7" s="550"/>
      <c r="AN7" s="550"/>
      <c r="AO7" s="550"/>
      <c r="AP7" s="550">
        <v>6655</v>
      </c>
      <c r="AQ7" s="550"/>
      <c r="AR7" s="550"/>
      <c r="AS7" s="550"/>
      <c r="AT7" s="550"/>
      <c r="AU7" s="551"/>
      <c r="AV7" s="551"/>
      <c r="AW7" s="551"/>
      <c r="AX7" s="551"/>
      <c r="AY7" s="552"/>
      <c r="AZ7" s="511"/>
      <c r="BA7" s="511"/>
      <c r="BB7" s="511"/>
      <c r="BC7" s="511"/>
      <c r="BD7" s="511"/>
      <c r="BE7" s="512"/>
      <c r="BF7" s="512"/>
      <c r="BG7" s="512"/>
      <c r="BH7" s="512"/>
      <c r="BI7" s="512"/>
      <c r="BJ7" s="512"/>
      <c r="BK7" s="512"/>
      <c r="BL7" s="512"/>
      <c r="BM7" s="512"/>
      <c r="BN7" s="512"/>
      <c r="BO7" s="512"/>
      <c r="BP7" s="512"/>
      <c r="BQ7" s="553">
        <v>1</v>
      </c>
      <c r="BR7" s="554"/>
      <c r="BS7" s="555" t="s">
        <v>323</v>
      </c>
      <c r="BT7" s="556"/>
      <c r="BU7" s="556"/>
      <c r="BV7" s="556"/>
      <c r="BW7" s="556"/>
      <c r="BX7" s="556"/>
      <c r="BY7" s="556"/>
      <c r="BZ7" s="556"/>
      <c r="CA7" s="556"/>
      <c r="CB7" s="556"/>
      <c r="CC7" s="556"/>
      <c r="CD7" s="556"/>
      <c r="CE7" s="556"/>
      <c r="CF7" s="556"/>
      <c r="CG7" s="557"/>
      <c r="CH7" s="558">
        <v>0</v>
      </c>
      <c r="CI7" s="559"/>
      <c r="CJ7" s="559"/>
      <c r="CK7" s="559"/>
      <c r="CL7" s="560"/>
      <c r="CM7" s="558">
        <v>43</v>
      </c>
      <c r="CN7" s="559"/>
      <c r="CO7" s="559"/>
      <c r="CP7" s="559"/>
      <c r="CQ7" s="560"/>
      <c r="CR7" s="558">
        <v>2</v>
      </c>
      <c r="CS7" s="559"/>
      <c r="CT7" s="559"/>
      <c r="CU7" s="559"/>
      <c r="CV7" s="560"/>
      <c r="CW7" s="558" t="s">
        <v>324</v>
      </c>
      <c r="CX7" s="559"/>
      <c r="CY7" s="559"/>
      <c r="CZ7" s="559"/>
      <c r="DA7" s="560"/>
      <c r="DB7" s="558" t="s">
        <v>324</v>
      </c>
      <c r="DC7" s="559"/>
      <c r="DD7" s="559"/>
      <c r="DE7" s="559"/>
      <c r="DF7" s="560"/>
      <c r="DG7" s="558" t="s">
        <v>324</v>
      </c>
      <c r="DH7" s="559"/>
      <c r="DI7" s="559"/>
      <c r="DJ7" s="559"/>
      <c r="DK7" s="560"/>
      <c r="DL7" s="558" t="s">
        <v>324</v>
      </c>
      <c r="DM7" s="559"/>
      <c r="DN7" s="559"/>
      <c r="DO7" s="559"/>
      <c r="DP7" s="560"/>
      <c r="DQ7" s="558" t="s">
        <v>324</v>
      </c>
      <c r="DR7" s="559"/>
      <c r="DS7" s="559"/>
      <c r="DT7" s="559"/>
      <c r="DU7" s="560"/>
      <c r="DV7" s="561"/>
      <c r="DW7" s="562"/>
      <c r="DX7" s="562"/>
      <c r="DY7" s="562"/>
      <c r="DZ7" s="563"/>
      <c r="EA7" s="513"/>
    </row>
    <row r="8" spans="1:131" s="514" customFormat="1" ht="26.25" customHeight="1" x14ac:dyDescent="0.15">
      <c r="A8" s="564">
        <v>2</v>
      </c>
      <c r="B8" s="565"/>
      <c r="C8" s="566"/>
      <c r="D8" s="566"/>
      <c r="E8" s="566"/>
      <c r="F8" s="566"/>
      <c r="G8" s="566"/>
      <c r="H8" s="566"/>
      <c r="I8" s="566"/>
      <c r="J8" s="566"/>
      <c r="K8" s="566"/>
      <c r="L8" s="566"/>
      <c r="M8" s="566"/>
      <c r="N8" s="566"/>
      <c r="O8" s="566"/>
      <c r="P8" s="567"/>
      <c r="Q8" s="568"/>
      <c r="R8" s="569"/>
      <c r="S8" s="569"/>
      <c r="T8" s="569"/>
      <c r="U8" s="569"/>
      <c r="V8" s="569"/>
      <c r="W8" s="569"/>
      <c r="X8" s="569"/>
      <c r="Y8" s="569"/>
      <c r="Z8" s="569"/>
      <c r="AA8" s="569"/>
      <c r="AB8" s="569"/>
      <c r="AC8" s="569"/>
      <c r="AD8" s="569"/>
      <c r="AE8" s="570"/>
      <c r="AF8" s="571"/>
      <c r="AG8" s="572"/>
      <c r="AH8" s="572"/>
      <c r="AI8" s="572"/>
      <c r="AJ8" s="573"/>
      <c r="AK8" s="574"/>
      <c r="AL8" s="575"/>
      <c r="AM8" s="575"/>
      <c r="AN8" s="575"/>
      <c r="AO8" s="575"/>
      <c r="AP8" s="575"/>
      <c r="AQ8" s="575"/>
      <c r="AR8" s="575"/>
      <c r="AS8" s="575"/>
      <c r="AT8" s="575"/>
      <c r="AU8" s="576"/>
      <c r="AV8" s="576"/>
      <c r="AW8" s="576"/>
      <c r="AX8" s="576"/>
      <c r="AY8" s="577"/>
      <c r="AZ8" s="511"/>
      <c r="BA8" s="511"/>
      <c r="BB8" s="511"/>
      <c r="BC8" s="511"/>
      <c r="BD8" s="511"/>
      <c r="BE8" s="512"/>
      <c r="BF8" s="512"/>
      <c r="BG8" s="512"/>
      <c r="BH8" s="512"/>
      <c r="BI8" s="512"/>
      <c r="BJ8" s="512"/>
      <c r="BK8" s="512"/>
      <c r="BL8" s="512"/>
      <c r="BM8" s="512"/>
      <c r="BN8" s="512"/>
      <c r="BO8" s="512"/>
      <c r="BP8" s="512"/>
      <c r="BQ8" s="578">
        <v>2</v>
      </c>
      <c r="BR8" s="579"/>
      <c r="BS8" s="580"/>
      <c r="BT8" s="581"/>
      <c r="BU8" s="581"/>
      <c r="BV8" s="581"/>
      <c r="BW8" s="581"/>
      <c r="BX8" s="581"/>
      <c r="BY8" s="581"/>
      <c r="BZ8" s="581"/>
      <c r="CA8" s="581"/>
      <c r="CB8" s="581"/>
      <c r="CC8" s="581"/>
      <c r="CD8" s="581"/>
      <c r="CE8" s="581"/>
      <c r="CF8" s="581"/>
      <c r="CG8" s="582"/>
      <c r="CH8" s="583"/>
      <c r="CI8" s="584"/>
      <c r="CJ8" s="584"/>
      <c r="CK8" s="584"/>
      <c r="CL8" s="585"/>
      <c r="CM8" s="583"/>
      <c r="CN8" s="584"/>
      <c r="CO8" s="584"/>
      <c r="CP8" s="584"/>
      <c r="CQ8" s="585"/>
      <c r="CR8" s="583"/>
      <c r="CS8" s="584"/>
      <c r="CT8" s="584"/>
      <c r="CU8" s="584"/>
      <c r="CV8" s="585"/>
      <c r="CW8" s="583"/>
      <c r="CX8" s="584"/>
      <c r="CY8" s="584"/>
      <c r="CZ8" s="584"/>
      <c r="DA8" s="585"/>
      <c r="DB8" s="583"/>
      <c r="DC8" s="584"/>
      <c r="DD8" s="584"/>
      <c r="DE8" s="584"/>
      <c r="DF8" s="585"/>
      <c r="DG8" s="583"/>
      <c r="DH8" s="584"/>
      <c r="DI8" s="584"/>
      <c r="DJ8" s="584"/>
      <c r="DK8" s="585"/>
      <c r="DL8" s="583"/>
      <c r="DM8" s="584"/>
      <c r="DN8" s="584"/>
      <c r="DO8" s="584"/>
      <c r="DP8" s="585"/>
      <c r="DQ8" s="583"/>
      <c r="DR8" s="584"/>
      <c r="DS8" s="584"/>
      <c r="DT8" s="584"/>
      <c r="DU8" s="585"/>
      <c r="DV8" s="586"/>
      <c r="DW8" s="587"/>
      <c r="DX8" s="587"/>
      <c r="DY8" s="587"/>
      <c r="DZ8" s="588"/>
      <c r="EA8" s="513"/>
    </row>
    <row r="9" spans="1:131" s="514" customFormat="1" ht="26.25" customHeight="1" x14ac:dyDescent="0.15">
      <c r="A9" s="564">
        <v>3</v>
      </c>
      <c r="B9" s="565"/>
      <c r="C9" s="566"/>
      <c r="D9" s="566"/>
      <c r="E9" s="566"/>
      <c r="F9" s="566"/>
      <c r="G9" s="566"/>
      <c r="H9" s="566"/>
      <c r="I9" s="566"/>
      <c r="J9" s="566"/>
      <c r="K9" s="566"/>
      <c r="L9" s="566"/>
      <c r="M9" s="566"/>
      <c r="N9" s="566"/>
      <c r="O9" s="566"/>
      <c r="P9" s="567"/>
      <c r="Q9" s="568"/>
      <c r="R9" s="569"/>
      <c r="S9" s="569"/>
      <c r="T9" s="569"/>
      <c r="U9" s="569"/>
      <c r="V9" s="569"/>
      <c r="W9" s="569"/>
      <c r="X9" s="569"/>
      <c r="Y9" s="569"/>
      <c r="Z9" s="569"/>
      <c r="AA9" s="569"/>
      <c r="AB9" s="569"/>
      <c r="AC9" s="569"/>
      <c r="AD9" s="569"/>
      <c r="AE9" s="570"/>
      <c r="AF9" s="571"/>
      <c r="AG9" s="572"/>
      <c r="AH9" s="572"/>
      <c r="AI9" s="572"/>
      <c r="AJ9" s="573"/>
      <c r="AK9" s="574"/>
      <c r="AL9" s="575"/>
      <c r="AM9" s="575"/>
      <c r="AN9" s="575"/>
      <c r="AO9" s="575"/>
      <c r="AP9" s="575"/>
      <c r="AQ9" s="575"/>
      <c r="AR9" s="575"/>
      <c r="AS9" s="575"/>
      <c r="AT9" s="575"/>
      <c r="AU9" s="576"/>
      <c r="AV9" s="576"/>
      <c r="AW9" s="576"/>
      <c r="AX9" s="576"/>
      <c r="AY9" s="577"/>
      <c r="AZ9" s="511"/>
      <c r="BA9" s="511"/>
      <c r="BB9" s="511"/>
      <c r="BC9" s="511"/>
      <c r="BD9" s="511"/>
      <c r="BE9" s="512"/>
      <c r="BF9" s="512"/>
      <c r="BG9" s="512"/>
      <c r="BH9" s="512"/>
      <c r="BI9" s="512"/>
      <c r="BJ9" s="512"/>
      <c r="BK9" s="512"/>
      <c r="BL9" s="512"/>
      <c r="BM9" s="512"/>
      <c r="BN9" s="512"/>
      <c r="BO9" s="512"/>
      <c r="BP9" s="512"/>
      <c r="BQ9" s="578">
        <v>3</v>
      </c>
      <c r="BR9" s="579"/>
      <c r="BS9" s="580"/>
      <c r="BT9" s="581"/>
      <c r="BU9" s="581"/>
      <c r="BV9" s="581"/>
      <c r="BW9" s="581"/>
      <c r="BX9" s="581"/>
      <c r="BY9" s="581"/>
      <c r="BZ9" s="581"/>
      <c r="CA9" s="581"/>
      <c r="CB9" s="581"/>
      <c r="CC9" s="581"/>
      <c r="CD9" s="581"/>
      <c r="CE9" s="581"/>
      <c r="CF9" s="581"/>
      <c r="CG9" s="582"/>
      <c r="CH9" s="583"/>
      <c r="CI9" s="584"/>
      <c r="CJ9" s="584"/>
      <c r="CK9" s="584"/>
      <c r="CL9" s="585"/>
      <c r="CM9" s="583"/>
      <c r="CN9" s="584"/>
      <c r="CO9" s="584"/>
      <c r="CP9" s="584"/>
      <c r="CQ9" s="585"/>
      <c r="CR9" s="583"/>
      <c r="CS9" s="584"/>
      <c r="CT9" s="584"/>
      <c r="CU9" s="584"/>
      <c r="CV9" s="585"/>
      <c r="CW9" s="583"/>
      <c r="CX9" s="584"/>
      <c r="CY9" s="584"/>
      <c r="CZ9" s="584"/>
      <c r="DA9" s="585"/>
      <c r="DB9" s="583"/>
      <c r="DC9" s="584"/>
      <c r="DD9" s="584"/>
      <c r="DE9" s="584"/>
      <c r="DF9" s="585"/>
      <c r="DG9" s="583"/>
      <c r="DH9" s="584"/>
      <c r="DI9" s="584"/>
      <c r="DJ9" s="584"/>
      <c r="DK9" s="585"/>
      <c r="DL9" s="583"/>
      <c r="DM9" s="584"/>
      <c r="DN9" s="584"/>
      <c r="DO9" s="584"/>
      <c r="DP9" s="585"/>
      <c r="DQ9" s="583"/>
      <c r="DR9" s="584"/>
      <c r="DS9" s="584"/>
      <c r="DT9" s="584"/>
      <c r="DU9" s="585"/>
      <c r="DV9" s="586"/>
      <c r="DW9" s="587"/>
      <c r="DX9" s="587"/>
      <c r="DY9" s="587"/>
      <c r="DZ9" s="588"/>
      <c r="EA9" s="513"/>
    </row>
    <row r="10" spans="1:131" s="514" customFormat="1" ht="26.25" customHeight="1" x14ac:dyDescent="0.15">
      <c r="A10" s="564">
        <v>4</v>
      </c>
      <c r="B10" s="565"/>
      <c r="C10" s="566"/>
      <c r="D10" s="566"/>
      <c r="E10" s="566"/>
      <c r="F10" s="566"/>
      <c r="G10" s="566"/>
      <c r="H10" s="566"/>
      <c r="I10" s="566"/>
      <c r="J10" s="566"/>
      <c r="K10" s="566"/>
      <c r="L10" s="566"/>
      <c r="M10" s="566"/>
      <c r="N10" s="566"/>
      <c r="O10" s="566"/>
      <c r="P10" s="567"/>
      <c r="Q10" s="568"/>
      <c r="R10" s="569"/>
      <c r="S10" s="569"/>
      <c r="T10" s="569"/>
      <c r="U10" s="569"/>
      <c r="V10" s="569"/>
      <c r="W10" s="569"/>
      <c r="X10" s="569"/>
      <c r="Y10" s="569"/>
      <c r="Z10" s="569"/>
      <c r="AA10" s="569"/>
      <c r="AB10" s="569"/>
      <c r="AC10" s="569"/>
      <c r="AD10" s="569"/>
      <c r="AE10" s="570"/>
      <c r="AF10" s="571"/>
      <c r="AG10" s="572"/>
      <c r="AH10" s="572"/>
      <c r="AI10" s="572"/>
      <c r="AJ10" s="573"/>
      <c r="AK10" s="574"/>
      <c r="AL10" s="575"/>
      <c r="AM10" s="575"/>
      <c r="AN10" s="575"/>
      <c r="AO10" s="575"/>
      <c r="AP10" s="575"/>
      <c r="AQ10" s="575"/>
      <c r="AR10" s="575"/>
      <c r="AS10" s="575"/>
      <c r="AT10" s="575"/>
      <c r="AU10" s="576"/>
      <c r="AV10" s="576"/>
      <c r="AW10" s="576"/>
      <c r="AX10" s="576"/>
      <c r="AY10" s="577"/>
      <c r="AZ10" s="511"/>
      <c r="BA10" s="511"/>
      <c r="BB10" s="511"/>
      <c r="BC10" s="511"/>
      <c r="BD10" s="511"/>
      <c r="BE10" s="512"/>
      <c r="BF10" s="512"/>
      <c r="BG10" s="512"/>
      <c r="BH10" s="512"/>
      <c r="BI10" s="512"/>
      <c r="BJ10" s="512"/>
      <c r="BK10" s="512"/>
      <c r="BL10" s="512"/>
      <c r="BM10" s="512"/>
      <c r="BN10" s="512"/>
      <c r="BO10" s="512"/>
      <c r="BP10" s="512"/>
      <c r="BQ10" s="578">
        <v>4</v>
      </c>
      <c r="BR10" s="579"/>
      <c r="BS10" s="580"/>
      <c r="BT10" s="581"/>
      <c r="BU10" s="581"/>
      <c r="BV10" s="581"/>
      <c r="BW10" s="581"/>
      <c r="BX10" s="581"/>
      <c r="BY10" s="581"/>
      <c r="BZ10" s="581"/>
      <c r="CA10" s="581"/>
      <c r="CB10" s="581"/>
      <c r="CC10" s="581"/>
      <c r="CD10" s="581"/>
      <c r="CE10" s="581"/>
      <c r="CF10" s="581"/>
      <c r="CG10" s="582"/>
      <c r="CH10" s="583"/>
      <c r="CI10" s="584"/>
      <c r="CJ10" s="584"/>
      <c r="CK10" s="584"/>
      <c r="CL10" s="585"/>
      <c r="CM10" s="583"/>
      <c r="CN10" s="584"/>
      <c r="CO10" s="584"/>
      <c r="CP10" s="584"/>
      <c r="CQ10" s="585"/>
      <c r="CR10" s="583"/>
      <c r="CS10" s="584"/>
      <c r="CT10" s="584"/>
      <c r="CU10" s="584"/>
      <c r="CV10" s="585"/>
      <c r="CW10" s="583"/>
      <c r="CX10" s="584"/>
      <c r="CY10" s="584"/>
      <c r="CZ10" s="584"/>
      <c r="DA10" s="585"/>
      <c r="DB10" s="583"/>
      <c r="DC10" s="584"/>
      <c r="DD10" s="584"/>
      <c r="DE10" s="584"/>
      <c r="DF10" s="585"/>
      <c r="DG10" s="583"/>
      <c r="DH10" s="584"/>
      <c r="DI10" s="584"/>
      <c r="DJ10" s="584"/>
      <c r="DK10" s="585"/>
      <c r="DL10" s="583"/>
      <c r="DM10" s="584"/>
      <c r="DN10" s="584"/>
      <c r="DO10" s="584"/>
      <c r="DP10" s="585"/>
      <c r="DQ10" s="583"/>
      <c r="DR10" s="584"/>
      <c r="DS10" s="584"/>
      <c r="DT10" s="584"/>
      <c r="DU10" s="585"/>
      <c r="DV10" s="586"/>
      <c r="DW10" s="587"/>
      <c r="DX10" s="587"/>
      <c r="DY10" s="587"/>
      <c r="DZ10" s="588"/>
      <c r="EA10" s="513"/>
    </row>
    <row r="11" spans="1:131" s="514" customFormat="1" ht="26.25" customHeight="1" x14ac:dyDescent="0.15">
      <c r="A11" s="564">
        <v>5</v>
      </c>
      <c r="B11" s="565"/>
      <c r="C11" s="566"/>
      <c r="D11" s="566"/>
      <c r="E11" s="566"/>
      <c r="F11" s="566"/>
      <c r="G11" s="566"/>
      <c r="H11" s="566"/>
      <c r="I11" s="566"/>
      <c r="J11" s="566"/>
      <c r="K11" s="566"/>
      <c r="L11" s="566"/>
      <c r="M11" s="566"/>
      <c r="N11" s="566"/>
      <c r="O11" s="566"/>
      <c r="P11" s="567"/>
      <c r="Q11" s="568"/>
      <c r="R11" s="569"/>
      <c r="S11" s="569"/>
      <c r="T11" s="569"/>
      <c r="U11" s="569"/>
      <c r="V11" s="569"/>
      <c r="W11" s="569"/>
      <c r="X11" s="569"/>
      <c r="Y11" s="569"/>
      <c r="Z11" s="569"/>
      <c r="AA11" s="569"/>
      <c r="AB11" s="569"/>
      <c r="AC11" s="569"/>
      <c r="AD11" s="569"/>
      <c r="AE11" s="570"/>
      <c r="AF11" s="571"/>
      <c r="AG11" s="572"/>
      <c r="AH11" s="572"/>
      <c r="AI11" s="572"/>
      <c r="AJ11" s="573"/>
      <c r="AK11" s="574"/>
      <c r="AL11" s="575"/>
      <c r="AM11" s="575"/>
      <c r="AN11" s="575"/>
      <c r="AO11" s="575"/>
      <c r="AP11" s="575"/>
      <c r="AQ11" s="575"/>
      <c r="AR11" s="575"/>
      <c r="AS11" s="575"/>
      <c r="AT11" s="575"/>
      <c r="AU11" s="576"/>
      <c r="AV11" s="576"/>
      <c r="AW11" s="576"/>
      <c r="AX11" s="576"/>
      <c r="AY11" s="577"/>
      <c r="AZ11" s="511"/>
      <c r="BA11" s="511"/>
      <c r="BB11" s="511"/>
      <c r="BC11" s="511"/>
      <c r="BD11" s="511"/>
      <c r="BE11" s="512"/>
      <c r="BF11" s="512"/>
      <c r="BG11" s="512"/>
      <c r="BH11" s="512"/>
      <c r="BI11" s="512"/>
      <c r="BJ11" s="512"/>
      <c r="BK11" s="512"/>
      <c r="BL11" s="512"/>
      <c r="BM11" s="512"/>
      <c r="BN11" s="512"/>
      <c r="BO11" s="512"/>
      <c r="BP11" s="512"/>
      <c r="BQ11" s="578">
        <v>5</v>
      </c>
      <c r="BR11" s="579"/>
      <c r="BS11" s="580"/>
      <c r="BT11" s="581"/>
      <c r="BU11" s="581"/>
      <c r="BV11" s="581"/>
      <c r="BW11" s="581"/>
      <c r="BX11" s="581"/>
      <c r="BY11" s="581"/>
      <c r="BZ11" s="581"/>
      <c r="CA11" s="581"/>
      <c r="CB11" s="581"/>
      <c r="CC11" s="581"/>
      <c r="CD11" s="581"/>
      <c r="CE11" s="581"/>
      <c r="CF11" s="581"/>
      <c r="CG11" s="582"/>
      <c r="CH11" s="583"/>
      <c r="CI11" s="584"/>
      <c r="CJ11" s="584"/>
      <c r="CK11" s="584"/>
      <c r="CL11" s="585"/>
      <c r="CM11" s="583"/>
      <c r="CN11" s="584"/>
      <c r="CO11" s="584"/>
      <c r="CP11" s="584"/>
      <c r="CQ11" s="585"/>
      <c r="CR11" s="583"/>
      <c r="CS11" s="584"/>
      <c r="CT11" s="584"/>
      <c r="CU11" s="584"/>
      <c r="CV11" s="585"/>
      <c r="CW11" s="583"/>
      <c r="CX11" s="584"/>
      <c r="CY11" s="584"/>
      <c r="CZ11" s="584"/>
      <c r="DA11" s="585"/>
      <c r="DB11" s="583"/>
      <c r="DC11" s="584"/>
      <c r="DD11" s="584"/>
      <c r="DE11" s="584"/>
      <c r="DF11" s="585"/>
      <c r="DG11" s="583"/>
      <c r="DH11" s="584"/>
      <c r="DI11" s="584"/>
      <c r="DJ11" s="584"/>
      <c r="DK11" s="585"/>
      <c r="DL11" s="583"/>
      <c r="DM11" s="584"/>
      <c r="DN11" s="584"/>
      <c r="DO11" s="584"/>
      <c r="DP11" s="585"/>
      <c r="DQ11" s="583"/>
      <c r="DR11" s="584"/>
      <c r="DS11" s="584"/>
      <c r="DT11" s="584"/>
      <c r="DU11" s="585"/>
      <c r="DV11" s="586"/>
      <c r="DW11" s="587"/>
      <c r="DX11" s="587"/>
      <c r="DY11" s="587"/>
      <c r="DZ11" s="588"/>
      <c r="EA11" s="513"/>
    </row>
    <row r="12" spans="1:131" s="514" customFormat="1" ht="26.25" customHeight="1" x14ac:dyDescent="0.15">
      <c r="A12" s="564">
        <v>6</v>
      </c>
      <c r="B12" s="565"/>
      <c r="C12" s="566"/>
      <c r="D12" s="566"/>
      <c r="E12" s="566"/>
      <c r="F12" s="566"/>
      <c r="G12" s="566"/>
      <c r="H12" s="566"/>
      <c r="I12" s="566"/>
      <c r="J12" s="566"/>
      <c r="K12" s="566"/>
      <c r="L12" s="566"/>
      <c r="M12" s="566"/>
      <c r="N12" s="566"/>
      <c r="O12" s="566"/>
      <c r="P12" s="567"/>
      <c r="Q12" s="568"/>
      <c r="R12" s="569"/>
      <c r="S12" s="569"/>
      <c r="T12" s="569"/>
      <c r="U12" s="569"/>
      <c r="V12" s="569"/>
      <c r="W12" s="569"/>
      <c r="X12" s="569"/>
      <c r="Y12" s="569"/>
      <c r="Z12" s="569"/>
      <c r="AA12" s="569"/>
      <c r="AB12" s="569"/>
      <c r="AC12" s="569"/>
      <c r="AD12" s="569"/>
      <c r="AE12" s="570"/>
      <c r="AF12" s="571"/>
      <c r="AG12" s="572"/>
      <c r="AH12" s="572"/>
      <c r="AI12" s="572"/>
      <c r="AJ12" s="573"/>
      <c r="AK12" s="574"/>
      <c r="AL12" s="575"/>
      <c r="AM12" s="575"/>
      <c r="AN12" s="575"/>
      <c r="AO12" s="575"/>
      <c r="AP12" s="575"/>
      <c r="AQ12" s="575"/>
      <c r="AR12" s="575"/>
      <c r="AS12" s="575"/>
      <c r="AT12" s="575"/>
      <c r="AU12" s="576"/>
      <c r="AV12" s="576"/>
      <c r="AW12" s="576"/>
      <c r="AX12" s="576"/>
      <c r="AY12" s="577"/>
      <c r="AZ12" s="511"/>
      <c r="BA12" s="511"/>
      <c r="BB12" s="511"/>
      <c r="BC12" s="511"/>
      <c r="BD12" s="511"/>
      <c r="BE12" s="512"/>
      <c r="BF12" s="512"/>
      <c r="BG12" s="512"/>
      <c r="BH12" s="512"/>
      <c r="BI12" s="512"/>
      <c r="BJ12" s="512"/>
      <c r="BK12" s="512"/>
      <c r="BL12" s="512"/>
      <c r="BM12" s="512"/>
      <c r="BN12" s="512"/>
      <c r="BO12" s="512"/>
      <c r="BP12" s="512"/>
      <c r="BQ12" s="578">
        <v>6</v>
      </c>
      <c r="BR12" s="579"/>
      <c r="BS12" s="580"/>
      <c r="BT12" s="581"/>
      <c r="BU12" s="581"/>
      <c r="BV12" s="581"/>
      <c r="BW12" s="581"/>
      <c r="BX12" s="581"/>
      <c r="BY12" s="581"/>
      <c r="BZ12" s="581"/>
      <c r="CA12" s="581"/>
      <c r="CB12" s="581"/>
      <c r="CC12" s="581"/>
      <c r="CD12" s="581"/>
      <c r="CE12" s="581"/>
      <c r="CF12" s="581"/>
      <c r="CG12" s="582"/>
      <c r="CH12" s="583"/>
      <c r="CI12" s="584"/>
      <c r="CJ12" s="584"/>
      <c r="CK12" s="584"/>
      <c r="CL12" s="585"/>
      <c r="CM12" s="583"/>
      <c r="CN12" s="584"/>
      <c r="CO12" s="584"/>
      <c r="CP12" s="584"/>
      <c r="CQ12" s="585"/>
      <c r="CR12" s="583"/>
      <c r="CS12" s="584"/>
      <c r="CT12" s="584"/>
      <c r="CU12" s="584"/>
      <c r="CV12" s="585"/>
      <c r="CW12" s="583"/>
      <c r="CX12" s="584"/>
      <c r="CY12" s="584"/>
      <c r="CZ12" s="584"/>
      <c r="DA12" s="585"/>
      <c r="DB12" s="583"/>
      <c r="DC12" s="584"/>
      <c r="DD12" s="584"/>
      <c r="DE12" s="584"/>
      <c r="DF12" s="585"/>
      <c r="DG12" s="583"/>
      <c r="DH12" s="584"/>
      <c r="DI12" s="584"/>
      <c r="DJ12" s="584"/>
      <c r="DK12" s="585"/>
      <c r="DL12" s="583"/>
      <c r="DM12" s="584"/>
      <c r="DN12" s="584"/>
      <c r="DO12" s="584"/>
      <c r="DP12" s="585"/>
      <c r="DQ12" s="583"/>
      <c r="DR12" s="584"/>
      <c r="DS12" s="584"/>
      <c r="DT12" s="584"/>
      <c r="DU12" s="585"/>
      <c r="DV12" s="586"/>
      <c r="DW12" s="587"/>
      <c r="DX12" s="587"/>
      <c r="DY12" s="587"/>
      <c r="DZ12" s="588"/>
      <c r="EA12" s="513"/>
    </row>
    <row r="13" spans="1:131" s="514" customFormat="1" ht="26.25" customHeight="1" x14ac:dyDescent="0.15">
      <c r="A13" s="564">
        <v>7</v>
      </c>
      <c r="B13" s="565"/>
      <c r="C13" s="566"/>
      <c r="D13" s="566"/>
      <c r="E13" s="566"/>
      <c r="F13" s="566"/>
      <c r="G13" s="566"/>
      <c r="H13" s="566"/>
      <c r="I13" s="566"/>
      <c r="J13" s="566"/>
      <c r="K13" s="566"/>
      <c r="L13" s="566"/>
      <c r="M13" s="566"/>
      <c r="N13" s="566"/>
      <c r="O13" s="566"/>
      <c r="P13" s="567"/>
      <c r="Q13" s="568"/>
      <c r="R13" s="569"/>
      <c r="S13" s="569"/>
      <c r="T13" s="569"/>
      <c r="U13" s="569"/>
      <c r="V13" s="569"/>
      <c r="W13" s="569"/>
      <c r="X13" s="569"/>
      <c r="Y13" s="569"/>
      <c r="Z13" s="569"/>
      <c r="AA13" s="569"/>
      <c r="AB13" s="569"/>
      <c r="AC13" s="569"/>
      <c r="AD13" s="569"/>
      <c r="AE13" s="570"/>
      <c r="AF13" s="571"/>
      <c r="AG13" s="572"/>
      <c r="AH13" s="572"/>
      <c r="AI13" s="572"/>
      <c r="AJ13" s="573"/>
      <c r="AK13" s="574"/>
      <c r="AL13" s="575"/>
      <c r="AM13" s="575"/>
      <c r="AN13" s="575"/>
      <c r="AO13" s="575"/>
      <c r="AP13" s="575"/>
      <c r="AQ13" s="575"/>
      <c r="AR13" s="575"/>
      <c r="AS13" s="575"/>
      <c r="AT13" s="575"/>
      <c r="AU13" s="576"/>
      <c r="AV13" s="576"/>
      <c r="AW13" s="576"/>
      <c r="AX13" s="576"/>
      <c r="AY13" s="577"/>
      <c r="AZ13" s="511"/>
      <c r="BA13" s="511"/>
      <c r="BB13" s="511"/>
      <c r="BC13" s="511"/>
      <c r="BD13" s="511"/>
      <c r="BE13" s="512"/>
      <c r="BF13" s="512"/>
      <c r="BG13" s="512"/>
      <c r="BH13" s="512"/>
      <c r="BI13" s="512"/>
      <c r="BJ13" s="512"/>
      <c r="BK13" s="512"/>
      <c r="BL13" s="512"/>
      <c r="BM13" s="512"/>
      <c r="BN13" s="512"/>
      <c r="BO13" s="512"/>
      <c r="BP13" s="512"/>
      <c r="BQ13" s="578">
        <v>7</v>
      </c>
      <c r="BR13" s="579"/>
      <c r="BS13" s="580"/>
      <c r="BT13" s="581"/>
      <c r="BU13" s="581"/>
      <c r="BV13" s="581"/>
      <c r="BW13" s="581"/>
      <c r="BX13" s="581"/>
      <c r="BY13" s="581"/>
      <c r="BZ13" s="581"/>
      <c r="CA13" s="581"/>
      <c r="CB13" s="581"/>
      <c r="CC13" s="581"/>
      <c r="CD13" s="581"/>
      <c r="CE13" s="581"/>
      <c r="CF13" s="581"/>
      <c r="CG13" s="582"/>
      <c r="CH13" s="583"/>
      <c r="CI13" s="584"/>
      <c r="CJ13" s="584"/>
      <c r="CK13" s="584"/>
      <c r="CL13" s="585"/>
      <c r="CM13" s="583"/>
      <c r="CN13" s="584"/>
      <c r="CO13" s="584"/>
      <c r="CP13" s="584"/>
      <c r="CQ13" s="585"/>
      <c r="CR13" s="583"/>
      <c r="CS13" s="584"/>
      <c r="CT13" s="584"/>
      <c r="CU13" s="584"/>
      <c r="CV13" s="585"/>
      <c r="CW13" s="583"/>
      <c r="CX13" s="584"/>
      <c r="CY13" s="584"/>
      <c r="CZ13" s="584"/>
      <c r="DA13" s="585"/>
      <c r="DB13" s="583"/>
      <c r="DC13" s="584"/>
      <c r="DD13" s="584"/>
      <c r="DE13" s="584"/>
      <c r="DF13" s="585"/>
      <c r="DG13" s="583"/>
      <c r="DH13" s="584"/>
      <c r="DI13" s="584"/>
      <c r="DJ13" s="584"/>
      <c r="DK13" s="585"/>
      <c r="DL13" s="583"/>
      <c r="DM13" s="584"/>
      <c r="DN13" s="584"/>
      <c r="DO13" s="584"/>
      <c r="DP13" s="585"/>
      <c r="DQ13" s="583"/>
      <c r="DR13" s="584"/>
      <c r="DS13" s="584"/>
      <c r="DT13" s="584"/>
      <c r="DU13" s="585"/>
      <c r="DV13" s="586"/>
      <c r="DW13" s="587"/>
      <c r="DX13" s="587"/>
      <c r="DY13" s="587"/>
      <c r="DZ13" s="588"/>
      <c r="EA13" s="513"/>
    </row>
    <row r="14" spans="1:131" s="514" customFormat="1" ht="26.25" customHeight="1" x14ac:dyDescent="0.15">
      <c r="A14" s="564">
        <v>8</v>
      </c>
      <c r="B14" s="565"/>
      <c r="C14" s="566"/>
      <c r="D14" s="566"/>
      <c r="E14" s="566"/>
      <c r="F14" s="566"/>
      <c r="G14" s="566"/>
      <c r="H14" s="566"/>
      <c r="I14" s="566"/>
      <c r="J14" s="566"/>
      <c r="K14" s="566"/>
      <c r="L14" s="566"/>
      <c r="M14" s="566"/>
      <c r="N14" s="566"/>
      <c r="O14" s="566"/>
      <c r="P14" s="567"/>
      <c r="Q14" s="568"/>
      <c r="R14" s="569"/>
      <c r="S14" s="569"/>
      <c r="T14" s="569"/>
      <c r="U14" s="569"/>
      <c r="V14" s="569"/>
      <c r="W14" s="569"/>
      <c r="X14" s="569"/>
      <c r="Y14" s="569"/>
      <c r="Z14" s="569"/>
      <c r="AA14" s="569"/>
      <c r="AB14" s="569"/>
      <c r="AC14" s="569"/>
      <c r="AD14" s="569"/>
      <c r="AE14" s="570"/>
      <c r="AF14" s="571"/>
      <c r="AG14" s="572"/>
      <c r="AH14" s="572"/>
      <c r="AI14" s="572"/>
      <c r="AJ14" s="573"/>
      <c r="AK14" s="574"/>
      <c r="AL14" s="575"/>
      <c r="AM14" s="575"/>
      <c r="AN14" s="575"/>
      <c r="AO14" s="575"/>
      <c r="AP14" s="575"/>
      <c r="AQ14" s="575"/>
      <c r="AR14" s="575"/>
      <c r="AS14" s="575"/>
      <c r="AT14" s="575"/>
      <c r="AU14" s="576"/>
      <c r="AV14" s="576"/>
      <c r="AW14" s="576"/>
      <c r="AX14" s="576"/>
      <c r="AY14" s="577"/>
      <c r="AZ14" s="511"/>
      <c r="BA14" s="511"/>
      <c r="BB14" s="511"/>
      <c r="BC14" s="511"/>
      <c r="BD14" s="511"/>
      <c r="BE14" s="512"/>
      <c r="BF14" s="512"/>
      <c r="BG14" s="512"/>
      <c r="BH14" s="512"/>
      <c r="BI14" s="512"/>
      <c r="BJ14" s="512"/>
      <c r="BK14" s="512"/>
      <c r="BL14" s="512"/>
      <c r="BM14" s="512"/>
      <c r="BN14" s="512"/>
      <c r="BO14" s="512"/>
      <c r="BP14" s="512"/>
      <c r="BQ14" s="578">
        <v>8</v>
      </c>
      <c r="BR14" s="579"/>
      <c r="BS14" s="580"/>
      <c r="BT14" s="581"/>
      <c r="BU14" s="581"/>
      <c r="BV14" s="581"/>
      <c r="BW14" s="581"/>
      <c r="BX14" s="581"/>
      <c r="BY14" s="581"/>
      <c r="BZ14" s="581"/>
      <c r="CA14" s="581"/>
      <c r="CB14" s="581"/>
      <c r="CC14" s="581"/>
      <c r="CD14" s="581"/>
      <c r="CE14" s="581"/>
      <c r="CF14" s="581"/>
      <c r="CG14" s="582"/>
      <c r="CH14" s="583"/>
      <c r="CI14" s="584"/>
      <c r="CJ14" s="584"/>
      <c r="CK14" s="584"/>
      <c r="CL14" s="585"/>
      <c r="CM14" s="583"/>
      <c r="CN14" s="584"/>
      <c r="CO14" s="584"/>
      <c r="CP14" s="584"/>
      <c r="CQ14" s="585"/>
      <c r="CR14" s="583"/>
      <c r="CS14" s="584"/>
      <c r="CT14" s="584"/>
      <c r="CU14" s="584"/>
      <c r="CV14" s="585"/>
      <c r="CW14" s="583"/>
      <c r="CX14" s="584"/>
      <c r="CY14" s="584"/>
      <c r="CZ14" s="584"/>
      <c r="DA14" s="585"/>
      <c r="DB14" s="583"/>
      <c r="DC14" s="584"/>
      <c r="DD14" s="584"/>
      <c r="DE14" s="584"/>
      <c r="DF14" s="585"/>
      <c r="DG14" s="583"/>
      <c r="DH14" s="584"/>
      <c r="DI14" s="584"/>
      <c r="DJ14" s="584"/>
      <c r="DK14" s="585"/>
      <c r="DL14" s="583"/>
      <c r="DM14" s="584"/>
      <c r="DN14" s="584"/>
      <c r="DO14" s="584"/>
      <c r="DP14" s="585"/>
      <c r="DQ14" s="583"/>
      <c r="DR14" s="584"/>
      <c r="DS14" s="584"/>
      <c r="DT14" s="584"/>
      <c r="DU14" s="585"/>
      <c r="DV14" s="586"/>
      <c r="DW14" s="587"/>
      <c r="DX14" s="587"/>
      <c r="DY14" s="587"/>
      <c r="DZ14" s="588"/>
      <c r="EA14" s="513"/>
    </row>
    <row r="15" spans="1:131" s="514" customFormat="1" ht="26.25" customHeight="1" x14ac:dyDescent="0.15">
      <c r="A15" s="564">
        <v>9</v>
      </c>
      <c r="B15" s="565"/>
      <c r="C15" s="566"/>
      <c r="D15" s="566"/>
      <c r="E15" s="566"/>
      <c r="F15" s="566"/>
      <c r="G15" s="566"/>
      <c r="H15" s="566"/>
      <c r="I15" s="566"/>
      <c r="J15" s="566"/>
      <c r="K15" s="566"/>
      <c r="L15" s="566"/>
      <c r="M15" s="566"/>
      <c r="N15" s="566"/>
      <c r="O15" s="566"/>
      <c r="P15" s="567"/>
      <c r="Q15" s="568"/>
      <c r="R15" s="569"/>
      <c r="S15" s="569"/>
      <c r="T15" s="569"/>
      <c r="U15" s="569"/>
      <c r="V15" s="569"/>
      <c r="W15" s="569"/>
      <c r="X15" s="569"/>
      <c r="Y15" s="569"/>
      <c r="Z15" s="569"/>
      <c r="AA15" s="569"/>
      <c r="AB15" s="569"/>
      <c r="AC15" s="569"/>
      <c r="AD15" s="569"/>
      <c r="AE15" s="570"/>
      <c r="AF15" s="571"/>
      <c r="AG15" s="572"/>
      <c r="AH15" s="572"/>
      <c r="AI15" s="572"/>
      <c r="AJ15" s="573"/>
      <c r="AK15" s="574"/>
      <c r="AL15" s="575"/>
      <c r="AM15" s="575"/>
      <c r="AN15" s="575"/>
      <c r="AO15" s="575"/>
      <c r="AP15" s="575"/>
      <c r="AQ15" s="575"/>
      <c r="AR15" s="575"/>
      <c r="AS15" s="575"/>
      <c r="AT15" s="575"/>
      <c r="AU15" s="576"/>
      <c r="AV15" s="576"/>
      <c r="AW15" s="576"/>
      <c r="AX15" s="576"/>
      <c r="AY15" s="577"/>
      <c r="AZ15" s="511"/>
      <c r="BA15" s="511"/>
      <c r="BB15" s="511"/>
      <c r="BC15" s="511"/>
      <c r="BD15" s="511"/>
      <c r="BE15" s="512"/>
      <c r="BF15" s="512"/>
      <c r="BG15" s="512"/>
      <c r="BH15" s="512"/>
      <c r="BI15" s="512"/>
      <c r="BJ15" s="512"/>
      <c r="BK15" s="512"/>
      <c r="BL15" s="512"/>
      <c r="BM15" s="512"/>
      <c r="BN15" s="512"/>
      <c r="BO15" s="512"/>
      <c r="BP15" s="512"/>
      <c r="BQ15" s="578">
        <v>9</v>
      </c>
      <c r="BR15" s="579"/>
      <c r="BS15" s="580"/>
      <c r="BT15" s="581"/>
      <c r="BU15" s="581"/>
      <c r="BV15" s="581"/>
      <c r="BW15" s="581"/>
      <c r="BX15" s="581"/>
      <c r="BY15" s="581"/>
      <c r="BZ15" s="581"/>
      <c r="CA15" s="581"/>
      <c r="CB15" s="581"/>
      <c r="CC15" s="581"/>
      <c r="CD15" s="581"/>
      <c r="CE15" s="581"/>
      <c r="CF15" s="581"/>
      <c r="CG15" s="582"/>
      <c r="CH15" s="583"/>
      <c r="CI15" s="584"/>
      <c r="CJ15" s="584"/>
      <c r="CK15" s="584"/>
      <c r="CL15" s="585"/>
      <c r="CM15" s="583"/>
      <c r="CN15" s="584"/>
      <c r="CO15" s="584"/>
      <c r="CP15" s="584"/>
      <c r="CQ15" s="585"/>
      <c r="CR15" s="583"/>
      <c r="CS15" s="584"/>
      <c r="CT15" s="584"/>
      <c r="CU15" s="584"/>
      <c r="CV15" s="585"/>
      <c r="CW15" s="583"/>
      <c r="CX15" s="584"/>
      <c r="CY15" s="584"/>
      <c r="CZ15" s="584"/>
      <c r="DA15" s="585"/>
      <c r="DB15" s="583"/>
      <c r="DC15" s="584"/>
      <c r="DD15" s="584"/>
      <c r="DE15" s="584"/>
      <c r="DF15" s="585"/>
      <c r="DG15" s="583"/>
      <c r="DH15" s="584"/>
      <c r="DI15" s="584"/>
      <c r="DJ15" s="584"/>
      <c r="DK15" s="585"/>
      <c r="DL15" s="583"/>
      <c r="DM15" s="584"/>
      <c r="DN15" s="584"/>
      <c r="DO15" s="584"/>
      <c r="DP15" s="585"/>
      <c r="DQ15" s="583"/>
      <c r="DR15" s="584"/>
      <c r="DS15" s="584"/>
      <c r="DT15" s="584"/>
      <c r="DU15" s="585"/>
      <c r="DV15" s="586"/>
      <c r="DW15" s="587"/>
      <c r="DX15" s="587"/>
      <c r="DY15" s="587"/>
      <c r="DZ15" s="588"/>
      <c r="EA15" s="513"/>
    </row>
    <row r="16" spans="1:131" s="514" customFormat="1" ht="26.25" customHeight="1" x14ac:dyDescent="0.15">
      <c r="A16" s="564">
        <v>10</v>
      </c>
      <c r="B16" s="565"/>
      <c r="C16" s="566"/>
      <c r="D16" s="566"/>
      <c r="E16" s="566"/>
      <c r="F16" s="566"/>
      <c r="G16" s="566"/>
      <c r="H16" s="566"/>
      <c r="I16" s="566"/>
      <c r="J16" s="566"/>
      <c r="K16" s="566"/>
      <c r="L16" s="566"/>
      <c r="M16" s="566"/>
      <c r="N16" s="566"/>
      <c r="O16" s="566"/>
      <c r="P16" s="567"/>
      <c r="Q16" s="568"/>
      <c r="R16" s="569"/>
      <c r="S16" s="569"/>
      <c r="T16" s="569"/>
      <c r="U16" s="569"/>
      <c r="V16" s="569"/>
      <c r="W16" s="569"/>
      <c r="X16" s="569"/>
      <c r="Y16" s="569"/>
      <c r="Z16" s="569"/>
      <c r="AA16" s="569"/>
      <c r="AB16" s="569"/>
      <c r="AC16" s="569"/>
      <c r="AD16" s="569"/>
      <c r="AE16" s="570"/>
      <c r="AF16" s="571"/>
      <c r="AG16" s="572"/>
      <c r="AH16" s="572"/>
      <c r="AI16" s="572"/>
      <c r="AJ16" s="573"/>
      <c r="AK16" s="574"/>
      <c r="AL16" s="575"/>
      <c r="AM16" s="575"/>
      <c r="AN16" s="575"/>
      <c r="AO16" s="575"/>
      <c r="AP16" s="575"/>
      <c r="AQ16" s="575"/>
      <c r="AR16" s="575"/>
      <c r="AS16" s="575"/>
      <c r="AT16" s="575"/>
      <c r="AU16" s="576"/>
      <c r="AV16" s="576"/>
      <c r="AW16" s="576"/>
      <c r="AX16" s="576"/>
      <c r="AY16" s="577"/>
      <c r="AZ16" s="511"/>
      <c r="BA16" s="511"/>
      <c r="BB16" s="511"/>
      <c r="BC16" s="511"/>
      <c r="BD16" s="511"/>
      <c r="BE16" s="512"/>
      <c r="BF16" s="512"/>
      <c r="BG16" s="512"/>
      <c r="BH16" s="512"/>
      <c r="BI16" s="512"/>
      <c r="BJ16" s="512"/>
      <c r="BK16" s="512"/>
      <c r="BL16" s="512"/>
      <c r="BM16" s="512"/>
      <c r="BN16" s="512"/>
      <c r="BO16" s="512"/>
      <c r="BP16" s="512"/>
      <c r="BQ16" s="578">
        <v>10</v>
      </c>
      <c r="BR16" s="579"/>
      <c r="BS16" s="580"/>
      <c r="BT16" s="581"/>
      <c r="BU16" s="581"/>
      <c r="BV16" s="581"/>
      <c r="BW16" s="581"/>
      <c r="BX16" s="581"/>
      <c r="BY16" s="581"/>
      <c r="BZ16" s="581"/>
      <c r="CA16" s="581"/>
      <c r="CB16" s="581"/>
      <c r="CC16" s="581"/>
      <c r="CD16" s="581"/>
      <c r="CE16" s="581"/>
      <c r="CF16" s="581"/>
      <c r="CG16" s="582"/>
      <c r="CH16" s="583"/>
      <c r="CI16" s="584"/>
      <c r="CJ16" s="584"/>
      <c r="CK16" s="584"/>
      <c r="CL16" s="585"/>
      <c r="CM16" s="583"/>
      <c r="CN16" s="584"/>
      <c r="CO16" s="584"/>
      <c r="CP16" s="584"/>
      <c r="CQ16" s="585"/>
      <c r="CR16" s="583"/>
      <c r="CS16" s="584"/>
      <c r="CT16" s="584"/>
      <c r="CU16" s="584"/>
      <c r="CV16" s="585"/>
      <c r="CW16" s="583"/>
      <c r="CX16" s="584"/>
      <c r="CY16" s="584"/>
      <c r="CZ16" s="584"/>
      <c r="DA16" s="585"/>
      <c r="DB16" s="583"/>
      <c r="DC16" s="584"/>
      <c r="DD16" s="584"/>
      <c r="DE16" s="584"/>
      <c r="DF16" s="585"/>
      <c r="DG16" s="583"/>
      <c r="DH16" s="584"/>
      <c r="DI16" s="584"/>
      <c r="DJ16" s="584"/>
      <c r="DK16" s="585"/>
      <c r="DL16" s="583"/>
      <c r="DM16" s="584"/>
      <c r="DN16" s="584"/>
      <c r="DO16" s="584"/>
      <c r="DP16" s="585"/>
      <c r="DQ16" s="583"/>
      <c r="DR16" s="584"/>
      <c r="DS16" s="584"/>
      <c r="DT16" s="584"/>
      <c r="DU16" s="585"/>
      <c r="DV16" s="586"/>
      <c r="DW16" s="587"/>
      <c r="DX16" s="587"/>
      <c r="DY16" s="587"/>
      <c r="DZ16" s="588"/>
      <c r="EA16" s="513"/>
    </row>
    <row r="17" spans="1:131" s="514" customFormat="1" ht="26.25" customHeight="1" x14ac:dyDescent="0.15">
      <c r="A17" s="564">
        <v>11</v>
      </c>
      <c r="B17" s="565"/>
      <c r="C17" s="566"/>
      <c r="D17" s="566"/>
      <c r="E17" s="566"/>
      <c r="F17" s="566"/>
      <c r="G17" s="566"/>
      <c r="H17" s="566"/>
      <c r="I17" s="566"/>
      <c r="J17" s="566"/>
      <c r="K17" s="566"/>
      <c r="L17" s="566"/>
      <c r="M17" s="566"/>
      <c r="N17" s="566"/>
      <c r="O17" s="566"/>
      <c r="P17" s="567"/>
      <c r="Q17" s="568"/>
      <c r="R17" s="569"/>
      <c r="S17" s="569"/>
      <c r="T17" s="569"/>
      <c r="U17" s="569"/>
      <c r="V17" s="569"/>
      <c r="W17" s="569"/>
      <c r="X17" s="569"/>
      <c r="Y17" s="569"/>
      <c r="Z17" s="569"/>
      <c r="AA17" s="569"/>
      <c r="AB17" s="569"/>
      <c r="AC17" s="569"/>
      <c r="AD17" s="569"/>
      <c r="AE17" s="570"/>
      <c r="AF17" s="571"/>
      <c r="AG17" s="572"/>
      <c r="AH17" s="572"/>
      <c r="AI17" s="572"/>
      <c r="AJ17" s="573"/>
      <c r="AK17" s="574"/>
      <c r="AL17" s="575"/>
      <c r="AM17" s="575"/>
      <c r="AN17" s="575"/>
      <c r="AO17" s="575"/>
      <c r="AP17" s="575"/>
      <c r="AQ17" s="575"/>
      <c r="AR17" s="575"/>
      <c r="AS17" s="575"/>
      <c r="AT17" s="575"/>
      <c r="AU17" s="576"/>
      <c r="AV17" s="576"/>
      <c r="AW17" s="576"/>
      <c r="AX17" s="576"/>
      <c r="AY17" s="577"/>
      <c r="AZ17" s="511"/>
      <c r="BA17" s="511"/>
      <c r="BB17" s="511"/>
      <c r="BC17" s="511"/>
      <c r="BD17" s="511"/>
      <c r="BE17" s="512"/>
      <c r="BF17" s="512"/>
      <c r="BG17" s="512"/>
      <c r="BH17" s="512"/>
      <c r="BI17" s="512"/>
      <c r="BJ17" s="512"/>
      <c r="BK17" s="512"/>
      <c r="BL17" s="512"/>
      <c r="BM17" s="512"/>
      <c r="BN17" s="512"/>
      <c r="BO17" s="512"/>
      <c r="BP17" s="512"/>
      <c r="BQ17" s="578">
        <v>11</v>
      </c>
      <c r="BR17" s="579"/>
      <c r="BS17" s="580"/>
      <c r="BT17" s="581"/>
      <c r="BU17" s="581"/>
      <c r="BV17" s="581"/>
      <c r="BW17" s="581"/>
      <c r="BX17" s="581"/>
      <c r="BY17" s="581"/>
      <c r="BZ17" s="581"/>
      <c r="CA17" s="581"/>
      <c r="CB17" s="581"/>
      <c r="CC17" s="581"/>
      <c r="CD17" s="581"/>
      <c r="CE17" s="581"/>
      <c r="CF17" s="581"/>
      <c r="CG17" s="582"/>
      <c r="CH17" s="583"/>
      <c r="CI17" s="584"/>
      <c r="CJ17" s="584"/>
      <c r="CK17" s="584"/>
      <c r="CL17" s="585"/>
      <c r="CM17" s="583"/>
      <c r="CN17" s="584"/>
      <c r="CO17" s="584"/>
      <c r="CP17" s="584"/>
      <c r="CQ17" s="585"/>
      <c r="CR17" s="583"/>
      <c r="CS17" s="584"/>
      <c r="CT17" s="584"/>
      <c r="CU17" s="584"/>
      <c r="CV17" s="585"/>
      <c r="CW17" s="583"/>
      <c r="CX17" s="584"/>
      <c r="CY17" s="584"/>
      <c r="CZ17" s="584"/>
      <c r="DA17" s="585"/>
      <c r="DB17" s="583"/>
      <c r="DC17" s="584"/>
      <c r="DD17" s="584"/>
      <c r="DE17" s="584"/>
      <c r="DF17" s="585"/>
      <c r="DG17" s="583"/>
      <c r="DH17" s="584"/>
      <c r="DI17" s="584"/>
      <c r="DJ17" s="584"/>
      <c r="DK17" s="585"/>
      <c r="DL17" s="583"/>
      <c r="DM17" s="584"/>
      <c r="DN17" s="584"/>
      <c r="DO17" s="584"/>
      <c r="DP17" s="585"/>
      <c r="DQ17" s="583"/>
      <c r="DR17" s="584"/>
      <c r="DS17" s="584"/>
      <c r="DT17" s="584"/>
      <c r="DU17" s="585"/>
      <c r="DV17" s="586"/>
      <c r="DW17" s="587"/>
      <c r="DX17" s="587"/>
      <c r="DY17" s="587"/>
      <c r="DZ17" s="588"/>
      <c r="EA17" s="513"/>
    </row>
    <row r="18" spans="1:131" s="514" customFormat="1" ht="26.25" customHeight="1" x14ac:dyDescent="0.15">
      <c r="A18" s="564">
        <v>12</v>
      </c>
      <c r="B18" s="565"/>
      <c r="C18" s="566"/>
      <c r="D18" s="566"/>
      <c r="E18" s="566"/>
      <c r="F18" s="566"/>
      <c r="G18" s="566"/>
      <c r="H18" s="566"/>
      <c r="I18" s="566"/>
      <c r="J18" s="566"/>
      <c r="K18" s="566"/>
      <c r="L18" s="566"/>
      <c r="M18" s="566"/>
      <c r="N18" s="566"/>
      <c r="O18" s="566"/>
      <c r="P18" s="567"/>
      <c r="Q18" s="568"/>
      <c r="R18" s="569"/>
      <c r="S18" s="569"/>
      <c r="T18" s="569"/>
      <c r="U18" s="569"/>
      <c r="V18" s="569"/>
      <c r="W18" s="569"/>
      <c r="X18" s="569"/>
      <c r="Y18" s="569"/>
      <c r="Z18" s="569"/>
      <c r="AA18" s="569"/>
      <c r="AB18" s="569"/>
      <c r="AC18" s="569"/>
      <c r="AD18" s="569"/>
      <c r="AE18" s="570"/>
      <c r="AF18" s="571"/>
      <c r="AG18" s="572"/>
      <c r="AH18" s="572"/>
      <c r="AI18" s="572"/>
      <c r="AJ18" s="573"/>
      <c r="AK18" s="574"/>
      <c r="AL18" s="575"/>
      <c r="AM18" s="575"/>
      <c r="AN18" s="575"/>
      <c r="AO18" s="575"/>
      <c r="AP18" s="575"/>
      <c r="AQ18" s="575"/>
      <c r="AR18" s="575"/>
      <c r="AS18" s="575"/>
      <c r="AT18" s="575"/>
      <c r="AU18" s="576"/>
      <c r="AV18" s="576"/>
      <c r="AW18" s="576"/>
      <c r="AX18" s="576"/>
      <c r="AY18" s="577"/>
      <c r="AZ18" s="511"/>
      <c r="BA18" s="511"/>
      <c r="BB18" s="511"/>
      <c r="BC18" s="511"/>
      <c r="BD18" s="511"/>
      <c r="BE18" s="512"/>
      <c r="BF18" s="512"/>
      <c r="BG18" s="512"/>
      <c r="BH18" s="512"/>
      <c r="BI18" s="512"/>
      <c r="BJ18" s="512"/>
      <c r="BK18" s="512"/>
      <c r="BL18" s="512"/>
      <c r="BM18" s="512"/>
      <c r="BN18" s="512"/>
      <c r="BO18" s="512"/>
      <c r="BP18" s="512"/>
      <c r="BQ18" s="578">
        <v>12</v>
      </c>
      <c r="BR18" s="579"/>
      <c r="BS18" s="580"/>
      <c r="BT18" s="581"/>
      <c r="BU18" s="581"/>
      <c r="BV18" s="581"/>
      <c r="BW18" s="581"/>
      <c r="BX18" s="581"/>
      <c r="BY18" s="581"/>
      <c r="BZ18" s="581"/>
      <c r="CA18" s="581"/>
      <c r="CB18" s="581"/>
      <c r="CC18" s="581"/>
      <c r="CD18" s="581"/>
      <c r="CE18" s="581"/>
      <c r="CF18" s="581"/>
      <c r="CG18" s="582"/>
      <c r="CH18" s="583"/>
      <c r="CI18" s="584"/>
      <c r="CJ18" s="584"/>
      <c r="CK18" s="584"/>
      <c r="CL18" s="585"/>
      <c r="CM18" s="583"/>
      <c r="CN18" s="584"/>
      <c r="CO18" s="584"/>
      <c r="CP18" s="584"/>
      <c r="CQ18" s="585"/>
      <c r="CR18" s="583"/>
      <c r="CS18" s="584"/>
      <c r="CT18" s="584"/>
      <c r="CU18" s="584"/>
      <c r="CV18" s="585"/>
      <c r="CW18" s="583"/>
      <c r="CX18" s="584"/>
      <c r="CY18" s="584"/>
      <c r="CZ18" s="584"/>
      <c r="DA18" s="585"/>
      <c r="DB18" s="583"/>
      <c r="DC18" s="584"/>
      <c r="DD18" s="584"/>
      <c r="DE18" s="584"/>
      <c r="DF18" s="585"/>
      <c r="DG18" s="583"/>
      <c r="DH18" s="584"/>
      <c r="DI18" s="584"/>
      <c r="DJ18" s="584"/>
      <c r="DK18" s="585"/>
      <c r="DL18" s="583"/>
      <c r="DM18" s="584"/>
      <c r="DN18" s="584"/>
      <c r="DO18" s="584"/>
      <c r="DP18" s="585"/>
      <c r="DQ18" s="583"/>
      <c r="DR18" s="584"/>
      <c r="DS18" s="584"/>
      <c r="DT18" s="584"/>
      <c r="DU18" s="585"/>
      <c r="DV18" s="586"/>
      <c r="DW18" s="587"/>
      <c r="DX18" s="587"/>
      <c r="DY18" s="587"/>
      <c r="DZ18" s="588"/>
      <c r="EA18" s="513"/>
    </row>
    <row r="19" spans="1:131" s="514" customFormat="1" ht="26.25" customHeight="1" x14ac:dyDescent="0.15">
      <c r="A19" s="564">
        <v>13</v>
      </c>
      <c r="B19" s="565"/>
      <c r="C19" s="566"/>
      <c r="D19" s="566"/>
      <c r="E19" s="566"/>
      <c r="F19" s="566"/>
      <c r="G19" s="566"/>
      <c r="H19" s="566"/>
      <c r="I19" s="566"/>
      <c r="J19" s="566"/>
      <c r="K19" s="566"/>
      <c r="L19" s="566"/>
      <c r="M19" s="566"/>
      <c r="N19" s="566"/>
      <c r="O19" s="566"/>
      <c r="P19" s="567"/>
      <c r="Q19" s="568"/>
      <c r="R19" s="569"/>
      <c r="S19" s="569"/>
      <c r="T19" s="569"/>
      <c r="U19" s="569"/>
      <c r="V19" s="569"/>
      <c r="W19" s="569"/>
      <c r="X19" s="569"/>
      <c r="Y19" s="569"/>
      <c r="Z19" s="569"/>
      <c r="AA19" s="569"/>
      <c r="AB19" s="569"/>
      <c r="AC19" s="569"/>
      <c r="AD19" s="569"/>
      <c r="AE19" s="570"/>
      <c r="AF19" s="571"/>
      <c r="AG19" s="572"/>
      <c r="AH19" s="572"/>
      <c r="AI19" s="572"/>
      <c r="AJ19" s="573"/>
      <c r="AK19" s="574"/>
      <c r="AL19" s="575"/>
      <c r="AM19" s="575"/>
      <c r="AN19" s="575"/>
      <c r="AO19" s="575"/>
      <c r="AP19" s="575"/>
      <c r="AQ19" s="575"/>
      <c r="AR19" s="575"/>
      <c r="AS19" s="575"/>
      <c r="AT19" s="575"/>
      <c r="AU19" s="576"/>
      <c r="AV19" s="576"/>
      <c r="AW19" s="576"/>
      <c r="AX19" s="576"/>
      <c r="AY19" s="577"/>
      <c r="AZ19" s="511"/>
      <c r="BA19" s="511"/>
      <c r="BB19" s="511"/>
      <c r="BC19" s="511"/>
      <c r="BD19" s="511"/>
      <c r="BE19" s="512"/>
      <c r="BF19" s="512"/>
      <c r="BG19" s="512"/>
      <c r="BH19" s="512"/>
      <c r="BI19" s="512"/>
      <c r="BJ19" s="512"/>
      <c r="BK19" s="512"/>
      <c r="BL19" s="512"/>
      <c r="BM19" s="512"/>
      <c r="BN19" s="512"/>
      <c r="BO19" s="512"/>
      <c r="BP19" s="512"/>
      <c r="BQ19" s="578">
        <v>13</v>
      </c>
      <c r="BR19" s="579"/>
      <c r="BS19" s="580"/>
      <c r="BT19" s="581"/>
      <c r="BU19" s="581"/>
      <c r="BV19" s="581"/>
      <c r="BW19" s="581"/>
      <c r="BX19" s="581"/>
      <c r="BY19" s="581"/>
      <c r="BZ19" s="581"/>
      <c r="CA19" s="581"/>
      <c r="CB19" s="581"/>
      <c r="CC19" s="581"/>
      <c r="CD19" s="581"/>
      <c r="CE19" s="581"/>
      <c r="CF19" s="581"/>
      <c r="CG19" s="582"/>
      <c r="CH19" s="583"/>
      <c r="CI19" s="584"/>
      <c r="CJ19" s="584"/>
      <c r="CK19" s="584"/>
      <c r="CL19" s="585"/>
      <c r="CM19" s="583"/>
      <c r="CN19" s="584"/>
      <c r="CO19" s="584"/>
      <c r="CP19" s="584"/>
      <c r="CQ19" s="585"/>
      <c r="CR19" s="583"/>
      <c r="CS19" s="584"/>
      <c r="CT19" s="584"/>
      <c r="CU19" s="584"/>
      <c r="CV19" s="585"/>
      <c r="CW19" s="583"/>
      <c r="CX19" s="584"/>
      <c r="CY19" s="584"/>
      <c r="CZ19" s="584"/>
      <c r="DA19" s="585"/>
      <c r="DB19" s="583"/>
      <c r="DC19" s="584"/>
      <c r="DD19" s="584"/>
      <c r="DE19" s="584"/>
      <c r="DF19" s="585"/>
      <c r="DG19" s="583"/>
      <c r="DH19" s="584"/>
      <c r="DI19" s="584"/>
      <c r="DJ19" s="584"/>
      <c r="DK19" s="585"/>
      <c r="DL19" s="583"/>
      <c r="DM19" s="584"/>
      <c r="DN19" s="584"/>
      <c r="DO19" s="584"/>
      <c r="DP19" s="585"/>
      <c r="DQ19" s="583"/>
      <c r="DR19" s="584"/>
      <c r="DS19" s="584"/>
      <c r="DT19" s="584"/>
      <c r="DU19" s="585"/>
      <c r="DV19" s="586"/>
      <c r="DW19" s="587"/>
      <c r="DX19" s="587"/>
      <c r="DY19" s="587"/>
      <c r="DZ19" s="588"/>
      <c r="EA19" s="513"/>
    </row>
    <row r="20" spans="1:131" s="514" customFormat="1" ht="26.25" customHeight="1" x14ac:dyDescent="0.15">
      <c r="A20" s="564">
        <v>14</v>
      </c>
      <c r="B20" s="565"/>
      <c r="C20" s="566"/>
      <c r="D20" s="566"/>
      <c r="E20" s="566"/>
      <c r="F20" s="566"/>
      <c r="G20" s="566"/>
      <c r="H20" s="566"/>
      <c r="I20" s="566"/>
      <c r="J20" s="566"/>
      <c r="K20" s="566"/>
      <c r="L20" s="566"/>
      <c r="M20" s="566"/>
      <c r="N20" s="566"/>
      <c r="O20" s="566"/>
      <c r="P20" s="567"/>
      <c r="Q20" s="568"/>
      <c r="R20" s="569"/>
      <c r="S20" s="569"/>
      <c r="T20" s="569"/>
      <c r="U20" s="569"/>
      <c r="V20" s="569"/>
      <c r="W20" s="569"/>
      <c r="X20" s="569"/>
      <c r="Y20" s="569"/>
      <c r="Z20" s="569"/>
      <c r="AA20" s="569"/>
      <c r="AB20" s="569"/>
      <c r="AC20" s="569"/>
      <c r="AD20" s="569"/>
      <c r="AE20" s="570"/>
      <c r="AF20" s="571"/>
      <c r="AG20" s="572"/>
      <c r="AH20" s="572"/>
      <c r="AI20" s="572"/>
      <c r="AJ20" s="573"/>
      <c r="AK20" s="574"/>
      <c r="AL20" s="575"/>
      <c r="AM20" s="575"/>
      <c r="AN20" s="575"/>
      <c r="AO20" s="575"/>
      <c r="AP20" s="575"/>
      <c r="AQ20" s="575"/>
      <c r="AR20" s="575"/>
      <c r="AS20" s="575"/>
      <c r="AT20" s="575"/>
      <c r="AU20" s="576"/>
      <c r="AV20" s="576"/>
      <c r="AW20" s="576"/>
      <c r="AX20" s="576"/>
      <c r="AY20" s="577"/>
      <c r="AZ20" s="511"/>
      <c r="BA20" s="511"/>
      <c r="BB20" s="511"/>
      <c r="BC20" s="511"/>
      <c r="BD20" s="511"/>
      <c r="BE20" s="512"/>
      <c r="BF20" s="512"/>
      <c r="BG20" s="512"/>
      <c r="BH20" s="512"/>
      <c r="BI20" s="512"/>
      <c r="BJ20" s="512"/>
      <c r="BK20" s="512"/>
      <c r="BL20" s="512"/>
      <c r="BM20" s="512"/>
      <c r="BN20" s="512"/>
      <c r="BO20" s="512"/>
      <c r="BP20" s="512"/>
      <c r="BQ20" s="578">
        <v>14</v>
      </c>
      <c r="BR20" s="579"/>
      <c r="BS20" s="580"/>
      <c r="BT20" s="581"/>
      <c r="BU20" s="581"/>
      <c r="BV20" s="581"/>
      <c r="BW20" s="581"/>
      <c r="BX20" s="581"/>
      <c r="BY20" s="581"/>
      <c r="BZ20" s="581"/>
      <c r="CA20" s="581"/>
      <c r="CB20" s="581"/>
      <c r="CC20" s="581"/>
      <c r="CD20" s="581"/>
      <c r="CE20" s="581"/>
      <c r="CF20" s="581"/>
      <c r="CG20" s="582"/>
      <c r="CH20" s="583"/>
      <c r="CI20" s="584"/>
      <c r="CJ20" s="584"/>
      <c r="CK20" s="584"/>
      <c r="CL20" s="585"/>
      <c r="CM20" s="583"/>
      <c r="CN20" s="584"/>
      <c r="CO20" s="584"/>
      <c r="CP20" s="584"/>
      <c r="CQ20" s="585"/>
      <c r="CR20" s="583"/>
      <c r="CS20" s="584"/>
      <c r="CT20" s="584"/>
      <c r="CU20" s="584"/>
      <c r="CV20" s="585"/>
      <c r="CW20" s="583"/>
      <c r="CX20" s="584"/>
      <c r="CY20" s="584"/>
      <c r="CZ20" s="584"/>
      <c r="DA20" s="585"/>
      <c r="DB20" s="583"/>
      <c r="DC20" s="584"/>
      <c r="DD20" s="584"/>
      <c r="DE20" s="584"/>
      <c r="DF20" s="585"/>
      <c r="DG20" s="583"/>
      <c r="DH20" s="584"/>
      <c r="DI20" s="584"/>
      <c r="DJ20" s="584"/>
      <c r="DK20" s="585"/>
      <c r="DL20" s="583"/>
      <c r="DM20" s="584"/>
      <c r="DN20" s="584"/>
      <c r="DO20" s="584"/>
      <c r="DP20" s="585"/>
      <c r="DQ20" s="583"/>
      <c r="DR20" s="584"/>
      <c r="DS20" s="584"/>
      <c r="DT20" s="584"/>
      <c r="DU20" s="585"/>
      <c r="DV20" s="586"/>
      <c r="DW20" s="587"/>
      <c r="DX20" s="587"/>
      <c r="DY20" s="587"/>
      <c r="DZ20" s="588"/>
      <c r="EA20" s="513"/>
    </row>
    <row r="21" spans="1:131" s="514" customFormat="1" ht="26.25" customHeight="1" thickBot="1" x14ac:dyDescent="0.2">
      <c r="A21" s="564">
        <v>15</v>
      </c>
      <c r="B21" s="565"/>
      <c r="C21" s="566"/>
      <c r="D21" s="566"/>
      <c r="E21" s="566"/>
      <c r="F21" s="566"/>
      <c r="G21" s="566"/>
      <c r="H21" s="566"/>
      <c r="I21" s="566"/>
      <c r="J21" s="566"/>
      <c r="K21" s="566"/>
      <c r="L21" s="566"/>
      <c r="M21" s="566"/>
      <c r="N21" s="566"/>
      <c r="O21" s="566"/>
      <c r="P21" s="567"/>
      <c r="Q21" s="568"/>
      <c r="R21" s="569"/>
      <c r="S21" s="569"/>
      <c r="T21" s="569"/>
      <c r="U21" s="569"/>
      <c r="V21" s="569"/>
      <c r="W21" s="569"/>
      <c r="X21" s="569"/>
      <c r="Y21" s="569"/>
      <c r="Z21" s="569"/>
      <c r="AA21" s="569"/>
      <c r="AB21" s="569"/>
      <c r="AC21" s="569"/>
      <c r="AD21" s="569"/>
      <c r="AE21" s="570"/>
      <c r="AF21" s="571"/>
      <c r="AG21" s="572"/>
      <c r="AH21" s="572"/>
      <c r="AI21" s="572"/>
      <c r="AJ21" s="573"/>
      <c r="AK21" s="574"/>
      <c r="AL21" s="575"/>
      <c r="AM21" s="575"/>
      <c r="AN21" s="575"/>
      <c r="AO21" s="575"/>
      <c r="AP21" s="575"/>
      <c r="AQ21" s="575"/>
      <c r="AR21" s="575"/>
      <c r="AS21" s="575"/>
      <c r="AT21" s="575"/>
      <c r="AU21" s="576"/>
      <c r="AV21" s="576"/>
      <c r="AW21" s="576"/>
      <c r="AX21" s="576"/>
      <c r="AY21" s="577"/>
      <c r="AZ21" s="511"/>
      <c r="BA21" s="511"/>
      <c r="BB21" s="511"/>
      <c r="BC21" s="511"/>
      <c r="BD21" s="511"/>
      <c r="BE21" s="512"/>
      <c r="BF21" s="512"/>
      <c r="BG21" s="512"/>
      <c r="BH21" s="512"/>
      <c r="BI21" s="512"/>
      <c r="BJ21" s="512"/>
      <c r="BK21" s="512"/>
      <c r="BL21" s="512"/>
      <c r="BM21" s="512"/>
      <c r="BN21" s="512"/>
      <c r="BO21" s="512"/>
      <c r="BP21" s="512"/>
      <c r="BQ21" s="578">
        <v>15</v>
      </c>
      <c r="BR21" s="579"/>
      <c r="BS21" s="580"/>
      <c r="BT21" s="581"/>
      <c r="BU21" s="581"/>
      <c r="BV21" s="581"/>
      <c r="BW21" s="581"/>
      <c r="BX21" s="581"/>
      <c r="BY21" s="581"/>
      <c r="BZ21" s="581"/>
      <c r="CA21" s="581"/>
      <c r="CB21" s="581"/>
      <c r="CC21" s="581"/>
      <c r="CD21" s="581"/>
      <c r="CE21" s="581"/>
      <c r="CF21" s="581"/>
      <c r="CG21" s="582"/>
      <c r="CH21" s="583"/>
      <c r="CI21" s="584"/>
      <c r="CJ21" s="584"/>
      <c r="CK21" s="584"/>
      <c r="CL21" s="585"/>
      <c r="CM21" s="583"/>
      <c r="CN21" s="584"/>
      <c r="CO21" s="584"/>
      <c r="CP21" s="584"/>
      <c r="CQ21" s="585"/>
      <c r="CR21" s="583"/>
      <c r="CS21" s="584"/>
      <c r="CT21" s="584"/>
      <c r="CU21" s="584"/>
      <c r="CV21" s="585"/>
      <c r="CW21" s="583"/>
      <c r="CX21" s="584"/>
      <c r="CY21" s="584"/>
      <c r="CZ21" s="584"/>
      <c r="DA21" s="585"/>
      <c r="DB21" s="583"/>
      <c r="DC21" s="584"/>
      <c r="DD21" s="584"/>
      <c r="DE21" s="584"/>
      <c r="DF21" s="585"/>
      <c r="DG21" s="583"/>
      <c r="DH21" s="584"/>
      <c r="DI21" s="584"/>
      <c r="DJ21" s="584"/>
      <c r="DK21" s="585"/>
      <c r="DL21" s="583"/>
      <c r="DM21" s="584"/>
      <c r="DN21" s="584"/>
      <c r="DO21" s="584"/>
      <c r="DP21" s="585"/>
      <c r="DQ21" s="583"/>
      <c r="DR21" s="584"/>
      <c r="DS21" s="584"/>
      <c r="DT21" s="584"/>
      <c r="DU21" s="585"/>
      <c r="DV21" s="586"/>
      <c r="DW21" s="587"/>
      <c r="DX21" s="587"/>
      <c r="DY21" s="587"/>
      <c r="DZ21" s="588"/>
      <c r="EA21" s="513"/>
    </row>
    <row r="22" spans="1:131" s="514" customFormat="1" ht="26.25" customHeight="1" x14ac:dyDescent="0.15">
      <c r="A22" s="564">
        <v>16</v>
      </c>
      <c r="B22" s="565"/>
      <c r="C22" s="566"/>
      <c r="D22" s="566"/>
      <c r="E22" s="566"/>
      <c r="F22" s="566"/>
      <c r="G22" s="566"/>
      <c r="H22" s="566"/>
      <c r="I22" s="566"/>
      <c r="J22" s="566"/>
      <c r="K22" s="566"/>
      <c r="L22" s="566"/>
      <c r="M22" s="566"/>
      <c r="N22" s="566"/>
      <c r="O22" s="566"/>
      <c r="P22" s="567"/>
      <c r="Q22" s="589"/>
      <c r="R22" s="590"/>
      <c r="S22" s="590"/>
      <c r="T22" s="590"/>
      <c r="U22" s="590"/>
      <c r="V22" s="590"/>
      <c r="W22" s="590"/>
      <c r="X22" s="590"/>
      <c r="Y22" s="590"/>
      <c r="Z22" s="590"/>
      <c r="AA22" s="590"/>
      <c r="AB22" s="590"/>
      <c r="AC22" s="590"/>
      <c r="AD22" s="590"/>
      <c r="AE22" s="591"/>
      <c r="AF22" s="571"/>
      <c r="AG22" s="572"/>
      <c r="AH22" s="572"/>
      <c r="AI22" s="572"/>
      <c r="AJ22" s="573"/>
      <c r="AK22" s="592"/>
      <c r="AL22" s="593"/>
      <c r="AM22" s="593"/>
      <c r="AN22" s="593"/>
      <c r="AO22" s="593"/>
      <c r="AP22" s="593"/>
      <c r="AQ22" s="593"/>
      <c r="AR22" s="593"/>
      <c r="AS22" s="593"/>
      <c r="AT22" s="593"/>
      <c r="AU22" s="594"/>
      <c r="AV22" s="594"/>
      <c r="AW22" s="594"/>
      <c r="AX22" s="594"/>
      <c r="AY22" s="595"/>
      <c r="AZ22" s="596" t="s">
        <v>325</v>
      </c>
      <c r="BA22" s="596"/>
      <c r="BB22" s="596"/>
      <c r="BC22" s="596"/>
      <c r="BD22" s="597"/>
      <c r="BE22" s="512"/>
      <c r="BF22" s="512"/>
      <c r="BG22" s="512"/>
      <c r="BH22" s="512"/>
      <c r="BI22" s="512"/>
      <c r="BJ22" s="512"/>
      <c r="BK22" s="512"/>
      <c r="BL22" s="512"/>
      <c r="BM22" s="512"/>
      <c r="BN22" s="512"/>
      <c r="BO22" s="512"/>
      <c r="BP22" s="512"/>
      <c r="BQ22" s="578">
        <v>16</v>
      </c>
      <c r="BR22" s="579"/>
      <c r="BS22" s="580"/>
      <c r="BT22" s="581"/>
      <c r="BU22" s="581"/>
      <c r="BV22" s="581"/>
      <c r="BW22" s="581"/>
      <c r="BX22" s="581"/>
      <c r="BY22" s="581"/>
      <c r="BZ22" s="581"/>
      <c r="CA22" s="581"/>
      <c r="CB22" s="581"/>
      <c r="CC22" s="581"/>
      <c r="CD22" s="581"/>
      <c r="CE22" s="581"/>
      <c r="CF22" s="581"/>
      <c r="CG22" s="582"/>
      <c r="CH22" s="583"/>
      <c r="CI22" s="584"/>
      <c r="CJ22" s="584"/>
      <c r="CK22" s="584"/>
      <c r="CL22" s="585"/>
      <c r="CM22" s="583"/>
      <c r="CN22" s="584"/>
      <c r="CO22" s="584"/>
      <c r="CP22" s="584"/>
      <c r="CQ22" s="585"/>
      <c r="CR22" s="583"/>
      <c r="CS22" s="584"/>
      <c r="CT22" s="584"/>
      <c r="CU22" s="584"/>
      <c r="CV22" s="585"/>
      <c r="CW22" s="583"/>
      <c r="CX22" s="584"/>
      <c r="CY22" s="584"/>
      <c r="CZ22" s="584"/>
      <c r="DA22" s="585"/>
      <c r="DB22" s="583"/>
      <c r="DC22" s="584"/>
      <c r="DD22" s="584"/>
      <c r="DE22" s="584"/>
      <c r="DF22" s="585"/>
      <c r="DG22" s="583"/>
      <c r="DH22" s="584"/>
      <c r="DI22" s="584"/>
      <c r="DJ22" s="584"/>
      <c r="DK22" s="585"/>
      <c r="DL22" s="583"/>
      <c r="DM22" s="584"/>
      <c r="DN22" s="584"/>
      <c r="DO22" s="584"/>
      <c r="DP22" s="585"/>
      <c r="DQ22" s="583"/>
      <c r="DR22" s="584"/>
      <c r="DS22" s="584"/>
      <c r="DT22" s="584"/>
      <c r="DU22" s="585"/>
      <c r="DV22" s="586"/>
      <c r="DW22" s="587"/>
      <c r="DX22" s="587"/>
      <c r="DY22" s="587"/>
      <c r="DZ22" s="588"/>
      <c r="EA22" s="513"/>
    </row>
    <row r="23" spans="1:131" s="514" customFormat="1" ht="26.25" customHeight="1" thickBot="1" x14ac:dyDescent="0.2">
      <c r="A23" s="598" t="s">
        <v>326</v>
      </c>
      <c r="B23" s="599" t="s">
        <v>327</v>
      </c>
      <c r="C23" s="600"/>
      <c r="D23" s="600"/>
      <c r="E23" s="600"/>
      <c r="F23" s="600"/>
      <c r="G23" s="600"/>
      <c r="H23" s="600"/>
      <c r="I23" s="600"/>
      <c r="J23" s="600"/>
      <c r="K23" s="600"/>
      <c r="L23" s="600"/>
      <c r="M23" s="600"/>
      <c r="N23" s="600"/>
      <c r="O23" s="600"/>
      <c r="P23" s="601"/>
      <c r="Q23" s="602">
        <v>11125</v>
      </c>
      <c r="R23" s="603"/>
      <c r="S23" s="603"/>
      <c r="T23" s="603"/>
      <c r="U23" s="603"/>
      <c r="V23" s="603">
        <v>10880</v>
      </c>
      <c r="W23" s="603"/>
      <c r="X23" s="603"/>
      <c r="Y23" s="603"/>
      <c r="Z23" s="603"/>
      <c r="AA23" s="603">
        <v>245</v>
      </c>
      <c r="AB23" s="603"/>
      <c r="AC23" s="603"/>
      <c r="AD23" s="603"/>
      <c r="AE23" s="604"/>
      <c r="AF23" s="605">
        <v>194</v>
      </c>
      <c r="AG23" s="603"/>
      <c r="AH23" s="603"/>
      <c r="AI23" s="603"/>
      <c r="AJ23" s="606"/>
      <c r="AK23" s="607"/>
      <c r="AL23" s="608"/>
      <c r="AM23" s="608"/>
      <c r="AN23" s="608"/>
      <c r="AO23" s="608"/>
      <c r="AP23" s="603">
        <v>6655</v>
      </c>
      <c r="AQ23" s="603"/>
      <c r="AR23" s="603"/>
      <c r="AS23" s="603"/>
      <c r="AT23" s="603"/>
      <c r="AU23" s="609"/>
      <c r="AV23" s="609"/>
      <c r="AW23" s="609"/>
      <c r="AX23" s="609"/>
      <c r="AY23" s="610"/>
      <c r="AZ23" s="611" t="s">
        <v>65</v>
      </c>
      <c r="BA23" s="612"/>
      <c r="BB23" s="612"/>
      <c r="BC23" s="612"/>
      <c r="BD23" s="613"/>
      <c r="BE23" s="512"/>
      <c r="BF23" s="512"/>
      <c r="BG23" s="512"/>
      <c r="BH23" s="512"/>
      <c r="BI23" s="512"/>
      <c r="BJ23" s="512"/>
      <c r="BK23" s="512"/>
      <c r="BL23" s="512"/>
      <c r="BM23" s="512"/>
      <c r="BN23" s="512"/>
      <c r="BO23" s="512"/>
      <c r="BP23" s="512"/>
      <c r="BQ23" s="578">
        <v>17</v>
      </c>
      <c r="BR23" s="579"/>
      <c r="BS23" s="580"/>
      <c r="BT23" s="581"/>
      <c r="BU23" s="581"/>
      <c r="BV23" s="581"/>
      <c r="BW23" s="581"/>
      <c r="BX23" s="581"/>
      <c r="BY23" s="581"/>
      <c r="BZ23" s="581"/>
      <c r="CA23" s="581"/>
      <c r="CB23" s="581"/>
      <c r="CC23" s="581"/>
      <c r="CD23" s="581"/>
      <c r="CE23" s="581"/>
      <c r="CF23" s="581"/>
      <c r="CG23" s="582"/>
      <c r="CH23" s="583"/>
      <c r="CI23" s="584"/>
      <c r="CJ23" s="584"/>
      <c r="CK23" s="584"/>
      <c r="CL23" s="585"/>
      <c r="CM23" s="583"/>
      <c r="CN23" s="584"/>
      <c r="CO23" s="584"/>
      <c r="CP23" s="584"/>
      <c r="CQ23" s="585"/>
      <c r="CR23" s="583"/>
      <c r="CS23" s="584"/>
      <c r="CT23" s="584"/>
      <c r="CU23" s="584"/>
      <c r="CV23" s="585"/>
      <c r="CW23" s="583"/>
      <c r="CX23" s="584"/>
      <c r="CY23" s="584"/>
      <c r="CZ23" s="584"/>
      <c r="DA23" s="585"/>
      <c r="DB23" s="583"/>
      <c r="DC23" s="584"/>
      <c r="DD23" s="584"/>
      <c r="DE23" s="584"/>
      <c r="DF23" s="585"/>
      <c r="DG23" s="583"/>
      <c r="DH23" s="584"/>
      <c r="DI23" s="584"/>
      <c r="DJ23" s="584"/>
      <c r="DK23" s="585"/>
      <c r="DL23" s="583"/>
      <c r="DM23" s="584"/>
      <c r="DN23" s="584"/>
      <c r="DO23" s="584"/>
      <c r="DP23" s="585"/>
      <c r="DQ23" s="583"/>
      <c r="DR23" s="584"/>
      <c r="DS23" s="584"/>
      <c r="DT23" s="584"/>
      <c r="DU23" s="585"/>
      <c r="DV23" s="586"/>
      <c r="DW23" s="587"/>
      <c r="DX23" s="587"/>
      <c r="DY23" s="587"/>
      <c r="DZ23" s="588"/>
      <c r="EA23" s="513"/>
    </row>
    <row r="24" spans="1:131" s="514" customFormat="1" ht="26.25" customHeight="1" x14ac:dyDescent="0.15">
      <c r="A24" s="614" t="s">
        <v>328</v>
      </c>
      <c r="B24" s="614"/>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511"/>
      <c r="BA24" s="511"/>
      <c r="BB24" s="511"/>
      <c r="BC24" s="511"/>
      <c r="BD24" s="511"/>
      <c r="BE24" s="512"/>
      <c r="BF24" s="512"/>
      <c r="BG24" s="512"/>
      <c r="BH24" s="512"/>
      <c r="BI24" s="512"/>
      <c r="BJ24" s="512"/>
      <c r="BK24" s="512"/>
      <c r="BL24" s="512"/>
      <c r="BM24" s="512"/>
      <c r="BN24" s="512"/>
      <c r="BO24" s="512"/>
      <c r="BP24" s="512"/>
      <c r="BQ24" s="578">
        <v>18</v>
      </c>
      <c r="BR24" s="579"/>
      <c r="BS24" s="580"/>
      <c r="BT24" s="581"/>
      <c r="BU24" s="581"/>
      <c r="BV24" s="581"/>
      <c r="BW24" s="581"/>
      <c r="BX24" s="581"/>
      <c r="BY24" s="581"/>
      <c r="BZ24" s="581"/>
      <c r="CA24" s="581"/>
      <c r="CB24" s="581"/>
      <c r="CC24" s="581"/>
      <c r="CD24" s="581"/>
      <c r="CE24" s="581"/>
      <c r="CF24" s="581"/>
      <c r="CG24" s="582"/>
      <c r="CH24" s="583"/>
      <c r="CI24" s="584"/>
      <c r="CJ24" s="584"/>
      <c r="CK24" s="584"/>
      <c r="CL24" s="585"/>
      <c r="CM24" s="583"/>
      <c r="CN24" s="584"/>
      <c r="CO24" s="584"/>
      <c r="CP24" s="584"/>
      <c r="CQ24" s="585"/>
      <c r="CR24" s="583"/>
      <c r="CS24" s="584"/>
      <c r="CT24" s="584"/>
      <c r="CU24" s="584"/>
      <c r="CV24" s="585"/>
      <c r="CW24" s="583"/>
      <c r="CX24" s="584"/>
      <c r="CY24" s="584"/>
      <c r="CZ24" s="584"/>
      <c r="DA24" s="585"/>
      <c r="DB24" s="583"/>
      <c r="DC24" s="584"/>
      <c r="DD24" s="584"/>
      <c r="DE24" s="584"/>
      <c r="DF24" s="585"/>
      <c r="DG24" s="583"/>
      <c r="DH24" s="584"/>
      <c r="DI24" s="584"/>
      <c r="DJ24" s="584"/>
      <c r="DK24" s="585"/>
      <c r="DL24" s="583"/>
      <c r="DM24" s="584"/>
      <c r="DN24" s="584"/>
      <c r="DO24" s="584"/>
      <c r="DP24" s="585"/>
      <c r="DQ24" s="583"/>
      <c r="DR24" s="584"/>
      <c r="DS24" s="584"/>
      <c r="DT24" s="584"/>
      <c r="DU24" s="585"/>
      <c r="DV24" s="586"/>
      <c r="DW24" s="587"/>
      <c r="DX24" s="587"/>
      <c r="DY24" s="587"/>
      <c r="DZ24" s="588"/>
      <c r="EA24" s="513"/>
    </row>
    <row r="25" spans="1:131" s="502" customFormat="1" ht="26.25" customHeight="1" thickBot="1" x14ac:dyDescent="0.2">
      <c r="A25" s="510" t="s">
        <v>329</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0"/>
      <c r="BB25" s="510"/>
      <c r="BC25" s="510"/>
      <c r="BD25" s="510"/>
      <c r="BE25" s="510"/>
      <c r="BF25" s="510"/>
      <c r="BG25" s="510"/>
      <c r="BH25" s="510"/>
      <c r="BI25" s="510"/>
      <c r="BJ25" s="511"/>
      <c r="BK25" s="511"/>
      <c r="BL25" s="511"/>
      <c r="BM25" s="511"/>
      <c r="BN25" s="511"/>
      <c r="BO25" s="615"/>
      <c r="BP25" s="615"/>
      <c r="BQ25" s="578">
        <v>19</v>
      </c>
      <c r="BR25" s="579"/>
      <c r="BS25" s="580"/>
      <c r="BT25" s="581"/>
      <c r="BU25" s="581"/>
      <c r="BV25" s="581"/>
      <c r="BW25" s="581"/>
      <c r="BX25" s="581"/>
      <c r="BY25" s="581"/>
      <c r="BZ25" s="581"/>
      <c r="CA25" s="581"/>
      <c r="CB25" s="581"/>
      <c r="CC25" s="581"/>
      <c r="CD25" s="581"/>
      <c r="CE25" s="581"/>
      <c r="CF25" s="581"/>
      <c r="CG25" s="582"/>
      <c r="CH25" s="583"/>
      <c r="CI25" s="584"/>
      <c r="CJ25" s="584"/>
      <c r="CK25" s="584"/>
      <c r="CL25" s="585"/>
      <c r="CM25" s="583"/>
      <c r="CN25" s="584"/>
      <c r="CO25" s="584"/>
      <c r="CP25" s="584"/>
      <c r="CQ25" s="585"/>
      <c r="CR25" s="583"/>
      <c r="CS25" s="584"/>
      <c r="CT25" s="584"/>
      <c r="CU25" s="584"/>
      <c r="CV25" s="585"/>
      <c r="CW25" s="583"/>
      <c r="CX25" s="584"/>
      <c r="CY25" s="584"/>
      <c r="CZ25" s="584"/>
      <c r="DA25" s="585"/>
      <c r="DB25" s="583"/>
      <c r="DC25" s="584"/>
      <c r="DD25" s="584"/>
      <c r="DE25" s="584"/>
      <c r="DF25" s="585"/>
      <c r="DG25" s="583"/>
      <c r="DH25" s="584"/>
      <c r="DI25" s="584"/>
      <c r="DJ25" s="584"/>
      <c r="DK25" s="585"/>
      <c r="DL25" s="583"/>
      <c r="DM25" s="584"/>
      <c r="DN25" s="584"/>
      <c r="DO25" s="584"/>
      <c r="DP25" s="585"/>
      <c r="DQ25" s="583"/>
      <c r="DR25" s="584"/>
      <c r="DS25" s="584"/>
      <c r="DT25" s="584"/>
      <c r="DU25" s="585"/>
      <c r="DV25" s="586"/>
      <c r="DW25" s="587"/>
      <c r="DX25" s="587"/>
      <c r="DY25" s="587"/>
      <c r="DZ25" s="588"/>
      <c r="EA25" s="501"/>
    </row>
    <row r="26" spans="1:131" s="502" customFormat="1" ht="26.25" customHeight="1" x14ac:dyDescent="0.15">
      <c r="A26" s="515" t="s">
        <v>305</v>
      </c>
      <c r="B26" s="516"/>
      <c r="C26" s="516"/>
      <c r="D26" s="516"/>
      <c r="E26" s="516"/>
      <c r="F26" s="516"/>
      <c r="G26" s="516"/>
      <c r="H26" s="516"/>
      <c r="I26" s="516"/>
      <c r="J26" s="516"/>
      <c r="K26" s="516"/>
      <c r="L26" s="516"/>
      <c r="M26" s="516"/>
      <c r="N26" s="516"/>
      <c r="O26" s="516"/>
      <c r="P26" s="517"/>
      <c r="Q26" s="518" t="s">
        <v>330</v>
      </c>
      <c r="R26" s="519"/>
      <c r="S26" s="519"/>
      <c r="T26" s="519"/>
      <c r="U26" s="520"/>
      <c r="V26" s="518" t="s">
        <v>331</v>
      </c>
      <c r="W26" s="519"/>
      <c r="X26" s="519"/>
      <c r="Y26" s="519"/>
      <c r="Z26" s="520"/>
      <c r="AA26" s="518" t="s">
        <v>332</v>
      </c>
      <c r="AB26" s="519"/>
      <c r="AC26" s="519"/>
      <c r="AD26" s="519"/>
      <c r="AE26" s="519"/>
      <c r="AF26" s="616" t="s">
        <v>333</v>
      </c>
      <c r="AG26" s="617"/>
      <c r="AH26" s="617"/>
      <c r="AI26" s="617"/>
      <c r="AJ26" s="618"/>
      <c r="AK26" s="519" t="s">
        <v>334</v>
      </c>
      <c r="AL26" s="519"/>
      <c r="AM26" s="519"/>
      <c r="AN26" s="519"/>
      <c r="AO26" s="520"/>
      <c r="AP26" s="518" t="s">
        <v>335</v>
      </c>
      <c r="AQ26" s="519"/>
      <c r="AR26" s="519"/>
      <c r="AS26" s="519"/>
      <c r="AT26" s="520"/>
      <c r="AU26" s="518" t="s">
        <v>336</v>
      </c>
      <c r="AV26" s="519"/>
      <c r="AW26" s="519"/>
      <c r="AX26" s="519"/>
      <c r="AY26" s="520"/>
      <c r="AZ26" s="518" t="s">
        <v>337</v>
      </c>
      <c r="BA26" s="519"/>
      <c r="BB26" s="519"/>
      <c r="BC26" s="519"/>
      <c r="BD26" s="520"/>
      <c r="BE26" s="518" t="s">
        <v>312</v>
      </c>
      <c r="BF26" s="519"/>
      <c r="BG26" s="519"/>
      <c r="BH26" s="519"/>
      <c r="BI26" s="522"/>
      <c r="BJ26" s="511"/>
      <c r="BK26" s="511"/>
      <c r="BL26" s="511"/>
      <c r="BM26" s="511"/>
      <c r="BN26" s="511"/>
      <c r="BO26" s="615"/>
      <c r="BP26" s="615"/>
      <c r="BQ26" s="578">
        <v>20</v>
      </c>
      <c r="BR26" s="579"/>
      <c r="BS26" s="580"/>
      <c r="BT26" s="581"/>
      <c r="BU26" s="581"/>
      <c r="BV26" s="581"/>
      <c r="BW26" s="581"/>
      <c r="BX26" s="581"/>
      <c r="BY26" s="581"/>
      <c r="BZ26" s="581"/>
      <c r="CA26" s="581"/>
      <c r="CB26" s="581"/>
      <c r="CC26" s="581"/>
      <c r="CD26" s="581"/>
      <c r="CE26" s="581"/>
      <c r="CF26" s="581"/>
      <c r="CG26" s="582"/>
      <c r="CH26" s="583"/>
      <c r="CI26" s="584"/>
      <c r="CJ26" s="584"/>
      <c r="CK26" s="584"/>
      <c r="CL26" s="585"/>
      <c r="CM26" s="583"/>
      <c r="CN26" s="584"/>
      <c r="CO26" s="584"/>
      <c r="CP26" s="584"/>
      <c r="CQ26" s="585"/>
      <c r="CR26" s="583"/>
      <c r="CS26" s="584"/>
      <c r="CT26" s="584"/>
      <c r="CU26" s="584"/>
      <c r="CV26" s="585"/>
      <c r="CW26" s="583"/>
      <c r="CX26" s="584"/>
      <c r="CY26" s="584"/>
      <c r="CZ26" s="584"/>
      <c r="DA26" s="585"/>
      <c r="DB26" s="583"/>
      <c r="DC26" s="584"/>
      <c r="DD26" s="584"/>
      <c r="DE26" s="584"/>
      <c r="DF26" s="585"/>
      <c r="DG26" s="583"/>
      <c r="DH26" s="584"/>
      <c r="DI26" s="584"/>
      <c r="DJ26" s="584"/>
      <c r="DK26" s="585"/>
      <c r="DL26" s="583"/>
      <c r="DM26" s="584"/>
      <c r="DN26" s="584"/>
      <c r="DO26" s="584"/>
      <c r="DP26" s="585"/>
      <c r="DQ26" s="583"/>
      <c r="DR26" s="584"/>
      <c r="DS26" s="584"/>
      <c r="DT26" s="584"/>
      <c r="DU26" s="585"/>
      <c r="DV26" s="586"/>
      <c r="DW26" s="587"/>
      <c r="DX26" s="587"/>
      <c r="DY26" s="587"/>
      <c r="DZ26" s="588"/>
      <c r="EA26" s="501"/>
    </row>
    <row r="27" spans="1:131" s="502" customFormat="1" ht="26.25" customHeight="1" thickBot="1" x14ac:dyDescent="0.2">
      <c r="A27" s="528"/>
      <c r="B27" s="529"/>
      <c r="C27" s="529"/>
      <c r="D27" s="529"/>
      <c r="E27" s="529"/>
      <c r="F27" s="529"/>
      <c r="G27" s="529"/>
      <c r="H27" s="529"/>
      <c r="I27" s="529"/>
      <c r="J27" s="529"/>
      <c r="K27" s="529"/>
      <c r="L27" s="529"/>
      <c r="M27" s="529"/>
      <c r="N27" s="529"/>
      <c r="O27" s="529"/>
      <c r="P27" s="530"/>
      <c r="Q27" s="531"/>
      <c r="R27" s="532"/>
      <c r="S27" s="532"/>
      <c r="T27" s="532"/>
      <c r="U27" s="533"/>
      <c r="V27" s="531"/>
      <c r="W27" s="532"/>
      <c r="X27" s="532"/>
      <c r="Y27" s="532"/>
      <c r="Z27" s="533"/>
      <c r="AA27" s="531"/>
      <c r="AB27" s="532"/>
      <c r="AC27" s="532"/>
      <c r="AD27" s="532"/>
      <c r="AE27" s="532"/>
      <c r="AF27" s="619"/>
      <c r="AG27" s="620"/>
      <c r="AH27" s="620"/>
      <c r="AI27" s="620"/>
      <c r="AJ27" s="621"/>
      <c r="AK27" s="532"/>
      <c r="AL27" s="532"/>
      <c r="AM27" s="532"/>
      <c r="AN27" s="532"/>
      <c r="AO27" s="533"/>
      <c r="AP27" s="531"/>
      <c r="AQ27" s="532"/>
      <c r="AR27" s="532"/>
      <c r="AS27" s="532"/>
      <c r="AT27" s="533"/>
      <c r="AU27" s="531"/>
      <c r="AV27" s="532"/>
      <c r="AW27" s="532"/>
      <c r="AX27" s="532"/>
      <c r="AY27" s="533"/>
      <c r="AZ27" s="531"/>
      <c r="BA27" s="532"/>
      <c r="BB27" s="532"/>
      <c r="BC27" s="532"/>
      <c r="BD27" s="533"/>
      <c r="BE27" s="531"/>
      <c r="BF27" s="532"/>
      <c r="BG27" s="532"/>
      <c r="BH27" s="532"/>
      <c r="BI27" s="535"/>
      <c r="BJ27" s="511"/>
      <c r="BK27" s="511"/>
      <c r="BL27" s="511"/>
      <c r="BM27" s="511"/>
      <c r="BN27" s="511"/>
      <c r="BO27" s="615"/>
      <c r="BP27" s="615"/>
      <c r="BQ27" s="578">
        <v>21</v>
      </c>
      <c r="BR27" s="579"/>
      <c r="BS27" s="580"/>
      <c r="BT27" s="581"/>
      <c r="BU27" s="581"/>
      <c r="BV27" s="581"/>
      <c r="BW27" s="581"/>
      <c r="BX27" s="581"/>
      <c r="BY27" s="581"/>
      <c r="BZ27" s="581"/>
      <c r="CA27" s="581"/>
      <c r="CB27" s="581"/>
      <c r="CC27" s="581"/>
      <c r="CD27" s="581"/>
      <c r="CE27" s="581"/>
      <c r="CF27" s="581"/>
      <c r="CG27" s="582"/>
      <c r="CH27" s="583"/>
      <c r="CI27" s="584"/>
      <c r="CJ27" s="584"/>
      <c r="CK27" s="584"/>
      <c r="CL27" s="585"/>
      <c r="CM27" s="583"/>
      <c r="CN27" s="584"/>
      <c r="CO27" s="584"/>
      <c r="CP27" s="584"/>
      <c r="CQ27" s="585"/>
      <c r="CR27" s="583"/>
      <c r="CS27" s="584"/>
      <c r="CT27" s="584"/>
      <c r="CU27" s="584"/>
      <c r="CV27" s="585"/>
      <c r="CW27" s="583"/>
      <c r="CX27" s="584"/>
      <c r="CY27" s="584"/>
      <c r="CZ27" s="584"/>
      <c r="DA27" s="585"/>
      <c r="DB27" s="583"/>
      <c r="DC27" s="584"/>
      <c r="DD27" s="584"/>
      <c r="DE27" s="584"/>
      <c r="DF27" s="585"/>
      <c r="DG27" s="583"/>
      <c r="DH27" s="584"/>
      <c r="DI27" s="584"/>
      <c r="DJ27" s="584"/>
      <c r="DK27" s="585"/>
      <c r="DL27" s="583"/>
      <c r="DM27" s="584"/>
      <c r="DN27" s="584"/>
      <c r="DO27" s="584"/>
      <c r="DP27" s="585"/>
      <c r="DQ27" s="583"/>
      <c r="DR27" s="584"/>
      <c r="DS27" s="584"/>
      <c r="DT27" s="584"/>
      <c r="DU27" s="585"/>
      <c r="DV27" s="586"/>
      <c r="DW27" s="587"/>
      <c r="DX27" s="587"/>
      <c r="DY27" s="587"/>
      <c r="DZ27" s="588"/>
      <c r="EA27" s="501"/>
    </row>
    <row r="28" spans="1:131" s="502" customFormat="1" ht="26.25" customHeight="1" thickTop="1" x14ac:dyDescent="0.15">
      <c r="A28" s="622">
        <v>1</v>
      </c>
      <c r="B28" s="540" t="s">
        <v>338</v>
      </c>
      <c r="C28" s="541"/>
      <c r="D28" s="541"/>
      <c r="E28" s="541"/>
      <c r="F28" s="541"/>
      <c r="G28" s="541"/>
      <c r="H28" s="541"/>
      <c r="I28" s="541"/>
      <c r="J28" s="541"/>
      <c r="K28" s="541"/>
      <c r="L28" s="541"/>
      <c r="M28" s="541"/>
      <c r="N28" s="541"/>
      <c r="O28" s="541"/>
      <c r="P28" s="542"/>
      <c r="Q28" s="623">
        <v>1978</v>
      </c>
      <c r="R28" s="624"/>
      <c r="S28" s="624"/>
      <c r="T28" s="624"/>
      <c r="U28" s="624"/>
      <c r="V28" s="624">
        <v>1833</v>
      </c>
      <c r="W28" s="624"/>
      <c r="X28" s="624"/>
      <c r="Y28" s="624"/>
      <c r="Z28" s="624"/>
      <c r="AA28" s="624">
        <v>145</v>
      </c>
      <c r="AB28" s="624"/>
      <c r="AC28" s="624"/>
      <c r="AD28" s="624"/>
      <c r="AE28" s="625"/>
      <c r="AF28" s="626">
        <v>145</v>
      </c>
      <c r="AG28" s="624"/>
      <c r="AH28" s="624"/>
      <c r="AI28" s="624"/>
      <c r="AJ28" s="627"/>
      <c r="AK28" s="628">
        <v>124</v>
      </c>
      <c r="AL28" s="629"/>
      <c r="AM28" s="629"/>
      <c r="AN28" s="629"/>
      <c r="AO28" s="629"/>
      <c r="AP28" s="629" t="s">
        <v>324</v>
      </c>
      <c r="AQ28" s="629"/>
      <c r="AR28" s="629"/>
      <c r="AS28" s="629"/>
      <c r="AT28" s="629"/>
      <c r="AU28" s="629" t="s">
        <v>324</v>
      </c>
      <c r="AV28" s="629"/>
      <c r="AW28" s="629"/>
      <c r="AX28" s="629"/>
      <c r="AY28" s="629"/>
      <c r="AZ28" s="630" t="s">
        <v>324</v>
      </c>
      <c r="BA28" s="630"/>
      <c r="BB28" s="630"/>
      <c r="BC28" s="630"/>
      <c r="BD28" s="630"/>
      <c r="BE28" s="631"/>
      <c r="BF28" s="631"/>
      <c r="BG28" s="631"/>
      <c r="BH28" s="631"/>
      <c r="BI28" s="632"/>
      <c r="BJ28" s="511"/>
      <c r="BK28" s="511"/>
      <c r="BL28" s="511"/>
      <c r="BM28" s="511"/>
      <c r="BN28" s="511"/>
      <c r="BO28" s="615"/>
      <c r="BP28" s="615"/>
      <c r="BQ28" s="578">
        <v>22</v>
      </c>
      <c r="BR28" s="579"/>
      <c r="BS28" s="580"/>
      <c r="BT28" s="581"/>
      <c r="BU28" s="581"/>
      <c r="BV28" s="581"/>
      <c r="BW28" s="581"/>
      <c r="BX28" s="581"/>
      <c r="BY28" s="581"/>
      <c r="BZ28" s="581"/>
      <c r="CA28" s="581"/>
      <c r="CB28" s="581"/>
      <c r="CC28" s="581"/>
      <c r="CD28" s="581"/>
      <c r="CE28" s="581"/>
      <c r="CF28" s="581"/>
      <c r="CG28" s="582"/>
      <c r="CH28" s="583"/>
      <c r="CI28" s="584"/>
      <c r="CJ28" s="584"/>
      <c r="CK28" s="584"/>
      <c r="CL28" s="585"/>
      <c r="CM28" s="583"/>
      <c r="CN28" s="584"/>
      <c r="CO28" s="584"/>
      <c r="CP28" s="584"/>
      <c r="CQ28" s="585"/>
      <c r="CR28" s="583"/>
      <c r="CS28" s="584"/>
      <c r="CT28" s="584"/>
      <c r="CU28" s="584"/>
      <c r="CV28" s="585"/>
      <c r="CW28" s="583"/>
      <c r="CX28" s="584"/>
      <c r="CY28" s="584"/>
      <c r="CZ28" s="584"/>
      <c r="DA28" s="585"/>
      <c r="DB28" s="583"/>
      <c r="DC28" s="584"/>
      <c r="DD28" s="584"/>
      <c r="DE28" s="584"/>
      <c r="DF28" s="585"/>
      <c r="DG28" s="583"/>
      <c r="DH28" s="584"/>
      <c r="DI28" s="584"/>
      <c r="DJ28" s="584"/>
      <c r="DK28" s="585"/>
      <c r="DL28" s="583"/>
      <c r="DM28" s="584"/>
      <c r="DN28" s="584"/>
      <c r="DO28" s="584"/>
      <c r="DP28" s="585"/>
      <c r="DQ28" s="583"/>
      <c r="DR28" s="584"/>
      <c r="DS28" s="584"/>
      <c r="DT28" s="584"/>
      <c r="DU28" s="585"/>
      <c r="DV28" s="586"/>
      <c r="DW28" s="587"/>
      <c r="DX28" s="587"/>
      <c r="DY28" s="587"/>
      <c r="DZ28" s="588"/>
      <c r="EA28" s="501"/>
    </row>
    <row r="29" spans="1:131" s="502" customFormat="1" ht="26.25" customHeight="1" x14ac:dyDescent="0.15">
      <c r="A29" s="622">
        <v>2</v>
      </c>
      <c r="B29" s="565" t="s">
        <v>339</v>
      </c>
      <c r="C29" s="566"/>
      <c r="D29" s="566"/>
      <c r="E29" s="566"/>
      <c r="F29" s="566"/>
      <c r="G29" s="566"/>
      <c r="H29" s="566"/>
      <c r="I29" s="566"/>
      <c r="J29" s="566"/>
      <c r="K29" s="566"/>
      <c r="L29" s="566"/>
      <c r="M29" s="566"/>
      <c r="N29" s="566"/>
      <c r="O29" s="566"/>
      <c r="P29" s="567"/>
      <c r="Q29" s="568">
        <v>255</v>
      </c>
      <c r="R29" s="569"/>
      <c r="S29" s="569"/>
      <c r="T29" s="569"/>
      <c r="U29" s="569"/>
      <c r="V29" s="569">
        <v>255</v>
      </c>
      <c r="W29" s="569"/>
      <c r="X29" s="569"/>
      <c r="Y29" s="569"/>
      <c r="Z29" s="569"/>
      <c r="AA29" s="569">
        <v>0</v>
      </c>
      <c r="AB29" s="569"/>
      <c r="AC29" s="569"/>
      <c r="AD29" s="569"/>
      <c r="AE29" s="570"/>
      <c r="AF29" s="571">
        <v>0</v>
      </c>
      <c r="AG29" s="572"/>
      <c r="AH29" s="572"/>
      <c r="AI29" s="572"/>
      <c r="AJ29" s="573"/>
      <c r="AK29" s="633">
        <v>53</v>
      </c>
      <c r="AL29" s="634"/>
      <c r="AM29" s="634"/>
      <c r="AN29" s="634"/>
      <c r="AO29" s="634"/>
      <c r="AP29" s="634" t="s">
        <v>324</v>
      </c>
      <c r="AQ29" s="634"/>
      <c r="AR29" s="634"/>
      <c r="AS29" s="634"/>
      <c r="AT29" s="634"/>
      <c r="AU29" s="634" t="s">
        <v>324</v>
      </c>
      <c r="AV29" s="634"/>
      <c r="AW29" s="634"/>
      <c r="AX29" s="634"/>
      <c r="AY29" s="634"/>
      <c r="AZ29" s="635" t="s">
        <v>324</v>
      </c>
      <c r="BA29" s="635"/>
      <c r="BB29" s="635"/>
      <c r="BC29" s="635"/>
      <c r="BD29" s="635"/>
      <c r="BE29" s="636"/>
      <c r="BF29" s="636"/>
      <c r="BG29" s="636"/>
      <c r="BH29" s="636"/>
      <c r="BI29" s="637"/>
      <c r="BJ29" s="511"/>
      <c r="BK29" s="511"/>
      <c r="BL29" s="511"/>
      <c r="BM29" s="511"/>
      <c r="BN29" s="511"/>
      <c r="BO29" s="615"/>
      <c r="BP29" s="615"/>
      <c r="BQ29" s="578">
        <v>23</v>
      </c>
      <c r="BR29" s="579"/>
      <c r="BS29" s="580"/>
      <c r="BT29" s="581"/>
      <c r="BU29" s="581"/>
      <c r="BV29" s="581"/>
      <c r="BW29" s="581"/>
      <c r="BX29" s="581"/>
      <c r="BY29" s="581"/>
      <c r="BZ29" s="581"/>
      <c r="CA29" s="581"/>
      <c r="CB29" s="581"/>
      <c r="CC29" s="581"/>
      <c r="CD29" s="581"/>
      <c r="CE29" s="581"/>
      <c r="CF29" s="581"/>
      <c r="CG29" s="582"/>
      <c r="CH29" s="583"/>
      <c r="CI29" s="584"/>
      <c r="CJ29" s="584"/>
      <c r="CK29" s="584"/>
      <c r="CL29" s="585"/>
      <c r="CM29" s="583"/>
      <c r="CN29" s="584"/>
      <c r="CO29" s="584"/>
      <c r="CP29" s="584"/>
      <c r="CQ29" s="585"/>
      <c r="CR29" s="583"/>
      <c r="CS29" s="584"/>
      <c r="CT29" s="584"/>
      <c r="CU29" s="584"/>
      <c r="CV29" s="585"/>
      <c r="CW29" s="583"/>
      <c r="CX29" s="584"/>
      <c r="CY29" s="584"/>
      <c r="CZ29" s="584"/>
      <c r="DA29" s="585"/>
      <c r="DB29" s="583"/>
      <c r="DC29" s="584"/>
      <c r="DD29" s="584"/>
      <c r="DE29" s="584"/>
      <c r="DF29" s="585"/>
      <c r="DG29" s="583"/>
      <c r="DH29" s="584"/>
      <c r="DI29" s="584"/>
      <c r="DJ29" s="584"/>
      <c r="DK29" s="585"/>
      <c r="DL29" s="583"/>
      <c r="DM29" s="584"/>
      <c r="DN29" s="584"/>
      <c r="DO29" s="584"/>
      <c r="DP29" s="585"/>
      <c r="DQ29" s="583"/>
      <c r="DR29" s="584"/>
      <c r="DS29" s="584"/>
      <c r="DT29" s="584"/>
      <c r="DU29" s="585"/>
      <c r="DV29" s="586"/>
      <c r="DW29" s="587"/>
      <c r="DX29" s="587"/>
      <c r="DY29" s="587"/>
      <c r="DZ29" s="588"/>
      <c r="EA29" s="501"/>
    </row>
    <row r="30" spans="1:131" s="502" customFormat="1" ht="26.25" customHeight="1" x14ac:dyDescent="0.15">
      <c r="A30" s="622">
        <v>3</v>
      </c>
      <c r="B30" s="565" t="s">
        <v>340</v>
      </c>
      <c r="C30" s="566"/>
      <c r="D30" s="566"/>
      <c r="E30" s="566"/>
      <c r="F30" s="566"/>
      <c r="G30" s="566"/>
      <c r="H30" s="566"/>
      <c r="I30" s="566"/>
      <c r="J30" s="566"/>
      <c r="K30" s="566"/>
      <c r="L30" s="566"/>
      <c r="M30" s="566"/>
      <c r="N30" s="566"/>
      <c r="O30" s="566"/>
      <c r="P30" s="567"/>
      <c r="Q30" s="568">
        <v>422</v>
      </c>
      <c r="R30" s="569"/>
      <c r="S30" s="569"/>
      <c r="T30" s="569"/>
      <c r="U30" s="569"/>
      <c r="V30" s="569">
        <v>371</v>
      </c>
      <c r="W30" s="569"/>
      <c r="X30" s="569"/>
      <c r="Y30" s="569"/>
      <c r="Z30" s="569"/>
      <c r="AA30" s="569">
        <v>51</v>
      </c>
      <c r="AB30" s="569"/>
      <c r="AC30" s="569"/>
      <c r="AD30" s="569"/>
      <c r="AE30" s="570"/>
      <c r="AF30" s="571">
        <v>115</v>
      </c>
      <c r="AG30" s="572"/>
      <c r="AH30" s="572"/>
      <c r="AI30" s="572"/>
      <c r="AJ30" s="573"/>
      <c r="AK30" s="633">
        <v>135</v>
      </c>
      <c r="AL30" s="634"/>
      <c r="AM30" s="634"/>
      <c r="AN30" s="634"/>
      <c r="AO30" s="634"/>
      <c r="AP30" s="634">
        <v>2037</v>
      </c>
      <c r="AQ30" s="634"/>
      <c r="AR30" s="634"/>
      <c r="AS30" s="634"/>
      <c r="AT30" s="634"/>
      <c r="AU30" s="634">
        <v>1637</v>
      </c>
      <c r="AV30" s="634"/>
      <c r="AW30" s="634"/>
      <c r="AX30" s="634"/>
      <c r="AY30" s="634"/>
      <c r="AZ30" s="635" t="s">
        <v>324</v>
      </c>
      <c r="BA30" s="635"/>
      <c r="BB30" s="635"/>
      <c r="BC30" s="635"/>
      <c r="BD30" s="635"/>
      <c r="BE30" s="636" t="s">
        <v>341</v>
      </c>
      <c r="BF30" s="636"/>
      <c r="BG30" s="636"/>
      <c r="BH30" s="636"/>
      <c r="BI30" s="637"/>
      <c r="BJ30" s="511"/>
      <c r="BK30" s="511"/>
      <c r="BL30" s="511"/>
      <c r="BM30" s="511"/>
      <c r="BN30" s="511"/>
      <c r="BO30" s="615"/>
      <c r="BP30" s="615"/>
      <c r="BQ30" s="578">
        <v>24</v>
      </c>
      <c r="BR30" s="579"/>
      <c r="BS30" s="580"/>
      <c r="BT30" s="581"/>
      <c r="BU30" s="581"/>
      <c r="BV30" s="581"/>
      <c r="BW30" s="581"/>
      <c r="BX30" s="581"/>
      <c r="BY30" s="581"/>
      <c r="BZ30" s="581"/>
      <c r="CA30" s="581"/>
      <c r="CB30" s="581"/>
      <c r="CC30" s="581"/>
      <c r="CD30" s="581"/>
      <c r="CE30" s="581"/>
      <c r="CF30" s="581"/>
      <c r="CG30" s="582"/>
      <c r="CH30" s="583"/>
      <c r="CI30" s="584"/>
      <c r="CJ30" s="584"/>
      <c r="CK30" s="584"/>
      <c r="CL30" s="585"/>
      <c r="CM30" s="583"/>
      <c r="CN30" s="584"/>
      <c r="CO30" s="584"/>
      <c r="CP30" s="584"/>
      <c r="CQ30" s="585"/>
      <c r="CR30" s="583"/>
      <c r="CS30" s="584"/>
      <c r="CT30" s="584"/>
      <c r="CU30" s="584"/>
      <c r="CV30" s="585"/>
      <c r="CW30" s="583"/>
      <c r="CX30" s="584"/>
      <c r="CY30" s="584"/>
      <c r="CZ30" s="584"/>
      <c r="DA30" s="585"/>
      <c r="DB30" s="583"/>
      <c r="DC30" s="584"/>
      <c r="DD30" s="584"/>
      <c r="DE30" s="584"/>
      <c r="DF30" s="585"/>
      <c r="DG30" s="583"/>
      <c r="DH30" s="584"/>
      <c r="DI30" s="584"/>
      <c r="DJ30" s="584"/>
      <c r="DK30" s="585"/>
      <c r="DL30" s="583"/>
      <c r="DM30" s="584"/>
      <c r="DN30" s="584"/>
      <c r="DO30" s="584"/>
      <c r="DP30" s="585"/>
      <c r="DQ30" s="583"/>
      <c r="DR30" s="584"/>
      <c r="DS30" s="584"/>
      <c r="DT30" s="584"/>
      <c r="DU30" s="585"/>
      <c r="DV30" s="586"/>
      <c r="DW30" s="587"/>
      <c r="DX30" s="587"/>
      <c r="DY30" s="587"/>
      <c r="DZ30" s="588"/>
      <c r="EA30" s="501"/>
    </row>
    <row r="31" spans="1:131" s="502" customFormat="1" ht="26.25" customHeight="1" x14ac:dyDescent="0.15">
      <c r="A31" s="622">
        <v>4</v>
      </c>
      <c r="B31" s="565"/>
      <c r="C31" s="566"/>
      <c r="D31" s="566"/>
      <c r="E31" s="566"/>
      <c r="F31" s="566"/>
      <c r="G31" s="566"/>
      <c r="H31" s="566"/>
      <c r="I31" s="566"/>
      <c r="J31" s="566"/>
      <c r="K31" s="566"/>
      <c r="L31" s="566"/>
      <c r="M31" s="566"/>
      <c r="N31" s="566"/>
      <c r="O31" s="566"/>
      <c r="P31" s="567"/>
      <c r="Q31" s="568"/>
      <c r="R31" s="569"/>
      <c r="S31" s="569"/>
      <c r="T31" s="569"/>
      <c r="U31" s="569"/>
      <c r="V31" s="569"/>
      <c r="W31" s="569"/>
      <c r="X31" s="569"/>
      <c r="Y31" s="569"/>
      <c r="Z31" s="569"/>
      <c r="AA31" s="569"/>
      <c r="AB31" s="569"/>
      <c r="AC31" s="569"/>
      <c r="AD31" s="569"/>
      <c r="AE31" s="570"/>
      <c r="AF31" s="571"/>
      <c r="AG31" s="572"/>
      <c r="AH31" s="572"/>
      <c r="AI31" s="572"/>
      <c r="AJ31" s="573"/>
      <c r="AK31" s="633"/>
      <c r="AL31" s="634"/>
      <c r="AM31" s="634"/>
      <c r="AN31" s="634"/>
      <c r="AO31" s="634"/>
      <c r="AP31" s="634"/>
      <c r="AQ31" s="634"/>
      <c r="AR31" s="634"/>
      <c r="AS31" s="634"/>
      <c r="AT31" s="634"/>
      <c r="AU31" s="634"/>
      <c r="AV31" s="634"/>
      <c r="AW31" s="634"/>
      <c r="AX31" s="634"/>
      <c r="AY31" s="634"/>
      <c r="AZ31" s="635"/>
      <c r="BA31" s="635"/>
      <c r="BB31" s="635"/>
      <c r="BC31" s="635"/>
      <c r="BD31" s="635"/>
      <c r="BE31" s="636"/>
      <c r="BF31" s="636"/>
      <c r="BG31" s="636"/>
      <c r="BH31" s="636"/>
      <c r="BI31" s="637"/>
      <c r="BJ31" s="511"/>
      <c r="BK31" s="511"/>
      <c r="BL31" s="511"/>
      <c r="BM31" s="511"/>
      <c r="BN31" s="511"/>
      <c r="BO31" s="615"/>
      <c r="BP31" s="615"/>
      <c r="BQ31" s="578">
        <v>25</v>
      </c>
      <c r="BR31" s="579"/>
      <c r="BS31" s="580"/>
      <c r="BT31" s="581"/>
      <c r="BU31" s="581"/>
      <c r="BV31" s="581"/>
      <c r="BW31" s="581"/>
      <c r="BX31" s="581"/>
      <c r="BY31" s="581"/>
      <c r="BZ31" s="581"/>
      <c r="CA31" s="581"/>
      <c r="CB31" s="581"/>
      <c r="CC31" s="581"/>
      <c r="CD31" s="581"/>
      <c r="CE31" s="581"/>
      <c r="CF31" s="581"/>
      <c r="CG31" s="582"/>
      <c r="CH31" s="583"/>
      <c r="CI31" s="584"/>
      <c r="CJ31" s="584"/>
      <c r="CK31" s="584"/>
      <c r="CL31" s="585"/>
      <c r="CM31" s="583"/>
      <c r="CN31" s="584"/>
      <c r="CO31" s="584"/>
      <c r="CP31" s="584"/>
      <c r="CQ31" s="585"/>
      <c r="CR31" s="583"/>
      <c r="CS31" s="584"/>
      <c r="CT31" s="584"/>
      <c r="CU31" s="584"/>
      <c r="CV31" s="585"/>
      <c r="CW31" s="583"/>
      <c r="CX31" s="584"/>
      <c r="CY31" s="584"/>
      <c r="CZ31" s="584"/>
      <c r="DA31" s="585"/>
      <c r="DB31" s="583"/>
      <c r="DC31" s="584"/>
      <c r="DD31" s="584"/>
      <c r="DE31" s="584"/>
      <c r="DF31" s="585"/>
      <c r="DG31" s="583"/>
      <c r="DH31" s="584"/>
      <c r="DI31" s="584"/>
      <c r="DJ31" s="584"/>
      <c r="DK31" s="585"/>
      <c r="DL31" s="583"/>
      <c r="DM31" s="584"/>
      <c r="DN31" s="584"/>
      <c r="DO31" s="584"/>
      <c r="DP31" s="585"/>
      <c r="DQ31" s="583"/>
      <c r="DR31" s="584"/>
      <c r="DS31" s="584"/>
      <c r="DT31" s="584"/>
      <c r="DU31" s="585"/>
      <c r="DV31" s="586"/>
      <c r="DW31" s="587"/>
      <c r="DX31" s="587"/>
      <c r="DY31" s="587"/>
      <c r="DZ31" s="588"/>
      <c r="EA31" s="501"/>
    </row>
    <row r="32" spans="1:131" s="502" customFormat="1" ht="26.25" customHeight="1" x14ac:dyDescent="0.15">
      <c r="A32" s="622">
        <v>5</v>
      </c>
      <c r="B32" s="565"/>
      <c r="C32" s="566"/>
      <c r="D32" s="566"/>
      <c r="E32" s="566"/>
      <c r="F32" s="566"/>
      <c r="G32" s="566"/>
      <c r="H32" s="566"/>
      <c r="I32" s="566"/>
      <c r="J32" s="566"/>
      <c r="K32" s="566"/>
      <c r="L32" s="566"/>
      <c r="M32" s="566"/>
      <c r="N32" s="566"/>
      <c r="O32" s="566"/>
      <c r="P32" s="567"/>
      <c r="Q32" s="568"/>
      <c r="R32" s="569"/>
      <c r="S32" s="569"/>
      <c r="T32" s="569"/>
      <c r="U32" s="569"/>
      <c r="V32" s="569"/>
      <c r="W32" s="569"/>
      <c r="X32" s="569"/>
      <c r="Y32" s="569"/>
      <c r="Z32" s="569"/>
      <c r="AA32" s="569"/>
      <c r="AB32" s="569"/>
      <c r="AC32" s="569"/>
      <c r="AD32" s="569"/>
      <c r="AE32" s="570"/>
      <c r="AF32" s="571"/>
      <c r="AG32" s="572"/>
      <c r="AH32" s="572"/>
      <c r="AI32" s="572"/>
      <c r="AJ32" s="573"/>
      <c r="AK32" s="633"/>
      <c r="AL32" s="634"/>
      <c r="AM32" s="634"/>
      <c r="AN32" s="634"/>
      <c r="AO32" s="634"/>
      <c r="AP32" s="634"/>
      <c r="AQ32" s="634"/>
      <c r="AR32" s="634"/>
      <c r="AS32" s="634"/>
      <c r="AT32" s="634"/>
      <c r="AU32" s="634"/>
      <c r="AV32" s="634"/>
      <c r="AW32" s="634"/>
      <c r="AX32" s="634"/>
      <c r="AY32" s="634"/>
      <c r="AZ32" s="635"/>
      <c r="BA32" s="635"/>
      <c r="BB32" s="635"/>
      <c r="BC32" s="635"/>
      <c r="BD32" s="635"/>
      <c r="BE32" s="636"/>
      <c r="BF32" s="636"/>
      <c r="BG32" s="636"/>
      <c r="BH32" s="636"/>
      <c r="BI32" s="637"/>
      <c r="BJ32" s="511"/>
      <c r="BK32" s="511"/>
      <c r="BL32" s="511"/>
      <c r="BM32" s="511"/>
      <c r="BN32" s="511"/>
      <c r="BO32" s="615"/>
      <c r="BP32" s="615"/>
      <c r="BQ32" s="578">
        <v>26</v>
      </c>
      <c r="BR32" s="579"/>
      <c r="BS32" s="580"/>
      <c r="BT32" s="581"/>
      <c r="BU32" s="581"/>
      <c r="BV32" s="581"/>
      <c r="BW32" s="581"/>
      <c r="BX32" s="581"/>
      <c r="BY32" s="581"/>
      <c r="BZ32" s="581"/>
      <c r="CA32" s="581"/>
      <c r="CB32" s="581"/>
      <c r="CC32" s="581"/>
      <c r="CD32" s="581"/>
      <c r="CE32" s="581"/>
      <c r="CF32" s="581"/>
      <c r="CG32" s="582"/>
      <c r="CH32" s="583"/>
      <c r="CI32" s="584"/>
      <c r="CJ32" s="584"/>
      <c r="CK32" s="584"/>
      <c r="CL32" s="585"/>
      <c r="CM32" s="583"/>
      <c r="CN32" s="584"/>
      <c r="CO32" s="584"/>
      <c r="CP32" s="584"/>
      <c r="CQ32" s="585"/>
      <c r="CR32" s="583"/>
      <c r="CS32" s="584"/>
      <c r="CT32" s="584"/>
      <c r="CU32" s="584"/>
      <c r="CV32" s="585"/>
      <c r="CW32" s="583"/>
      <c r="CX32" s="584"/>
      <c r="CY32" s="584"/>
      <c r="CZ32" s="584"/>
      <c r="DA32" s="585"/>
      <c r="DB32" s="583"/>
      <c r="DC32" s="584"/>
      <c r="DD32" s="584"/>
      <c r="DE32" s="584"/>
      <c r="DF32" s="585"/>
      <c r="DG32" s="583"/>
      <c r="DH32" s="584"/>
      <c r="DI32" s="584"/>
      <c r="DJ32" s="584"/>
      <c r="DK32" s="585"/>
      <c r="DL32" s="583"/>
      <c r="DM32" s="584"/>
      <c r="DN32" s="584"/>
      <c r="DO32" s="584"/>
      <c r="DP32" s="585"/>
      <c r="DQ32" s="583"/>
      <c r="DR32" s="584"/>
      <c r="DS32" s="584"/>
      <c r="DT32" s="584"/>
      <c r="DU32" s="585"/>
      <c r="DV32" s="586"/>
      <c r="DW32" s="587"/>
      <c r="DX32" s="587"/>
      <c r="DY32" s="587"/>
      <c r="DZ32" s="588"/>
      <c r="EA32" s="501"/>
    </row>
    <row r="33" spans="1:131" s="502" customFormat="1" ht="26.25" customHeight="1" x14ac:dyDescent="0.15">
      <c r="A33" s="622">
        <v>6</v>
      </c>
      <c r="B33" s="565"/>
      <c r="C33" s="566"/>
      <c r="D33" s="566"/>
      <c r="E33" s="566"/>
      <c r="F33" s="566"/>
      <c r="G33" s="566"/>
      <c r="H33" s="566"/>
      <c r="I33" s="566"/>
      <c r="J33" s="566"/>
      <c r="K33" s="566"/>
      <c r="L33" s="566"/>
      <c r="M33" s="566"/>
      <c r="N33" s="566"/>
      <c r="O33" s="566"/>
      <c r="P33" s="567"/>
      <c r="Q33" s="568"/>
      <c r="R33" s="569"/>
      <c r="S33" s="569"/>
      <c r="T33" s="569"/>
      <c r="U33" s="569"/>
      <c r="V33" s="569"/>
      <c r="W33" s="569"/>
      <c r="X33" s="569"/>
      <c r="Y33" s="569"/>
      <c r="Z33" s="569"/>
      <c r="AA33" s="569"/>
      <c r="AB33" s="569"/>
      <c r="AC33" s="569"/>
      <c r="AD33" s="569"/>
      <c r="AE33" s="570"/>
      <c r="AF33" s="571"/>
      <c r="AG33" s="572"/>
      <c r="AH33" s="572"/>
      <c r="AI33" s="572"/>
      <c r="AJ33" s="573"/>
      <c r="AK33" s="633"/>
      <c r="AL33" s="634"/>
      <c r="AM33" s="634"/>
      <c r="AN33" s="634"/>
      <c r="AO33" s="634"/>
      <c r="AP33" s="634"/>
      <c r="AQ33" s="634"/>
      <c r="AR33" s="634"/>
      <c r="AS33" s="634"/>
      <c r="AT33" s="634"/>
      <c r="AU33" s="634"/>
      <c r="AV33" s="634"/>
      <c r="AW33" s="634"/>
      <c r="AX33" s="634"/>
      <c r="AY33" s="634"/>
      <c r="AZ33" s="635"/>
      <c r="BA33" s="635"/>
      <c r="BB33" s="635"/>
      <c r="BC33" s="635"/>
      <c r="BD33" s="635"/>
      <c r="BE33" s="636"/>
      <c r="BF33" s="636"/>
      <c r="BG33" s="636"/>
      <c r="BH33" s="636"/>
      <c r="BI33" s="637"/>
      <c r="BJ33" s="511"/>
      <c r="BK33" s="511"/>
      <c r="BL33" s="511"/>
      <c r="BM33" s="511"/>
      <c r="BN33" s="511"/>
      <c r="BO33" s="615"/>
      <c r="BP33" s="615"/>
      <c r="BQ33" s="578">
        <v>27</v>
      </c>
      <c r="BR33" s="579"/>
      <c r="BS33" s="580"/>
      <c r="BT33" s="581"/>
      <c r="BU33" s="581"/>
      <c r="BV33" s="581"/>
      <c r="BW33" s="581"/>
      <c r="BX33" s="581"/>
      <c r="BY33" s="581"/>
      <c r="BZ33" s="581"/>
      <c r="CA33" s="581"/>
      <c r="CB33" s="581"/>
      <c r="CC33" s="581"/>
      <c r="CD33" s="581"/>
      <c r="CE33" s="581"/>
      <c r="CF33" s="581"/>
      <c r="CG33" s="582"/>
      <c r="CH33" s="583"/>
      <c r="CI33" s="584"/>
      <c r="CJ33" s="584"/>
      <c r="CK33" s="584"/>
      <c r="CL33" s="585"/>
      <c r="CM33" s="583"/>
      <c r="CN33" s="584"/>
      <c r="CO33" s="584"/>
      <c r="CP33" s="584"/>
      <c r="CQ33" s="585"/>
      <c r="CR33" s="583"/>
      <c r="CS33" s="584"/>
      <c r="CT33" s="584"/>
      <c r="CU33" s="584"/>
      <c r="CV33" s="585"/>
      <c r="CW33" s="583"/>
      <c r="CX33" s="584"/>
      <c r="CY33" s="584"/>
      <c r="CZ33" s="584"/>
      <c r="DA33" s="585"/>
      <c r="DB33" s="583"/>
      <c r="DC33" s="584"/>
      <c r="DD33" s="584"/>
      <c r="DE33" s="584"/>
      <c r="DF33" s="585"/>
      <c r="DG33" s="583"/>
      <c r="DH33" s="584"/>
      <c r="DI33" s="584"/>
      <c r="DJ33" s="584"/>
      <c r="DK33" s="585"/>
      <c r="DL33" s="583"/>
      <c r="DM33" s="584"/>
      <c r="DN33" s="584"/>
      <c r="DO33" s="584"/>
      <c r="DP33" s="585"/>
      <c r="DQ33" s="583"/>
      <c r="DR33" s="584"/>
      <c r="DS33" s="584"/>
      <c r="DT33" s="584"/>
      <c r="DU33" s="585"/>
      <c r="DV33" s="586"/>
      <c r="DW33" s="587"/>
      <c r="DX33" s="587"/>
      <c r="DY33" s="587"/>
      <c r="DZ33" s="588"/>
      <c r="EA33" s="501"/>
    </row>
    <row r="34" spans="1:131" s="502" customFormat="1" ht="26.25" customHeight="1" x14ac:dyDescent="0.15">
      <c r="A34" s="622">
        <v>7</v>
      </c>
      <c r="B34" s="565"/>
      <c r="C34" s="566"/>
      <c r="D34" s="566"/>
      <c r="E34" s="566"/>
      <c r="F34" s="566"/>
      <c r="G34" s="566"/>
      <c r="H34" s="566"/>
      <c r="I34" s="566"/>
      <c r="J34" s="566"/>
      <c r="K34" s="566"/>
      <c r="L34" s="566"/>
      <c r="M34" s="566"/>
      <c r="N34" s="566"/>
      <c r="O34" s="566"/>
      <c r="P34" s="567"/>
      <c r="Q34" s="568"/>
      <c r="R34" s="569"/>
      <c r="S34" s="569"/>
      <c r="T34" s="569"/>
      <c r="U34" s="569"/>
      <c r="V34" s="569"/>
      <c r="W34" s="569"/>
      <c r="X34" s="569"/>
      <c r="Y34" s="569"/>
      <c r="Z34" s="569"/>
      <c r="AA34" s="569"/>
      <c r="AB34" s="569"/>
      <c r="AC34" s="569"/>
      <c r="AD34" s="569"/>
      <c r="AE34" s="570"/>
      <c r="AF34" s="571"/>
      <c r="AG34" s="572"/>
      <c r="AH34" s="572"/>
      <c r="AI34" s="572"/>
      <c r="AJ34" s="573"/>
      <c r="AK34" s="633"/>
      <c r="AL34" s="634"/>
      <c r="AM34" s="634"/>
      <c r="AN34" s="634"/>
      <c r="AO34" s="634"/>
      <c r="AP34" s="634"/>
      <c r="AQ34" s="634"/>
      <c r="AR34" s="634"/>
      <c r="AS34" s="634"/>
      <c r="AT34" s="634"/>
      <c r="AU34" s="634"/>
      <c r="AV34" s="634"/>
      <c r="AW34" s="634"/>
      <c r="AX34" s="634"/>
      <c r="AY34" s="634"/>
      <c r="AZ34" s="635"/>
      <c r="BA34" s="635"/>
      <c r="BB34" s="635"/>
      <c r="BC34" s="635"/>
      <c r="BD34" s="635"/>
      <c r="BE34" s="636"/>
      <c r="BF34" s="636"/>
      <c r="BG34" s="636"/>
      <c r="BH34" s="636"/>
      <c r="BI34" s="637"/>
      <c r="BJ34" s="511"/>
      <c r="BK34" s="511"/>
      <c r="BL34" s="511"/>
      <c r="BM34" s="511"/>
      <c r="BN34" s="511"/>
      <c r="BO34" s="615"/>
      <c r="BP34" s="615"/>
      <c r="BQ34" s="578">
        <v>28</v>
      </c>
      <c r="BR34" s="579"/>
      <c r="BS34" s="580"/>
      <c r="BT34" s="581"/>
      <c r="BU34" s="581"/>
      <c r="BV34" s="581"/>
      <c r="BW34" s="581"/>
      <c r="BX34" s="581"/>
      <c r="BY34" s="581"/>
      <c r="BZ34" s="581"/>
      <c r="CA34" s="581"/>
      <c r="CB34" s="581"/>
      <c r="CC34" s="581"/>
      <c r="CD34" s="581"/>
      <c r="CE34" s="581"/>
      <c r="CF34" s="581"/>
      <c r="CG34" s="582"/>
      <c r="CH34" s="583"/>
      <c r="CI34" s="584"/>
      <c r="CJ34" s="584"/>
      <c r="CK34" s="584"/>
      <c r="CL34" s="585"/>
      <c r="CM34" s="583"/>
      <c r="CN34" s="584"/>
      <c r="CO34" s="584"/>
      <c r="CP34" s="584"/>
      <c r="CQ34" s="585"/>
      <c r="CR34" s="583"/>
      <c r="CS34" s="584"/>
      <c r="CT34" s="584"/>
      <c r="CU34" s="584"/>
      <c r="CV34" s="585"/>
      <c r="CW34" s="583"/>
      <c r="CX34" s="584"/>
      <c r="CY34" s="584"/>
      <c r="CZ34" s="584"/>
      <c r="DA34" s="585"/>
      <c r="DB34" s="583"/>
      <c r="DC34" s="584"/>
      <c r="DD34" s="584"/>
      <c r="DE34" s="584"/>
      <c r="DF34" s="585"/>
      <c r="DG34" s="583"/>
      <c r="DH34" s="584"/>
      <c r="DI34" s="584"/>
      <c r="DJ34" s="584"/>
      <c r="DK34" s="585"/>
      <c r="DL34" s="583"/>
      <c r="DM34" s="584"/>
      <c r="DN34" s="584"/>
      <c r="DO34" s="584"/>
      <c r="DP34" s="585"/>
      <c r="DQ34" s="583"/>
      <c r="DR34" s="584"/>
      <c r="DS34" s="584"/>
      <c r="DT34" s="584"/>
      <c r="DU34" s="585"/>
      <c r="DV34" s="586"/>
      <c r="DW34" s="587"/>
      <c r="DX34" s="587"/>
      <c r="DY34" s="587"/>
      <c r="DZ34" s="588"/>
      <c r="EA34" s="501"/>
    </row>
    <row r="35" spans="1:131" s="502" customFormat="1" ht="26.25" customHeight="1" x14ac:dyDescent="0.15">
      <c r="A35" s="622">
        <v>8</v>
      </c>
      <c r="B35" s="565"/>
      <c r="C35" s="566"/>
      <c r="D35" s="566"/>
      <c r="E35" s="566"/>
      <c r="F35" s="566"/>
      <c r="G35" s="566"/>
      <c r="H35" s="566"/>
      <c r="I35" s="566"/>
      <c r="J35" s="566"/>
      <c r="K35" s="566"/>
      <c r="L35" s="566"/>
      <c r="M35" s="566"/>
      <c r="N35" s="566"/>
      <c r="O35" s="566"/>
      <c r="P35" s="567"/>
      <c r="Q35" s="568"/>
      <c r="R35" s="569"/>
      <c r="S35" s="569"/>
      <c r="T35" s="569"/>
      <c r="U35" s="569"/>
      <c r="V35" s="569"/>
      <c r="W35" s="569"/>
      <c r="X35" s="569"/>
      <c r="Y35" s="569"/>
      <c r="Z35" s="569"/>
      <c r="AA35" s="569"/>
      <c r="AB35" s="569"/>
      <c r="AC35" s="569"/>
      <c r="AD35" s="569"/>
      <c r="AE35" s="570"/>
      <c r="AF35" s="571"/>
      <c r="AG35" s="572"/>
      <c r="AH35" s="572"/>
      <c r="AI35" s="572"/>
      <c r="AJ35" s="573"/>
      <c r="AK35" s="633"/>
      <c r="AL35" s="634"/>
      <c r="AM35" s="634"/>
      <c r="AN35" s="634"/>
      <c r="AO35" s="634"/>
      <c r="AP35" s="634"/>
      <c r="AQ35" s="634"/>
      <c r="AR35" s="634"/>
      <c r="AS35" s="634"/>
      <c r="AT35" s="634"/>
      <c r="AU35" s="634"/>
      <c r="AV35" s="634"/>
      <c r="AW35" s="634"/>
      <c r="AX35" s="634"/>
      <c r="AY35" s="634"/>
      <c r="AZ35" s="635"/>
      <c r="BA35" s="635"/>
      <c r="BB35" s="635"/>
      <c r="BC35" s="635"/>
      <c r="BD35" s="635"/>
      <c r="BE35" s="636"/>
      <c r="BF35" s="636"/>
      <c r="BG35" s="636"/>
      <c r="BH35" s="636"/>
      <c r="BI35" s="637"/>
      <c r="BJ35" s="511"/>
      <c r="BK35" s="511"/>
      <c r="BL35" s="511"/>
      <c r="BM35" s="511"/>
      <c r="BN35" s="511"/>
      <c r="BO35" s="615"/>
      <c r="BP35" s="615"/>
      <c r="BQ35" s="578">
        <v>29</v>
      </c>
      <c r="BR35" s="579"/>
      <c r="BS35" s="580"/>
      <c r="BT35" s="581"/>
      <c r="BU35" s="581"/>
      <c r="BV35" s="581"/>
      <c r="BW35" s="581"/>
      <c r="BX35" s="581"/>
      <c r="BY35" s="581"/>
      <c r="BZ35" s="581"/>
      <c r="CA35" s="581"/>
      <c r="CB35" s="581"/>
      <c r="CC35" s="581"/>
      <c r="CD35" s="581"/>
      <c r="CE35" s="581"/>
      <c r="CF35" s="581"/>
      <c r="CG35" s="582"/>
      <c r="CH35" s="583"/>
      <c r="CI35" s="584"/>
      <c r="CJ35" s="584"/>
      <c r="CK35" s="584"/>
      <c r="CL35" s="585"/>
      <c r="CM35" s="583"/>
      <c r="CN35" s="584"/>
      <c r="CO35" s="584"/>
      <c r="CP35" s="584"/>
      <c r="CQ35" s="585"/>
      <c r="CR35" s="583"/>
      <c r="CS35" s="584"/>
      <c r="CT35" s="584"/>
      <c r="CU35" s="584"/>
      <c r="CV35" s="585"/>
      <c r="CW35" s="583"/>
      <c r="CX35" s="584"/>
      <c r="CY35" s="584"/>
      <c r="CZ35" s="584"/>
      <c r="DA35" s="585"/>
      <c r="DB35" s="583"/>
      <c r="DC35" s="584"/>
      <c r="DD35" s="584"/>
      <c r="DE35" s="584"/>
      <c r="DF35" s="585"/>
      <c r="DG35" s="583"/>
      <c r="DH35" s="584"/>
      <c r="DI35" s="584"/>
      <c r="DJ35" s="584"/>
      <c r="DK35" s="585"/>
      <c r="DL35" s="583"/>
      <c r="DM35" s="584"/>
      <c r="DN35" s="584"/>
      <c r="DO35" s="584"/>
      <c r="DP35" s="585"/>
      <c r="DQ35" s="583"/>
      <c r="DR35" s="584"/>
      <c r="DS35" s="584"/>
      <c r="DT35" s="584"/>
      <c r="DU35" s="585"/>
      <c r="DV35" s="586"/>
      <c r="DW35" s="587"/>
      <c r="DX35" s="587"/>
      <c r="DY35" s="587"/>
      <c r="DZ35" s="588"/>
      <c r="EA35" s="501"/>
    </row>
    <row r="36" spans="1:131" s="502" customFormat="1" ht="26.25" customHeight="1" x14ac:dyDescent="0.15">
      <c r="A36" s="622">
        <v>9</v>
      </c>
      <c r="B36" s="565"/>
      <c r="C36" s="566"/>
      <c r="D36" s="566"/>
      <c r="E36" s="566"/>
      <c r="F36" s="566"/>
      <c r="G36" s="566"/>
      <c r="H36" s="566"/>
      <c r="I36" s="566"/>
      <c r="J36" s="566"/>
      <c r="K36" s="566"/>
      <c r="L36" s="566"/>
      <c r="M36" s="566"/>
      <c r="N36" s="566"/>
      <c r="O36" s="566"/>
      <c r="P36" s="567"/>
      <c r="Q36" s="568"/>
      <c r="R36" s="569"/>
      <c r="S36" s="569"/>
      <c r="T36" s="569"/>
      <c r="U36" s="569"/>
      <c r="V36" s="569"/>
      <c r="W36" s="569"/>
      <c r="X36" s="569"/>
      <c r="Y36" s="569"/>
      <c r="Z36" s="569"/>
      <c r="AA36" s="569"/>
      <c r="AB36" s="569"/>
      <c r="AC36" s="569"/>
      <c r="AD36" s="569"/>
      <c r="AE36" s="570"/>
      <c r="AF36" s="571"/>
      <c r="AG36" s="572"/>
      <c r="AH36" s="572"/>
      <c r="AI36" s="572"/>
      <c r="AJ36" s="573"/>
      <c r="AK36" s="633"/>
      <c r="AL36" s="634"/>
      <c r="AM36" s="634"/>
      <c r="AN36" s="634"/>
      <c r="AO36" s="634"/>
      <c r="AP36" s="634"/>
      <c r="AQ36" s="634"/>
      <c r="AR36" s="634"/>
      <c r="AS36" s="634"/>
      <c r="AT36" s="634"/>
      <c r="AU36" s="634"/>
      <c r="AV36" s="634"/>
      <c r="AW36" s="634"/>
      <c r="AX36" s="634"/>
      <c r="AY36" s="634"/>
      <c r="AZ36" s="635"/>
      <c r="BA36" s="635"/>
      <c r="BB36" s="635"/>
      <c r="BC36" s="635"/>
      <c r="BD36" s="635"/>
      <c r="BE36" s="636"/>
      <c r="BF36" s="636"/>
      <c r="BG36" s="636"/>
      <c r="BH36" s="636"/>
      <c r="BI36" s="637"/>
      <c r="BJ36" s="511"/>
      <c r="BK36" s="511"/>
      <c r="BL36" s="511"/>
      <c r="BM36" s="511"/>
      <c r="BN36" s="511"/>
      <c r="BO36" s="615"/>
      <c r="BP36" s="615"/>
      <c r="BQ36" s="578">
        <v>30</v>
      </c>
      <c r="BR36" s="579"/>
      <c r="BS36" s="580"/>
      <c r="BT36" s="581"/>
      <c r="BU36" s="581"/>
      <c r="BV36" s="581"/>
      <c r="BW36" s="581"/>
      <c r="BX36" s="581"/>
      <c r="BY36" s="581"/>
      <c r="BZ36" s="581"/>
      <c r="CA36" s="581"/>
      <c r="CB36" s="581"/>
      <c r="CC36" s="581"/>
      <c r="CD36" s="581"/>
      <c r="CE36" s="581"/>
      <c r="CF36" s="581"/>
      <c r="CG36" s="582"/>
      <c r="CH36" s="583"/>
      <c r="CI36" s="584"/>
      <c r="CJ36" s="584"/>
      <c r="CK36" s="584"/>
      <c r="CL36" s="585"/>
      <c r="CM36" s="583"/>
      <c r="CN36" s="584"/>
      <c r="CO36" s="584"/>
      <c r="CP36" s="584"/>
      <c r="CQ36" s="585"/>
      <c r="CR36" s="583"/>
      <c r="CS36" s="584"/>
      <c r="CT36" s="584"/>
      <c r="CU36" s="584"/>
      <c r="CV36" s="585"/>
      <c r="CW36" s="583"/>
      <c r="CX36" s="584"/>
      <c r="CY36" s="584"/>
      <c r="CZ36" s="584"/>
      <c r="DA36" s="585"/>
      <c r="DB36" s="583"/>
      <c r="DC36" s="584"/>
      <c r="DD36" s="584"/>
      <c r="DE36" s="584"/>
      <c r="DF36" s="585"/>
      <c r="DG36" s="583"/>
      <c r="DH36" s="584"/>
      <c r="DI36" s="584"/>
      <c r="DJ36" s="584"/>
      <c r="DK36" s="585"/>
      <c r="DL36" s="583"/>
      <c r="DM36" s="584"/>
      <c r="DN36" s="584"/>
      <c r="DO36" s="584"/>
      <c r="DP36" s="585"/>
      <c r="DQ36" s="583"/>
      <c r="DR36" s="584"/>
      <c r="DS36" s="584"/>
      <c r="DT36" s="584"/>
      <c r="DU36" s="585"/>
      <c r="DV36" s="586"/>
      <c r="DW36" s="587"/>
      <c r="DX36" s="587"/>
      <c r="DY36" s="587"/>
      <c r="DZ36" s="588"/>
      <c r="EA36" s="501"/>
    </row>
    <row r="37" spans="1:131" s="502" customFormat="1" ht="26.25" customHeight="1" x14ac:dyDescent="0.15">
      <c r="A37" s="622">
        <v>10</v>
      </c>
      <c r="B37" s="565"/>
      <c r="C37" s="566"/>
      <c r="D37" s="566"/>
      <c r="E37" s="566"/>
      <c r="F37" s="566"/>
      <c r="G37" s="566"/>
      <c r="H37" s="566"/>
      <c r="I37" s="566"/>
      <c r="J37" s="566"/>
      <c r="K37" s="566"/>
      <c r="L37" s="566"/>
      <c r="M37" s="566"/>
      <c r="N37" s="566"/>
      <c r="O37" s="566"/>
      <c r="P37" s="567"/>
      <c r="Q37" s="568"/>
      <c r="R37" s="569"/>
      <c r="S37" s="569"/>
      <c r="T37" s="569"/>
      <c r="U37" s="569"/>
      <c r="V37" s="569"/>
      <c r="W37" s="569"/>
      <c r="X37" s="569"/>
      <c r="Y37" s="569"/>
      <c r="Z37" s="569"/>
      <c r="AA37" s="569"/>
      <c r="AB37" s="569"/>
      <c r="AC37" s="569"/>
      <c r="AD37" s="569"/>
      <c r="AE37" s="570"/>
      <c r="AF37" s="571"/>
      <c r="AG37" s="572"/>
      <c r="AH37" s="572"/>
      <c r="AI37" s="572"/>
      <c r="AJ37" s="573"/>
      <c r="AK37" s="633"/>
      <c r="AL37" s="634"/>
      <c r="AM37" s="634"/>
      <c r="AN37" s="634"/>
      <c r="AO37" s="634"/>
      <c r="AP37" s="634"/>
      <c r="AQ37" s="634"/>
      <c r="AR37" s="634"/>
      <c r="AS37" s="634"/>
      <c r="AT37" s="634"/>
      <c r="AU37" s="634"/>
      <c r="AV37" s="634"/>
      <c r="AW37" s="634"/>
      <c r="AX37" s="634"/>
      <c r="AY37" s="634"/>
      <c r="AZ37" s="635"/>
      <c r="BA37" s="635"/>
      <c r="BB37" s="635"/>
      <c r="BC37" s="635"/>
      <c r="BD37" s="635"/>
      <c r="BE37" s="636"/>
      <c r="BF37" s="636"/>
      <c r="BG37" s="636"/>
      <c r="BH37" s="636"/>
      <c r="BI37" s="637"/>
      <c r="BJ37" s="511"/>
      <c r="BK37" s="511"/>
      <c r="BL37" s="511"/>
      <c r="BM37" s="511"/>
      <c r="BN37" s="511"/>
      <c r="BO37" s="615"/>
      <c r="BP37" s="615"/>
      <c r="BQ37" s="578">
        <v>31</v>
      </c>
      <c r="BR37" s="579"/>
      <c r="BS37" s="580"/>
      <c r="BT37" s="581"/>
      <c r="BU37" s="581"/>
      <c r="BV37" s="581"/>
      <c r="BW37" s="581"/>
      <c r="BX37" s="581"/>
      <c r="BY37" s="581"/>
      <c r="BZ37" s="581"/>
      <c r="CA37" s="581"/>
      <c r="CB37" s="581"/>
      <c r="CC37" s="581"/>
      <c r="CD37" s="581"/>
      <c r="CE37" s="581"/>
      <c r="CF37" s="581"/>
      <c r="CG37" s="582"/>
      <c r="CH37" s="583"/>
      <c r="CI37" s="584"/>
      <c r="CJ37" s="584"/>
      <c r="CK37" s="584"/>
      <c r="CL37" s="585"/>
      <c r="CM37" s="583"/>
      <c r="CN37" s="584"/>
      <c r="CO37" s="584"/>
      <c r="CP37" s="584"/>
      <c r="CQ37" s="585"/>
      <c r="CR37" s="583"/>
      <c r="CS37" s="584"/>
      <c r="CT37" s="584"/>
      <c r="CU37" s="584"/>
      <c r="CV37" s="585"/>
      <c r="CW37" s="583"/>
      <c r="CX37" s="584"/>
      <c r="CY37" s="584"/>
      <c r="CZ37" s="584"/>
      <c r="DA37" s="585"/>
      <c r="DB37" s="583"/>
      <c r="DC37" s="584"/>
      <c r="DD37" s="584"/>
      <c r="DE37" s="584"/>
      <c r="DF37" s="585"/>
      <c r="DG37" s="583"/>
      <c r="DH37" s="584"/>
      <c r="DI37" s="584"/>
      <c r="DJ37" s="584"/>
      <c r="DK37" s="585"/>
      <c r="DL37" s="583"/>
      <c r="DM37" s="584"/>
      <c r="DN37" s="584"/>
      <c r="DO37" s="584"/>
      <c r="DP37" s="585"/>
      <c r="DQ37" s="583"/>
      <c r="DR37" s="584"/>
      <c r="DS37" s="584"/>
      <c r="DT37" s="584"/>
      <c r="DU37" s="585"/>
      <c r="DV37" s="586"/>
      <c r="DW37" s="587"/>
      <c r="DX37" s="587"/>
      <c r="DY37" s="587"/>
      <c r="DZ37" s="588"/>
      <c r="EA37" s="501"/>
    </row>
    <row r="38" spans="1:131" s="502" customFormat="1" ht="26.25" customHeight="1" x14ac:dyDescent="0.15">
      <c r="A38" s="622">
        <v>11</v>
      </c>
      <c r="B38" s="565"/>
      <c r="C38" s="566"/>
      <c r="D38" s="566"/>
      <c r="E38" s="566"/>
      <c r="F38" s="566"/>
      <c r="G38" s="566"/>
      <c r="H38" s="566"/>
      <c r="I38" s="566"/>
      <c r="J38" s="566"/>
      <c r="K38" s="566"/>
      <c r="L38" s="566"/>
      <c r="M38" s="566"/>
      <c r="N38" s="566"/>
      <c r="O38" s="566"/>
      <c r="P38" s="567"/>
      <c r="Q38" s="568"/>
      <c r="R38" s="569"/>
      <c r="S38" s="569"/>
      <c r="T38" s="569"/>
      <c r="U38" s="569"/>
      <c r="V38" s="569"/>
      <c r="W38" s="569"/>
      <c r="X38" s="569"/>
      <c r="Y38" s="569"/>
      <c r="Z38" s="569"/>
      <c r="AA38" s="569"/>
      <c r="AB38" s="569"/>
      <c r="AC38" s="569"/>
      <c r="AD38" s="569"/>
      <c r="AE38" s="570"/>
      <c r="AF38" s="571"/>
      <c r="AG38" s="572"/>
      <c r="AH38" s="572"/>
      <c r="AI38" s="572"/>
      <c r="AJ38" s="573"/>
      <c r="AK38" s="633"/>
      <c r="AL38" s="634"/>
      <c r="AM38" s="634"/>
      <c r="AN38" s="634"/>
      <c r="AO38" s="634"/>
      <c r="AP38" s="634"/>
      <c r="AQ38" s="634"/>
      <c r="AR38" s="634"/>
      <c r="AS38" s="634"/>
      <c r="AT38" s="634"/>
      <c r="AU38" s="634"/>
      <c r="AV38" s="634"/>
      <c r="AW38" s="634"/>
      <c r="AX38" s="634"/>
      <c r="AY38" s="634"/>
      <c r="AZ38" s="635"/>
      <c r="BA38" s="635"/>
      <c r="BB38" s="635"/>
      <c r="BC38" s="635"/>
      <c r="BD38" s="635"/>
      <c r="BE38" s="636"/>
      <c r="BF38" s="636"/>
      <c r="BG38" s="636"/>
      <c r="BH38" s="636"/>
      <c r="BI38" s="637"/>
      <c r="BJ38" s="511"/>
      <c r="BK38" s="511"/>
      <c r="BL38" s="511"/>
      <c r="BM38" s="511"/>
      <c r="BN38" s="511"/>
      <c r="BO38" s="615"/>
      <c r="BP38" s="615"/>
      <c r="BQ38" s="578">
        <v>32</v>
      </c>
      <c r="BR38" s="579"/>
      <c r="BS38" s="580"/>
      <c r="BT38" s="581"/>
      <c r="BU38" s="581"/>
      <c r="BV38" s="581"/>
      <c r="BW38" s="581"/>
      <c r="BX38" s="581"/>
      <c r="BY38" s="581"/>
      <c r="BZ38" s="581"/>
      <c r="CA38" s="581"/>
      <c r="CB38" s="581"/>
      <c r="CC38" s="581"/>
      <c r="CD38" s="581"/>
      <c r="CE38" s="581"/>
      <c r="CF38" s="581"/>
      <c r="CG38" s="582"/>
      <c r="CH38" s="583"/>
      <c r="CI38" s="584"/>
      <c r="CJ38" s="584"/>
      <c r="CK38" s="584"/>
      <c r="CL38" s="585"/>
      <c r="CM38" s="583"/>
      <c r="CN38" s="584"/>
      <c r="CO38" s="584"/>
      <c r="CP38" s="584"/>
      <c r="CQ38" s="585"/>
      <c r="CR38" s="583"/>
      <c r="CS38" s="584"/>
      <c r="CT38" s="584"/>
      <c r="CU38" s="584"/>
      <c r="CV38" s="585"/>
      <c r="CW38" s="583"/>
      <c r="CX38" s="584"/>
      <c r="CY38" s="584"/>
      <c r="CZ38" s="584"/>
      <c r="DA38" s="585"/>
      <c r="DB38" s="583"/>
      <c r="DC38" s="584"/>
      <c r="DD38" s="584"/>
      <c r="DE38" s="584"/>
      <c r="DF38" s="585"/>
      <c r="DG38" s="583"/>
      <c r="DH38" s="584"/>
      <c r="DI38" s="584"/>
      <c r="DJ38" s="584"/>
      <c r="DK38" s="585"/>
      <c r="DL38" s="583"/>
      <c r="DM38" s="584"/>
      <c r="DN38" s="584"/>
      <c r="DO38" s="584"/>
      <c r="DP38" s="585"/>
      <c r="DQ38" s="583"/>
      <c r="DR38" s="584"/>
      <c r="DS38" s="584"/>
      <c r="DT38" s="584"/>
      <c r="DU38" s="585"/>
      <c r="DV38" s="586"/>
      <c r="DW38" s="587"/>
      <c r="DX38" s="587"/>
      <c r="DY38" s="587"/>
      <c r="DZ38" s="588"/>
      <c r="EA38" s="501"/>
    </row>
    <row r="39" spans="1:131" s="502" customFormat="1" ht="26.25" customHeight="1" x14ac:dyDescent="0.15">
      <c r="A39" s="622">
        <v>12</v>
      </c>
      <c r="B39" s="565"/>
      <c r="C39" s="566"/>
      <c r="D39" s="566"/>
      <c r="E39" s="566"/>
      <c r="F39" s="566"/>
      <c r="G39" s="566"/>
      <c r="H39" s="566"/>
      <c r="I39" s="566"/>
      <c r="J39" s="566"/>
      <c r="K39" s="566"/>
      <c r="L39" s="566"/>
      <c r="M39" s="566"/>
      <c r="N39" s="566"/>
      <c r="O39" s="566"/>
      <c r="P39" s="567"/>
      <c r="Q39" s="568"/>
      <c r="R39" s="569"/>
      <c r="S39" s="569"/>
      <c r="T39" s="569"/>
      <c r="U39" s="569"/>
      <c r="V39" s="569"/>
      <c r="W39" s="569"/>
      <c r="X39" s="569"/>
      <c r="Y39" s="569"/>
      <c r="Z39" s="569"/>
      <c r="AA39" s="569"/>
      <c r="AB39" s="569"/>
      <c r="AC39" s="569"/>
      <c r="AD39" s="569"/>
      <c r="AE39" s="570"/>
      <c r="AF39" s="571"/>
      <c r="AG39" s="572"/>
      <c r="AH39" s="572"/>
      <c r="AI39" s="572"/>
      <c r="AJ39" s="573"/>
      <c r="AK39" s="633"/>
      <c r="AL39" s="634"/>
      <c r="AM39" s="634"/>
      <c r="AN39" s="634"/>
      <c r="AO39" s="634"/>
      <c r="AP39" s="634"/>
      <c r="AQ39" s="634"/>
      <c r="AR39" s="634"/>
      <c r="AS39" s="634"/>
      <c r="AT39" s="634"/>
      <c r="AU39" s="634"/>
      <c r="AV39" s="634"/>
      <c r="AW39" s="634"/>
      <c r="AX39" s="634"/>
      <c r="AY39" s="634"/>
      <c r="AZ39" s="635"/>
      <c r="BA39" s="635"/>
      <c r="BB39" s="635"/>
      <c r="BC39" s="635"/>
      <c r="BD39" s="635"/>
      <c r="BE39" s="636"/>
      <c r="BF39" s="636"/>
      <c r="BG39" s="636"/>
      <c r="BH39" s="636"/>
      <c r="BI39" s="637"/>
      <c r="BJ39" s="511"/>
      <c r="BK39" s="511"/>
      <c r="BL39" s="511"/>
      <c r="BM39" s="511"/>
      <c r="BN39" s="511"/>
      <c r="BO39" s="615"/>
      <c r="BP39" s="615"/>
      <c r="BQ39" s="578">
        <v>33</v>
      </c>
      <c r="BR39" s="579"/>
      <c r="BS39" s="580"/>
      <c r="BT39" s="581"/>
      <c r="BU39" s="581"/>
      <c r="BV39" s="581"/>
      <c r="BW39" s="581"/>
      <c r="BX39" s="581"/>
      <c r="BY39" s="581"/>
      <c r="BZ39" s="581"/>
      <c r="CA39" s="581"/>
      <c r="CB39" s="581"/>
      <c r="CC39" s="581"/>
      <c r="CD39" s="581"/>
      <c r="CE39" s="581"/>
      <c r="CF39" s="581"/>
      <c r="CG39" s="582"/>
      <c r="CH39" s="583"/>
      <c r="CI39" s="584"/>
      <c r="CJ39" s="584"/>
      <c r="CK39" s="584"/>
      <c r="CL39" s="585"/>
      <c r="CM39" s="583"/>
      <c r="CN39" s="584"/>
      <c r="CO39" s="584"/>
      <c r="CP39" s="584"/>
      <c r="CQ39" s="585"/>
      <c r="CR39" s="583"/>
      <c r="CS39" s="584"/>
      <c r="CT39" s="584"/>
      <c r="CU39" s="584"/>
      <c r="CV39" s="585"/>
      <c r="CW39" s="583"/>
      <c r="CX39" s="584"/>
      <c r="CY39" s="584"/>
      <c r="CZ39" s="584"/>
      <c r="DA39" s="585"/>
      <c r="DB39" s="583"/>
      <c r="DC39" s="584"/>
      <c r="DD39" s="584"/>
      <c r="DE39" s="584"/>
      <c r="DF39" s="585"/>
      <c r="DG39" s="583"/>
      <c r="DH39" s="584"/>
      <c r="DI39" s="584"/>
      <c r="DJ39" s="584"/>
      <c r="DK39" s="585"/>
      <c r="DL39" s="583"/>
      <c r="DM39" s="584"/>
      <c r="DN39" s="584"/>
      <c r="DO39" s="584"/>
      <c r="DP39" s="585"/>
      <c r="DQ39" s="583"/>
      <c r="DR39" s="584"/>
      <c r="DS39" s="584"/>
      <c r="DT39" s="584"/>
      <c r="DU39" s="585"/>
      <c r="DV39" s="586"/>
      <c r="DW39" s="587"/>
      <c r="DX39" s="587"/>
      <c r="DY39" s="587"/>
      <c r="DZ39" s="588"/>
      <c r="EA39" s="501"/>
    </row>
    <row r="40" spans="1:131" s="502" customFormat="1" ht="26.25" customHeight="1" x14ac:dyDescent="0.15">
      <c r="A40" s="564">
        <v>13</v>
      </c>
      <c r="B40" s="565"/>
      <c r="C40" s="566"/>
      <c r="D40" s="566"/>
      <c r="E40" s="566"/>
      <c r="F40" s="566"/>
      <c r="G40" s="566"/>
      <c r="H40" s="566"/>
      <c r="I40" s="566"/>
      <c r="J40" s="566"/>
      <c r="K40" s="566"/>
      <c r="L40" s="566"/>
      <c r="M40" s="566"/>
      <c r="N40" s="566"/>
      <c r="O40" s="566"/>
      <c r="P40" s="567"/>
      <c r="Q40" s="568"/>
      <c r="R40" s="569"/>
      <c r="S40" s="569"/>
      <c r="T40" s="569"/>
      <c r="U40" s="569"/>
      <c r="V40" s="569"/>
      <c r="W40" s="569"/>
      <c r="X40" s="569"/>
      <c r="Y40" s="569"/>
      <c r="Z40" s="569"/>
      <c r="AA40" s="569"/>
      <c r="AB40" s="569"/>
      <c r="AC40" s="569"/>
      <c r="AD40" s="569"/>
      <c r="AE40" s="570"/>
      <c r="AF40" s="571"/>
      <c r="AG40" s="572"/>
      <c r="AH40" s="572"/>
      <c r="AI40" s="572"/>
      <c r="AJ40" s="573"/>
      <c r="AK40" s="633"/>
      <c r="AL40" s="634"/>
      <c r="AM40" s="634"/>
      <c r="AN40" s="634"/>
      <c r="AO40" s="634"/>
      <c r="AP40" s="634"/>
      <c r="AQ40" s="634"/>
      <c r="AR40" s="634"/>
      <c r="AS40" s="634"/>
      <c r="AT40" s="634"/>
      <c r="AU40" s="634"/>
      <c r="AV40" s="634"/>
      <c r="AW40" s="634"/>
      <c r="AX40" s="634"/>
      <c r="AY40" s="634"/>
      <c r="AZ40" s="635"/>
      <c r="BA40" s="635"/>
      <c r="BB40" s="635"/>
      <c r="BC40" s="635"/>
      <c r="BD40" s="635"/>
      <c r="BE40" s="636"/>
      <c r="BF40" s="636"/>
      <c r="BG40" s="636"/>
      <c r="BH40" s="636"/>
      <c r="BI40" s="637"/>
      <c r="BJ40" s="511"/>
      <c r="BK40" s="511"/>
      <c r="BL40" s="511"/>
      <c r="BM40" s="511"/>
      <c r="BN40" s="511"/>
      <c r="BO40" s="615"/>
      <c r="BP40" s="615"/>
      <c r="BQ40" s="578">
        <v>34</v>
      </c>
      <c r="BR40" s="579"/>
      <c r="BS40" s="580"/>
      <c r="BT40" s="581"/>
      <c r="BU40" s="581"/>
      <c r="BV40" s="581"/>
      <c r="BW40" s="581"/>
      <c r="BX40" s="581"/>
      <c r="BY40" s="581"/>
      <c r="BZ40" s="581"/>
      <c r="CA40" s="581"/>
      <c r="CB40" s="581"/>
      <c r="CC40" s="581"/>
      <c r="CD40" s="581"/>
      <c r="CE40" s="581"/>
      <c r="CF40" s="581"/>
      <c r="CG40" s="582"/>
      <c r="CH40" s="583"/>
      <c r="CI40" s="584"/>
      <c r="CJ40" s="584"/>
      <c r="CK40" s="584"/>
      <c r="CL40" s="585"/>
      <c r="CM40" s="583"/>
      <c r="CN40" s="584"/>
      <c r="CO40" s="584"/>
      <c r="CP40" s="584"/>
      <c r="CQ40" s="585"/>
      <c r="CR40" s="583"/>
      <c r="CS40" s="584"/>
      <c r="CT40" s="584"/>
      <c r="CU40" s="584"/>
      <c r="CV40" s="585"/>
      <c r="CW40" s="583"/>
      <c r="CX40" s="584"/>
      <c r="CY40" s="584"/>
      <c r="CZ40" s="584"/>
      <c r="DA40" s="585"/>
      <c r="DB40" s="583"/>
      <c r="DC40" s="584"/>
      <c r="DD40" s="584"/>
      <c r="DE40" s="584"/>
      <c r="DF40" s="585"/>
      <c r="DG40" s="583"/>
      <c r="DH40" s="584"/>
      <c r="DI40" s="584"/>
      <c r="DJ40" s="584"/>
      <c r="DK40" s="585"/>
      <c r="DL40" s="583"/>
      <c r="DM40" s="584"/>
      <c r="DN40" s="584"/>
      <c r="DO40" s="584"/>
      <c r="DP40" s="585"/>
      <c r="DQ40" s="583"/>
      <c r="DR40" s="584"/>
      <c r="DS40" s="584"/>
      <c r="DT40" s="584"/>
      <c r="DU40" s="585"/>
      <c r="DV40" s="586"/>
      <c r="DW40" s="587"/>
      <c r="DX40" s="587"/>
      <c r="DY40" s="587"/>
      <c r="DZ40" s="588"/>
      <c r="EA40" s="501"/>
    </row>
    <row r="41" spans="1:131" s="502" customFormat="1" ht="26.25" customHeight="1" x14ac:dyDescent="0.15">
      <c r="A41" s="564">
        <v>14</v>
      </c>
      <c r="B41" s="565"/>
      <c r="C41" s="566"/>
      <c r="D41" s="566"/>
      <c r="E41" s="566"/>
      <c r="F41" s="566"/>
      <c r="G41" s="566"/>
      <c r="H41" s="566"/>
      <c r="I41" s="566"/>
      <c r="J41" s="566"/>
      <c r="K41" s="566"/>
      <c r="L41" s="566"/>
      <c r="M41" s="566"/>
      <c r="N41" s="566"/>
      <c r="O41" s="566"/>
      <c r="P41" s="567"/>
      <c r="Q41" s="568"/>
      <c r="R41" s="569"/>
      <c r="S41" s="569"/>
      <c r="T41" s="569"/>
      <c r="U41" s="569"/>
      <c r="V41" s="569"/>
      <c r="W41" s="569"/>
      <c r="X41" s="569"/>
      <c r="Y41" s="569"/>
      <c r="Z41" s="569"/>
      <c r="AA41" s="569"/>
      <c r="AB41" s="569"/>
      <c r="AC41" s="569"/>
      <c r="AD41" s="569"/>
      <c r="AE41" s="570"/>
      <c r="AF41" s="571"/>
      <c r="AG41" s="572"/>
      <c r="AH41" s="572"/>
      <c r="AI41" s="572"/>
      <c r="AJ41" s="573"/>
      <c r="AK41" s="633"/>
      <c r="AL41" s="634"/>
      <c r="AM41" s="634"/>
      <c r="AN41" s="634"/>
      <c r="AO41" s="634"/>
      <c r="AP41" s="634"/>
      <c r="AQ41" s="634"/>
      <c r="AR41" s="634"/>
      <c r="AS41" s="634"/>
      <c r="AT41" s="634"/>
      <c r="AU41" s="634"/>
      <c r="AV41" s="634"/>
      <c r="AW41" s="634"/>
      <c r="AX41" s="634"/>
      <c r="AY41" s="634"/>
      <c r="AZ41" s="635"/>
      <c r="BA41" s="635"/>
      <c r="BB41" s="635"/>
      <c r="BC41" s="635"/>
      <c r="BD41" s="635"/>
      <c r="BE41" s="636"/>
      <c r="BF41" s="636"/>
      <c r="BG41" s="636"/>
      <c r="BH41" s="636"/>
      <c r="BI41" s="637"/>
      <c r="BJ41" s="511"/>
      <c r="BK41" s="511"/>
      <c r="BL41" s="511"/>
      <c r="BM41" s="511"/>
      <c r="BN41" s="511"/>
      <c r="BO41" s="615"/>
      <c r="BP41" s="615"/>
      <c r="BQ41" s="578">
        <v>35</v>
      </c>
      <c r="BR41" s="579"/>
      <c r="BS41" s="580"/>
      <c r="BT41" s="581"/>
      <c r="BU41" s="581"/>
      <c r="BV41" s="581"/>
      <c r="BW41" s="581"/>
      <c r="BX41" s="581"/>
      <c r="BY41" s="581"/>
      <c r="BZ41" s="581"/>
      <c r="CA41" s="581"/>
      <c r="CB41" s="581"/>
      <c r="CC41" s="581"/>
      <c r="CD41" s="581"/>
      <c r="CE41" s="581"/>
      <c r="CF41" s="581"/>
      <c r="CG41" s="582"/>
      <c r="CH41" s="583"/>
      <c r="CI41" s="584"/>
      <c r="CJ41" s="584"/>
      <c r="CK41" s="584"/>
      <c r="CL41" s="585"/>
      <c r="CM41" s="583"/>
      <c r="CN41" s="584"/>
      <c r="CO41" s="584"/>
      <c r="CP41" s="584"/>
      <c r="CQ41" s="585"/>
      <c r="CR41" s="583"/>
      <c r="CS41" s="584"/>
      <c r="CT41" s="584"/>
      <c r="CU41" s="584"/>
      <c r="CV41" s="585"/>
      <c r="CW41" s="583"/>
      <c r="CX41" s="584"/>
      <c r="CY41" s="584"/>
      <c r="CZ41" s="584"/>
      <c r="DA41" s="585"/>
      <c r="DB41" s="583"/>
      <c r="DC41" s="584"/>
      <c r="DD41" s="584"/>
      <c r="DE41" s="584"/>
      <c r="DF41" s="585"/>
      <c r="DG41" s="583"/>
      <c r="DH41" s="584"/>
      <c r="DI41" s="584"/>
      <c r="DJ41" s="584"/>
      <c r="DK41" s="585"/>
      <c r="DL41" s="583"/>
      <c r="DM41" s="584"/>
      <c r="DN41" s="584"/>
      <c r="DO41" s="584"/>
      <c r="DP41" s="585"/>
      <c r="DQ41" s="583"/>
      <c r="DR41" s="584"/>
      <c r="DS41" s="584"/>
      <c r="DT41" s="584"/>
      <c r="DU41" s="585"/>
      <c r="DV41" s="586"/>
      <c r="DW41" s="587"/>
      <c r="DX41" s="587"/>
      <c r="DY41" s="587"/>
      <c r="DZ41" s="588"/>
      <c r="EA41" s="501"/>
    </row>
    <row r="42" spans="1:131" s="502" customFormat="1" ht="26.25" customHeight="1" x14ac:dyDescent="0.15">
      <c r="A42" s="564">
        <v>15</v>
      </c>
      <c r="B42" s="565"/>
      <c r="C42" s="566"/>
      <c r="D42" s="566"/>
      <c r="E42" s="566"/>
      <c r="F42" s="566"/>
      <c r="G42" s="566"/>
      <c r="H42" s="566"/>
      <c r="I42" s="566"/>
      <c r="J42" s="566"/>
      <c r="K42" s="566"/>
      <c r="L42" s="566"/>
      <c r="M42" s="566"/>
      <c r="N42" s="566"/>
      <c r="O42" s="566"/>
      <c r="P42" s="567"/>
      <c r="Q42" s="568"/>
      <c r="R42" s="569"/>
      <c r="S42" s="569"/>
      <c r="T42" s="569"/>
      <c r="U42" s="569"/>
      <c r="V42" s="569"/>
      <c r="W42" s="569"/>
      <c r="X42" s="569"/>
      <c r="Y42" s="569"/>
      <c r="Z42" s="569"/>
      <c r="AA42" s="569"/>
      <c r="AB42" s="569"/>
      <c r="AC42" s="569"/>
      <c r="AD42" s="569"/>
      <c r="AE42" s="570"/>
      <c r="AF42" s="571"/>
      <c r="AG42" s="572"/>
      <c r="AH42" s="572"/>
      <c r="AI42" s="572"/>
      <c r="AJ42" s="573"/>
      <c r="AK42" s="633"/>
      <c r="AL42" s="634"/>
      <c r="AM42" s="634"/>
      <c r="AN42" s="634"/>
      <c r="AO42" s="634"/>
      <c r="AP42" s="634"/>
      <c r="AQ42" s="634"/>
      <c r="AR42" s="634"/>
      <c r="AS42" s="634"/>
      <c r="AT42" s="634"/>
      <c r="AU42" s="634"/>
      <c r="AV42" s="634"/>
      <c r="AW42" s="634"/>
      <c r="AX42" s="634"/>
      <c r="AY42" s="634"/>
      <c r="AZ42" s="635"/>
      <c r="BA42" s="635"/>
      <c r="BB42" s="635"/>
      <c r="BC42" s="635"/>
      <c r="BD42" s="635"/>
      <c r="BE42" s="636"/>
      <c r="BF42" s="636"/>
      <c r="BG42" s="636"/>
      <c r="BH42" s="636"/>
      <c r="BI42" s="637"/>
      <c r="BJ42" s="511"/>
      <c r="BK42" s="511"/>
      <c r="BL42" s="511"/>
      <c r="BM42" s="511"/>
      <c r="BN42" s="511"/>
      <c r="BO42" s="615"/>
      <c r="BP42" s="615"/>
      <c r="BQ42" s="578">
        <v>36</v>
      </c>
      <c r="BR42" s="579"/>
      <c r="BS42" s="580"/>
      <c r="BT42" s="581"/>
      <c r="BU42" s="581"/>
      <c r="BV42" s="581"/>
      <c r="BW42" s="581"/>
      <c r="BX42" s="581"/>
      <c r="BY42" s="581"/>
      <c r="BZ42" s="581"/>
      <c r="CA42" s="581"/>
      <c r="CB42" s="581"/>
      <c r="CC42" s="581"/>
      <c r="CD42" s="581"/>
      <c r="CE42" s="581"/>
      <c r="CF42" s="581"/>
      <c r="CG42" s="582"/>
      <c r="CH42" s="583"/>
      <c r="CI42" s="584"/>
      <c r="CJ42" s="584"/>
      <c r="CK42" s="584"/>
      <c r="CL42" s="585"/>
      <c r="CM42" s="583"/>
      <c r="CN42" s="584"/>
      <c r="CO42" s="584"/>
      <c r="CP42" s="584"/>
      <c r="CQ42" s="585"/>
      <c r="CR42" s="583"/>
      <c r="CS42" s="584"/>
      <c r="CT42" s="584"/>
      <c r="CU42" s="584"/>
      <c r="CV42" s="585"/>
      <c r="CW42" s="583"/>
      <c r="CX42" s="584"/>
      <c r="CY42" s="584"/>
      <c r="CZ42" s="584"/>
      <c r="DA42" s="585"/>
      <c r="DB42" s="583"/>
      <c r="DC42" s="584"/>
      <c r="DD42" s="584"/>
      <c r="DE42" s="584"/>
      <c r="DF42" s="585"/>
      <c r="DG42" s="583"/>
      <c r="DH42" s="584"/>
      <c r="DI42" s="584"/>
      <c r="DJ42" s="584"/>
      <c r="DK42" s="585"/>
      <c r="DL42" s="583"/>
      <c r="DM42" s="584"/>
      <c r="DN42" s="584"/>
      <c r="DO42" s="584"/>
      <c r="DP42" s="585"/>
      <c r="DQ42" s="583"/>
      <c r="DR42" s="584"/>
      <c r="DS42" s="584"/>
      <c r="DT42" s="584"/>
      <c r="DU42" s="585"/>
      <c r="DV42" s="586"/>
      <c r="DW42" s="587"/>
      <c r="DX42" s="587"/>
      <c r="DY42" s="587"/>
      <c r="DZ42" s="588"/>
      <c r="EA42" s="501"/>
    </row>
    <row r="43" spans="1:131" s="502" customFormat="1" ht="26.25" customHeight="1" x14ac:dyDescent="0.15">
      <c r="A43" s="564">
        <v>16</v>
      </c>
      <c r="B43" s="565"/>
      <c r="C43" s="566"/>
      <c r="D43" s="566"/>
      <c r="E43" s="566"/>
      <c r="F43" s="566"/>
      <c r="G43" s="566"/>
      <c r="H43" s="566"/>
      <c r="I43" s="566"/>
      <c r="J43" s="566"/>
      <c r="K43" s="566"/>
      <c r="L43" s="566"/>
      <c r="M43" s="566"/>
      <c r="N43" s="566"/>
      <c r="O43" s="566"/>
      <c r="P43" s="567"/>
      <c r="Q43" s="568"/>
      <c r="R43" s="569"/>
      <c r="S43" s="569"/>
      <c r="T43" s="569"/>
      <c r="U43" s="569"/>
      <c r="V43" s="569"/>
      <c r="W43" s="569"/>
      <c r="X43" s="569"/>
      <c r="Y43" s="569"/>
      <c r="Z43" s="569"/>
      <c r="AA43" s="569"/>
      <c r="AB43" s="569"/>
      <c r="AC43" s="569"/>
      <c r="AD43" s="569"/>
      <c r="AE43" s="570"/>
      <c r="AF43" s="571"/>
      <c r="AG43" s="572"/>
      <c r="AH43" s="572"/>
      <c r="AI43" s="572"/>
      <c r="AJ43" s="573"/>
      <c r="AK43" s="633"/>
      <c r="AL43" s="634"/>
      <c r="AM43" s="634"/>
      <c r="AN43" s="634"/>
      <c r="AO43" s="634"/>
      <c r="AP43" s="634"/>
      <c r="AQ43" s="634"/>
      <c r="AR43" s="634"/>
      <c r="AS43" s="634"/>
      <c r="AT43" s="634"/>
      <c r="AU43" s="634"/>
      <c r="AV43" s="634"/>
      <c r="AW43" s="634"/>
      <c r="AX43" s="634"/>
      <c r="AY43" s="634"/>
      <c r="AZ43" s="635"/>
      <c r="BA43" s="635"/>
      <c r="BB43" s="635"/>
      <c r="BC43" s="635"/>
      <c r="BD43" s="635"/>
      <c r="BE43" s="636"/>
      <c r="BF43" s="636"/>
      <c r="BG43" s="636"/>
      <c r="BH43" s="636"/>
      <c r="BI43" s="637"/>
      <c r="BJ43" s="511"/>
      <c r="BK43" s="511"/>
      <c r="BL43" s="511"/>
      <c r="BM43" s="511"/>
      <c r="BN43" s="511"/>
      <c r="BO43" s="615"/>
      <c r="BP43" s="615"/>
      <c r="BQ43" s="578">
        <v>37</v>
      </c>
      <c r="BR43" s="579"/>
      <c r="BS43" s="580"/>
      <c r="BT43" s="581"/>
      <c r="BU43" s="581"/>
      <c r="BV43" s="581"/>
      <c r="BW43" s="581"/>
      <c r="BX43" s="581"/>
      <c r="BY43" s="581"/>
      <c r="BZ43" s="581"/>
      <c r="CA43" s="581"/>
      <c r="CB43" s="581"/>
      <c r="CC43" s="581"/>
      <c r="CD43" s="581"/>
      <c r="CE43" s="581"/>
      <c r="CF43" s="581"/>
      <c r="CG43" s="582"/>
      <c r="CH43" s="583"/>
      <c r="CI43" s="584"/>
      <c r="CJ43" s="584"/>
      <c r="CK43" s="584"/>
      <c r="CL43" s="585"/>
      <c r="CM43" s="583"/>
      <c r="CN43" s="584"/>
      <c r="CO43" s="584"/>
      <c r="CP43" s="584"/>
      <c r="CQ43" s="585"/>
      <c r="CR43" s="583"/>
      <c r="CS43" s="584"/>
      <c r="CT43" s="584"/>
      <c r="CU43" s="584"/>
      <c r="CV43" s="585"/>
      <c r="CW43" s="583"/>
      <c r="CX43" s="584"/>
      <c r="CY43" s="584"/>
      <c r="CZ43" s="584"/>
      <c r="DA43" s="585"/>
      <c r="DB43" s="583"/>
      <c r="DC43" s="584"/>
      <c r="DD43" s="584"/>
      <c r="DE43" s="584"/>
      <c r="DF43" s="585"/>
      <c r="DG43" s="583"/>
      <c r="DH43" s="584"/>
      <c r="DI43" s="584"/>
      <c r="DJ43" s="584"/>
      <c r="DK43" s="585"/>
      <c r="DL43" s="583"/>
      <c r="DM43" s="584"/>
      <c r="DN43" s="584"/>
      <c r="DO43" s="584"/>
      <c r="DP43" s="585"/>
      <c r="DQ43" s="583"/>
      <c r="DR43" s="584"/>
      <c r="DS43" s="584"/>
      <c r="DT43" s="584"/>
      <c r="DU43" s="585"/>
      <c r="DV43" s="586"/>
      <c r="DW43" s="587"/>
      <c r="DX43" s="587"/>
      <c r="DY43" s="587"/>
      <c r="DZ43" s="588"/>
      <c r="EA43" s="501"/>
    </row>
    <row r="44" spans="1:131" s="502" customFormat="1" ht="26.25" customHeight="1" x14ac:dyDescent="0.15">
      <c r="A44" s="564">
        <v>17</v>
      </c>
      <c r="B44" s="565"/>
      <c r="C44" s="566"/>
      <c r="D44" s="566"/>
      <c r="E44" s="566"/>
      <c r="F44" s="566"/>
      <c r="G44" s="566"/>
      <c r="H44" s="566"/>
      <c r="I44" s="566"/>
      <c r="J44" s="566"/>
      <c r="K44" s="566"/>
      <c r="L44" s="566"/>
      <c r="M44" s="566"/>
      <c r="N44" s="566"/>
      <c r="O44" s="566"/>
      <c r="P44" s="567"/>
      <c r="Q44" s="568"/>
      <c r="R44" s="569"/>
      <c r="S44" s="569"/>
      <c r="T44" s="569"/>
      <c r="U44" s="569"/>
      <c r="V44" s="569"/>
      <c r="W44" s="569"/>
      <c r="X44" s="569"/>
      <c r="Y44" s="569"/>
      <c r="Z44" s="569"/>
      <c r="AA44" s="569"/>
      <c r="AB44" s="569"/>
      <c r="AC44" s="569"/>
      <c r="AD44" s="569"/>
      <c r="AE44" s="570"/>
      <c r="AF44" s="571"/>
      <c r="AG44" s="572"/>
      <c r="AH44" s="572"/>
      <c r="AI44" s="572"/>
      <c r="AJ44" s="573"/>
      <c r="AK44" s="633"/>
      <c r="AL44" s="634"/>
      <c r="AM44" s="634"/>
      <c r="AN44" s="634"/>
      <c r="AO44" s="634"/>
      <c r="AP44" s="634"/>
      <c r="AQ44" s="634"/>
      <c r="AR44" s="634"/>
      <c r="AS44" s="634"/>
      <c r="AT44" s="634"/>
      <c r="AU44" s="634"/>
      <c r="AV44" s="634"/>
      <c r="AW44" s="634"/>
      <c r="AX44" s="634"/>
      <c r="AY44" s="634"/>
      <c r="AZ44" s="635"/>
      <c r="BA44" s="635"/>
      <c r="BB44" s="635"/>
      <c r="BC44" s="635"/>
      <c r="BD44" s="635"/>
      <c r="BE44" s="636"/>
      <c r="BF44" s="636"/>
      <c r="BG44" s="636"/>
      <c r="BH44" s="636"/>
      <c r="BI44" s="637"/>
      <c r="BJ44" s="511"/>
      <c r="BK44" s="511"/>
      <c r="BL44" s="511"/>
      <c r="BM44" s="511"/>
      <c r="BN44" s="511"/>
      <c r="BO44" s="615"/>
      <c r="BP44" s="615"/>
      <c r="BQ44" s="578">
        <v>38</v>
      </c>
      <c r="BR44" s="579"/>
      <c r="BS44" s="580"/>
      <c r="BT44" s="581"/>
      <c r="BU44" s="581"/>
      <c r="BV44" s="581"/>
      <c r="BW44" s="581"/>
      <c r="BX44" s="581"/>
      <c r="BY44" s="581"/>
      <c r="BZ44" s="581"/>
      <c r="CA44" s="581"/>
      <c r="CB44" s="581"/>
      <c r="CC44" s="581"/>
      <c r="CD44" s="581"/>
      <c r="CE44" s="581"/>
      <c r="CF44" s="581"/>
      <c r="CG44" s="582"/>
      <c r="CH44" s="583"/>
      <c r="CI44" s="584"/>
      <c r="CJ44" s="584"/>
      <c r="CK44" s="584"/>
      <c r="CL44" s="585"/>
      <c r="CM44" s="583"/>
      <c r="CN44" s="584"/>
      <c r="CO44" s="584"/>
      <c r="CP44" s="584"/>
      <c r="CQ44" s="585"/>
      <c r="CR44" s="583"/>
      <c r="CS44" s="584"/>
      <c r="CT44" s="584"/>
      <c r="CU44" s="584"/>
      <c r="CV44" s="585"/>
      <c r="CW44" s="583"/>
      <c r="CX44" s="584"/>
      <c r="CY44" s="584"/>
      <c r="CZ44" s="584"/>
      <c r="DA44" s="585"/>
      <c r="DB44" s="583"/>
      <c r="DC44" s="584"/>
      <c r="DD44" s="584"/>
      <c r="DE44" s="584"/>
      <c r="DF44" s="585"/>
      <c r="DG44" s="583"/>
      <c r="DH44" s="584"/>
      <c r="DI44" s="584"/>
      <c r="DJ44" s="584"/>
      <c r="DK44" s="585"/>
      <c r="DL44" s="583"/>
      <c r="DM44" s="584"/>
      <c r="DN44" s="584"/>
      <c r="DO44" s="584"/>
      <c r="DP44" s="585"/>
      <c r="DQ44" s="583"/>
      <c r="DR44" s="584"/>
      <c r="DS44" s="584"/>
      <c r="DT44" s="584"/>
      <c r="DU44" s="585"/>
      <c r="DV44" s="586"/>
      <c r="DW44" s="587"/>
      <c r="DX44" s="587"/>
      <c r="DY44" s="587"/>
      <c r="DZ44" s="588"/>
      <c r="EA44" s="501"/>
    </row>
    <row r="45" spans="1:131" s="502" customFormat="1" ht="26.25" customHeight="1" x14ac:dyDescent="0.15">
      <c r="A45" s="564">
        <v>18</v>
      </c>
      <c r="B45" s="565"/>
      <c r="C45" s="566"/>
      <c r="D45" s="566"/>
      <c r="E45" s="566"/>
      <c r="F45" s="566"/>
      <c r="G45" s="566"/>
      <c r="H45" s="566"/>
      <c r="I45" s="566"/>
      <c r="J45" s="566"/>
      <c r="K45" s="566"/>
      <c r="L45" s="566"/>
      <c r="M45" s="566"/>
      <c r="N45" s="566"/>
      <c r="O45" s="566"/>
      <c r="P45" s="567"/>
      <c r="Q45" s="568"/>
      <c r="R45" s="569"/>
      <c r="S45" s="569"/>
      <c r="T45" s="569"/>
      <c r="U45" s="569"/>
      <c r="V45" s="569"/>
      <c r="W45" s="569"/>
      <c r="X45" s="569"/>
      <c r="Y45" s="569"/>
      <c r="Z45" s="569"/>
      <c r="AA45" s="569"/>
      <c r="AB45" s="569"/>
      <c r="AC45" s="569"/>
      <c r="AD45" s="569"/>
      <c r="AE45" s="570"/>
      <c r="AF45" s="571"/>
      <c r="AG45" s="572"/>
      <c r="AH45" s="572"/>
      <c r="AI45" s="572"/>
      <c r="AJ45" s="573"/>
      <c r="AK45" s="633"/>
      <c r="AL45" s="634"/>
      <c r="AM45" s="634"/>
      <c r="AN45" s="634"/>
      <c r="AO45" s="634"/>
      <c r="AP45" s="634"/>
      <c r="AQ45" s="634"/>
      <c r="AR45" s="634"/>
      <c r="AS45" s="634"/>
      <c r="AT45" s="634"/>
      <c r="AU45" s="634"/>
      <c r="AV45" s="634"/>
      <c r="AW45" s="634"/>
      <c r="AX45" s="634"/>
      <c r="AY45" s="634"/>
      <c r="AZ45" s="635"/>
      <c r="BA45" s="635"/>
      <c r="BB45" s="635"/>
      <c r="BC45" s="635"/>
      <c r="BD45" s="635"/>
      <c r="BE45" s="636"/>
      <c r="BF45" s="636"/>
      <c r="BG45" s="636"/>
      <c r="BH45" s="636"/>
      <c r="BI45" s="637"/>
      <c r="BJ45" s="511"/>
      <c r="BK45" s="511"/>
      <c r="BL45" s="511"/>
      <c r="BM45" s="511"/>
      <c r="BN45" s="511"/>
      <c r="BO45" s="615"/>
      <c r="BP45" s="615"/>
      <c r="BQ45" s="578">
        <v>39</v>
      </c>
      <c r="BR45" s="579"/>
      <c r="BS45" s="580"/>
      <c r="BT45" s="581"/>
      <c r="BU45" s="581"/>
      <c r="BV45" s="581"/>
      <c r="BW45" s="581"/>
      <c r="BX45" s="581"/>
      <c r="BY45" s="581"/>
      <c r="BZ45" s="581"/>
      <c r="CA45" s="581"/>
      <c r="CB45" s="581"/>
      <c r="CC45" s="581"/>
      <c r="CD45" s="581"/>
      <c r="CE45" s="581"/>
      <c r="CF45" s="581"/>
      <c r="CG45" s="582"/>
      <c r="CH45" s="583"/>
      <c r="CI45" s="584"/>
      <c r="CJ45" s="584"/>
      <c r="CK45" s="584"/>
      <c r="CL45" s="585"/>
      <c r="CM45" s="583"/>
      <c r="CN45" s="584"/>
      <c r="CO45" s="584"/>
      <c r="CP45" s="584"/>
      <c r="CQ45" s="585"/>
      <c r="CR45" s="583"/>
      <c r="CS45" s="584"/>
      <c r="CT45" s="584"/>
      <c r="CU45" s="584"/>
      <c r="CV45" s="585"/>
      <c r="CW45" s="583"/>
      <c r="CX45" s="584"/>
      <c r="CY45" s="584"/>
      <c r="CZ45" s="584"/>
      <c r="DA45" s="585"/>
      <c r="DB45" s="583"/>
      <c r="DC45" s="584"/>
      <c r="DD45" s="584"/>
      <c r="DE45" s="584"/>
      <c r="DF45" s="585"/>
      <c r="DG45" s="583"/>
      <c r="DH45" s="584"/>
      <c r="DI45" s="584"/>
      <c r="DJ45" s="584"/>
      <c r="DK45" s="585"/>
      <c r="DL45" s="583"/>
      <c r="DM45" s="584"/>
      <c r="DN45" s="584"/>
      <c r="DO45" s="584"/>
      <c r="DP45" s="585"/>
      <c r="DQ45" s="583"/>
      <c r="DR45" s="584"/>
      <c r="DS45" s="584"/>
      <c r="DT45" s="584"/>
      <c r="DU45" s="585"/>
      <c r="DV45" s="586"/>
      <c r="DW45" s="587"/>
      <c r="DX45" s="587"/>
      <c r="DY45" s="587"/>
      <c r="DZ45" s="588"/>
      <c r="EA45" s="501"/>
    </row>
    <row r="46" spans="1:131" s="502" customFormat="1" ht="26.25" customHeight="1" x14ac:dyDescent="0.15">
      <c r="A46" s="564">
        <v>19</v>
      </c>
      <c r="B46" s="565"/>
      <c r="C46" s="566"/>
      <c r="D46" s="566"/>
      <c r="E46" s="566"/>
      <c r="F46" s="566"/>
      <c r="G46" s="566"/>
      <c r="H46" s="566"/>
      <c r="I46" s="566"/>
      <c r="J46" s="566"/>
      <c r="K46" s="566"/>
      <c r="L46" s="566"/>
      <c r="M46" s="566"/>
      <c r="N46" s="566"/>
      <c r="O46" s="566"/>
      <c r="P46" s="567"/>
      <c r="Q46" s="568"/>
      <c r="R46" s="569"/>
      <c r="S46" s="569"/>
      <c r="T46" s="569"/>
      <c r="U46" s="569"/>
      <c r="V46" s="569"/>
      <c r="W46" s="569"/>
      <c r="X46" s="569"/>
      <c r="Y46" s="569"/>
      <c r="Z46" s="569"/>
      <c r="AA46" s="569"/>
      <c r="AB46" s="569"/>
      <c r="AC46" s="569"/>
      <c r="AD46" s="569"/>
      <c r="AE46" s="570"/>
      <c r="AF46" s="571"/>
      <c r="AG46" s="572"/>
      <c r="AH46" s="572"/>
      <c r="AI46" s="572"/>
      <c r="AJ46" s="573"/>
      <c r="AK46" s="633"/>
      <c r="AL46" s="634"/>
      <c r="AM46" s="634"/>
      <c r="AN46" s="634"/>
      <c r="AO46" s="634"/>
      <c r="AP46" s="634"/>
      <c r="AQ46" s="634"/>
      <c r="AR46" s="634"/>
      <c r="AS46" s="634"/>
      <c r="AT46" s="634"/>
      <c r="AU46" s="634"/>
      <c r="AV46" s="634"/>
      <c r="AW46" s="634"/>
      <c r="AX46" s="634"/>
      <c r="AY46" s="634"/>
      <c r="AZ46" s="635"/>
      <c r="BA46" s="635"/>
      <c r="BB46" s="635"/>
      <c r="BC46" s="635"/>
      <c r="BD46" s="635"/>
      <c r="BE46" s="636"/>
      <c r="BF46" s="636"/>
      <c r="BG46" s="636"/>
      <c r="BH46" s="636"/>
      <c r="BI46" s="637"/>
      <c r="BJ46" s="511"/>
      <c r="BK46" s="511"/>
      <c r="BL46" s="511"/>
      <c r="BM46" s="511"/>
      <c r="BN46" s="511"/>
      <c r="BO46" s="615"/>
      <c r="BP46" s="615"/>
      <c r="BQ46" s="578">
        <v>40</v>
      </c>
      <c r="BR46" s="579"/>
      <c r="BS46" s="580"/>
      <c r="BT46" s="581"/>
      <c r="BU46" s="581"/>
      <c r="BV46" s="581"/>
      <c r="BW46" s="581"/>
      <c r="BX46" s="581"/>
      <c r="BY46" s="581"/>
      <c r="BZ46" s="581"/>
      <c r="CA46" s="581"/>
      <c r="CB46" s="581"/>
      <c r="CC46" s="581"/>
      <c r="CD46" s="581"/>
      <c r="CE46" s="581"/>
      <c r="CF46" s="581"/>
      <c r="CG46" s="582"/>
      <c r="CH46" s="583"/>
      <c r="CI46" s="584"/>
      <c r="CJ46" s="584"/>
      <c r="CK46" s="584"/>
      <c r="CL46" s="585"/>
      <c r="CM46" s="583"/>
      <c r="CN46" s="584"/>
      <c r="CO46" s="584"/>
      <c r="CP46" s="584"/>
      <c r="CQ46" s="585"/>
      <c r="CR46" s="583"/>
      <c r="CS46" s="584"/>
      <c r="CT46" s="584"/>
      <c r="CU46" s="584"/>
      <c r="CV46" s="585"/>
      <c r="CW46" s="583"/>
      <c r="CX46" s="584"/>
      <c r="CY46" s="584"/>
      <c r="CZ46" s="584"/>
      <c r="DA46" s="585"/>
      <c r="DB46" s="583"/>
      <c r="DC46" s="584"/>
      <c r="DD46" s="584"/>
      <c r="DE46" s="584"/>
      <c r="DF46" s="585"/>
      <c r="DG46" s="583"/>
      <c r="DH46" s="584"/>
      <c r="DI46" s="584"/>
      <c r="DJ46" s="584"/>
      <c r="DK46" s="585"/>
      <c r="DL46" s="583"/>
      <c r="DM46" s="584"/>
      <c r="DN46" s="584"/>
      <c r="DO46" s="584"/>
      <c r="DP46" s="585"/>
      <c r="DQ46" s="583"/>
      <c r="DR46" s="584"/>
      <c r="DS46" s="584"/>
      <c r="DT46" s="584"/>
      <c r="DU46" s="585"/>
      <c r="DV46" s="586"/>
      <c r="DW46" s="587"/>
      <c r="DX46" s="587"/>
      <c r="DY46" s="587"/>
      <c r="DZ46" s="588"/>
      <c r="EA46" s="501"/>
    </row>
    <row r="47" spans="1:131" s="502" customFormat="1" ht="26.25" customHeight="1" x14ac:dyDescent="0.15">
      <c r="A47" s="564">
        <v>20</v>
      </c>
      <c r="B47" s="565"/>
      <c r="C47" s="566"/>
      <c r="D47" s="566"/>
      <c r="E47" s="566"/>
      <c r="F47" s="566"/>
      <c r="G47" s="566"/>
      <c r="H47" s="566"/>
      <c r="I47" s="566"/>
      <c r="J47" s="566"/>
      <c r="K47" s="566"/>
      <c r="L47" s="566"/>
      <c r="M47" s="566"/>
      <c r="N47" s="566"/>
      <c r="O47" s="566"/>
      <c r="P47" s="567"/>
      <c r="Q47" s="568"/>
      <c r="R47" s="569"/>
      <c r="S47" s="569"/>
      <c r="T47" s="569"/>
      <c r="U47" s="569"/>
      <c r="V47" s="569"/>
      <c r="W47" s="569"/>
      <c r="X47" s="569"/>
      <c r="Y47" s="569"/>
      <c r="Z47" s="569"/>
      <c r="AA47" s="569"/>
      <c r="AB47" s="569"/>
      <c r="AC47" s="569"/>
      <c r="AD47" s="569"/>
      <c r="AE47" s="570"/>
      <c r="AF47" s="571"/>
      <c r="AG47" s="572"/>
      <c r="AH47" s="572"/>
      <c r="AI47" s="572"/>
      <c r="AJ47" s="573"/>
      <c r="AK47" s="633"/>
      <c r="AL47" s="634"/>
      <c r="AM47" s="634"/>
      <c r="AN47" s="634"/>
      <c r="AO47" s="634"/>
      <c r="AP47" s="634"/>
      <c r="AQ47" s="634"/>
      <c r="AR47" s="634"/>
      <c r="AS47" s="634"/>
      <c r="AT47" s="634"/>
      <c r="AU47" s="634"/>
      <c r="AV47" s="634"/>
      <c r="AW47" s="634"/>
      <c r="AX47" s="634"/>
      <c r="AY47" s="634"/>
      <c r="AZ47" s="635"/>
      <c r="BA47" s="635"/>
      <c r="BB47" s="635"/>
      <c r="BC47" s="635"/>
      <c r="BD47" s="635"/>
      <c r="BE47" s="636"/>
      <c r="BF47" s="636"/>
      <c r="BG47" s="636"/>
      <c r="BH47" s="636"/>
      <c r="BI47" s="637"/>
      <c r="BJ47" s="511"/>
      <c r="BK47" s="511"/>
      <c r="BL47" s="511"/>
      <c r="BM47" s="511"/>
      <c r="BN47" s="511"/>
      <c r="BO47" s="615"/>
      <c r="BP47" s="615"/>
      <c r="BQ47" s="578">
        <v>41</v>
      </c>
      <c r="BR47" s="579"/>
      <c r="BS47" s="580"/>
      <c r="BT47" s="581"/>
      <c r="BU47" s="581"/>
      <c r="BV47" s="581"/>
      <c r="BW47" s="581"/>
      <c r="BX47" s="581"/>
      <c r="BY47" s="581"/>
      <c r="BZ47" s="581"/>
      <c r="CA47" s="581"/>
      <c r="CB47" s="581"/>
      <c r="CC47" s="581"/>
      <c r="CD47" s="581"/>
      <c r="CE47" s="581"/>
      <c r="CF47" s="581"/>
      <c r="CG47" s="582"/>
      <c r="CH47" s="583"/>
      <c r="CI47" s="584"/>
      <c r="CJ47" s="584"/>
      <c r="CK47" s="584"/>
      <c r="CL47" s="585"/>
      <c r="CM47" s="583"/>
      <c r="CN47" s="584"/>
      <c r="CO47" s="584"/>
      <c r="CP47" s="584"/>
      <c r="CQ47" s="585"/>
      <c r="CR47" s="583"/>
      <c r="CS47" s="584"/>
      <c r="CT47" s="584"/>
      <c r="CU47" s="584"/>
      <c r="CV47" s="585"/>
      <c r="CW47" s="583"/>
      <c r="CX47" s="584"/>
      <c r="CY47" s="584"/>
      <c r="CZ47" s="584"/>
      <c r="DA47" s="585"/>
      <c r="DB47" s="583"/>
      <c r="DC47" s="584"/>
      <c r="DD47" s="584"/>
      <c r="DE47" s="584"/>
      <c r="DF47" s="585"/>
      <c r="DG47" s="583"/>
      <c r="DH47" s="584"/>
      <c r="DI47" s="584"/>
      <c r="DJ47" s="584"/>
      <c r="DK47" s="585"/>
      <c r="DL47" s="583"/>
      <c r="DM47" s="584"/>
      <c r="DN47" s="584"/>
      <c r="DO47" s="584"/>
      <c r="DP47" s="585"/>
      <c r="DQ47" s="583"/>
      <c r="DR47" s="584"/>
      <c r="DS47" s="584"/>
      <c r="DT47" s="584"/>
      <c r="DU47" s="585"/>
      <c r="DV47" s="586"/>
      <c r="DW47" s="587"/>
      <c r="DX47" s="587"/>
      <c r="DY47" s="587"/>
      <c r="DZ47" s="588"/>
      <c r="EA47" s="501"/>
    </row>
    <row r="48" spans="1:131" s="502" customFormat="1" ht="26.25" customHeight="1" x14ac:dyDescent="0.15">
      <c r="A48" s="564">
        <v>21</v>
      </c>
      <c r="B48" s="565"/>
      <c r="C48" s="566"/>
      <c r="D48" s="566"/>
      <c r="E48" s="566"/>
      <c r="F48" s="566"/>
      <c r="G48" s="566"/>
      <c r="H48" s="566"/>
      <c r="I48" s="566"/>
      <c r="J48" s="566"/>
      <c r="K48" s="566"/>
      <c r="L48" s="566"/>
      <c r="M48" s="566"/>
      <c r="N48" s="566"/>
      <c r="O48" s="566"/>
      <c r="P48" s="567"/>
      <c r="Q48" s="568"/>
      <c r="R48" s="569"/>
      <c r="S48" s="569"/>
      <c r="T48" s="569"/>
      <c r="U48" s="569"/>
      <c r="V48" s="569"/>
      <c r="W48" s="569"/>
      <c r="X48" s="569"/>
      <c r="Y48" s="569"/>
      <c r="Z48" s="569"/>
      <c r="AA48" s="569"/>
      <c r="AB48" s="569"/>
      <c r="AC48" s="569"/>
      <c r="AD48" s="569"/>
      <c r="AE48" s="570"/>
      <c r="AF48" s="571"/>
      <c r="AG48" s="572"/>
      <c r="AH48" s="572"/>
      <c r="AI48" s="572"/>
      <c r="AJ48" s="573"/>
      <c r="AK48" s="633"/>
      <c r="AL48" s="634"/>
      <c r="AM48" s="634"/>
      <c r="AN48" s="634"/>
      <c r="AO48" s="634"/>
      <c r="AP48" s="634"/>
      <c r="AQ48" s="634"/>
      <c r="AR48" s="634"/>
      <c r="AS48" s="634"/>
      <c r="AT48" s="634"/>
      <c r="AU48" s="634"/>
      <c r="AV48" s="634"/>
      <c r="AW48" s="634"/>
      <c r="AX48" s="634"/>
      <c r="AY48" s="634"/>
      <c r="AZ48" s="635"/>
      <c r="BA48" s="635"/>
      <c r="BB48" s="635"/>
      <c r="BC48" s="635"/>
      <c r="BD48" s="635"/>
      <c r="BE48" s="636"/>
      <c r="BF48" s="636"/>
      <c r="BG48" s="636"/>
      <c r="BH48" s="636"/>
      <c r="BI48" s="637"/>
      <c r="BJ48" s="511"/>
      <c r="BK48" s="511"/>
      <c r="BL48" s="511"/>
      <c r="BM48" s="511"/>
      <c r="BN48" s="511"/>
      <c r="BO48" s="615"/>
      <c r="BP48" s="615"/>
      <c r="BQ48" s="578">
        <v>42</v>
      </c>
      <c r="BR48" s="579"/>
      <c r="BS48" s="580"/>
      <c r="BT48" s="581"/>
      <c r="BU48" s="581"/>
      <c r="BV48" s="581"/>
      <c r="BW48" s="581"/>
      <c r="BX48" s="581"/>
      <c r="BY48" s="581"/>
      <c r="BZ48" s="581"/>
      <c r="CA48" s="581"/>
      <c r="CB48" s="581"/>
      <c r="CC48" s="581"/>
      <c r="CD48" s="581"/>
      <c r="CE48" s="581"/>
      <c r="CF48" s="581"/>
      <c r="CG48" s="582"/>
      <c r="CH48" s="583"/>
      <c r="CI48" s="584"/>
      <c r="CJ48" s="584"/>
      <c r="CK48" s="584"/>
      <c r="CL48" s="585"/>
      <c r="CM48" s="583"/>
      <c r="CN48" s="584"/>
      <c r="CO48" s="584"/>
      <c r="CP48" s="584"/>
      <c r="CQ48" s="585"/>
      <c r="CR48" s="583"/>
      <c r="CS48" s="584"/>
      <c r="CT48" s="584"/>
      <c r="CU48" s="584"/>
      <c r="CV48" s="585"/>
      <c r="CW48" s="583"/>
      <c r="CX48" s="584"/>
      <c r="CY48" s="584"/>
      <c r="CZ48" s="584"/>
      <c r="DA48" s="585"/>
      <c r="DB48" s="583"/>
      <c r="DC48" s="584"/>
      <c r="DD48" s="584"/>
      <c r="DE48" s="584"/>
      <c r="DF48" s="585"/>
      <c r="DG48" s="583"/>
      <c r="DH48" s="584"/>
      <c r="DI48" s="584"/>
      <c r="DJ48" s="584"/>
      <c r="DK48" s="585"/>
      <c r="DL48" s="583"/>
      <c r="DM48" s="584"/>
      <c r="DN48" s="584"/>
      <c r="DO48" s="584"/>
      <c r="DP48" s="585"/>
      <c r="DQ48" s="583"/>
      <c r="DR48" s="584"/>
      <c r="DS48" s="584"/>
      <c r="DT48" s="584"/>
      <c r="DU48" s="585"/>
      <c r="DV48" s="586"/>
      <c r="DW48" s="587"/>
      <c r="DX48" s="587"/>
      <c r="DY48" s="587"/>
      <c r="DZ48" s="588"/>
      <c r="EA48" s="501"/>
    </row>
    <row r="49" spans="1:131" s="502" customFormat="1" ht="26.25" customHeight="1" x14ac:dyDescent="0.15">
      <c r="A49" s="564">
        <v>22</v>
      </c>
      <c r="B49" s="565"/>
      <c r="C49" s="566"/>
      <c r="D49" s="566"/>
      <c r="E49" s="566"/>
      <c r="F49" s="566"/>
      <c r="G49" s="566"/>
      <c r="H49" s="566"/>
      <c r="I49" s="566"/>
      <c r="J49" s="566"/>
      <c r="K49" s="566"/>
      <c r="L49" s="566"/>
      <c r="M49" s="566"/>
      <c r="N49" s="566"/>
      <c r="O49" s="566"/>
      <c r="P49" s="567"/>
      <c r="Q49" s="568"/>
      <c r="R49" s="569"/>
      <c r="S49" s="569"/>
      <c r="T49" s="569"/>
      <c r="U49" s="569"/>
      <c r="V49" s="569"/>
      <c r="W49" s="569"/>
      <c r="X49" s="569"/>
      <c r="Y49" s="569"/>
      <c r="Z49" s="569"/>
      <c r="AA49" s="569"/>
      <c r="AB49" s="569"/>
      <c r="AC49" s="569"/>
      <c r="AD49" s="569"/>
      <c r="AE49" s="570"/>
      <c r="AF49" s="571"/>
      <c r="AG49" s="572"/>
      <c r="AH49" s="572"/>
      <c r="AI49" s="572"/>
      <c r="AJ49" s="573"/>
      <c r="AK49" s="633"/>
      <c r="AL49" s="634"/>
      <c r="AM49" s="634"/>
      <c r="AN49" s="634"/>
      <c r="AO49" s="634"/>
      <c r="AP49" s="634"/>
      <c r="AQ49" s="634"/>
      <c r="AR49" s="634"/>
      <c r="AS49" s="634"/>
      <c r="AT49" s="634"/>
      <c r="AU49" s="634"/>
      <c r="AV49" s="634"/>
      <c r="AW49" s="634"/>
      <c r="AX49" s="634"/>
      <c r="AY49" s="634"/>
      <c r="AZ49" s="635"/>
      <c r="BA49" s="635"/>
      <c r="BB49" s="635"/>
      <c r="BC49" s="635"/>
      <c r="BD49" s="635"/>
      <c r="BE49" s="636"/>
      <c r="BF49" s="636"/>
      <c r="BG49" s="636"/>
      <c r="BH49" s="636"/>
      <c r="BI49" s="637"/>
      <c r="BJ49" s="511"/>
      <c r="BK49" s="511"/>
      <c r="BL49" s="511"/>
      <c r="BM49" s="511"/>
      <c r="BN49" s="511"/>
      <c r="BO49" s="615"/>
      <c r="BP49" s="615"/>
      <c r="BQ49" s="578">
        <v>43</v>
      </c>
      <c r="BR49" s="579"/>
      <c r="BS49" s="580"/>
      <c r="BT49" s="581"/>
      <c r="BU49" s="581"/>
      <c r="BV49" s="581"/>
      <c r="BW49" s="581"/>
      <c r="BX49" s="581"/>
      <c r="BY49" s="581"/>
      <c r="BZ49" s="581"/>
      <c r="CA49" s="581"/>
      <c r="CB49" s="581"/>
      <c r="CC49" s="581"/>
      <c r="CD49" s="581"/>
      <c r="CE49" s="581"/>
      <c r="CF49" s="581"/>
      <c r="CG49" s="582"/>
      <c r="CH49" s="583"/>
      <c r="CI49" s="584"/>
      <c r="CJ49" s="584"/>
      <c r="CK49" s="584"/>
      <c r="CL49" s="585"/>
      <c r="CM49" s="583"/>
      <c r="CN49" s="584"/>
      <c r="CO49" s="584"/>
      <c r="CP49" s="584"/>
      <c r="CQ49" s="585"/>
      <c r="CR49" s="583"/>
      <c r="CS49" s="584"/>
      <c r="CT49" s="584"/>
      <c r="CU49" s="584"/>
      <c r="CV49" s="585"/>
      <c r="CW49" s="583"/>
      <c r="CX49" s="584"/>
      <c r="CY49" s="584"/>
      <c r="CZ49" s="584"/>
      <c r="DA49" s="585"/>
      <c r="DB49" s="583"/>
      <c r="DC49" s="584"/>
      <c r="DD49" s="584"/>
      <c r="DE49" s="584"/>
      <c r="DF49" s="585"/>
      <c r="DG49" s="583"/>
      <c r="DH49" s="584"/>
      <c r="DI49" s="584"/>
      <c r="DJ49" s="584"/>
      <c r="DK49" s="585"/>
      <c r="DL49" s="583"/>
      <c r="DM49" s="584"/>
      <c r="DN49" s="584"/>
      <c r="DO49" s="584"/>
      <c r="DP49" s="585"/>
      <c r="DQ49" s="583"/>
      <c r="DR49" s="584"/>
      <c r="DS49" s="584"/>
      <c r="DT49" s="584"/>
      <c r="DU49" s="585"/>
      <c r="DV49" s="586"/>
      <c r="DW49" s="587"/>
      <c r="DX49" s="587"/>
      <c r="DY49" s="587"/>
      <c r="DZ49" s="588"/>
      <c r="EA49" s="501"/>
    </row>
    <row r="50" spans="1:131" s="502" customFormat="1" ht="26.25" customHeight="1" x14ac:dyDescent="0.15">
      <c r="A50" s="564">
        <v>23</v>
      </c>
      <c r="B50" s="565"/>
      <c r="C50" s="566"/>
      <c r="D50" s="566"/>
      <c r="E50" s="566"/>
      <c r="F50" s="566"/>
      <c r="G50" s="566"/>
      <c r="H50" s="566"/>
      <c r="I50" s="566"/>
      <c r="J50" s="566"/>
      <c r="K50" s="566"/>
      <c r="L50" s="566"/>
      <c r="M50" s="566"/>
      <c r="N50" s="566"/>
      <c r="O50" s="566"/>
      <c r="P50" s="567"/>
      <c r="Q50" s="638"/>
      <c r="R50" s="639"/>
      <c r="S50" s="639"/>
      <c r="T50" s="639"/>
      <c r="U50" s="639"/>
      <c r="V50" s="639"/>
      <c r="W50" s="639"/>
      <c r="X50" s="639"/>
      <c r="Y50" s="639"/>
      <c r="Z50" s="639"/>
      <c r="AA50" s="639"/>
      <c r="AB50" s="639"/>
      <c r="AC50" s="639"/>
      <c r="AD50" s="639"/>
      <c r="AE50" s="640"/>
      <c r="AF50" s="571"/>
      <c r="AG50" s="572"/>
      <c r="AH50" s="572"/>
      <c r="AI50" s="572"/>
      <c r="AJ50" s="573"/>
      <c r="AK50" s="641"/>
      <c r="AL50" s="639"/>
      <c r="AM50" s="639"/>
      <c r="AN50" s="639"/>
      <c r="AO50" s="639"/>
      <c r="AP50" s="639"/>
      <c r="AQ50" s="639"/>
      <c r="AR50" s="639"/>
      <c r="AS50" s="639"/>
      <c r="AT50" s="639"/>
      <c r="AU50" s="639"/>
      <c r="AV50" s="639"/>
      <c r="AW50" s="639"/>
      <c r="AX50" s="639"/>
      <c r="AY50" s="639"/>
      <c r="AZ50" s="642"/>
      <c r="BA50" s="642"/>
      <c r="BB50" s="642"/>
      <c r="BC50" s="642"/>
      <c r="BD50" s="642"/>
      <c r="BE50" s="636"/>
      <c r="BF50" s="636"/>
      <c r="BG50" s="636"/>
      <c r="BH50" s="636"/>
      <c r="BI50" s="637"/>
      <c r="BJ50" s="511"/>
      <c r="BK50" s="511"/>
      <c r="BL50" s="511"/>
      <c r="BM50" s="511"/>
      <c r="BN50" s="511"/>
      <c r="BO50" s="615"/>
      <c r="BP50" s="615"/>
      <c r="BQ50" s="578">
        <v>44</v>
      </c>
      <c r="BR50" s="579"/>
      <c r="BS50" s="580"/>
      <c r="BT50" s="581"/>
      <c r="BU50" s="581"/>
      <c r="BV50" s="581"/>
      <c r="BW50" s="581"/>
      <c r="BX50" s="581"/>
      <c r="BY50" s="581"/>
      <c r="BZ50" s="581"/>
      <c r="CA50" s="581"/>
      <c r="CB50" s="581"/>
      <c r="CC50" s="581"/>
      <c r="CD50" s="581"/>
      <c r="CE50" s="581"/>
      <c r="CF50" s="581"/>
      <c r="CG50" s="582"/>
      <c r="CH50" s="583"/>
      <c r="CI50" s="584"/>
      <c r="CJ50" s="584"/>
      <c r="CK50" s="584"/>
      <c r="CL50" s="585"/>
      <c r="CM50" s="583"/>
      <c r="CN50" s="584"/>
      <c r="CO50" s="584"/>
      <c r="CP50" s="584"/>
      <c r="CQ50" s="585"/>
      <c r="CR50" s="583"/>
      <c r="CS50" s="584"/>
      <c r="CT50" s="584"/>
      <c r="CU50" s="584"/>
      <c r="CV50" s="585"/>
      <c r="CW50" s="583"/>
      <c r="CX50" s="584"/>
      <c r="CY50" s="584"/>
      <c r="CZ50" s="584"/>
      <c r="DA50" s="585"/>
      <c r="DB50" s="583"/>
      <c r="DC50" s="584"/>
      <c r="DD50" s="584"/>
      <c r="DE50" s="584"/>
      <c r="DF50" s="585"/>
      <c r="DG50" s="583"/>
      <c r="DH50" s="584"/>
      <c r="DI50" s="584"/>
      <c r="DJ50" s="584"/>
      <c r="DK50" s="585"/>
      <c r="DL50" s="583"/>
      <c r="DM50" s="584"/>
      <c r="DN50" s="584"/>
      <c r="DO50" s="584"/>
      <c r="DP50" s="585"/>
      <c r="DQ50" s="583"/>
      <c r="DR50" s="584"/>
      <c r="DS50" s="584"/>
      <c r="DT50" s="584"/>
      <c r="DU50" s="585"/>
      <c r="DV50" s="586"/>
      <c r="DW50" s="587"/>
      <c r="DX50" s="587"/>
      <c r="DY50" s="587"/>
      <c r="DZ50" s="588"/>
      <c r="EA50" s="501"/>
    </row>
    <row r="51" spans="1:131" s="502" customFormat="1" ht="26.25" customHeight="1" x14ac:dyDescent="0.15">
      <c r="A51" s="564">
        <v>24</v>
      </c>
      <c r="B51" s="565"/>
      <c r="C51" s="566"/>
      <c r="D51" s="566"/>
      <c r="E51" s="566"/>
      <c r="F51" s="566"/>
      <c r="G51" s="566"/>
      <c r="H51" s="566"/>
      <c r="I51" s="566"/>
      <c r="J51" s="566"/>
      <c r="K51" s="566"/>
      <c r="L51" s="566"/>
      <c r="M51" s="566"/>
      <c r="N51" s="566"/>
      <c r="O51" s="566"/>
      <c r="P51" s="567"/>
      <c r="Q51" s="638"/>
      <c r="R51" s="639"/>
      <c r="S51" s="639"/>
      <c r="T51" s="639"/>
      <c r="U51" s="639"/>
      <c r="V51" s="639"/>
      <c r="W51" s="639"/>
      <c r="X51" s="639"/>
      <c r="Y51" s="639"/>
      <c r="Z51" s="639"/>
      <c r="AA51" s="639"/>
      <c r="AB51" s="639"/>
      <c r="AC51" s="639"/>
      <c r="AD51" s="639"/>
      <c r="AE51" s="640"/>
      <c r="AF51" s="571"/>
      <c r="AG51" s="572"/>
      <c r="AH51" s="572"/>
      <c r="AI51" s="572"/>
      <c r="AJ51" s="573"/>
      <c r="AK51" s="641"/>
      <c r="AL51" s="639"/>
      <c r="AM51" s="639"/>
      <c r="AN51" s="639"/>
      <c r="AO51" s="639"/>
      <c r="AP51" s="639"/>
      <c r="AQ51" s="639"/>
      <c r="AR51" s="639"/>
      <c r="AS51" s="639"/>
      <c r="AT51" s="639"/>
      <c r="AU51" s="639"/>
      <c r="AV51" s="639"/>
      <c r="AW51" s="639"/>
      <c r="AX51" s="639"/>
      <c r="AY51" s="639"/>
      <c r="AZ51" s="642"/>
      <c r="BA51" s="642"/>
      <c r="BB51" s="642"/>
      <c r="BC51" s="642"/>
      <c r="BD51" s="642"/>
      <c r="BE51" s="636"/>
      <c r="BF51" s="636"/>
      <c r="BG51" s="636"/>
      <c r="BH51" s="636"/>
      <c r="BI51" s="637"/>
      <c r="BJ51" s="511"/>
      <c r="BK51" s="511"/>
      <c r="BL51" s="511"/>
      <c r="BM51" s="511"/>
      <c r="BN51" s="511"/>
      <c r="BO51" s="615"/>
      <c r="BP51" s="615"/>
      <c r="BQ51" s="578">
        <v>45</v>
      </c>
      <c r="BR51" s="579"/>
      <c r="BS51" s="580"/>
      <c r="BT51" s="581"/>
      <c r="BU51" s="581"/>
      <c r="BV51" s="581"/>
      <c r="BW51" s="581"/>
      <c r="BX51" s="581"/>
      <c r="BY51" s="581"/>
      <c r="BZ51" s="581"/>
      <c r="CA51" s="581"/>
      <c r="CB51" s="581"/>
      <c r="CC51" s="581"/>
      <c r="CD51" s="581"/>
      <c r="CE51" s="581"/>
      <c r="CF51" s="581"/>
      <c r="CG51" s="582"/>
      <c r="CH51" s="583"/>
      <c r="CI51" s="584"/>
      <c r="CJ51" s="584"/>
      <c r="CK51" s="584"/>
      <c r="CL51" s="585"/>
      <c r="CM51" s="583"/>
      <c r="CN51" s="584"/>
      <c r="CO51" s="584"/>
      <c r="CP51" s="584"/>
      <c r="CQ51" s="585"/>
      <c r="CR51" s="583"/>
      <c r="CS51" s="584"/>
      <c r="CT51" s="584"/>
      <c r="CU51" s="584"/>
      <c r="CV51" s="585"/>
      <c r="CW51" s="583"/>
      <c r="CX51" s="584"/>
      <c r="CY51" s="584"/>
      <c r="CZ51" s="584"/>
      <c r="DA51" s="585"/>
      <c r="DB51" s="583"/>
      <c r="DC51" s="584"/>
      <c r="DD51" s="584"/>
      <c r="DE51" s="584"/>
      <c r="DF51" s="585"/>
      <c r="DG51" s="583"/>
      <c r="DH51" s="584"/>
      <c r="DI51" s="584"/>
      <c r="DJ51" s="584"/>
      <c r="DK51" s="585"/>
      <c r="DL51" s="583"/>
      <c r="DM51" s="584"/>
      <c r="DN51" s="584"/>
      <c r="DO51" s="584"/>
      <c r="DP51" s="585"/>
      <c r="DQ51" s="583"/>
      <c r="DR51" s="584"/>
      <c r="DS51" s="584"/>
      <c r="DT51" s="584"/>
      <c r="DU51" s="585"/>
      <c r="DV51" s="586"/>
      <c r="DW51" s="587"/>
      <c r="DX51" s="587"/>
      <c r="DY51" s="587"/>
      <c r="DZ51" s="588"/>
      <c r="EA51" s="501"/>
    </row>
    <row r="52" spans="1:131" s="502" customFormat="1" ht="26.25" customHeight="1" x14ac:dyDescent="0.15">
      <c r="A52" s="564">
        <v>25</v>
      </c>
      <c r="B52" s="565"/>
      <c r="C52" s="566"/>
      <c r="D52" s="566"/>
      <c r="E52" s="566"/>
      <c r="F52" s="566"/>
      <c r="G52" s="566"/>
      <c r="H52" s="566"/>
      <c r="I52" s="566"/>
      <c r="J52" s="566"/>
      <c r="K52" s="566"/>
      <c r="L52" s="566"/>
      <c r="M52" s="566"/>
      <c r="N52" s="566"/>
      <c r="O52" s="566"/>
      <c r="P52" s="567"/>
      <c r="Q52" s="638"/>
      <c r="R52" s="639"/>
      <c r="S52" s="639"/>
      <c r="T52" s="639"/>
      <c r="U52" s="639"/>
      <c r="V52" s="639"/>
      <c r="W52" s="639"/>
      <c r="X52" s="639"/>
      <c r="Y52" s="639"/>
      <c r="Z52" s="639"/>
      <c r="AA52" s="639"/>
      <c r="AB52" s="639"/>
      <c r="AC52" s="639"/>
      <c r="AD52" s="639"/>
      <c r="AE52" s="640"/>
      <c r="AF52" s="571"/>
      <c r="AG52" s="572"/>
      <c r="AH52" s="572"/>
      <c r="AI52" s="572"/>
      <c r="AJ52" s="573"/>
      <c r="AK52" s="641"/>
      <c r="AL52" s="639"/>
      <c r="AM52" s="639"/>
      <c r="AN52" s="639"/>
      <c r="AO52" s="639"/>
      <c r="AP52" s="639"/>
      <c r="AQ52" s="639"/>
      <c r="AR52" s="639"/>
      <c r="AS52" s="639"/>
      <c r="AT52" s="639"/>
      <c r="AU52" s="639"/>
      <c r="AV52" s="639"/>
      <c r="AW52" s="639"/>
      <c r="AX52" s="639"/>
      <c r="AY52" s="639"/>
      <c r="AZ52" s="642"/>
      <c r="BA52" s="642"/>
      <c r="BB52" s="642"/>
      <c r="BC52" s="642"/>
      <c r="BD52" s="642"/>
      <c r="BE52" s="636"/>
      <c r="BF52" s="636"/>
      <c r="BG52" s="636"/>
      <c r="BH52" s="636"/>
      <c r="BI52" s="637"/>
      <c r="BJ52" s="511"/>
      <c r="BK52" s="511"/>
      <c r="BL52" s="511"/>
      <c r="BM52" s="511"/>
      <c r="BN52" s="511"/>
      <c r="BO52" s="615"/>
      <c r="BP52" s="615"/>
      <c r="BQ52" s="578">
        <v>46</v>
      </c>
      <c r="BR52" s="579"/>
      <c r="BS52" s="580"/>
      <c r="BT52" s="581"/>
      <c r="BU52" s="581"/>
      <c r="BV52" s="581"/>
      <c r="BW52" s="581"/>
      <c r="BX52" s="581"/>
      <c r="BY52" s="581"/>
      <c r="BZ52" s="581"/>
      <c r="CA52" s="581"/>
      <c r="CB52" s="581"/>
      <c r="CC52" s="581"/>
      <c r="CD52" s="581"/>
      <c r="CE52" s="581"/>
      <c r="CF52" s="581"/>
      <c r="CG52" s="582"/>
      <c r="CH52" s="583"/>
      <c r="CI52" s="584"/>
      <c r="CJ52" s="584"/>
      <c r="CK52" s="584"/>
      <c r="CL52" s="585"/>
      <c r="CM52" s="583"/>
      <c r="CN52" s="584"/>
      <c r="CO52" s="584"/>
      <c r="CP52" s="584"/>
      <c r="CQ52" s="585"/>
      <c r="CR52" s="583"/>
      <c r="CS52" s="584"/>
      <c r="CT52" s="584"/>
      <c r="CU52" s="584"/>
      <c r="CV52" s="585"/>
      <c r="CW52" s="583"/>
      <c r="CX52" s="584"/>
      <c r="CY52" s="584"/>
      <c r="CZ52" s="584"/>
      <c r="DA52" s="585"/>
      <c r="DB52" s="583"/>
      <c r="DC52" s="584"/>
      <c r="DD52" s="584"/>
      <c r="DE52" s="584"/>
      <c r="DF52" s="585"/>
      <c r="DG52" s="583"/>
      <c r="DH52" s="584"/>
      <c r="DI52" s="584"/>
      <c r="DJ52" s="584"/>
      <c r="DK52" s="585"/>
      <c r="DL52" s="583"/>
      <c r="DM52" s="584"/>
      <c r="DN52" s="584"/>
      <c r="DO52" s="584"/>
      <c r="DP52" s="585"/>
      <c r="DQ52" s="583"/>
      <c r="DR52" s="584"/>
      <c r="DS52" s="584"/>
      <c r="DT52" s="584"/>
      <c r="DU52" s="585"/>
      <c r="DV52" s="586"/>
      <c r="DW52" s="587"/>
      <c r="DX52" s="587"/>
      <c r="DY52" s="587"/>
      <c r="DZ52" s="588"/>
      <c r="EA52" s="501"/>
    </row>
    <row r="53" spans="1:131" s="502" customFormat="1" ht="26.25" customHeight="1" x14ac:dyDescent="0.15">
      <c r="A53" s="564">
        <v>26</v>
      </c>
      <c r="B53" s="565"/>
      <c r="C53" s="566"/>
      <c r="D53" s="566"/>
      <c r="E53" s="566"/>
      <c r="F53" s="566"/>
      <c r="G53" s="566"/>
      <c r="H53" s="566"/>
      <c r="I53" s="566"/>
      <c r="J53" s="566"/>
      <c r="K53" s="566"/>
      <c r="L53" s="566"/>
      <c r="M53" s="566"/>
      <c r="N53" s="566"/>
      <c r="O53" s="566"/>
      <c r="P53" s="567"/>
      <c r="Q53" s="638"/>
      <c r="R53" s="639"/>
      <c r="S53" s="639"/>
      <c r="T53" s="639"/>
      <c r="U53" s="639"/>
      <c r="V53" s="639"/>
      <c r="W53" s="639"/>
      <c r="X53" s="639"/>
      <c r="Y53" s="639"/>
      <c r="Z53" s="639"/>
      <c r="AA53" s="639"/>
      <c r="AB53" s="639"/>
      <c r="AC53" s="639"/>
      <c r="AD53" s="639"/>
      <c r="AE53" s="640"/>
      <c r="AF53" s="571"/>
      <c r="AG53" s="572"/>
      <c r="AH53" s="572"/>
      <c r="AI53" s="572"/>
      <c r="AJ53" s="573"/>
      <c r="AK53" s="641"/>
      <c r="AL53" s="639"/>
      <c r="AM53" s="639"/>
      <c r="AN53" s="639"/>
      <c r="AO53" s="639"/>
      <c r="AP53" s="639"/>
      <c r="AQ53" s="639"/>
      <c r="AR53" s="639"/>
      <c r="AS53" s="639"/>
      <c r="AT53" s="639"/>
      <c r="AU53" s="639"/>
      <c r="AV53" s="639"/>
      <c r="AW53" s="639"/>
      <c r="AX53" s="639"/>
      <c r="AY53" s="639"/>
      <c r="AZ53" s="642"/>
      <c r="BA53" s="642"/>
      <c r="BB53" s="642"/>
      <c r="BC53" s="642"/>
      <c r="BD53" s="642"/>
      <c r="BE53" s="636"/>
      <c r="BF53" s="636"/>
      <c r="BG53" s="636"/>
      <c r="BH53" s="636"/>
      <c r="BI53" s="637"/>
      <c r="BJ53" s="511"/>
      <c r="BK53" s="511"/>
      <c r="BL53" s="511"/>
      <c r="BM53" s="511"/>
      <c r="BN53" s="511"/>
      <c r="BO53" s="615"/>
      <c r="BP53" s="615"/>
      <c r="BQ53" s="578">
        <v>47</v>
      </c>
      <c r="BR53" s="579"/>
      <c r="BS53" s="580"/>
      <c r="BT53" s="581"/>
      <c r="BU53" s="581"/>
      <c r="BV53" s="581"/>
      <c r="BW53" s="581"/>
      <c r="BX53" s="581"/>
      <c r="BY53" s="581"/>
      <c r="BZ53" s="581"/>
      <c r="CA53" s="581"/>
      <c r="CB53" s="581"/>
      <c r="CC53" s="581"/>
      <c r="CD53" s="581"/>
      <c r="CE53" s="581"/>
      <c r="CF53" s="581"/>
      <c r="CG53" s="582"/>
      <c r="CH53" s="583"/>
      <c r="CI53" s="584"/>
      <c r="CJ53" s="584"/>
      <c r="CK53" s="584"/>
      <c r="CL53" s="585"/>
      <c r="CM53" s="583"/>
      <c r="CN53" s="584"/>
      <c r="CO53" s="584"/>
      <c r="CP53" s="584"/>
      <c r="CQ53" s="585"/>
      <c r="CR53" s="583"/>
      <c r="CS53" s="584"/>
      <c r="CT53" s="584"/>
      <c r="CU53" s="584"/>
      <c r="CV53" s="585"/>
      <c r="CW53" s="583"/>
      <c r="CX53" s="584"/>
      <c r="CY53" s="584"/>
      <c r="CZ53" s="584"/>
      <c r="DA53" s="585"/>
      <c r="DB53" s="583"/>
      <c r="DC53" s="584"/>
      <c r="DD53" s="584"/>
      <c r="DE53" s="584"/>
      <c r="DF53" s="585"/>
      <c r="DG53" s="583"/>
      <c r="DH53" s="584"/>
      <c r="DI53" s="584"/>
      <c r="DJ53" s="584"/>
      <c r="DK53" s="585"/>
      <c r="DL53" s="583"/>
      <c r="DM53" s="584"/>
      <c r="DN53" s="584"/>
      <c r="DO53" s="584"/>
      <c r="DP53" s="585"/>
      <c r="DQ53" s="583"/>
      <c r="DR53" s="584"/>
      <c r="DS53" s="584"/>
      <c r="DT53" s="584"/>
      <c r="DU53" s="585"/>
      <c r="DV53" s="586"/>
      <c r="DW53" s="587"/>
      <c r="DX53" s="587"/>
      <c r="DY53" s="587"/>
      <c r="DZ53" s="588"/>
      <c r="EA53" s="501"/>
    </row>
    <row r="54" spans="1:131" s="502" customFormat="1" ht="26.25" customHeight="1" x14ac:dyDescent="0.15">
      <c r="A54" s="564">
        <v>27</v>
      </c>
      <c r="B54" s="565"/>
      <c r="C54" s="566"/>
      <c r="D54" s="566"/>
      <c r="E54" s="566"/>
      <c r="F54" s="566"/>
      <c r="G54" s="566"/>
      <c r="H54" s="566"/>
      <c r="I54" s="566"/>
      <c r="J54" s="566"/>
      <c r="K54" s="566"/>
      <c r="L54" s="566"/>
      <c r="M54" s="566"/>
      <c r="N54" s="566"/>
      <c r="O54" s="566"/>
      <c r="P54" s="567"/>
      <c r="Q54" s="638"/>
      <c r="R54" s="639"/>
      <c r="S54" s="639"/>
      <c r="T54" s="639"/>
      <c r="U54" s="639"/>
      <c r="V54" s="639"/>
      <c r="W54" s="639"/>
      <c r="X54" s="639"/>
      <c r="Y54" s="639"/>
      <c r="Z54" s="639"/>
      <c r="AA54" s="639"/>
      <c r="AB54" s="639"/>
      <c r="AC54" s="639"/>
      <c r="AD54" s="639"/>
      <c r="AE54" s="640"/>
      <c r="AF54" s="571"/>
      <c r="AG54" s="572"/>
      <c r="AH54" s="572"/>
      <c r="AI54" s="572"/>
      <c r="AJ54" s="573"/>
      <c r="AK54" s="641"/>
      <c r="AL54" s="639"/>
      <c r="AM54" s="639"/>
      <c r="AN54" s="639"/>
      <c r="AO54" s="639"/>
      <c r="AP54" s="639"/>
      <c r="AQ54" s="639"/>
      <c r="AR54" s="639"/>
      <c r="AS54" s="639"/>
      <c r="AT54" s="639"/>
      <c r="AU54" s="639"/>
      <c r="AV54" s="639"/>
      <c r="AW54" s="639"/>
      <c r="AX54" s="639"/>
      <c r="AY54" s="639"/>
      <c r="AZ54" s="642"/>
      <c r="BA54" s="642"/>
      <c r="BB54" s="642"/>
      <c r="BC54" s="642"/>
      <c r="BD54" s="642"/>
      <c r="BE54" s="636"/>
      <c r="BF54" s="636"/>
      <c r="BG54" s="636"/>
      <c r="BH54" s="636"/>
      <c r="BI54" s="637"/>
      <c r="BJ54" s="511"/>
      <c r="BK54" s="511"/>
      <c r="BL54" s="511"/>
      <c r="BM54" s="511"/>
      <c r="BN54" s="511"/>
      <c r="BO54" s="615"/>
      <c r="BP54" s="615"/>
      <c r="BQ54" s="578">
        <v>48</v>
      </c>
      <c r="BR54" s="579"/>
      <c r="BS54" s="580"/>
      <c r="BT54" s="581"/>
      <c r="BU54" s="581"/>
      <c r="BV54" s="581"/>
      <c r="BW54" s="581"/>
      <c r="BX54" s="581"/>
      <c r="BY54" s="581"/>
      <c r="BZ54" s="581"/>
      <c r="CA54" s="581"/>
      <c r="CB54" s="581"/>
      <c r="CC54" s="581"/>
      <c r="CD54" s="581"/>
      <c r="CE54" s="581"/>
      <c r="CF54" s="581"/>
      <c r="CG54" s="582"/>
      <c r="CH54" s="583"/>
      <c r="CI54" s="584"/>
      <c r="CJ54" s="584"/>
      <c r="CK54" s="584"/>
      <c r="CL54" s="585"/>
      <c r="CM54" s="583"/>
      <c r="CN54" s="584"/>
      <c r="CO54" s="584"/>
      <c r="CP54" s="584"/>
      <c r="CQ54" s="585"/>
      <c r="CR54" s="583"/>
      <c r="CS54" s="584"/>
      <c r="CT54" s="584"/>
      <c r="CU54" s="584"/>
      <c r="CV54" s="585"/>
      <c r="CW54" s="583"/>
      <c r="CX54" s="584"/>
      <c r="CY54" s="584"/>
      <c r="CZ54" s="584"/>
      <c r="DA54" s="585"/>
      <c r="DB54" s="583"/>
      <c r="DC54" s="584"/>
      <c r="DD54" s="584"/>
      <c r="DE54" s="584"/>
      <c r="DF54" s="585"/>
      <c r="DG54" s="583"/>
      <c r="DH54" s="584"/>
      <c r="DI54" s="584"/>
      <c r="DJ54" s="584"/>
      <c r="DK54" s="585"/>
      <c r="DL54" s="583"/>
      <c r="DM54" s="584"/>
      <c r="DN54" s="584"/>
      <c r="DO54" s="584"/>
      <c r="DP54" s="585"/>
      <c r="DQ54" s="583"/>
      <c r="DR54" s="584"/>
      <c r="DS54" s="584"/>
      <c r="DT54" s="584"/>
      <c r="DU54" s="585"/>
      <c r="DV54" s="586"/>
      <c r="DW54" s="587"/>
      <c r="DX54" s="587"/>
      <c r="DY54" s="587"/>
      <c r="DZ54" s="588"/>
      <c r="EA54" s="501"/>
    </row>
    <row r="55" spans="1:131" s="502" customFormat="1" ht="26.25" customHeight="1" x14ac:dyDescent="0.15">
      <c r="A55" s="564">
        <v>28</v>
      </c>
      <c r="B55" s="565"/>
      <c r="C55" s="566"/>
      <c r="D55" s="566"/>
      <c r="E55" s="566"/>
      <c r="F55" s="566"/>
      <c r="G55" s="566"/>
      <c r="H55" s="566"/>
      <c r="I55" s="566"/>
      <c r="J55" s="566"/>
      <c r="K55" s="566"/>
      <c r="L55" s="566"/>
      <c r="M55" s="566"/>
      <c r="N55" s="566"/>
      <c r="O55" s="566"/>
      <c r="P55" s="567"/>
      <c r="Q55" s="638"/>
      <c r="R55" s="639"/>
      <c r="S55" s="639"/>
      <c r="T55" s="639"/>
      <c r="U55" s="639"/>
      <c r="V55" s="639"/>
      <c r="W55" s="639"/>
      <c r="X55" s="639"/>
      <c r="Y55" s="639"/>
      <c r="Z55" s="639"/>
      <c r="AA55" s="639"/>
      <c r="AB55" s="639"/>
      <c r="AC55" s="639"/>
      <c r="AD55" s="639"/>
      <c r="AE55" s="640"/>
      <c r="AF55" s="571"/>
      <c r="AG55" s="572"/>
      <c r="AH55" s="572"/>
      <c r="AI55" s="572"/>
      <c r="AJ55" s="573"/>
      <c r="AK55" s="641"/>
      <c r="AL55" s="639"/>
      <c r="AM55" s="639"/>
      <c r="AN55" s="639"/>
      <c r="AO55" s="639"/>
      <c r="AP55" s="639"/>
      <c r="AQ55" s="639"/>
      <c r="AR55" s="639"/>
      <c r="AS55" s="639"/>
      <c r="AT55" s="639"/>
      <c r="AU55" s="639"/>
      <c r="AV55" s="639"/>
      <c r="AW55" s="639"/>
      <c r="AX55" s="639"/>
      <c r="AY55" s="639"/>
      <c r="AZ55" s="642"/>
      <c r="BA55" s="642"/>
      <c r="BB55" s="642"/>
      <c r="BC55" s="642"/>
      <c r="BD55" s="642"/>
      <c r="BE55" s="636"/>
      <c r="BF55" s="636"/>
      <c r="BG55" s="636"/>
      <c r="BH55" s="636"/>
      <c r="BI55" s="637"/>
      <c r="BJ55" s="511"/>
      <c r="BK55" s="511"/>
      <c r="BL55" s="511"/>
      <c r="BM55" s="511"/>
      <c r="BN55" s="511"/>
      <c r="BO55" s="615"/>
      <c r="BP55" s="615"/>
      <c r="BQ55" s="578">
        <v>49</v>
      </c>
      <c r="BR55" s="579"/>
      <c r="BS55" s="580"/>
      <c r="BT55" s="581"/>
      <c r="BU55" s="581"/>
      <c r="BV55" s="581"/>
      <c r="BW55" s="581"/>
      <c r="BX55" s="581"/>
      <c r="BY55" s="581"/>
      <c r="BZ55" s="581"/>
      <c r="CA55" s="581"/>
      <c r="CB55" s="581"/>
      <c r="CC55" s="581"/>
      <c r="CD55" s="581"/>
      <c r="CE55" s="581"/>
      <c r="CF55" s="581"/>
      <c r="CG55" s="582"/>
      <c r="CH55" s="583"/>
      <c r="CI55" s="584"/>
      <c r="CJ55" s="584"/>
      <c r="CK55" s="584"/>
      <c r="CL55" s="585"/>
      <c r="CM55" s="583"/>
      <c r="CN55" s="584"/>
      <c r="CO55" s="584"/>
      <c r="CP55" s="584"/>
      <c r="CQ55" s="585"/>
      <c r="CR55" s="583"/>
      <c r="CS55" s="584"/>
      <c r="CT55" s="584"/>
      <c r="CU55" s="584"/>
      <c r="CV55" s="585"/>
      <c r="CW55" s="583"/>
      <c r="CX55" s="584"/>
      <c r="CY55" s="584"/>
      <c r="CZ55" s="584"/>
      <c r="DA55" s="585"/>
      <c r="DB55" s="583"/>
      <c r="DC55" s="584"/>
      <c r="DD55" s="584"/>
      <c r="DE55" s="584"/>
      <c r="DF55" s="585"/>
      <c r="DG55" s="583"/>
      <c r="DH55" s="584"/>
      <c r="DI55" s="584"/>
      <c r="DJ55" s="584"/>
      <c r="DK55" s="585"/>
      <c r="DL55" s="583"/>
      <c r="DM55" s="584"/>
      <c r="DN55" s="584"/>
      <c r="DO55" s="584"/>
      <c r="DP55" s="585"/>
      <c r="DQ55" s="583"/>
      <c r="DR55" s="584"/>
      <c r="DS55" s="584"/>
      <c r="DT55" s="584"/>
      <c r="DU55" s="585"/>
      <c r="DV55" s="586"/>
      <c r="DW55" s="587"/>
      <c r="DX55" s="587"/>
      <c r="DY55" s="587"/>
      <c r="DZ55" s="588"/>
      <c r="EA55" s="501"/>
    </row>
    <row r="56" spans="1:131" s="502" customFormat="1" ht="26.25" customHeight="1" x14ac:dyDescent="0.15">
      <c r="A56" s="564">
        <v>29</v>
      </c>
      <c r="B56" s="565"/>
      <c r="C56" s="566"/>
      <c r="D56" s="566"/>
      <c r="E56" s="566"/>
      <c r="F56" s="566"/>
      <c r="G56" s="566"/>
      <c r="H56" s="566"/>
      <c r="I56" s="566"/>
      <c r="J56" s="566"/>
      <c r="K56" s="566"/>
      <c r="L56" s="566"/>
      <c r="M56" s="566"/>
      <c r="N56" s="566"/>
      <c r="O56" s="566"/>
      <c r="P56" s="567"/>
      <c r="Q56" s="638"/>
      <c r="R56" s="639"/>
      <c r="S56" s="639"/>
      <c r="T56" s="639"/>
      <c r="U56" s="639"/>
      <c r="V56" s="639"/>
      <c r="W56" s="639"/>
      <c r="X56" s="639"/>
      <c r="Y56" s="639"/>
      <c r="Z56" s="639"/>
      <c r="AA56" s="639"/>
      <c r="AB56" s="639"/>
      <c r="AC56" s="639"/>
      <c r="AD56" s="639"/>
      <c r="AE56" s="640"/>
      <c r="AF56" s="571"/>
      <c r="AG56" s="572"/>
      <c r="AH56" s="572"/>
      <c r="AI56" s="572"/>
      <c r="AJ56" s="573"/>
      <c r="AK56" s="641"/>
      <c r="AL56" s="639"/>
      <c r="AM56" s="639"/>
      <c r="AN56" s="639"/>
      <c r="AO56" s="639"/>
      <c r="AP56" s="639"/>
      <c r="AQ56" s="639"/>
      <c r="AR56" s="639"/>
      <c r="AS56" s="639"/>
      <c r="AT56" s="639"/>
      <c r="AU56" s="639"/>
      <c r="AV56" s="639"/>
      <c r="AW56" s="639"/>
      <c r="AX56" s="639"/>
      <c r="AY56" s="639"/>
      <c r="AZ56" s="642"/>
      <c r="BA56" s="642"/>
      <c r="BB56" s="642"/>
      <c r="BC56" s="642"/>
      <c r="BD56" s="642"/>
      <c r="BE56" s="636"/>
      <c r="BF56" s="636"/>
      <c r="BG56" s="636"/>
      <c r="BH56" s="636"/>
      <c r="BI56" s="637"/>
      <c r="BJ56" s="511"/>
      <c r="BK56" s="511"/>
      <c r="BL56" s="511"/>
      <c r="BM56" s="511"/>
      <c r="BN56" s="511"/>
      <c r="BO56" s="615"/>
      <c r="BP56" s="615"/>
      <c r="BQ56" s="578">
        <v>50</v>
      </c>
      <c r="BR56" s="579"/>
      <c r="BS56" s="580"/>
      <c r="BT56" s="581"/>
      <c r="BU56" s="581"/>
      <c r="BV56" s="581"/>
      <c r="BW56" s="581"/>
      <c r="BX56" s="581"/>
      <c r="BY56" s="581"/>
      <c r="BZ56" s="581"/>
      <c r="CA56" s="581"/>
      <c r="CB56" s="581"/>
      <c r="CC56" s="581"/>
      <c r="CD56" s="581"/>
      <c r="CE56" s="581"/>
      <c r="CF56" s="581"/>
      <c r="CG56" s="582"/>
      <c r="CH56" s="583"/>
      <c r="CI56" s="584"/>
      <c r="CJ56" s="584"/>
      <c r="CK56" s="584"/>
      <c r="CL56" s="585"/>
      <c r="CM56" s="583"/>
      <c r="CN56" s="584"/>
      <c r="CO56" s="584"/>
      <c r="CP56" s="584"/>
      <c r="CQ56" s="585"/>
      <c r="CR56" s="583"/>
      <c r="CS56" s="584"/>
      <c r="CT56" s="584"/>
      <c r="CU56" s="584"/>
      <c r="CV56" s="585"/>
      <c r="CW56" s="583"/>
      <c r="CX56" s="584"/>
      <c r="CY56" s="584"/>
      <c r="CZ56" s="584"/>
      <c r="DA56" s="585"/>
      <c r="DB56" s="583"/>
      <c r="DC56" s="584"/>
      <c r="DD56" s="584"/>
      <c r="DE56" s="584"/>
      <c r="DF56" s="585"/>
      <c r="DG56" s="583"/>
      <c r="DH56" s="584"/>
      <c r="DI56" s="584"/>
      <c r="DJ56" s="584"/>
      <c r="DK56" s="585"/>
      <c r="DL56" s="583"/>
      <c r="DM56" s="584"/>
      <c r="DN56" s="584"/>
      <c r="DO56" s="584"/>
      <c r="DP56" s="585"/>
      <c r="DQ56" s="583"/>
      <c r="DR56" s="584"/>
      <c r="DS56" s="584"/>
      <c r="DT56" s="584"/>
      <c r="DU56" s="585"/>
      <c r="DV56" s="586"/>
      <c r="DW56" s="587"/>
      <c r="DX56" s="587"/>
      <c r="DY56" s="587"/>
      <c r="DZ56" s="588"/>
      <c r="EA56" s="501"/>
    </row>
    <row r="57" spans="1:131" s="502" customFormat="1" ht="26.25" customHeight="1" x14ac:dyDescent="0.15">
      <c r="A57" s="564">
        <v>30</v>
      </c>
      <c r="B57" s="565"/>
      <c r="C57" s="566"/>
      <c r="D57" s="566"/>
      <c r="E57" s="566"/>
      <c r="F57" s="566"/>
      <c r="G57" s="566"/>
      <c r="H57" s="566"/>
      <c r="I57" s="566"/>
      <c r="J57" s="566"/>
      <c r="K57" s="566"/>
      <c r="L57" s="566"/>
      <c r="M57" s="566"/>
      <c r="N57" s="566"/>
      <c r="O57" s="566"/>
      <c r="P57" s="567"/>
      <c r="Q57" s="638"/>
      <c r="R57" s="639"/>
      <c r="S57" s="639"/>
      <c r="T57" s="639"/>
      <c r="U57" s="639"/>
      <c r="V57" s="639"/>
      <c r="W57" s="639"/>
      <c r="X57" s="639"/>
      <c r="Y57" s="639"/>
      <c r="Z57" s="639"/>
      <c r="AA57" s="639"/>
      <c r="AB57" s="639"/>
      <c r="AC57" s="639"/>
      <c r="AD57" s="639"/>
      <c r="AE57" s="640"/>
      <c r="AF57" s="571"/>
      <c r="AG57" s="572"/>
      <c r="AH57" s="572"/>
      <c r="AI57" s="572"/>
      <c r="AJ57" s="573"/>
      <c r="AK57" s="641"/>
      <c r="AL57" s="639"/>
      <c r="AM57" s="639"/>
      <c r="AN57" s="639"/>
      <c r="AO57" s="639"/>
      <c r="AP57" s="639"/>
      <c r="AQ57" s="639"/>
      <c r="AR57" s="639"/>
      <c r="AS57" s="639"/>
      <c r="AT57" s="639"/>
      <c r="AU57" s="639"/>
      <c r="AV57" s="639"/>
      <c r="AW57" s="639"/>
      <c r="AX57" s="639"/>
      <c r="AY57" s="639"/>
      <c r="AZ57" s="642"/>
      <c r="BA57" s="642"/>
      <c r="BB57" s="642"/>
      <c r="BC57" s="642"/>
      <c r="BD57" s="642"/>
      <c r="BE57" s="636"/>
      <c r="BF57" s="636"/>
      <c r="BG57" s="636"/>
      <c r="BH57" s="636"/>
      <c r="BI57" s="637"/>
      <c r="BJ57" s="511"/>
      <c r="BK57" s="511"/>
      <c r="BL57" s="511"/>
      <c r="BM57" s="511"/>
      <c r="BN57" s="511"/>
      <c r="BO57" s="615"/>
      <c r="BP57" s="615"/>
      <c r="BQ57" s="578">
        <v>51</v>
      </c>
      <c r="BR57" s="579"/>
      <c r="BS57" s="580"/>
      <c r="BT57" s="581"/>
      <c r="BU57" s="581"/>
      <c r="BV57" s="581"/>
      <c r="BW57" s="581"/>
      <c r="BX57" s="581"/>
      <c r="BY57" s="581"/>
      <c r="BZ57" s="581"/>
      <c r="CA57" s="581"/>
      <c r="CB57" s="581"/>
      <c r="CC57" s="581"/>
      <c r="CD57" s="581"/>
      <c r="CE57" s="581"/>
      <c r="CF57" s="581"/>
      <c r="CG57" s="582"/>
      <c r="CH57" s="583"/>
      <c r="CI57" s="584"/>
      <c r="CJ57" s="584"/>
      <c r="CK57" s="584"/>
      <c r="CL57" s="585"/>
      <c r="CM57" s="583"/>
      <c r="CN57" s="584"/>
      <c r="CO57" s="584"/>
      <c r="CP57" s="584"/>
      <c r="CQ57" s="585"/>
      <c r="CR57" s="583"/>
      <c r="CS57" s="584"/>
      <c r="CT57" s="584"/>
      <c r="CU57" s="584"/>
      <c r="CV57" s="585"/>
      <c r="CW57" s="583"/>
      <c r="CX57" s="584"/>
      <c r="CY57" s="584"/>
      <c r="CZ57" s="584"/>
      <c r="DA57" s="585"/>
      <c r="DB57" s="583"/>
      <c r="DC57" s="584"/>
      <c r="DD57" s="584"/>
      <c r="DE57" s="584"/>
      <c r="DF57" s="585"/>
      <c r="DG57" s="583"/>
      <c r="DH57" s="584"/>
      <c r="DI57" s="584"/>
      <c r="DJ57" s="584"/>
      <c r="DK57" s="585"/>
      <c r="DL57" s="583"/>
      <c r="DM57" s="584"/>
      <c r="DN57" s="584"/>
      <c r="DO57" s="584"/>
      <c r="DP57" s="585"/>
      <c r="DQ57" s="583"/>
      <c r="DR57" s="584"/>
      <c r="DS57" s="584"/>
      <c r="DT57" s="584"/>
      <c r="DU57" s="585"/>
      <c r="DV57" s="586"/>
      <c r="DW57" s="587"/>
      <c r="DX57" s="587"/>
      <c r="DY57" s="587"/>
      <c r="DZ57" s="588"/>
      <c r="EA57" s="501"/>
    </row>
    <row r="58" spans="1:131" s="502" customFormat="1" ht="26.25" customHeight="1" x14ac:dyDescent="0.15">
      <c r="A58" s="564">
        <v>31</v>
      </c>
      <c r="B58" s="565"/>
      <c r="C58" s="566"/>
      <c r="D58" s="566"/>
      <c r="E58" s="566"/>
      <c r="F58" s="566"/>
      <c r="G58" s="566"/>
      <c r="H58" s="566"/>
      <c r="I58" s="566"/>
      <c r="J58" s="566"/>
      <c r="K58" s="566"/>
      <c r="L58" s="566"/>
      <c r="M58" s="566"/>
      <c r="N58" s="566"/>
      <c r="O58" s="566"/>
      <c r="P58" s="567"/>
      <c r="Q58" s="638"/>
      <c r="R58" s="639"/>
      <c r="S58" s="639"/>
      <c r="T58" s="639"/>
      <c r="U58" s="639"/>
      <c r="V58" s="639"/>
      <c r="W58" s="639"/>
      <c r="X58" s="639"/>
      <c r="Y58" s="639"/>
      <c r="Z58" s="639"/>
      <c r="AA58" s="639"/>
      <c r="AB58" s="639"/>
      <c r="AC58" s="639"/>
      <c r="AD58" s="639"/>
      <c r="AE58" s="640"/>
      <c r="AF58" s="571"/>
      <c r="AG58" s="572"/>
      <c r="AH58" s="572"/>
      <c r="AI58" s="572"/>
      <c r="AJ58" s="573"/>
      <c r="AK58" s="641"/>
      <c r="AL58" s="639"/>
      <c r="AM58" s="639"/>
      <c r="AN58" s="639"/>
      <c r="AO58" s="639"/>
      <c r="AP58" s="639"/>
      <c r="AQ58" s="639"/>
      <c r="AR58" s="639"/>
      <c r="AS58" s="639"/>
      <c r="AT58" s="639"/>
      <c r="AU58" s="639"/>
      <c r="AV58" s="639"/>
      <c r="AW58" s="639"/>
      <c r="AX58" s="639"/>
      <c r="AY58" s="639"/>
      <c r="AZ58" s="642"/>
      <c r="BA58" s="642"/>
      <c r="BB58" s="642"/>
      <c r="BC58" s="642"/>
      <c r="BD58" s="642"/>
      <c r="BE58" s="636"/>
      <c r="BF58" s="636"/>
      <c r="BG58" s="636"/>
      <c r="BH58" s="636"/>
      <c r="BI58" s="637"/>
      <c r="BJ58" s="511"/>
      <c r="BK58" s="511"/>
      <c r="BL58" s="511"/>
      <c r="BM58" s="511"/>
      <c r="BN58" s="511"/>
      <c r="BO58" s="615"/>
      <c r="BP58" s="615"/>
      <c r="BQ58" s="578">
        <v>52</v>
      </c>
      <c r="BR58" s="579"/>
      <c r="BS58" s="580"/>
      <c r="BT58" s="581"/>
      <c r="BU58" s="581"/>
      <c r="BV58" s="581"/>
      <c r="BW58" s="581"/>
      <c r="BX58" s="581"/>
      <c r="BY58" s="581"/>
      <c r="BZ58" s="581"/>
      <c r="CA58" s="581"/>
      <c r="CB58" s="581"/>
      <c r="CC58" s="581"/>
      <c r="CD58" s="581"/>
      <c r="CE58" s="581"/>
      <c r="CF58" s="581"/>
      <c r="CG58" s="582"/>
      <c r="CH58" s="583"/>
      <c r="CI58" s="584"/>
      <c r="CJ58" s="584"/>
      <c r="CK58" s="584"/>
      <c r="CL58" s="585"/>
      <c r="CM58" s="583"/>
      <c r="CN58" s="584"/>
      <c r="CO58" s="584"/>
      <c r="CP58" s="584"/>
      <c r="CQ58" s="585"/>
      <c r="CR58" s="583"/>
      <c r="CS58" s="584"/>
      <c r="CT58" s="584"/>
      <c r="CU58" s="584"/>
      <c r="CV58" s="585"/>
      <c r="CW58" s="583"/>
      <c r="CX58" s="584"/>
      <c r="CY58" s="584"/>
      <c r="CZ58" s="584"/>
      <c r="DA58" s="585"/>
      <c r="DB58" s="583"/>
      <c r="DC58" s="584"/>
      <c r="DD58" s="584"/>
      <c r="DE58" s="584"/>
      <c r="DF58" s="585"/>
      <c r="DG58" s="583"/>
      <c r="DH58" s="584"/>
      <c r="DI58" s="584"/>
      <c r="DJ58" s="584"/>
      <c r="DK58" s="585"/>
      <c r="DL58" s="583"/>
      <c r="DM58" s="584"/>
      <c r="DN58" s="584"/>
      <c r="DO58" s="584"/>
      <c r="DP58" s="585"/>
      <c r="DQ58" s="583"/>
      <c r="DR58" s="584"/>
      <c r="DS58" s="584"/>
      <c r="DT58" s="584"/>
      <c r="DU58" s="585"/>
      <c r="DV58" s="586"/>
      <c r="DW58" s="587"/>
      <c r="DX58" s="587"/>
      <c r="DY58" s="587"/>
      <c r="DZ58" s="588"/>
      <c r="EA58" s="501"/>
    </row>
    <row r="59" spans="1:131" s="502" customFormat="1" ht="26.25" customHeight="1" x14ac:dyDescent="0.15">
      <c r="A59" s="564">
        <v>32</v>
      </c>
      <c r="B59" s="565"/>
      <c r="C59" s="566"/>
      <c r="D59" s="566"/>
      <c r="E59" s="566"/>
      <c r="F59" s="566"/>
      <c r="G59" s="566"/>
      <c r="H59" s="566"/>
      <c r="I59" s="566"/>
      <c r="J59" s="566"/>
      <c r="K59" s="566"/>
      <c r="L59" s="566"/>
      <c r="M59" s="566"/>
      <c r="N59" s="566"/>
      <c r="O59" s="566"/>
      <c r="P59" s="567"/>
      <c r="Q59" s="638"/>
      <c r="R59" s="639"/>
      <c r="S59" s="639"/>
      <c r="T59" s="639"/>
      <c r="U59" s="639"/>
      <c r="V59" s="639"/>
      <c r="W59" s="639"/>
      <c r="X59" s="639"/>
      <c r="Y59" s="639"/>
      <c r="Z59" s="639"/>
      <c r="AA59" s="639"/>
      <c r="AB59" s="639"/>
      <c r="AC59" s="639"/>
      <c r="AD59" s="639"/>
      <c r="AE59" s="640"/>
      <c r="AF59" s="571"/>
      <c r="AG59" s="572"/>
      <c r="AH59" s="572"/>
      <c r="AI59" s="572"/>
      <c r="AJ59" s="573"/>
      <c r="AK59" s="641"/>
      <c r="AL59" s="639"/>
      <c r="AM59" s="639"/>
      <c r="AN59" s="639"/>
      <c r="AO59" s="639"/>
      <c r="AP59" s="639"/>
      <c r="AQ59" s="639"/>
      <c r="AR59" s="639"/>
      <c r="AS59" s="639"/>
      <c r="AT59" s="639"/>
      <c r="AU59" s="639"/>
      <c r="AV59" s="639"/>
      <c r="AW59" s="639"/>
      <c r="AX59" s="639"/>
      <c r="AY59" s="639"/>
      <c r="AZ59" s="642"/>
      <c r="BA59" s="642"/>
      <c r="BB59" s="642"/>
      <c r="BC59" s="642"/>
      <c r="BD59" s="642"/>
      <c r="BE59" s="636"/>
      <c r="BF59" s="636"/>
      <c r="BG59" s="636"/>
      <c r="BH59" s="636"/>
      <c r="BI59" s="637"/>
      <c r="BJ59" s="511"/>
      <c r="BK59" s="511"/>
      <c r="BL59" s="511"/>
      <c r="BM59" s="511"/>
      <c r="BN59" s="511"/>
      <c r="BO59" s="615"/>
      <c r="BP59" s="615"/>
      <c r="BQ59" s="578">
        <v>53</v>
      </c>
      <c r="BR59" s="579"/>
      <c r="BS59" s="580"/>
      <c r="BT59" s="581"/>
      <c r="BU59" s="581"/>
      <c r="BV59" s="581"/>
      <c r="BW59" s="581"/>
      <c r="BX59" s="581"/>
      <c r="BY59" s="581"/>
      <c r="BZ59" s="581"/>
      <c r="CA59" s="581"/>
      <c r="CB59" s="581"/>
      <c r="CC59" s="581"/>
      <c r="CD59" s="581"/>
      <c r="CE59" s="581"/>
      <c r="CF59" s="581"/>
      <c r="CG59" s="582"/>
      <c r="CH59" s="583"/>
      <c r="CI59" s="584"/>
      <c r="CJ59" s="584"/>
      <c r="CK59" s="584"/>
      <c r="CL59" s="585"/>
      <c r="CM59" s="583"/>
      <c r="CN59" s="584"/>
      <c r="CO59" s="584"/>
      <c r="CP59" s="584"/>
      <c r="CQ59" s="585"/>
      <c r="CR59" s="583"/>
      <c r="CS59" s="584"/>
      <c r="CT59" s="584"/>
      <c r="CU59" s="584"/>
      <c r="CV59" s="585"/>
      <c r="CW59" s="583"/>
      <c r="CX59" s="584"/>
      <c r="CY59" s="584"/>
      <c r="CZ59" s="584"/>
      <c r="DA59" s="585"/>
      <c r="DB59" s="583"/>
      <c r="DC59" s="584"/>
      <c r="DD59" s="584"/>
      <c r="DE59" s="584"/>
      <c r="DF59" s="585"/>
      <c r="DG59" s="583"/>
      <c r="DH59" s="584"/>
      <c r="DI59" s="584"/>
      <c r="DJ59" s="584"/>
      <c r="DK59" s="585"/>
      <c r="DL59" s="583"/>
      <c r="DM59" s="584"/>
      <c r="DN59" s="584"/>
      <c r="DO59" s="584"/>
      <c r="DP59" s="585"/>
      <c r="DQ59" s="583"/>
      <c r="DR59" s="584"/>
      <c r="DS59" s="584"/>
      <c r="DT59" s="584"/>
      <c r="DU59" s="585"/>
      <c r="DV59" s="586"/>
      <c r="DW59" s="587"/>
      <c r="DX59" s="587"/>
      <c r="DY59" s="587"/>
      <c r="DZ59" s="588"/>
      <c r="EA59" s="501"/>
    </row>
    <row r="60" spans="1:131" s="502" customFormat="1" ht="26.25" customHeight="1" x14ac:dyDescent="0.15">
      <c r="A60" s="564">
        <v>33</v>
      </c>
      <c r="B60" s="565"/>
      <c r="C60" s="566"/>
      <c r="D60" s="566"/>
      <c r="E60" s="566"/>
      <c r="F60" s="566"/>
      <c r="G60" s="566"/>
      <c r="H60" s="566"/>
      <c r="I60" s="566"/>
      <c r="J60" s="566"/>
      <c r="K60" s="566"/>
      <c r="L60" s="566"/>
      <c r="M60" s="566"/>
      <c r="N60" s="566"/>
      <c r="O60" s="566"/>
      <c r="P60" s="567"/>
      <c r="Q60" s="638"/>
      <c r="R60" s="639"/>
      <c r="S60" s="639"/>
      <c r="T60" s="639"/>
      <c r="U60" s="639"/>
      <c r="V60" s="639"/>
      <c r="W60" s="639"/>
      <c r="X60" s="639"/>
      <c r="Y60" s="639"/>
      <c r="Z60" s="639"/>
      <c r="AA60" s="639"/>
      <c r="AB60" s="639"/>
      <c r="AC60" s="639"/>
      <c r="AD60" s="639"/>
      <c r="AE60" s="640"/>
      <c r="AF60" s="571"/>
      <c r="AG60" s="572"/>
      <c r="AH60" s="572"/>
      <c r="AI60" s="572"/>
      <c r="AJ60" s="573"/>
      <c r="AK60" s="641"/>
      <c r="AL60" s="639"/>
      <c r="AM60" s="639"/>
      <c r="AN60" s="639"/>
      <c r="AO60" s="639"/>
      <c r="AP60" s="639"/>
      <c r="AQ60" s="639"/>
      <c r="AR60" s="639"/>
      <c r="AS60" s="639"/>
      <c r="AT60" s="639"/>
      <c r="AU60" s="639"/>
      <c r="AV60" s="639"/>
      <c r="AW60" s="639"/>
      <c r="AX60" s="639"/>
      <c r="AY60" s="639"/>
      <c r="AZ60" s="642"/>
      <c r="BA60" s="642"/>
      <c r="BB60" s="642"/>
      <c r="BC60" s="642"/>
      <c r="BD60" s="642"/>
      <c r="BE60" s="636"/>
      <c r="BF60" s="636"/>
      <c r="BG60" s="636"/>
      <c r="BH60" s="636"/>
      <c r="BI60" s="637"/>
      <c r="BJ60" s="511"/>
      <c r="BK60" s="511"/>
      <c r="BL60" s="511"/>
      <c r="BM60" s="511"/>
      <c r="BN60" s="511"/>
      <c r="BO60" s="615"/>
      <c r="BP60" s="615"/>
      <c r="BQ60" s="578">
        <v>54</v>
      </c>
      <c r="BR60" s="579"/>
      <c r="BS60" s="580"/>
      <c r="BT60" s="581"/>
      <c r="BU60" s="581"/>
      <c r="BV60" s="581"/>
      <c r="BW60" s="581"/>
      <c r="BX60" s="581"/>
      <c r="BY60" s="581"/>
      <c r="BZ60" s="581"/>
      <c r="CA60" s="581"/>
      <c r="CB60" s="581"/>
      <c r="CC60" s="581"/>
      <c r="CD60" s="581"/>
      <c r="CE60" s="581"/>
      <c r="CF60" s="581"/>
      <c r="CG60" s="582"/>
      <c r="CH60" s="583"/>
      <c r="CI60" s="584"/>
      <c r="CJ60" s="584"/>
      <c r="CK60" s="584"/>
      <c r="CL60" s="585"/>
      <c r="CM60" s="583"/>
      <c r="CN60" s="584"/>
      <c r="CO60" s="584"/>
      <c r="CP60" s="584"/>
      <c r="CQ60" s="585"/>
      <c r="CR60" s="583"/>
      <c r="CS60" s="584"/>
      <c r="CT60" s="584"/>
      <c r="CU60" s="584"/>
      <c r="CV60" s="585"/>
      <c r="CW60" s="583"/>
      <c r="CX60" s="584"/>
      <c r="CY60" s="584"/>
      <c r="CZ60" s="584"/>
      <c r="DA60" s="585"/>
      <c r="DB60" s="583"/>
      <c r="DC60" s="584"/>
      <c r="DD60" s="584"/>
      <c r="DE60" s="584"/>
      <c r="DF60" s="585"/>
      <c r="DG60" s="583"/>
      <c r="DH60" s="584"/>
      <c r="DI60" s="584"/>
      <c r="DJ60" s="584"/>
      <c r="DK60" s="585"/>
      <c r="DL60" s="583"/>
      <c r="DM60" s="584"/>
      <c r="DN60" s="584"/>
      <c r="DO60" s="584"/>
      <c r="DP60" s="585"/>
      <c r="DQ60" s="583"/>
      <c r="DR60" s="584"/>
      <c r="DS60" s="584"/>
      <c r="DT60" s="584"/>
      <c r="DU60" s="585"/>
      <c r="DV60" s="586"/>
      <c r="DW60" s="587"/>
      <c r="DX60" s="587"/>
      <c r="DY60" s="587"/>
      <c r="DZ60" s="588"/>
      <c r="EA60" s="501"/>
    </row>
    <row r="61" spans="1:131" s="502" customFormat="1" ht="26.25" customHeight="1" thickBot="1" x14ac:dyDescent="0.2">
      <c r="A61" s="564">
        <v>34</v>
      </c>
      <c r="B61" s="565"/>
      <c r="C61" s="566"/>
      <c r="D61" s="566"/>
      <c r="E61" s="566"/>
      <c r="F61" s="566"/>
      <c r="G61" s="566"/>
      <c r="H61" s="566"/>
      <c r="I61" s="566"/>
      <c r="J61" s="566"/>
      <c r="K61" s="566"/>
      <c r="L61" s="566"/>
      <c r="M61" s="566"/>
      <c r="N61" s="566"/>
      <c r="O61" s="566"/>
      <c r="P61" s="567"/>
      <c r="Q61" s="638"/>
      <c r="R61" s="639"/>
      <c r="S61" s="639"/>
      <c r="T61" s="639"/>
      <c r="U61" s="639"/>
      <c r="V61" s="639"/>
      <c r="W61" s="639"/>
      <c r="X61" s="639"/>
      <c r="Y61" s="639"/>
      <c r="Z61" s="639"/>
      <c r="AA61" s="639"/>
      <c r="AB61" s="639"/>
      <c r="AC61" s="639"/>
      <c r="AD61" s="639"/>
      <c r="AE61" s="640"/>
      <c r="AF61" s="571"/>
      <c r="AG61" s="572"/>
      <c r="AH61" s="572"/>
      <c r="AI61" s="572"/>
      <c r="AJ61" s="573"/>
      <c r="AK61" s="641"/>
      <c r="AL61" s="639"/>
      <c r="AM61" s="639"/>
      <c r="AN61" s="639"/>
      <c r="AO61" s="639"/>
      <c r="AP61" s="639"/>
      <c r="AQ61" s="639"/>
      <c r="AR61" s="639"/>
      <c r="AS61" s="639"/>
      <c r="AT61" s="639"/>
      <c r="AU61" s="639"/>
      <c r="AV61" s="639"/>
      <c r="AW61" s="639"/>
      <c r="AX61" s="639"/>
      <c r="AY61" s="639"/>
      <c r="AZ61" s="642"/>
      <c r="BA61" s="642"/>
      <c r="BB61" s="642"/>
      <c r="BC61" s="642"/>
      <c r="BD61" s="642"/>
      <c r="BE61" s="636"/>
      <c r="BF61" s="636"/>
      <c r="BG61" s="636"/>
      <c r="BH61" s="636"/>
      <c r="BI61" s="637"/>
      <c r="BJ61" s="511"/>
      <c r="BK61" s="511"/>
      <c r="BL61" s="511"/>
      <c r="BM61" s="511"/>
      <c r="BN61" s="511"/>
      <c r="BO61" s="615"/>
      <c r="BP61" s="615"/>
      <c r="BQ61" s="578">
        <v>55</v>
      </c>
      <c r="BR61" s="579"/>
      <c r="BS61" s="580"/>
      <c r="BT61" s="581"/>
      <c r="BU61" s="581"/>
      <c r="BV61" s="581"/>
      <c r="BW61" s="581"/>
      <c r="BX61" s="581"/>
      <c r="BY61" s="581"/>
      <c r="BZ61" s="581"/>
      <c r="CA61" s="581"/>
      <c r="CB61" s="581"/>
      <c r="CC61" s="581"/>
      <c r="CD61" s="581"/>
      <c r="CE61" s="581"/>
      <c r="CF61" s="581"/>
      <c r="CG61" s="582"/>
      <c r="CH61" s="583"/>
      <c r="CI61" s="584"/>
      <c r="CJ61" s="584"/>
      <c r="CK61" s="584"/>
      <c r="CL61" s="585"/>
      <c r="CM61" s="583"/>
      <c r="CN61" s="584"/>
      <c r="CO61" s="584"/>
      <c r="CP61" s="584"/>
      <c r="CQ61" s="585"/>
      <c r="CR61" s="583"/>
      <c r="CS61" s="584"/>
      <c r="CT61" s="584"/>
      <c r="CU61" s="584"/>
      <c r="CV61" s="585"/>
      <c r="CW61" s="583"/>
      <c r="CX61" s="584"/>
      <c r="CY61" s="584"/>
      <c r="CZ61" s="584"/>
      <c r="DA61" s="585"/>
      <c r="DB61" s="583"/>
      <c r="DC61" s="584"/>
      <c r="DD61" s="584"/>
      <c r="DE61" s="584"/>
      <c r="DF61" s="585"/>
      <c r="DG61" s="583"/>
      <c r="DH61" s="584"/>
      <c r="DI61" s="584"/>
      <c r="DJ61" s="584"/>
      <c r="DK61" s="585"/>
      <c r="DL61" s="583"/>
      <c r="DM61" s="584"/>
      <c r="DN61" s="584"/>
      <c r="DO61" s="584"/>
      <c r="DP61" s="585"/>
      <c r="DQ61" s="583"/>
      <c r="DR61" s="584"/>
      <c r="DS61" s="584"/>
      <c r="DT61" s="584"/>
      <c r="DU61" s="585"/>
      <c r="DV61" s="586"/>
      <c r="DW61" s="587"/>
      <c r="DX61" s="587"/>
      <c r="DY61" s="587"/>
      <c r="DZ61" s="588"/>
      <c r="EA61" s="501"/>
    </row>
    <row r="62" spans="1:131" s="502" customFormat="1" ht="26.25" customHeight="1" x14ac:dyDescent="0.15">
      <c r="A62" s="564">
        <v>35</v>
      </c>
      <c r="B62" s="565"/>
      <c r="C62" s="566"/>
      <c r="D62" s="566"/>
      <c r="E62" s="566"/>
      <c r="F62" s="566"/>
      <c r="G62" s="566"/>
      <c r="H62" s="566"/>
      <c r="I62" s="566"/>
      <c r="J62" s="566"/>
      <c r="K62" s="566"/>
      <c r="L62" s="566"/>
      <c r="M62" s="566"/>
      <c r="N62" s="566"/>
      <c r="O62" s="566"/>
      <c r="P62" s="567"/>
      <c r="Q62" s="638"/>
      <c r="R62" s="639"/>
      <c r="S62" s="639"/>
      <c r="T62" s="639"/>
      <c r="U62" s="639"/>
      <c r="V62" s="639"/>
      <c r="W62" s="639"/>
      <c r="X62" s="639"/>
      <c r="Y62" s="639"/>
      <c r="Z62" s="639"/>
      <c r="AA62" s="639"/>
      <c r="AB62" s="639"/>
      <c r="AC62" s="639"/>
      <c r="AD62" s="639"/>
      <c r="AE62" s="640"/>
      <c r="AF62" s="571"/>
      <c r="AG62" s="572"/>
      <c r="AH62" s="572"/>
      <c r="AI62" s="572"/>
      <c r="AJ62" s="573"/>
      <c r="AK62" s="641"/>
      <c r="AL62" s="639"/>
      <c r="AM62" s="639"/>
      <c r="AN62" s="639"/>
      <c r="AO62" s="639"/>
      <c r="AP62" s="639"/>
      <c r="AQ62" s="639"/>
      <c r="AR62" s="639"/>
      <c r="AS62" s="639"/>
      <c r="AT62" s="639"/>
      <c r="AU62" s="639"/>
      <c r="AV62" s="639"/>
      <c r="AW62" s="639"/>
      <c r="AX62" s="639"/>
      <c r="AY62" s="639"/>
      <c r="AZ62" s="642"/>
      <c r="BA62" s="642"/>
      <c r="BB62" s="642"/>
      <c r="BC62" s="642"/>
      <c r="BD62" s="642"/>
      <c r="BE62" s="636"/>
      <c r="BF62" s="636"/>
      <c r="BG62" s="636"/>
      <c r="BH62" s="636"/>
      <c r="BI62" s="637"/>
      <c r="BJ62" s="643" t="s">
        <v>342</v>
      </c>
      <c r="BK62" s="596"/>
      <c r="BL62" s="596"/>
      <c r="BM62" s="596"/>
      <c r="BN62" s="597"/>
      <c r="BO62" s="615"/>
      <c r="BP62" s="615"/>
      <c r="BQ62" s="578">
        <v>56</v>
      </c>
      <c r="BR62" s="579"/>
      <c r="BS62" s="580"/>
      <c r="BT62" s="581"/>
      <c r="BU62" s="581"/>
      <c r="BV62" s="581"/>
      <c r="BW62" s="581"/>
      <c r="BX62" s="581"/>
      <c r="BY62" s="581"/>
      <c r="BZ62" s="581"/>
      <c r="CA62" s="581"/>
      <c r="CB62" s="581"/>
      <c r="CC62" s="581"/>
      <c r="CD62" s="581"/>
      <c r="CE62" s="581"/>
      <c r="CF62" s="581"/>
      <c r="CG62" s="582"/>
      <c r="CH62" s="583"/>
      <c r="CI62" s="584"/>
      <c r="CJ62" s="584"/>
      <c r="CK62" s="584"/>
      <c r="CL62" s="585"/>
      <c r="CM62" s="583"/>
      <c r="CN62" s="584"/>
      <c r="CO62" s="584"/>
      <c r="CP62" s="584"/>
      <c r="CQ62" s="585"/>
      <c r="CR62" s="583"/>
      <c r="CS62" s="584"/>
      <c r="CT62" s="584"/>
      <c r="CU62" s="584"/>
      <c r="CV62" s="585"/>
      <c r="CW62" s="583"/>
      <c r="CX62" s="584"/>
      <c r="CY62" s="584"/>
      <c r="CZ62" s="584"/>
      <c r="DA62" s="585"/>
      <c r="DB62" s="583"/>
      <c r="DC62" s="584"/>
      <c r="DD62" s="584"/>
      <c r="DE62" s="584"/>
      <c r="DF62" s="585"/>
      <c r="DG62" s="583"/>
      <c r="DH62" s="584"/>
      <c r="DI62" s="584"/>
      <c r="DJ62" s="584"/>
      <c r="DK62" s="585"/>
      <c r="DL62" s="583"/>
      <c r="DM62" s="584"/>
      <c r="DN62" s="584"/>
      <c r="DO62" s="584"/>
      <c r="DP62" s="585"/>
      <c r="DQ62" s="583"/>
      <c r="DR62" s="584"/>
      <c r="DS62" s="584"/>
      <c r="DT62" s="584"/>
      <c r="DU62" s="585"/>
      <c r="DV62" s="586"/>
      <c r="DW62" s="587"/>
      <c r="DX62" s="587"/>
      <c r="DY62" s="587"/>
      <c r="DZ62" s="588"/>
      <c r="EA62" s="501"/>
    </row>
    <row r="63" spans="1:131" s="502" customFormat="1" ht="26.25" customHeight="1" thickBot="1" x14ac:dyDescent="0.2">
      <c r="A63" s="598" t="s">
        <v>326</v>
      </c>
      <c r="B63" s="599" t="s">
        <v>343</v>
      </c>
      <c r="C63" s="600"/>
      <c r="D63" s="600"/>
      <c r="E63" s="600"/>
      <c r="F63" s="600"/>
      <c r="G63" s="600"/>
      <c r="H63" s="600"/>
      <c r="I63" s="600"/>
      <c r="J63" s="600"/>
      <c r="K63" s="600"/>
      <c r="L63" s="600"/>
      <c r="M63" s="600"/>
      <c r="N63" s="600"/>
      <c r="O63" s="600"/>
      <c r="P63" s="601"/>
      <c r="Q63" s="644"/>
      <c r="R63" s="645"/>
      <c r="S63" s="645"/>
      <c r="T63" s="645"/>
      <c r="U63" s="645"/>
      <c r="V63" s="645"/>
      <c r="W63" s="645"/>
      <c r="X63" s="645"/>
      <c r="Y63" s="645"/>
      <c r="Z63" s="645"/>
      <c r="AA63" s="645"/>
      <c r="AB63" s="645"/>
      <c r="AC63" s="645"/>
      <c r="AD63" s="645"/>
      <c r="AE63" s="646"/>
      <c r="AF63" s="647">
        <v>260</v>
      </c>
      <c r="AG63" s="648"/>
      <c r="AH63" s="648"/>
      <c r="AI63" s="648"/>
      <c r="AJ63" s="649"/>
      <c r="AK63" s="650"/>
      <c r="AL63" s="645"/>
      <c r="AM63" s="645"/>
      <c r="AN63" s="645"/>
      <c r="AO63" s="645"/>
      <c r="AP63" s="648">
        <v>2037</v>
      </c>
      <c r="AQ63" s="648"/>
      <c r="AR63" s="648"/>
      <c r="AS63" s="648"/>
      <c r="AT63" s="648"/>
      <c r="AU63" s="648">
        <v>1637</v>
      </c>
      <c r="AV63" s="648"/>
      <c r="AW63" s="648"/>
      <c r="AX63" s="648"/>
      <c r="AY63" s="648"/>
      <c r="AZ63" s="651"/>
      <c r="BA63" s="651"/>
      <c r="BB63" s="651"/>
      <c r="BC63" s="651"/>
      <c r="BD63" s="651"/>
      <c r="BE63" s="652"/>
      <c r="BF63" s="652"/>
      <c r="BG63" s="652"/>
      <c r="BH63" s="652"/>
      <c r="BI63" s="653"/>
      <c r="BJ63" s="654" t="s">
        <v>65</v>
      </c>
      <c r="BK63" s="655"/>
      <c r="BL63" s="655"/>
      <c r="BM63" s="655"/>
      <c r="BN63" s="656"/>
      <c r="BO63" s="615"/>
      <c r="BP63" s="615"/>
      <c r="BQ63" s="578">
        <v>57</v>
      </c>
      <c r="BR63" s="579"/>
      <c r="BS63" s="580"/>
      <c r="BT63" s="581"/>
      <c r="BU63" s="581"/>
      <c r="BV63" s="581"/>
      <c r="BW63" s="581"/>
      <c r="BX63" s="581"/>
      <c r="BY63" s="581"/>
      <c r="BZ63" s="581"/>
      <c r="CA63" s="581"/>
      <c r="CB63" s="581"/>
      <c r="CC63" s="581"/>
      <c r="CD63" s="581"/>
      <c r="CE63" s="581"/>
      <c r="CF63" s="581"/>
      <c r="CG63" s="582"/>
      <c r="CH63" s="583"/>
      <c r="CI63" s="584"/>
      <c r="CJ63" s="584"/>
      <c r="CK63" s="584"/>
      <c r="CL63" s="585"/>
      <c r="CM63" s="583"/>
      <c r="CN63" s="584"/>
      <c r="CO63" s="584"/>
      <c r="CP63" s="584"/>
      <c r="CQ63" s="585"/>
      <c r="CR63" s="583"/>
      <c r="CS63" s="584"/>
      <c r="CT63" s="584"/>
      <c r="CU63" s="584"/>
      <c r="CV63" s="585"/>
      <c r="CW63" s="583"/>
      <c r="CX63" s="584"/>
      <c r="CY63" s="584"/>
      <c r="CZ63" s="584"/>
      <c r="DA63" s="585"/>
      <c r="DB63" s="583"/>
      <c r="DC63" s="584"/>
      <c r="DD63" s="584"/>
      <c r="DE63" s="584"/>
      <c r="DF63" s="585"/>
      <c r="DG63" s="583"/>
      <c r="DH63" s="584"/>
      <c r="DI63" s="584"/>
      <c r="DJ63" s="584"/>
      <c r="DK63" s="585"/>
      <c r="DL63" s="583"/>
      <c r="DM63" s="584"/>
      <c r="DN63" s="584"/>
      <c r="DO63" s="584"/>
      <c r="DP63" s="585"/>
      <c r="DQ63" s="583"/>
      <c r="DR63" s="584"/>
      <c r="DS63" s="584"/>
      <c r="DT63" s="584"/>
      <c r="DU63" s="585"/>
      <c r="DV63" s="586"/>
      <c r="DW63" s="587"/>
      <c r="DX63" s="587"/>
      <c r="DY63" s="587"/>
      <c r="DZ63" s="588"/>
      <c r="EA63" s="501"/>
    </row>
    <row r="64" spans="1:131" s="502" customFormat="1" ht="26.25" customHeight="1" x14ac:dyDescent="0.15">
      <c r="A64" s="615"/>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5"/>
      <c r="BC64" s="615"/>
      <c r="BD64" s="615"/>
      <c r="BE64" s="615"/>
      <c r="BF64" s="615"/>
      <c r="BG64" s="615"/>
      <c r="BH64" s="615"/>
      <c r="BI64" s="615"/>
      <c r="BJ64" s="615"/>
      <c r="BK64" s="615"/>
      <c r="BL64" s="615"/>
      <c r="BM64" s="615"/>
      <c r="BN64" s="615"/>
      <c r="BO64" s="615"/>
      <c r="BP64" s="615"/>
      <c r="BQ64" s="578">
        <v>58</v>
      </c>
      <c r="BR64" s="579"/>
      <c r="BS64" s="580"/>
      <c r="BT64" s="581"/>
      <c r="BU64" s="581"/>
      <c r="BV64" s="581"/>
      <c r="BW64" s="581"/>
      <c r="BX64" s="581"/>
      <c r="BY64" s="581"/>
      <c r="BZ64" s="581"/>
      <c r="CA64" s="581"/>
      <c r="CB64" s="581"/>
      <c r="CC64" s="581"/>
      <c r="CD64" s="581"/>
      <c r="CE64" s="581"/>
      <c r="CF64" s="581"/>
      <c r="CG64" s="582"/>
      <c r="CH64" s="583"/>
      <c r="CI64" s="584"/>
      <c r="CJ64" s="584"/>
      <c r="CK64" s="584"/>
      <c r="CL64" s="585"/>
      <c r="CM64" s="583"/>
      <c r="CN64" s="584"/>
      <c r="CO64" s="584"/>
      <c r="CP64" s="584"/>
      <c r="CQ64" s="585"/>
      <c r="CR64" s="583"/>
      <c r="CS64" s="584"/>
      <c r="CT64" s="584"/>
      <c r="CU64" s="584"/>
      <c r="CV64" s="585"/>
      <c r="CW64" s="583"/>
      <c r="CX64" s="584"/>
      <c r="CY64" s="584"/>
      <c r="CZ64" s="584"/>
      <c r="DA64" s="585"/>
      <c r="DB64" s="583"/>
      <c r="DC64" s="584"/>
      <c r="DD64" s="584"/>
      <c r="DE64" s="584"/>
      <c r="DF64" s="585"/>
      <c r="DG64" s="583"/>
      <c r="DH64" s="584"/>
      <c r="DI64" s="584"/>
      <c r="DJ64" s="584"/>
      <c r="DK64" s="585"/>
      <c r="DL64" s="583"/>
      <c r="DM64" s="584"/>
      <c r="DN64" s="584"/>
      <c r="DO64" s="584"/>
      <c r="DP64" s="585"/>
      <c r="DQ64" s="583"/>
      <c r="DR64" s="584"/>
      <c r="DS64" s="584"/>
      <c r="DT64" s="584"/>
      <c r="DU64" s="585"/>
      <c r="DV64" s="586"/>
      <c r="DW64" s="587"/>
      <c r="DX64" s="587"/>
      <c r="DY64" s="587"/>
      <c r="DZ64" s="588"/>
      <c r="EA64" s="501"/>
    </row>
    <row r="65" spans="1:131" s="502" customFormat="1" ht="26.25" customHeight="1" thickBot="1" x14ac:dyDescent="0.2">
      <c r="A65" s="511" t="s">
        <v>344</v>
      </c>
      <c r="B65" s="511"/>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511"/>
      <c r="AX65" s="511"/>
      <c r="AY65" s="511"/>
      <c r="AZ65" s="511"/>
      <c r="BA65" s="511"/>
      <c r="BB65" s="511"/>
      <c r="BC65" s="511"/>
      <c r="BD65" s="511"/>
      <c r="BE65" s="615"/>
      <c r="BF65" s="615"/>
      <c r="BG65" s="615"/>
      <c r="BH65" s="615"/>
      <c r="BI65" s="615"/>
      <c r="BJ65" s="615"/>
      <c r="BK65" s="615"/>
      <c r="BL65" s="615"/>
      <c r="BM65" s="615"/>
      <c r="BN65" s="615"/>
      <c r="BO65" s="615"/>
      <c r="BP65" s="615"/>
      <c r="BQ65" s="578">
        <v>59</v>
      </c>
      <c r="BR65" s="579"/>
      <c r="BS65" s="580"/>
      <c r="BT65" s="581"/>
      <c r="BU65" s="581"/>
      <c r="BV65" s="581"/>
      <c r="BW65" s="581"/>
      <c r="BX65" s="581"/>
      <c r="BY65" s="581"/>
      <c r="BZ65" s="581"/>
      <c r="CA65" s="581"/>
      <c r="CB65" s="581"/>
      <c r="CC65" s="581"/>
      <c r="CD65" s="581"/>
      <c r="CE65" s="581"/>
      <c r="CF65" s="581"/>
      <c r="CG65" s="582"/>
      <c r="CH65" s="583"/>
      <c r="CI65" s="584"/>
      <c r="CJ65" s="584"/>
      <c r="CK65" s="584"/>
      <c r="CL65" s="585"/>
      <c r="CM65" s="583"/>
      <c r="CN65" s="584"/>
      <c r="CO65" s="584"/>
      <c r="CP65" s="584"/>
      <c r="CQ65" s="585"/>
      <c r="CR65" s="583"/>
      <c r="CS65" s="584"/>
      <c r="CT65" s="584"/>
      <c r="CU65" s="584"/>
      <c r="CV65" s="585"/>
      <c r="CW65" s="583"/>
      <c r="CX65" s="584"/>
      <c r="CY65" s="584"/>
      <c r="CZ65" s="584"/>
      <c r="DA65" s="585"/>
      <c r="DB65" s="583"/>
      <c r="DC65" s="584"/>
      <c r="DD65" s="584"/>
      <c r="DE65" s="584"/>
      <c r="DF65" s="585"/>
      <c r="DG65" s="583"/>
      <c r="DH65" s="584"/>
      <c r="DI65" s="584"/>
      <c r="DJ65" s="584"/>
      <c r="DK65" s="585"/>
      <c r="DL65" s="583"/>
      <c r="DM65" s="584"/>
      <c r="DN65" s="584"/>
      <c r="DO65" s="584"/>
      <c r="DP65" s="585"/>
      <c r="DQ65" s="583"/>
      <c r="DR65" s="584"/>
      <c r="DS65" s="584"/>
      <c r="DT65" s="584"/>
      <c r="DU65" s="585"/>
      <c r="DV65" s="586"/>
      <c r="DW65" s="587"/>
      <c r="DX65" s="587"/>
      <c r="DY65" s="587"/>
      <c r="DZ65" s="588"/>
      <c r="EA65" s="501"/>
    </row>
    <row r="66" spans="1:131" s="502" customFormat="1" ht="26.25" customHeight="1" x14ac:dyDescent="0.15">
      <c r="A66" s="515" t="s">
        <v>345</v>
      </c>
      <c r="B66" s="516"/>
      <c r="C66" s="516"/>
      <c r="D66" s="516"/>
      <c r="E66" s="516"/>
      <c r="F66" s="516"/>
      <c r="G66" s="516"/>
      <c r="H66" s="516"/>
      <c r="I66" s="516"/>
      <c r="J66" s="516"/>
      <c r="K66" s="516"/>
      <c r="L66" s="516"/>
      <c r="M66" s="516"/>
      <c r="N66" s="516"/>
      <c r="O66" s="516"/>
      <c r="P66" s="517"/>
      <c r="Q66" s="518" t="s">
        <v>330</v>
      </c>
      <c r="R66" s="519"/>
      <c r="S66" s="519"/>
      <c r="T66" s="519"/>
      <c r="U66" s="520"/>
      <c r="V66" s="518" t="s">
        <v>331</v>
      </c>
      <c r="W66" s="519"/>
      <c r="X66" s="519"/>
      <c r="Y66" s="519"/>
      <c r="Z66" s="520"/>
      <c r="AA66" s="518" t="s">
        <v>332</v>
      </c>
      <c r="AB66" s="519"/>
      <c r="AC66" s="519"/>
      <c r="AD66" s="519"/>
      <c r="AE66" s="520"/>
      <c r="AF66" s="657" t="s">
        <v>333</v>
      </c>
      <c r="AG66" s="617"/>
      <c r="AH66" s="617"/>
      <c r="AI66" s="617"/>
      <c r="AJ66" s="658"/>
      <c r="AK66" s="518" t="s">
        <v>334</v>
      </c>
      <c r="AL66" s="516"/>
      <c r="AM66" s="516"/>
      <c r="AN66" s="516"/>
      <c r="AO66" s="517"/>
      <c r="AP66" s="518" t="s">
        <v>335</v>
      </c>
      <c r="AQ66" s="519"/>
      <c r="AR66" s="519"/>
      <c r="AS66" s="519"/>
      <c r="AT66" s="520"/>
      <c r="AU66" s="518" t="s">
        <v>346</v>
      </c>
      <c r="AV66" s="519"/>
      <c r="AW66" s="519"/>
      <c r="AX66" s="519"/>
      <c r="AY66" s="520"/>
      <c r="AZ66" s="518" t="s">
        <v>312</v>
      </c>
      <c r="BA66" s="519"/>
      <c r="BB66" s="519"/>
      <c r="BC66" s="519"/>
      <c r="BD66" s="522"/>
      <c r="BE66" s="615"/>
      <c r="BF66" s="615"/>
      <c r="BG66" s="615"/>
      <c r="BH66" s="615"/>
      <c r="BI66" s="615"/>
      <c r="BJ66" s="615"/>
      <c r="BK66" s="615"/>
      <c r="BL66" s="615"/>
      <c r="BM66" s="615"/>
      <c r="BN66" s="615"/>
      <c r="BO66" s="615"/>
      <c r="BP66" s="615"/>
      <c r="BQ66" s="578">
        <v>60</v>
      </c>
      <c r="BR66" s="659"/>
      <c r="BS66" s="660"/>
      <c r="BT66" s="661"/>
      <c r="BU66" s="661"/>
      <c r="BV66" s="661"/>
      <c r="BW66" s="661"/>
      <c r="BX66" s="661"/>
      <c r="BY66" s="661"/>
      <c r="BZ66" s="661"/>
      <c r="CA66" s="661"/>
      <c r="CB66" s="661"/>
      <c r="CC66" s="661"/>
      <c r="CD66" s="661"/>
      <c r="CE66" s="661"/>
      <c r="CF66" s="661"/>
      <c r="CG66" s="662"/>
      <c r="CH66" s="663"/>
      <c r="CI66" s="664"/>
      <c r="CJ66" s="664"/>
      <c r="CK66" s="664"/>
      <c r="CL66" s="665"/>
      <c r="CM66" s="663"/>
      <c r="CN66" s="664"/>
      <c r="CO66" s="664"/>
      <c r="CP66" s="664"/>
      <c r="CQ66" s="665"/>
      <c r="CR66" s="663"/>
      <c r="CS66" s="664"/>
      <c r="CT66" s="664"/>
      <c r="CU66" s="664"/>
      <c r="CV66" s="665"/>
      <c r="CW66" s="663"/>
      <c r="CX66" s="664"/>
      <c r="CY66" s="664"/>
      <c r="CZ66" s="664"/>
      <c r="DA66" s="665"/>
      <c r="DB66" s="663"/>
      <c r="DC66" s="664"/>
      <c r="DD66" s="664"/>
      <c r="DE66" s="664"/>
      <c r="DF66" s="665"/>
      <c r="DG66" s="663"/>
      <c r="DH66" s="664"/>
      <c r="DI66" s="664"/>
      <c r="DJ66" s="664"/>
      <c r="DK66" s="665"/>
      <c r="DL66" s="663"/>
      <c r="DM66" s="664"/>
      <c r="DN66" s="664"/>
      <c r="DO66" s="664"/>
      <c r="DP66" s="665"/>
      <c r="DQ66" s="663"/>
      <c r="DR66" s="664"/>
      <c r="DS66" s="664"/>
      <c r="DT66" s="664"/>
      <c r="DU66" s="665"/>
      <c r="DV66" s="666"/>
      <c r="DW66" s="667"/>
      <c r="DX66" s="667"/>
      <c r="DY66" s="667"/>
      <c r="DZ66" s="668"/>
      <c r="EA66" s="501"/>
    </row>
    <row r="67" spans="1:131" s="502" customFormat="1" ht="26.25" customHeight="1" thickBot="1" x14ac:dyDescent="0.2">
      <c r="A67" s="528"/>
      <c r="B67" s="529"/>
      <c r="C67" s="529"/>
      <c r="D67" s="529"/>
      <c r="E67" s="529"/>
      <c r="F67" s="529"/>
      <c r="G67" s="529"/>
      <c r="H67" s="529"/>
      <c r="I67" s="529"/>
      <c r="J67" s="529"/>
      <c r="K67" s="529"/>
      <c r="L67" s="529"/>
      <c r="M67" s="529"/>
      <c r="N67" s="529"/>
      <c r="O67" s="529"/>
      <c r="P67" s="530"/>
      <c r="Q67" s="531"/>
      <c r="R67" s="532"/>
      <c r="S67" s="532"/>
      <c r="T67" s="532"/>
      <c r="U67" s="533"/>
      <c r="V67" s="531"/>
      <c r="W67" s="532"/>
      <c r="X67" s="532"/>
      <c r="Y67" s="532"/>
      <c r="Z67" s="533"/>
      <c r="AA67" s="531"/>
      <c r="AB67" s="532"/>
      <c r="AC67" s="532"/>
      <c r="AD67" s="532"/>
      <c r="AE67" s="533"/>
      <c r="AF67" s="669"/>
      <c r="AG67" s="620"/>
      <c r="AH67" s="620"/>
      <c r="AI67" s="620"/>
      <c r="AJ67" s="670"/>
      <c r="AK67" s="671"/>
      <c r="AL67" s="529"/>
      <c r="AM67" s="529"/>
      <c r="AN67" s="529"/>
      <c r="AO67" s="530"/>
      <c r="AP67" s="531"/>
      <c r="AQ67" s="532"/>
      <c r="AR67" s="532"/>
      <c r="AS67" s="532"/>
      <c r="AT67" s="533"/>
      <c r="AU67" s="531"/>
      <c r="AV67" s="532"/>
      <c r="AW67" s="532"/>
      <c r="AX67" s="532"/>
      <c r="AY67" s="533"/>
      <c r="AZ67" s="531"/>
      <c r="BA67" s="532"/>
      <c r="BB67" s="532"/>
      <c r="BC67" s="532"/>
      <c r="BD67" s="535"/>
      <c r="BE67" s="615"/>
      <c r="BF67" s="615"/>
      <c r="BG67" s="615"/>
      <c r="BH67" s="615"/>
      <c r="BI67" s="615"/>
      <c r="BJ67" s="615"/>
      <c r="BK67" s="615"/>
      <c r="BL67" s="615"/>
      <c r="BM67" s="615"/>
      <c r="BN67" s="615"/>
      <c r="BO67" s="615"/>
      <c r="BP67" s="615"/>
      <c r="BQ67" s="578">
        <v>61</v>
      </c>
      <c r="BR67" s="659"/>
      <c r="BS67" s="660"/>
      <c r="BT67" s="661"/>
      <c r="BU67" s="661"/>
      <c r="BV67" s="661"/>
      <c r="BW67" s="661"/>
      <c r="BX67" s="661"/>
      <c r="BY67" s="661"/>
      <c r="BZ67" s="661"/>
      <c r="CA67" s="661"/>
      <c r="CB67" s="661"/>
      <c r="CC67" s="661"/>
      <c r="CD67" s="661"/>
      <c r="CE67" s="661"/>
      <c r="CF67" s="661"/>
      <c r="CG67" s="662"/>
      <c r="CH67" s="663"/>
      <c r="CI67" s="664"/>
      <c r="CJ67" s="664"/>
      <c r="CK67" s="664"/>
      <c r="CL67" s="665"/>
      <c r="CM67" s="663"/>
      <c r="CN67" s="664"/>
      <c r="CO67" s="664"/>
      <c r="CP67" s="664"/>
      <c r="CQ67" s="665"/>
      <c r="CR67" s="663"/>
      <c r="CS67" s="664"/>
      <c r="CT67" s="664"/>
      <c r="CU67" s="664"/>
      <c r="CV67" s="665"/>
      <c r="CW67" s="663"/>
      <c r="CX67" s="664"/>
      <c r="CY67" s="664"/>
      <c r="CZ67" s="664"/>
      <c r="DA67" s="665"/>
      <c r="DB67" s="663"/>
      <c r="DC67" s="664"/>
      <c r="DD67" s="664"/>
      <c r="DE67" s="664"/>
      <c r="DF67" s="665"/>
      <c r="DG67" s="663"/>
      <c r="DH67" s="664"/>
      <c r="DI67" s="664"/>
      <c r="DJ67" s="664"/>
      <c r="DK67" s="665"/>
      <c r="DL67" s="663"/>
      <c r="DM67" s="664"/>
      <c r="DN67" s="664"/>
      <c r="DO67" s="664"/>
      <c r="DP67" s="665"/>
      <c r="DQ67" s="663"/>
      <c r="DR67" s="664"/>
      <c r="DS67" s="664"/>
      <c r="DT67" s="664"/>
      <c r="DU67" s="665"/>
      <c r="DV67" s="666"/>
      <c r="DW67" s="667"/>
      <c r="DX67" s="667"/>
      <c r="DY67" s="667"/>
      <c r="DZ67" s="668"/>
      <c r="EA67" s="501"/>
    </row>
    <row r="68" spans="1:131" s="502" customFormat="1" ht="26.25" customHeight="1" thickTop="1" x14ac:dyDescent="0.15">
      <c r="A68" s="539">
        <v>1</v>
      </c>
      <c r="B68" s="672" t="s">
        <v>347</v>
      </c>
      <c r="C68" s="673"/>
      <c r="D68" s="673"/>
      <c r="E68" s="673"/>
      <c r="F68" s="673"/>
      <c r="G68" s="673"/>
      <c r="H68" s="673"/>
      <c r="I68" s="673"/>
      <c r="J68" s="673"/>
      <c r="K68" s="673"/>
      <c r="L68" s="673"/>
      <c r="M68" s="673"/>
      <c r="N68" s="673"/>
      <c r="O68" s="673"/>
      <c r="P68" s="674"/>
      <c r="Q68" s="675">
        <v>3485</v>
      </c>
      <c r="R68" s="676"/>
      <c r="S68" s="676"/>
      <c r="T68" s="676"/>
      <c r="U68" s="676"/>
      <c r="V68" s="676">
        <v>3133</v>
      </c>
      <c r="W68" s="676"/>
      <c r="X68" s="676"/>
      <c r="Y68" s="676"/>
      <c r="Z68" s="676"/>
      <c r="AA68" s="676">
        <v>352</v>
      </c>
      <c r="AB68" s="676"/>
      <c r="AC68" s="676"/>
      <c r="AD68" s="676"/>
      <c r="AE68" s="676"/>
      <c r="AF68" s="676">
        <v>352</v>
      </c>
      <c r="AG68" s="676"/>
      <c r="AH68" s="676"/>
      <c r="AI68" s="676"/>
      <c r="AJ68" s="676"/>
      <c r="AK68" s="676">
        <v>10</v>
      </c>
      <c r="AL68" s="676"/>
      <c r="AM68" s="676"/>
      <c r="AN68" s="676"/>
      <c r="AO68" s="676"/>
      <c r="AP68" s="676"/>
      <c r="AQ68" s="676"/>
      <c r="AR68" s="676"/>
      <c r="AS68" s="676"/>
      <c r="AT68" s="676"/>
      <c r="AU68" s="676"/>
      <c r="AV68" s="676"/>
      <c r="AW68" s="676"/>
      <c r="AX68" s="676"/>
      <c r="AY68" s="676"/>
      <c r="AZ68" s="677"/>
      <c r="BA68" s="677"/>
      <c r="BB68" s="677"/>
      <c r="BC68" s="677"/>
      <c r="BD68" s="678"/>
      <c r="BE68" s="615"/>
      <c r="BF68" s="615"/>
      <c r="BG68" s="615"/>
      <c r="BH68" s="615"/>
      <c r="BI68" s="615"/>
      <c r="BJ68" s="615"/>
      <c r="BK68" s="615"/>
      <c r="BL68" s="615"/>
      <c r="BM68" s="615"/>
      <c r="BN68" s="615"/>
      <c r="BO68" s="615"/>
      <c r="BP68" s="615"/>
      <c r="BQ68" s="578">
        <v>62</v>
      </c>
      <c r="BR68" s="659"/>
      <c r="BS68" s="660"/>
      <c r="BT68" s="661"/>
      <c r="BU68" s="661"/>
      <c r="BV68" s="661"/>
      <c r="BW68" s="661"/>
      <c r="BX68" s="661"/>
      <c r="BY68" s="661"/>
      <c r="BZ68" s="661"/>
      <c r="CA68" s="661"/>
      <c r="CB68" s="661"/>
      <c r="CC68" s="661"/>
      <c r="CD68" s="661"/>
      <c r="CE68" s="661"/>
      <c r="CF68" s="661"/>
      <c r="CG68" s="662"/>
      <c r="CH68" s="663"/>
      <c r="CI68" s="664"/>
      <c r="CJ68" s="664"/>
      <c r="CK68" s="664"/>
      <c r="CL68" s="665"/>
      <c r="CM68" s="663"/>
      <c r="CN68" s="664"/>
      <c r="CO68" s="664"/>
      <c r="CP68" s="664"/>
      <c r="CQ68" s="665"/>
      <c r="CR68" s="663"/>
      <c r="CS68" s="664"/>
      <c r="CT68" s="664"/>
      <c r="CU68" s="664"/>
      <c r="CV68" s="665"/>
      <c r="CW68" s="663"/>
      <c r="CX68" s="664"/>
      <c r="CY68" s="664"/>
      <c r="CZ68" s="664"/>
      <c r="DA68" s="665"/>
      <c r="DB68" s="663"/>
      <c r="DC68" s="664"/>
      <c r="DD68" s="664"/>
      <c r="DE68" s="664"/>
      <c r="DF68" s="665"/>
      <c r="DG68" s="663"/>
      <c r="DH68" s="664"/>
      <c r="DI68" s="664"/>
      <c r="DJ68" s="664"/>
      <c r="DK68" s="665"/>
      <c r="DL68" s="663"/>
      <c r="DM68" s="664"/>
      <c r="DN68" s="664"/>
      <c r="DO68" s="664"/>
      <c r="DP68" s="665"/>
      <c r="DQ68" s="663"/>
      <c r="DR68" s="664"/>
      <c r="DS68" s="664"/>
      <c r="DT68" s="664"/>
      <c r="DU68" s="665"/>
      <c r="DV68" s="666"/>
      <c r="DW68" s="667"/>
      <c r="DX68" s="667"/>
      <c r="DY68" s="667"/>
      <c r="DZ68" s="668"/>
      <c r="EA68" s="501"/>
    </row>
    <row r="69" spans="1:131" s="502" customFormat="1" ht="26.25" customHeight="1" x14ac:dyDescent="0.15">
      <c r="A69" s="564">
        <v>2</v>
      </c>
      <c r="B69" s="679" t="s">
        <v>348</v>
      </c>
      <c r="C69" s="680"/>
      <c r="D69" s="680"/>
      <c r="E69" s="680"/>
      <c r="F69" s="680"/>
      <c r="G69" s="680"/>
      <c r="H69" s="680"/>
      <c r="I69" s="680"/>
      <c r="J69" s="680"/>
      <c r="K69" s="680"/>
      <c r="L69" s="680"/>
      <c r="M69" s="680"/>
      <c r="N69" s="680"/>
      <c r="O69" s="680"/>
      <c r="P69" s="681"/>
      <c r="Q69" s="682">
        <v>28</v>
      </c>
      <c r="R69" s="634"/>
      <c r="S69" s="634"/>
      <c r="T69" s="634"/>
      <c r="U69" s="634"/>
      <c r="V69" s="634">
        <v>26</v>
      </c>
      <c r="W69" s="634"/>
      <c r="X69" s="634"/>
      <c r="Y69" s="634"/>
      <c r="Z69" s="634"/>
      <c r="AA69" s="634">
        <v>2</v>
      </c>
      <c r="AB69" s="634"/>
      <c r="AC69" s="634"/>
      <c r="AD69" s="634"/>
      <c r="AE69" s="634"/>
      <c r="AF69" s="634">
        <v>2</v>
      </c>
      <c r="AG69" s="634"/>
      <c r="AH69" s="634"/>
      <c r="AI69" s="634"/>
      <c r="AJ69" s="634"/>
      <c r="AK69" s="634">
        <v>0</v>
      </c>
      <c r="AL69" s="634"/>
      <c r="AM69" s="634"/>
      <c r="AN69" s="634"/>
      <c r="AO69" s="634"/>
      <c r="AP69" s="634"/>
      <c r="AQ69" s="634"/>
      <c r="AR69" s="634"/>
      <c r="AS69" s="634"/>
      <c r="AT69" s="634"/>
      <c r="AU69" s="634"/>
      <c r="AV69" s="634"/>
      <c r="AW69" s="634"/>
      <c r="AX69" s="634"/>
      <c r="AY69" s="634"/>
      <c r="AZ69" s="683"/>
      <c r="BA69" s="683"/>
      <c r="BB69" s="683"/>
      <c r="BC69" s="683"/>
      <c r="BD69" s="684"/>
      <c r="BE69" s="615"/>
      <c r="BF69" s="615"/>
      <c r="BG69" s="615"/>
      <c r="BH69" s="615"/>
      <c r="BI69" s="615"/>
      <c r="BJ69" s="615"/>
      <c r="BK69" s="615"/>
      <c r="BL69" s="615"/>
      <c r="BM69" s="615"/>
      <c r="BN69" s="615"/>
      <c r="BO69" s="615"/>
      <c r="BP69" s="615"/>
      <c r="BQ69" s="578">
        <v>63</v>
      </c>
      <c r="BR69" s="659"/>
      <c r="BS69" s="660"/>
      <c r="BT69" s="661"/>
      <c r="BU69" s="661"/>
      <c r="BV69" s="661"/>
      <c r="BW69" s="661"/>
      <c r="BX69" s="661"/>
      <c r="BY69" s="661"/>
      <c r="BZ69" s="661"/>
      <c r="CA69" s="661"/>
      <c r="CB69" s="661"/>
      <c r="CC69" s="661"/>
      <c r="CD69" s="661"/>
      <c r="CE69" s="661"/>
      <c r="CF69" s="661"/>
      <c r="CG69" s="662"/>
      <c r="CH69" s="663"/>
      <c r="CI69" s="664"/>
      <c r="CJ69" s="664"/>
      <c r="CK69" s="664"/>
      <c r="CL69" s="665"/>
      <c r="CM69" s="663"/>
      <c r="CN69" s="664"/>
      <c r="CO69" s="664"/>
      <c r="CP69" s="664"/>
      <c r="CQ69" s="665"/>
      <c r="CR69" s="663"/>
      <c r="CS69" s="664"/>
      <c r="CT69" s="664"/>
      <c r="CU69" s="664"/>
      <c r="CV69" s="665"/>
      <c r="CW69" s="663"/>
      <c r="CX69" s="664"/>
      <c r="CY69" s="664"/>
      <c r="CZ69" s="664"/>
      <c r="DA69" s="665"/>
      <c r="DB69" s="663"/>
      <c r="DC69" s="664"/>
      <c r="DD69" s="664"/>
      <c r="DE69" s="664"/>
      <c r="DF69" s="665"/>
      <c r="DG69" s="663"/>
      <c r="DH69" s="664"/>
      <c r="DI69" s="664"/>
      <c r="DJ69" s="664"/>
      <c r="DK69" s="665"/>
      <c r="DL69" s="663"/>
      <c r="DM69" s="664"/>
      <c r="DN69" s="664"/>
      <c r="DO69" s="664"/>
      <c r="DP69" s="665"/>
      <c r="DQ69" s="663"/>
      <c r="DR69" s="664"/>
      <c r="DS69" s="664"/>
      <c r="DT69" s="664"/>
      <c r="DU69" s="665"/>
      <c r="DV69" s="666"/>
      <c r="DW69" s="667"/>
      <c r="DX69" s="667"/>
      <c r="DY69" s="667"/>
      <c r="DZ69" s="668"/>
      <c r="EA69" s="501"/>
    </row>
    <row r="70" spans="1:131" s="502" customFormat="1" ht="26.25" customHeight="1" x14ac:dyDescent="0.15">
      <c r="A70" s="564">
        <v>3</v>
      </c>
      <c r="B70" s="679" t="s">
        <v>349</v>
      </c>
      <c r="C70" s="680"/>
      <c r="D70" s="680"/>
      <c r="E70" s="680"/>
      <c r="F70" s="680"/>
      <c r="G70" s="680"/>
      <c r="H70" s="680"/>
      <c r="I70" s="680"/>
      <c r="J70" s="680"/>
      <c r="K70" s="680"/>
      <c r="L70" s="680"/>
      <c r="M70" s="680"/>
      <c r="N70" s="680"/>
      <c r="O70" s="680"/>
      <c r="P70" s="681"/>
      <c r="Q70" s="682">
        <v>1520</v>
      </c>
      <c r="R70" s="634"/>
      <c r="S70" s="634"/>
      <c r="T70" s="634"/>
      <c r="U70" s="634"/>
      <c r="V70" s="634">
        <v>1504</v>
      </c>
      <c r="W70" s="634"/>
      <c r="X70" s="634"/>
      <c r="Y70" s="634"/>
      <c r="Z70" s="634"/>
      <c r="AA70" s="634">
        <v>16</v>
      </c>
      <c r="AB70" s="634"/>
      <c r="AC70" s="634"/>
      <c r="AD70" s="634"/>
      <c r="AE70" s="634"/>
      <c r="AF70" s="634">
        <v>16</v>
      </c>
      <c r="AG70" s="634"/>
      <c r="AH70" s="634"/>
      <c r="AI70" s="634"/>
      <c r="AJ70" s="634"/>
      <c r="AK70" s="634">
        <v>46</v>
      </c>
      <c r="AL70" s="634"/>
      <c r="AM70" s="634"/>
      <c r="AN70" s="634"/>
      <c r="AO70" s="634"/>
      <c r="AP70" s="634">
        <v>309</v>
      </c>
      <c r="AQ70" s="634"/>
      <c r="AR70" s="634"/>
      <c r="AS70" s="634"/>
      <c r="AT70" s="634"/>
      <c r="AU70" s="634">
        <v>47</v>
      </c>
      <c r="AV70" s="634"/>
      <c r="AW70" s="634"/>
      <c r="AX70" s="634"/>
      <c r="AY70" s="634"/>
      <c r="AZ70" s="683"/>
      <c r="BA70" s="683"/>
      <c r="BB70" s="683"/>
      <c r="BC70" s="683"/>
      <c r="BD70" s="684"/>
      <c r="BE70" s="615"/>
      <c r="BF70" s="615"/>
      <c r="BG70" s="615"/>
      <c r="BH70" s="615"/>
      <c r="BI70" s="615"/>
      <c r="BJ70" s="615"/>
      <c r="BK70" s="615"/>
      <c r="BL70" s="615"/>
      <c r="BM70" s="615"/>
      <c r="BN70" s="615"/>
      <c r="BO70" s="615"/>
      <c r="BP70" s="615"/>
      <c r="BQ70" s="578">
        <v>64</v>
      </c>
      <c r="BR70" s="659"/>
      <c r="BS70" s="660"/>
      <c r="BT70" s="661"/>
      <c r="BU70" s="661"/>
      <c r="BV70" s="661"/>
      <c r="BW70" s="661"/>
      <c r="BX70" s="661"/>
      <c r="BY70" s="661"/>
      <c r="BZ70" s="661"/>
      <c r="CA70" s="661"/>
      <c r="CB70" s="661"/>
      <c r="CC70" s="661"/>
      <c r="CD70" s="661"/>
      <c r="CE70" s="661"/>
      <c r="CF70" s="661"/>
      <c r="CG70" s="662"/>
      <c r="CH70" s="663"/>
      <c r="CI70" s="664"/>
      <c r="CJ70" s="664"/>
      <c r="CK70" s="664"/>
      <c r="CL70" s="665"/>
      <c r="CM70" s="663"/>
      <c r="CN70" s="664"/>
      <c r="CO70" s="664"/>
      <c r="CP70" s="664"/>
      <c r="CQ70" s="665"/>
      <c r="CR70" s="663"/>
      <c r="CS70" s="664"/>
      <c r="CT70" s="664"/>
      <c r="CU70" s="664"/>
      <c r="CV70" s="665"/>
      <c r="CW70" s="663"/>
      <c r="CX70" s="664"/>
      <c r="CY70" s="664"/>
      <c r="CZ70" s="664"/>
      <c r="DA70" s="665"/>
      <c r="DB70" s="663"/>
      <c r="DC70" s="664"/>
      <c r="DD70" s="664"/>
      <c r="DE70" s="664"/>
      <c r="DF70" s="665"/>
      <c r="DG70" s="663"/>
      <c r="DH70" s="664"/>
      <c r="DI70" s="664"/>
      <c r="DJ70" s="664"/>
      <c r="DK70" s="665"/>
      <c r="DL70" s="663"/>
      <c r="DM70" s="664"/>
      <c r="DN70" s="664"/>
      <c r="DO70" s="664"/>
      <c r="DP70" s="665"/>
      <c r="DQ70" s="663"/>
      <c r="DR70" s="664"/>
      <c r="DS70" s="664"/>
      <c r="DT70" s="664"/>
      <c r="DU70" s="665"/>
      <c r="DV70" s="666"/>
      <c r="DW70" s="667"/>
      <c r="DX70" s="667"/>
      <c r="DY70" s="667"/>
      <c r="DZ70" s="668"/>
      <c r="EA70" s="501"/>
    </row>
    <row r="71" spans="1:131" s="502" customFormat="1" ht="26.25" customHeight="1" x14ac:dyDescent="0.15">
      <c r="A71" s="564">
        <v>4</v>
      </c>
      <c r="B71" s="679" t="s">
        <v>350</v>
      </c>
      <c r="C71" s="680"/>
      <c r="D71" s="680"/>
      <c r="E71" s="680"/>
      <c r="F71" s="680"/>
      <c r="G71" s="680"/>
      <c r="H71" s="680"/>
      <c r="I71" s="680"/>
      <c r="J71" s="680"/>
      <c r="K71" s="680"/>
      <c r="L71" s="680"/>
      <c r="M71" s="680"/>
      <c r="N71" s="680"/>
      <c r="O71" s="680"/>
      <c r="P71" s="681"/>
      <c r="Q71" s="682">
        <v>10152</v>
      </c>
      <c r="R71" s="634"/>
      <c r="S71" s="634"/>
      <c r="T71" s="634"/>
      <c r="U71" s="634"/>
      <c r="V71" s="634">
        <v>9626</v>
      </c>
      <c r="W71" s="634"/>
      <c r="X71" s="634"/>
      <c r="Y71" s="634"/>
      <c r="Z71" s="634"/>
      <c r="AA71" s="634">
        <v>526</v>
      </c>
      <c r="AB71" s="634"/>
      <c r="AC71" s="634"/>
      <c r="AD71" s="634"/>
      <c r="AE71" s="634"/>
      <c r="AF71" s="634">
        <v>526</v>
      </c>
      <c r="AG71" s="634"/>
      <c r="AH71" s="634"/>
      <c r="AI71" s="634"/>
      <c r="AJ71" s="634"/>
      <c r="AK71" s="634">
        <v>1538</v>
      </c>
      <c r="AL71" s="634"/>
      <c r="AM71" s="634"/>
      <c r="AN71" s="634"/>
      <c r="AO71" s="634"/>
      <c r="AP71" s="634"/>
      <c r="AQ71" s="634"/>
      <c r="AR71" s="634"/>
      <c r="AS71" s="634"/>
      <c r="AT71" s="634"/>
      <c r="AU71" s="634"/>
      <c r="AV71" s="634"/>
      <c r="AW71" s="634"/>
      <c r="AX71" s="634"/>
      <c r="AY71" s="634"/>
      <c r="AZ71" s="683"/>
      <c r="BA71" s="683"/>
      <c r="BB71" s="683"/>
      <c r="BC71" s="683"/>
      <c r="BD71" s="684"/>
      <c r="BE71" s="615"/>
      <c r="BF71" s="615"/>
      <c r="BG71" s="615"/>
      <c r="BH71" s="615"/>
      <c r="BI71" s="615"/>
      <c r="BJ71" s="615"/>
      <c r="BK71" s="615"/>
      <c r="BL71" s="615"/>
      <c r="BM71" s="615"/>
      <c r="BN71" s="615"/>
      <c r="BO71" s="615"/>
      <c r="BP71" s="615"/>
      <c r="BQ71" s="578">
        <v>65</v>
      </c>
      <c r="BR71" s="659"/>
      <c r="BS71" s="660"/>
      <c r="BT71" s="661"/>
      <c r="BU71" s="661"/>
      <c r="BV71" s="661"/>
      <c r="BW71" s="661"/>
      <c r="BX71" s="661"/>
      <c r="BY71" s="661"/>
      <c r="BZ71" s="661"/>
      <c r="CA71" s="661"/>
      <c r="CB71" s="661"/>
      <c r="CC71" s="661"/>
      <c r="CD71" s="661"/>
      <c r="CE71" s="661"/>
      <c r="CF71" s="661"/>
      <c r="CG71" s="662"/>
      <c r="CH71" s="663"/>
      <c r="CI71" s="664"/>
      <c r="CJ71" s="664"/>
      <c r="CK71" s="664"/>
      <c r="CL71" s="665"/>
      <c r="CM71" s="663"/>
      <c r="CN71" s="664"/>
      <c r="CO71" s="664"/>
      <c r="CP71" s="664"/>
      <c r="CQ71" s="665"/>
      <c r="CR71" s="663"/>
      <c r="CS71" s="664"/>
      <c r="CT71" s="664"/>
      <c r="CU71" s="664"/>
      <c r="CV71" s="665"/>
      <c r="CW71" s="663"/>
      <c r="CX71" s="664"/>
      <c r="CY71" s="664"/>
      <c r="CZ71" s="664"/>
      <c r="DA71" s="665"/>
      <c r="DB71" s="663"/>
      <c r="DC71" s="664"/>
      <c r="DD71" s="664"/>
      <c r="DE71" s="664"/>
      <c r="DF71" s="665"/>
      <c r="DG71" s="663"/>
      <c r="DH71" s="664"/>
      <c r="DI71" s="664"/>
      <c r="DJ71" s="664"/>
      <c r="DK71" s="665"/>
      <c r="DL71" s="663"/>
      <c r="DM71" s="664"/>
      <c r="DN71" s="664"/>
      <c r="DO71" s="664"/>
      <c r="DP71" s="665"/>
      <c r="DQ71" s="663"/>
      <c r="DR71" s="664"/>
      <c r="DS71" s="664"/>
      <c r="DT71" s="664"/>
      <c r="DU71" s="665"/>
      <c r="DV71" s="666"/>
      <c r="DW71" s="667"/>
      <c r="DX71" s="667"/>
      <c r="DY71" s="667"/>
      <c r="DZ71" s="668"/>
      <c r="EA71" s="501"/>
    </row>
    <row r="72" spans="1:131" s="502" customFormat="1" ht="26.25" customHeight="1" x14ac:dyDescent="0.15">
      <c r="A72" s="564">
        <v>5</v>
      </c>
      <c r="B72" s="679" t="s">
        <v>351</v>
      </c>
      <c r="C72" s="680"/>
      <c r="D72" s="680"/>
      <c r="E72" s="680"/>
      <c r="F72" s="680"/>
      <c r="G72" s="680"/>
      <c r="H72" s="680"/>
      <c r="I72" s="680"/>
      <c r="J72" s="680"/>
      <c r="K72" s="680"/>
      <c r="L72" s="680"/>
      <c r="M72" s="680"/>
      <c r="N72" s="680"/>
      <c r="O72" s="680"/>
      <c r="P72" s="681"/>
      <c r="Q72" s="682">
        <v>101</v>
      </c>
      <c r="R72" s="634"/>
      <c r="S72" s="634"/>
      <c r="T72" s="634"/>
      <c r="U72" s="634"/>
      <c r="V72" s="634">
        <v>100</v>
      </c>
      <c r="W72" s="634"/>
      <c r="X72" s="634"/>
      <c r="Y72" s="634"/>
      <c r="Z72" s="634"/>
      <c r="AA72" s="634">
        <v>1</v>
      </c>
      <c r="AB72" s="634"/>
      <c r="AC72" s="634"/>
      <c r="AD72" s="634"/>
      <c r="AE72" s="634"/>
      <c r="AF72" s="634">
        <v>1</v>
      </c>
      <c r="AG72" s="634"/>
      <c r="AH72" s="634"/>
      <c r="AI72" s="634"/>
      <c r="AJ72" s="634"/>
      <c r="AK72" s="634">
        <v>0</v>
      </c>
      <c r="AL72" s="634"/>
      <c r="AM72" s="634"/>
      <c r="AN72" s="634"/>
      <c r="AO72" s="634"/>
      <c r="AP72" s="634"/>
      <c r="AQ72" s="634"/>
      <c r="AR72" s="634"/>
      <c r="AS72" s="634"/>
      <c r="AT72" s="634"/>
      <c r="AU72" s="634"/>
      <c r="AV72" s="634"/>
      <c r="AW72" s="634"/>
      <c r="AX72" s="634"/>
      <c r="AY72" s="634"/>
      <c r="AZ72" s="683"/>
      <c r="BA72" s="683"/>
      <c r="BB72" s="683"/>
      <c r="BC72" s="683"/>
      <c r="BD72" s="684"/>
      <c r="BE72" s="615"/>
      <c r="BF72" s="615"/>
      <c r="BG72" s="615"/>
      <c r="BH72" s="615"/>
      <c r="BI72" s="615"/>
      <c r="BJ72" s="615"/>
      <c r="BK72" s="615"/>
      <c r="BL72" s="615"/>
      <c r="BM72" s="615"/>
      <c r="BN72" s="615"/>
      <c r="BO72" s="615"/>
      <c r="BP72" s="615"/>
      <c r="BQ72" s="578">
        <v>66</v>
      </c>
      <c r="BR72" s="659"/>
      <c r="BS72" s="660"/>
      <c r="BT72" s="661"/>
      <c r="BU72" s="661"/>
      <c r="BV72" s="661"/>
      <c r="BW72" s="661"/>
      <c r="BX72" s="661"/>
      <c r="BY72" s="661"/>
      <c r="BZ72" s="661"/>
      <c r="CA72" s="661"/>
      <c r="CB72" s="661"/>
      <c r="CC72" s="661"/>
      <c r="CD72" s="661"/>
      <c r="CE72" s="661"/>
      <c r="CF72" s="661"/>
      <c r="CG72" s="662"/>
      <c r="CH72" s="663"/>
      <c r="CI72" s="664"/>
      <c r="CJ72" s="664"/>
      <c r="CK72" s="664"/>
      <c r="CL72" s="665"/>
      <c r="CM72" s="663"/>
      <c r="CN72" s="664"/>
      <c r="CO72" s="664"/>
      <c r="CP72" s="664"/>
      <c r="CQ72" s="665"/>
      <c r="CR72" s="663"/>
      <c r="CS72" s="664"/>
      <c r="CT72" s="664"/>
      <c r="CU72" s="664"/>
      <c r="CV72" s="665"/>
      <c r="CW72" s="663"/>
      <c r="CX72" s="664"/>
      <c r="CY72" s="664"/>
      <c r="CZ72" s="664"/>
      <c r="DA72" s="665"/>
      <c r="DB72" s="663"/>
      <c r="DC72" s="664"/>
      <c r="DD72" s="664"/>
      <c r="DE72" s="664"/>
      <c r="DF72" s="665"/>
      <c r="DG72" s="663"/>
      <c r="DH72" s="664"/>
      <c r="DI72" s="664"/>
      <c r="DJ72" s="664"/>
      <c r="DK72" s="665"/>
      <c r="DL72" s="663"/>
      <c r="DM72" s="664"/>
      <c r="DN72" s="664"/>
      <c r="DO72" s="664"/>
      <c r="DP72" s="665"/>
      <c r="DQ72" s="663"/>
      <c r="DR72" s="664"/>
      <c r="DS72" s="664"/>
      <c r="DT72" s="664"/>
      <c r="DU72" s="665"/>
      <c r="DV72" s="666"/>
      <c r="DW72" s="667"/>
      <c r="DX72" s="667"/>
      <c r="DY72" s="667"/>
      <c r="DZ72" s="668"/>
      <c r="EA72" s="501"/>
    </row>
    <row r="73" spans="1:131" s="502" customFormat="1" ht="26.25" customHeight="1" x14ac:dyDescent="0.15">
      <c r="A73" s="564">
        <v>6</v>
      </c>
      <c r="B73" s="679" t="s">
        <v>352</v>
      </c>
      <c r="C73" s="680"/>
      <c r="D73" s="680"/>
      <c r="E73" s="680"/>
      <c r="F73" s="680"/>
      <c r="G73" s="680"/>
      <c r="H73" s="680"/>
      <c r="I73" s="680"/>
      <c r="J73" s="680"/>
      <c r="K73" s="680"/>
      <c r="L73" s="680"/>
      <c r="M73" s="680"/>
      <c r="N73" s="680"/>
      <c r="O73" s="680"/>
      <c r="P73" s="681"/>
      <c r="Q73" s="682">
        <v>441</v>
      </c>
      <c r="R73" s="634"/>
      <c r="S73" s="634"/>
      <c r="T73" s="634"/>
      <c r="U73" s="634"/>
      <c r="V73" s="634">
        <v>418</v>
      </c>
      <c r="W73" s="634"/>
      <c r="X73" s="634"/>
      <c r="Y73" s="634"/>
      <c r="Z73" s="634"/>
      <c r="AA73" s="634">
        <v>23</v>
      </c>
      <c r="AB73" s="634"/>
      <c r="AC73" s="634"/>
      <c r="AD73" s="634"/>
      <c r="AE73" s="634"/>
      <c r="AF73" s="634">
        <v>23</v>
      </c>
      <c r="AG73" s="634"/>
      <c r="AH73" s="634"/>
      <c r="AI73" s="634"/>
      <c r="AJ73" s="634"/>
      <c r="AK73" s="634">
        <v>18</v>
      </c>
      <c r="AL73" s="634"/>
      <c r="AM73" s="634"/>
      <c r="AN73" s="634"/>
      <c r="AO73" s="634"/>
      <c r="AP73" s="634"/>
      <c r="AQ73" s="634"/>
      <c r="AR73" s="634"/>
      <c r="AS73" s="634"/>
      <c r="AT73" s="634"/>
      <c r="AU73" s="634"/>
      <c r="AV73" s="634"/>
      <c r="AW73" s="634"/>
      <c r="AX73" s="634"/>
      <c r="AY73" s="634"/>
      <c r="AZ73" s="683"/>
      <c r="BA73" s="683"/>
      <c r="BB73" s="683"/>
      <c r="BC73" s="683"/>
      <c r="BD73" s="684"/>
      <c r="BE73" s="615"/>
      <c r="BF73" s="615"/>
      <c r="BG73" s="615"/>
      <c r="BH73" s="615"/>
      <c r="BI73" s="615"/>
      <c r="BJ73" s="615"/>
      <c r="BK73" s="615"/>
      <c r="BL73" s="615"/>
      <c r="BM73" s="615"/>
      <c r="BN73" s="615"/>
      <c r="BO73" s="615"/>
      <c r="BP73" s="615"/>
      <c r="BQ73" s="578">
        <v>67</v>
      </c>
      <c r="BR73" s="659"/>
      <c r="BS73" s="660"/>
      <c r="BT73" s="661"/>
      <c r="BU73" s="661"/>
      <c r="BV73" s="661"/>
      <c r="BW73" s="661"/>
      <c r="BX73" s="661"/>
      <c r="BY73" s="661"/>
      <c r="BZ73" s="661"/>
      <c r="CA73" s="661"/>
      <c r="CB73" s="661"/>
      <c r="CC73" s="661"/>
      <c r="CD73" s="661"/>
      <c r="CE73" s="661"/>
      <c r="CF73" s="661"/>
      <c r="CG73" s="662"/>
      <c r="CH73" s="663"/>
      <c r="CI73" s="664"/>
      <c r="CJ73" s="664"/>
      <c r="CK73" s="664"/>
      <c r="CL73" s="665"/>
      <c r="CM73" s="663"/>
      <c r="CN73" s="664"/>
      <c r="CO73" s="664"/>
      <c r="CP73" s="664"/>
      <c r="CQ73" s="665"/>
      <c r="CR73" s="663"/>
      <c r="CS73" s="664"/>
      <c r="CT73" s="664"/>
      <c r="CU73" s="664"/>
      <c r="CV73" s="665"/>
      <c r="CW73" s="663"/>
      <c r="CX73" s="664"/>
      <c r="CY73" s="664"/>
      <c r="CZ73" s="664"/>
      <c r="DA73" s="665"/>
      <c r="DB73" s="663"/>
      <c r="DC73" s="664"/>
      <c r="DD73" s="664"/>
      <c r="DE73" s="664"/>
      <c r="DF73" s="665"/>
      <c r="DG73" s="663"/>
      <c r="DH73" s="664"/>
      <c r="DI73" s="664"/>
      <c r="DJ73" s="664"/>
      <c r="DK73" s="665"/>
      <c r="DL73" s="663"/>
      <c r="DM73" s="664"/>
      <c r="DN73" s="664"/>
      <c r="DO73" s="664"/>
      <c r="DP73" s="665"/>
      <c r="DQ73" s="663"/>
      <c r="DR73" s="664"/>
      <c r="DS73" s="664"/>
      <c r="DT73" s="664"/>
      <c r="DU73" s="665"/>
      <c r="DV73" s="666"/>
      <c r="DW73" s="667"/>
      <c r="DX73" s="667"/>
      <c r="DY73" s="667"/>
      <c r="DZ73" s="668"/>
      <c r="EA73" s="501"/>
    </row>
    <row r="74" spans="1:131" s="502" customFormat="1" ht="26.25" customHeight="1" x14ac:dyDescent="0.15">
      <c r="A74" s="564">
        <v>7</v>
      </c>
      <c r="B74" s="679" t="s">
        <v>353</v>
      </c>
      <c r="C74" s="680"/>
      <c r="D74" s="680"/>
      <c r="E74" s="680"/>
      <c r="F74" s="680"/>
      <c r="G74" s="680"/>
      <c r="H74" s="680"/>
      <c r="I74" s="680"/>
      <c r="J74" s="680"/>
      <c r="K74" s="680"/>
      <c r="L74" s="680"/>
      <c r="M74" s="680"/>
      <c r="N74" s="680"/>
      <c r="O74" s="680"/>
      <c r="P74" s="681"/>
      <c r="Q74" s="682">
        <v>2430</v>
      </c>
      <c r="R74" s="634"/>
      <c r="S74" s="634"/>
      <c r="T74" s="634"/>
      <c r="U74" s="634"/>
      <c r="V74" s="634">
        <v>2292</v>
      </c>
      <c r="W74" s="634"/>
      <c r="X74" s="634"/>
      <c r="Y74" s="634"/>
      <c r="Z74" s="634"/>
      <c r="AA74" s="634">
        <v>138</v>
      </c>
      <c r="AB74" s="634"/>
      <c r="AC74" s="634"/>
      <c r="AD74" s="634"/>
      <c r="AE74" s="634"/>
      <c r="AF74" s="634">
        <v>2519</v>
      </c>
      <c r="AG74" s="634"/>
      <c r="AH74" s="634"/>
      <c r="AI74" s="634"/>
      <c r="AJ74" s="634"/>
      <c r="AK74" s="634">
        <v>31</v>
      </c>
      <c r="AL74" s="634"/>
      <c r="AM74" s="634"/>
      <c r="AN74" s="634"/>
      <c r="AO74" s="634"/>
      <c r="AP74" s="634">
        <v>1177</v>
      </c>
      <c r="AQ74" s="634"/>
      <c r="AR74" s="634"/>
      <c r="AS74" s="634"/>
      <c r="AT74" s="634"/>
      <c r="AU74" s="634"/>
      <c r="AV74" s="634"/>
      <c r="AW74" s="634"/>
      <c r="AX74" s="634"/>
      <c r="AY74" s="634"/>
      <c r="AZ74" s="683"/>
      <c r="BA74" s="683"/>
      <c r="BB74" s="683"/>
      <c r="BC74" s="683"/>
      <c r="BD74" s="684"/>
      <c r="BE74" s="615"/>
      <c r="BF74" s="615"/>
      <c r="BG74" s="615"/>
      <c r="BH74" s="615"/>
      <c r="BI74" s="615"/>
      <c r="BJ74" s="615"/>
      <c r="BK74" s="615"/>
      <c r="BL74" s="615"/>
      <c r="BM74" s="615"/>
      <c r="BN74" s="615"/>
      <c r="BO74" s="615"/>
      <c r="BP74" s="615"/>
      <c r="BQ74" s="578">
        <v>68</v>
      </c>
      <c r="BR74" s="659"/>
      <c r="BS74" s="660"/>
      <c r="BT74" s="661"/>
      <c r="BU74" s="661"/>
      <c r="BV74" s="661"/>
      <c r="BW74" s="661"/>
      <c r="BX74" s="661"/>
      <c r="BY74" s="661"/>
      <c r="BZ74" s="661"/>
      <c r="CA74" s="661"/>
      <c r="CB74" s="661"/>
      <c r="CC74" s="661"/>
      <c r="CD74" s="661"/>
      <c r="CE74" s="661"/>
      <c r="CF74" s="661"/>
      <c r="CG74" s="662"/>
      <c r="CH74" s="663"/>
      <c r="CI74" s="664"/>
      <c r="CJ74" s="664"/>
      <c r="CK74" s="664"/>
      <c r="CL74" s="665"/>
      <c r="CM74" s="663"/>
      <c r="CN74" s="664"/>
      <c r="CO74" s="664"/>
      <c r="CP74" s="664"/>
      <c r="CQ74" s="665"/>
      <c r="CR74" s="663"/>
      <c r="CS74" s="664"/>
      <c r="CT74" s="664"/>
      <c r="CU74" s="664"/>
      <c r="CV74" s="665"/>
      <c r="CW74" s="663"/>
      <c r="CX74" s="664"/>
      <c r="CY74" s="664"/>
      <c r="CZ74" s="664"/>
      <c r="DA74" s="665"/>
      <c r="DB74" s="663"/>
      <c r="DC74" s="664"/>
      <c r="DD74" s="664"/>
      <c r="DE74" s="664"/>
      <c r="DF74" s="665"/>
      <c r="DG74" s="663"/>
      <c r="DH74" s="664"/>
      <c r="DI74" s="664"/>
      <c r="DJ74" s="664"/>
      <c r="DK74" s="665"/>
      <c r="DL74" s="663"/>
      <c r="DM74" s="664"/>
      <c r="DN74" s="664"/>
      <c r="DO74" s="664"/>
      <c r="DP74" s="665"/>
      <c r="DQ74" s="663"/>
      <c r="DR74" s="664"/>
      <c r="DS74" s="664"/>
      <c r="DT74" s="664"/>
      <c r="DU74" s="665"/>
      <c r="DV74" s="666"/>
      <c r="DW74" s="667"/>
      <c r="DX74" s="667"/>
      <c r="DY74" s="667"/>
      <c r="DZ74" s="668"/>
      <c r="EA74" s="501"/>
    </row>
    <row r="75" spans="1:131" s="502" customFormat="1" ht="26.25" customHeight="1" x14ac:dyDescent="0.15">
      <c r="A75" s="564">
        <v>8</v>
      </c>
      <c r="B75" s="679" t="s">
        <v>354</v>
      </c>
      <c r="C75" s="680"/>
      <c r="D75" s="680"/>
      <c r="E75" s="680"/>
      <c r="F75" s="680"/>
      <c r="G75" s="680"/>
      <c r="H75" s="680"/>
      <c r="I75" s="680"/>
      <c r="J75" s="680"/>
      <c r="K75" s="680"/>
      <c r="L75" s="680"/>
      <c r="M75" s="680"/>
      <c r="N75" s="680"/>
      <c r="O75" s="680"/>
      <c r="P75" s="681"/>
      <c r="Q75" s="685">
        <v>2390</v>
      </c>
      <c r="R75" s="686"/>
      <c r="S75" s="686"/>
      <c r="T75" s="686"/>
      <c r="U75" s="633"/>
      <c r="V75" s="687">
        <v>2031</v>
      </c>
      <c r="W75" s="686"/>
      <c r="X75" s="686"/>
      <c r="Y75" s="686"/>
      <c r="Z75" s="633"/>
      <c r="AA75" s="687">
        <v>359</v>
      </c>
      <c r="AB75" s="686"/>
      <c r="AC75" s="686"/>
      <c r="AD75" s="686"/>
      <c r="AE75" s="633"/>
      <c r="AF75" s="687">
        <v>2013</v>
      </c>
      <c r="AG75" s="686"/>
      <c r="AH75" s="686"/>
      <c r="AI75" s="686"/>
      <c r="AJ75" s="633"/>
      <c r="AK75" s="687">
        <v>5</v>
      </c>
      <c r="AL75" s="686"/>
      <c r="AM75" s="686"/>
      <c r="AN75" s="686"/>
      <c r="AO75" s="633"/>
      <c r="AP75" s="687">
        <v>5620</v>
      </c>
      <c r="AQ75" s="686"/>
      <c r="AR75" s="686"/>
      <c r="AS75" s="686"/>
      <c r="AT75" s="633"/>
      <c r="AU75" s="687"/>
      <c r="AV75" s="686"/>
      <c r="AW75" s="686"/>
      <c r="AX75" s="686"/>
      <c r="AY75" s="633"/>
      <c r="AZ75" s="683"/>
      <c r="BA75" s="683"/>
      <c r="BB75" s="683"/>
      <c r="BC75" s="683"/>
      <c r="BD75" s="684"/>
      <c r="BE75" s="615"/>
      <c r="BF75" s="615"/>
      <c r="BG75" s="615"/>
      <c r="BH75" s="615"/>
      <c r="BI75" s="615"/>
      <c r="BJ75" s="615"/>
      <c r="BK75" s="615"/>
      <c r="BL75" s="615"/>
      <c r="BM75" s="615"/>
      <c r="BN75" s="615"/>
      <c r="BO75" s="615"/>
      <c r="BP75" s="615"/>
      <c r="BQ75" s="578">
        <v>69</v>
      </c>
      <c r="BR75" s="659"/>
      <c r="BS75" s="660"/>
      <c r="BT75" s="661"/>
      <c r="BU75" s="661"/>
      <c r="BV75" s="661"/>
      <c r="BW75" s="661"/>
      <c r="BX75" s="661"/>
      <c r="BY75" s="661"/>
      <c r="BZ75" s="661"/>
      <c r="CA75" s="661"/>
      <c r="CB75" s="661"/>
      <c r="CC75" s="661"/>
      <c r="CD75" s="661"/>
      <c r="CE75" s="661"/>
      <c r="CF75" s="661"/>
      <c r="CG75" s="662"/>
      <c r="CH75" s="663"/>
      <c r="CI75" s="664"/>
      <c r="CJ75" s="664"/>
      <c r="CK75" s="664"/>
      <c r="CL75" s="665"/>
      <c r="CM75" s="663"/>
      <c r="CN75" s="664"/>
      <c r="CO75" s="664"/>
      <c r="CP75" s="664"/>
      <c r="CQ75" s="665"/>
      <c r="CR75" s="663"/>
      <c r="CS75" s="664"/>
      <c r="CT75" s="664"/>
      <c r="CU75" s="664"/>
      <c r="CV75" s="665"/>
      <c r="CW75" s="663"/>
      <c r="CX75" s="664"/>
      <c r="CY75" s="664"/>
      <c r="CZ75" s="664"/>
      <c r="DA75" s="665"/>
      <c r="DB75" s="663"/>
      <c r="DC75" s="664"/>
      <c r="DD75" s="664"/>
      <c r="DE75" s="664"/>
      <c r="DF75" s="665"/>
      <c r="DG75" s="663"/>
      <c r="DH75" s="664"/>
      <c r="DI75" s="664"/>
      <c r="DJ75" s="664"/>
      <c r="DK75" s="665"/>
      <c r="DL75" s="663"/>
      <c r="DM75" s="664"/>
      <c r="DN75" s="664"/>
      <c r="DO75" s="664"/>
      <c r="DP75" s="665"/>
      <c r="DQ75" s="663"/>
      <c r="DR75" s="664"/>
      <c r="DS75" s="664"/>
      <c r="DT75" s="664"/>
      <c r="DU75" s="665"/>
      <c r="DV75" s="666"/>
      <c r="DW75" s="667"/>
      <c r="DX75" s="667"/>
      <c r="DY75" s="667"/>
      <c r="DZ75" s="668"/>
      <c r="EA75" s="501"/>
    </row>
    <row r="76" spans="1:131" s="502" customFormat="1" ht="26.25" customHeight="1" x14ac:dyDescent="0.15">
      <c r="A76" s="564">
        <v>9</v>
      </c>
      <c r="B76" s="679" t="s">
        <v>355</v>
      </c>
      <c r="C76" s="680"/>
      <c r="D76" s="680"/>
      <c r="E76" s="680"/>
      <c r="F76" s="680"/>
      <c r="G76" s="680"/>
      <c r="H76" s="680"/>
      <c r="I76" s="680"/>
      <c r="J76" s="680"/>
      <c r="K76" s="680"/>
      <c r="L76" s="680"/>
      <c r="M76" s="680"/>
      <c r="N76" s="680"/>
      <c r="O76" s="680"/>
      <c r="P76" s="681"/>
      <c r="Q76" s="685">
        <v>257</v>
      </c>
      <c r="R76" s="686"/>
      <c r="S76" s="686"/>
      <c r="T76" s="686"/>
      <c r="U76" s="633"/>
      <c r="V76" s="687">
        <v>251</v>
      </c>
      <c r="W76" s="686"/>
      <c r="X76" s="686"/>
      <c r="Y76" s="686"/>
      <c r="Z76" s="633"/>
      <c r="AA76" s="687">
        <v>6</v>
      </c>
      <c r="AB76" s="686"/>
      <c r="AC76" s="686"/>
      <c r="AD76" s="686"/>
      <c r="AE76" s="633"/>
      <c r="AF76" s="687">
        <v>6</v>
      </c>
      <c r="AG76" s="686"/>
      <c r="AH76" s="686"/>
      <c r="AI76" s="686"/>
      <c r="AJ76" s="633"/>
      <c r="AK76" s="687">
        <v>41</v>
      </c>
      <c r="AL76" s="686"/>
      <c r="AM76" s="686"/>
      <c r="AN76" s="686"/>
      <c r="AO76" s="633"/>
      <c r="AP76" s="687"/>
      <c r="AQ76" s="686"/>
      <c r="AR76" s="686"/>
      <c r="AS76" s="686"/>
      <c r="AT76" s="633"/>
      <c r="AU76" s="687"/>
      <c r="AV76" s="686"/>
      <c r="AW76" s="686"/>
      <c r="AX76" s="686"/>
      <c r="AY76" s="633"/>
      <c r="AZ76" s="683"/>
      <c r="BA76" s="683"/>
      <c r="BB76" s="683"/>
      <c r="BC76" s="683"/>
      <c r="BD76" s="684"/>
      <c r="BE76" s="615"/>
      <c r="BF76" s="615"/>
      <c r="BG76" s="615"/>
      <c r="BH76" s="615"/>
      <c r="BI76" s="615"/>
      <c r="BJ76" s="615"/>
      <c r="BK76" s="615"/>
      <c r="BL76" s="615"/>
      <c r="BM76" s="615"/>
      <c r="BN76" s="615"/>
      <c r="BO76" s="615"/>
      <c r="BP76" s="615"/>
      <c r="BQ76" s="578">
        <v>70</v>
      </c>
      <c r="BR76" s="659"/>
      <c r="BS76" s="660"/>
      <c r="BT76" s="661"/>
      <c r="BU76" s="661"/>
      <c r="BV76" s="661"/>
      <c r="BW76" s="661"/>
      <c r="BX76" s="661"/>
      <c r="BY76" s="661"/>
      <c r="BZ76" s="661"/>
      <c r="CA76" s="661"/>
      <c r="CB76" s="661"/>
      <c r="CC76" s="661"/>
      <c r="CD76" s="661"/>
      <c r="CE76" s="661"/>
      <c r="CF76" s="661"/>
      <c r="CG76" s="662"/>
      <c r="CH76" s="663"/>
      <c r="CI76" s="664"/>
      <c r="CJ76" s="664"/>
      <c r="CK76" s="664"/>
      <c r="CL76" s="665"/>
      <c r="CM76" s="663"/>
      <c r="CN76" s="664"/>
      <c r="CO76" s="664"/>
      <c r="CP76" s="664"/>
      <c r="CQ76" s="665"/>
      <c r="CR76" s="663"/>
      <c r="CS76" s="664"/>
      <c r="CT76" s="664"/>
      <c r="CU76" s="664"/>
      <c r="CV76" s="665"/>
      <c r="CW76" s="663"/>
      <c r="CX76" s="664"/>
      <c r="CY76" s="664"/>
      <c r="CZ76" s="664"/>
      <c r="DA76" s="665"/>
      <c r="DB76" s="663"/>
      <c r="DC76" s="664"/>
      <c r="DD76" s="664"/>
      <c r="DE76" s="664"/>
      <c r="DF76" s="665"/>
      <c r="DG76" s="663"/>
      <c r="DH76" s="664"/>
      <c r="DI76" s="664"/>
      <c r="DJ76" s="664"/>
      <c r="DK76" s="665"/>
      <c r="DL76" s="663"/>
      <c r="DM76" s="664"/>
      <c r="DN76" s="664"/>
      <c r="DO76" s="664"/>
      <c r="DP76" s="665"/>
      <c r="DQ76" s="663"/>
      <c r="DR76" s="664"/>
      <c r="DS76" s="664"/>
      <c r="DT76" s="664"/>
      <c r="DU76" s="665"/>
      <c r="DV76" s="666"/>
      <c r="DW76" s="667"/>
      <c r="DX76" s="667"/>
      <c r="DY76" s="667"/>
      <c r="DZ76" s="668"/>
      <c r="EA76" s="501"/>
    </row>
    <row r="77" spans="1:131" s="502" customFormat="1" ht="26.25" customHeight="1" x14ac:dyDescent="0.15">
      <c r="A77" s="564">
        <v>10</v>
      </c>
      <c r="B77" s="679" t="s">
        <v>356</v>
      </c>
      <c r="C77" s="680"/>
      <c r="D77" s="680"/>
      <c r="E77" s="680"/>
      <c r="F77" s="680"/>
      <c r="G77" s="680"/>
      <c r="H77" s="680"/>
      <c r="I77" s="680"/>
      <c r="J77" s="680"/>
      <c r="K77" s="680"/>
      <c r="L77" s="680"/>
      <c r="M77" s="680"/>
      <c r="N77" s="680"/>
      <c r="O77" s="680"/>
      <c r="P77" s="681"/>
      <c r="Q77" s="685">
        <v>131132</v>
      </c>
      <c r="R77" s="686"/>
      <c r="S77" s="686"/>
      <c r="T77" s="686"/>
      <c r="U77" s="633"/>
      <c r="V77" s="687">
        <v>125037</v>
      </c>
      <c r="W77" s="686"/>
      <c r="X77" s="686"/>
      <c r="Y77" s="686"/>
      <c r="Z77" s="633"/>
      <c r="AA77" s="687">
        <v>6095</v>
      </c>
      <c r="AB77" s="686"/>
      <c r="AC77" s="686"/>
      <c r="AD77" s="686"/>
      <c r="AE77" s="633"/>
      <c r="AF77" s="687">
        <v>6095</v>
      </c>
      <c r="AG77" s="686"/>
      <c r="AH77" s="686"/>
      <c r="AI77" s="686"/>
      <c r="AJ77" s="633"/>
      <c r="AK77" s="687">
        <v>1013</v>
      </c>
      <c r="AL77" s="686"/>
      <c r="AM77" s="686"/>
      <c r="AN77" s="686"/>
      <c r="AO77" s="633"/>
      <c r="AP77" s="687"/>
      <c r="AQ77" s="686"/>
      <c r="AR77" s="686"/>
      <c r="AS77" s="686"/>
      <c r="AT77" s="633"/>
      <c r="AU77" s="687"/>
      <c r="AV77" s="686"/>
      <c r="AW77" s="686"/>
      <c r="AX77" s="686"/>
      <c r="AY77" s="633"/>
      <c r="AZ77" s="683"/>
      <c r="BA77" s="683"/>
      <c r="BB77" s="683"/>
      <c r="BC77" s="683"/>
      <c r="BD77" s="684"/>
      <c r="BE77" s="615"/>
      <c r="BF77" s="615"/>
      <c r="BG77" s="615"/>
      <c r="BH77" s="615"/>
      <c r="BI77" s="615"/>
      <c r="BJ77" s="615"/>
      <c r="BK77" s="615"/>
      <c r="BL77" s="615"/>
      <c r="BM77" s="615"/>
      <c r="BN77" s="615"/>
      <c r="BO77" s="615"/>
      <c r="BP77" s="615"/>
      <c r="BQ77" s="578">
        <v>71</v>
      </c>
      <c r="BR77" s="659"/>
      <c r="BS77" s="660"/>
      <c r="BT77" s="661"/>
      <c r="BU77" s="661"/>
      <c r="BV77" s="661"/>
      <c r="BW77" s="661"/>
      <c r="BX77" s="661"/>
      <c r="BY77" s="661"/>
      <c r="BZ77" s="661"/>
      <c r="CA77" s="661"/>
      <c r="CB77" s="661"/>
      <c r="CC77" s="661"/>
      <c r="CD77" s="661"/>
      <c r="CE77" s="661"/>
      <c r="CF77" s="661"/>
      <c r="CG77" s="662"/>
      <c r="CH77" s="663"/>
      <c r="CI77" s="664"/>
      <c r="CJ77" s="664"/>
      <c r="CK77" s="664"/>
      <c r="CL77" s="665"/>
      <c r="CM77" s="663"/>
      <c r="CN77" s="664"/>
      <c r="CO77" s="664"/>
      <c r="CP77" s="664"/>
      <c r="CQ77" s="665"/>
      <c r="CR77" s="663"/>
      <c r="CS77" s="664"/>
      <c r="CT77" s="664"/>
      <c r="CU77" s="664"/>
      <c r="CV77" s="665"/>
      <c r="CW77" s="663"/>
      <c r="CX77" s="664"/>
      <c r="CY77" s="664"/>
      <c r="CZ77" s="664"/>
      <c r="DA77" s="665"/>
      <c r="DB77" s="663"/>
      <c r="DC77" s="664"/>
      <c r="DD77" s="664"/>
      <c r="DE77" s="664"/>
      <c r="DF77" s="665"/>
      <c r="DG77" s="663"/>
      <c r="DH77" s="664"/>
      <c r="DI77" s="664"/>
      <c r="DJ77" s="664"/>
      <c r="DK77" s="665"/>
      <c r="DL77" s="663"/>
      <c r="DM77" s="664"/>
      <c r="DN77" s="664"/>
      <c r="DO77" s="664"/>
      <c r="DP77" s="665"/>
      <c r="DQ77" s="663"/>
      <c r="DR77" s="664"/>
      <c r="DS77" s="664"/>
      <c r="DT77" s="664"/>
      <c r="DU77" s="665"/>
      <c r="DV77" s="666"/>
      <c r="DW77" s="667"/>
      <c r="DX77" s="667"/>
      <c r="DY77" s="667"/>
      <c r="DZ77" s="668"/>
      <c r="EA77" s="501"/>
    </row>
    <row r="78" spans="1:131" s="502" customFormat="1" ht="26.25" customHeight="1" x14ac:dyDescent="0.15">
      <c r="A78" s="564">
        <v>11</v>
      </c>
      <c r="B78" s="679" t="s">
        <v>357</v>
      </c>
      <c r="C78" s="680"/>
      <c r="D78" s="680"/>
      <c r="E78" s="680"/>
      <c r="F78" s="680"/>
      <c r="G78" s="680"/>
      <c r="H78" s="680"/>
      <c r="I78" s="680"/>
      <c r="J78" s="680"/>
      <c r="K78" s="680"/>
      <c r="L78" s="680"/>
      <c r="M78" s="680"/>
      <c r="N78" s="680"/>
      <c r="O78" s="680"/>
      <c r="P78" s="681"/>
      <c r="Q78" s="682">
        <v>2218</v>
      </c>
      <c r="R78" s="634"/>
      <c r="S78" s="634"/>
      <c r="T78" s="634"/>
      <c r="U78" s="634"/>
      <c r="V78" s="634">
        <v>2156</v>
      </c>
      <c r="W78" s="634"/>
      <c r="X78" s="634"/>
      <c r="Y78" s="634"/>
      <c r="Z78" s="634"/>
      <c r="AA78" s="634">
        <v>62</v>
      </c>
      <c r="AB78" s="634"/>
      <c r="AC78" s="634"/>
      <c r="AD78" s="634"/>
      <c r="AE78" s="634"/>
      <c r="AF78" s="634">
        <v>62</v>
      </c>
      <c r="AG78" s="634"/>
      <c r="AH78" s="634"/>
      <c r="AI78" s="634"/>
      <c r="AJ78" s="634"/>
      <c r="AK78" s="634" t="s">
        <v>324</v>
      </c>
      <c r="AL78" s="634"/>
      <c r="AM78" s="634"/>
      <c r="AN78" s="634"/>
      <c r="AO78" s="634"/>
      <c r="AP78" s="634">
        <v>1174</v>
      </c>
      <c r="AQ78" s="634"/>
      <c r="AR78" s="634"/>
      <c r="AS78" s="634"/>
      <c r="AT78" s="634"/>
      <c r="AU78" s="634">
        <v>152</v>
      </c>
      <c r="AV78" s="634"/>
      <c r="AW78" s="634"/>
      <c r="AX78" s="634"/>
      <c r="AY78" s="634"/>
      <c r="AZ78" s="683"/>
      <c r="BA78" s="683"/>
      <c r="BB78" s="683"/>
      <c r="BC78" s="683"/>
      <c r="BD78" s="684"/>
      <c r="BE78" s="615"/>
      <c r="BF78" s="615"/>
      <c r="BG78" s="615"/>
      <c r="BH78" s="615"/>
      <c r="BI78" s="615"/>
      <c r="BJ78" s="688"/>
      <c r="BK78" s="688"/>
      <c r="BL78" s="688"/>
      <c r="BM78" s="688"/>
      <c r="BN78" s="688"/>
      <c r="BO78" s="615"/>
      <c r="BP78" s="615"/>
      <c r="BQ78" s="578">
        <v>72</v>
      </c>
      <c r="BR78" s="659"/>
      <c r="BS78" s="660"/>
      <c r="BT78" s="661"/>
      <c r="BU78" s="661"/>
      <c r="BV78" s="661"/>
      <c r="BW78" s="661"/>
      <c r="BX78" s="661"/>
      <c r="BY78" s="661"/>
      <c r="BZ78" s="661"/>
      <c r="CA78" s="661"/>
      <c r="CB78" s="661"/>
      <c r="CC78" s="661"/>
      <c r="CD78" s="661"/>
      <c r="CE78" s="661"/>
      <c r="CF78" s="661"/>
      <c r="CG78" s="662"/>
      <c r="CH78" s="663"/>
      <c r="CI78" s="664"/>
      <c r="CJ78" s="664"/>
      <c r="CK78" s="664"/>
      <c r="CL78" s="665"/>
      <c r="CM78" s="663"/>
      <c r="CN78" s="664"/>
      <c r="CO78" s="664"/>
      <c r="CP78" s="664"/>
      <c r="CQ78" s="665"/>
      <c r="CR78" s="663"/>
      <c r="CS78" s="664"/>
      <c r="CT78" s="664"/>
      <c r="CU78" s="664"/>
      <c r="CV78" s="665"/>
      <c r="CW78" s="663"/>
      <c r="CX78" s="664"/>
      <c r="CY78" s="664"/>
      <c r="CZ78" s="664"/>
      <c r="DA78" s="665"/>
      <c r="DB78" s="663"/>
      <c r="DC78" s="664"/>
      <c r="DD78" s="664"/>
      <c r="DE78" s="664"/>
      <c r="DF78" s="665"/>
      <c r="DG78" s="663"/>
      <c r="DH78" s="664"/>
      <c r="DI78" s="664"/>
      <c r="DJ78" s="664"/>
      <c r="DK78" s="665"/>
      <c r="DL78" s="663"/>
      <c r="DM78" s="664"/>
      <c r="DN78" s="664"/>
      <c r="DO78" s="664"/>
      <c r="DP78" s="665"/>
      <c r="DQ78" s="663"/>
      <c r="DR78" s="664"/>
      <c r="DS78" s="664"/>
      <c r="DT78" s="664"/>
      <c r="DU78" s="665"/>
      <c r="DV78" s="666"/>
      <c r="DW78" s="667"/>
      <c r="DX78" s="667"/>
      <c r="DY78" s="667"/>
      <c r="DZ78" s="668"/>
      <c r="EA78" s="501"/>
    </row>
    <row r="79" spans="1:131" s="502" customFormat="1" ht="26.25" customHeight="1" x14ac:dyDescent="0.15">
      <c r="A79" s="564">
        <v>12</v>
      </c>
      <c r="B79" s="679"/>
      <c r="C79" s="680"/>
      <c r="D79" s="680"/>
      <c r="E79" s="680"/>
      <c r="F79" s="680"/>
      <c r="G79" s="680"/>
      <c r="H79" s="680"/>
      <c r="I79" s="680"/>
      <c r="J79" s="680"/>
      <c r="K79" s="680"/>
      <c r="L79" s="680"/>
      <c r="M79" s="680"/>
      <c r="N79" s="680"/>
      <c r="O79" s="680"/>
      <c r="P79" s="681"/>
      <c r="Q79" s="682"/>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634"/>
      <c r="AP79" s="634"/>
      <c r="AQ79" s="634"/>
      <c r="AR79" s="634"/>
      <c r="AS79" s="634"/>
      <c r="AT79" s="634"/>
      <c r="AU79" s="634"/>
      <c r="AV79" s="634"/>
      <c r="AW79" s="634"/>
      <c r="AX79" s="634"/>
      <c r="AY79" s="634"/>
      <c r="AZ79" s="683"/>
      <c r="BA79" s="683"/>
      <c r="BB79" s="683"/>
      <c r="BC79" s="683"/>
      <c r="BD79" s="684"/>
      <c r="BE79" s="615"/>
      <c r="BF79" s="615"/>
      <c r="BG79" s="615"/>
      <c r="BH79" s="615"/>
      <c r="BI79" s="615"/>
      <c r="BJ79" s="688"/>
      <c r="BK79" s="688"/>
      <c r="BL79" s="688"/>
      <c r="BM79" s="688"/>
      <c r="BN79" s="688"/>
      <c r="BO79" s="615"/>
      <c r="BP79" s="615"/>
      <c r="BQ79" s="578">
        <v>73</v>
      </c>
      <c r="BR79" s="659"/>
      <c r="BS79" s="660"/>
      <c r="BT79" s="661"/>
      <c r="BU79" s="661"/>
      <c r="BV79" s="661"/>
      <c r="BW79" s="661"/>
      <c r="BX79" s="661"/>
      <c r="BY79" s="661"/>
      <c r="BZ79" s="661"/>
      <c r="CA79" s="661"/>
      <c r="CB79" s="661"/>
      <c r="CC79" s="661"/>
      <c r="CD79" s="661"/>
      <c r="CE79" s="661"/>
      <c r="CF79" s="661"/>
      <c r="CG79" s="662"/>
      <c r="CH79" s="663"/>
      <c r="CI79" s="664"/>
      <c r="CJ79" s="664"/>
      <c r="CK79" s="664"/>
      <c r="CL79" s="665"/>
      <c r="CM79" s="663"/>
      <c r="CN79" s="664"/>
      <c r="CO79" s="664"/>
      <c r="CP79" s="664"/>
      <c r="CQ79" s="665"/>
      <c r="CR79" s="663"/>
      <c r="CS79" s="664"/>
      <c r="CT79" s="664"/>
      <c r="CU79" s="664"/>
      <c r="CV79" s="665"/>
      <c r="CW79" s="663"/>
      <c r="CX79" s="664"/>
      <c r="CY79" s="664"/>
      <c r="CZ79" s="664"/>
      <c r="DA79" s="665"/>
      <c r="DB79" s="663"/>
      <c r="DC79" s="664"/>
      <c r="DD79" s="664"/>
      <c r="DE79" s="664"/>
      <c r="DF79" s="665"/>
      <c r="DG79" s="663"/>
      <c r="DH79" s="664"/>
      <c r="DI79" s="664"/>
      <c r="DJ79" s="664"/>
      <c r="DK79" s="665"/>
      <c r="DL79" s="663"/>
      <c r="DM79" s="664"/>
      <c r="DN79" s="664"/>
      <c r="DO79" s="664"/>
      <c r="DP79" s="665"/>
      <c r="DQ79" s="663"/>
      <c r="DR79" s="664"/>
      <c r="DS79" s="664"/>
      <c r="DT79" s="664"/>
      <c r="DU79" s="665"/>
      <c r="DV79" s="666"/>
      <c r="DW79" s="667"/>
      <c r="DX79" s="667"/>
      <c r="DY79" s="667"/>
      <c r="DZ79" s="668"/>
      <c r="EA79" s="501"/>
    </row>
    <row r="80" spans="1:131" s="502" customFormat="1" ht="26.25" customHeight="1" x14ac:dyDescent="0.15">
      <c r="A80" s="564">
        <v>13</v>
      </c>
      <c r="B80" s="679"/>
      <c r="C80" s="680"/>
      <c r="D80" s="680"/>
      <c r="E80" s="680"/>
      <c r="F80" s="680"/>
      <c r="G80" s="680"/>
      <c r="H80" s="680"/>
      <c r="I80" s="680"/>
      <c r="J80" s="680"/>
      <c r="K80" s="680"/>
      <c r="L80" s="680"/>
      <c r="M80" s="680"/>
      <c r="N80" s="680"/>
      <c r="O80" s="680"/>
      <c r="P80" s="681"/>
      <c r="Q80" s="682"/>
      <c r="R80" s="634"/>
      <c r="S80" s="634"/>
      <c r="T80" s="634"/>
      <c r="U80" s="634"/>
      <c r="V80" s="634"/>
      <c r="W80" s="634"/>
      <c r="X80" s="634"/>
      <c r="Y80" s="634"/>
      <c r="Z80" s="634"/>
      <c r="AA80" s="634"/>
      <c r="AB80" s="634"/>
      <c r="AC80" s="634"/>
      <c r="AD80" s="634"/>
      <c r="AE80" s="634"/>
      <c r="AF80" s="634"/>
      <c r="AG80" s="634"/>
      <c r="AH80" s="634"/>
      <c r="AI80" s="634"/>
      <c r="AJ80" s="634"/>
      <c r="AK80" s="634"/>
      <c r="AL80" s="634"/>
      <c r="AM80" s="634"/>
      <c r="AN80" s="634"/>
      <c r="AO80" s="634"/>
      <c r="AP80" s="634"/>
      <c r="AQ80" s="634"/>
      <c r="AR80" s="634"/>
      <c r="AS80" s="634"/>
      <c r="AT80" s="634"/>
      <c r="AU80" s="634"/>
      <c r="AV80" s="634"/>
      <c r="AW80" s="634"/>
      <c r="AX80" s="634"/>
      <c r="AY80" s="634"/>
      <c r="AZ80" s="683"/>
      <c r="BA80" s="683"/>
      <c r="BB80" s="683"/>
      <c r="BC80" s="683"/>
      <c r="BD80" s="684"/>
      <c r="BE80" s="615"/>
      <c r="BF80" s="615"/>
      <c r="BG80" s="615"/>
      <c r="BH80" s="615"/>
      <c r="BI80" s="615"/>
      <c r="BJ80" s="615"/>
      <c r="BK80" s="615"/>
      <c r="BL80" s="615"/>
      <c r="BM80" s="615"/>
      <c r="BN80" s="615"/>
      <c r="BO80" s="615"/>
      <c r="BP80" s="615"/>
      <c r="BQ80" s="578">
        <v>74</v>
      </c>
      <c r="BR80" s="659"/>
      <c r="BS80" s="660"/>
      <c r="BT80" s="661"/>
      <c r="BU80" s="661"/>
      <c r="BV80" s="661"/>
      <c r="BW80" s="661"/>
      <c r="BX80" s="661"/>
      <c r="BY80" s="661"/>
      <c r="BZ80" s="661"/>
      <c r="CA80" s="661"/>
      <c r="CB80" s="661"/>
      <c r="CC80" s="661"/>
      <c r="CD80" s="661"/>
      <c r="CE80" s="661"/>
      <c r="CF80" s="661"/>
      <c r="CG80" s="662"/>
      <c r="CH80" s="663"/>
      <c r="CI80" s="664"/>
      <c r="CJ80" s="664"/>
      <c r="CK80" s="664"/>
      <c r="CL80" s="665"/>
      <c r="CM80" s="663"/>
      <c r="CN80" s="664"/>
      <c r="CO80" s="664"/>
      <c r="CP80" s="664"/>
      <c r="CQ80" s="665"/>
      <c r="CR80" s="663"/>
      <c r="CS80" s="664"/>
      <c r="CT80" s="664"/>
      <c r="CU80" s="664"/>
      <c r="CV80" s="665"/>
      <c r="CW80" s="663"/>
      <c r="CX80" s="664"/>
      <c r="CY80" s="664"/>
      <c r="CZ80" s="664"/>
      <c r="DA80" s="665"/>
      <c r="DB80" s="663"/>
      <c r="DC80" s="664"/>
      <c r="DD80" s="664"/>
      <c r="DE80" s="664"/>
      <c r="DF80" s="665"/>
      <c r="DG80" s="663"/>
      <c r="DH80" s="664"/>
      <c r="DI80" s="664"/>
      <c r="DJ80" s="664"/>
      <c r="DK80" s="665"/>
      <c r="DL80" s="663"/>
      <c r="DM80" s="664"/>
      <c r="DN80" s="664"/>
      <c r="DO80" s="664"/>
      <c r="DP80" s="665"/>
      <c r="DQ80" s="663"/>
      <c r="DR80" s="664"/>
      <c r="DS80" s="664"/>
      <c r="DT80" s="664"/>
      <c r="DU80" s="665"/>
      <c r="DV80" s="666"/>
      <c r="DW80" s="667"/>
      <c r="DX80" s="667"/>
      <c r="DY80" s="667"/>
      <c r="DZ80" s="668"/>
      <c r="EA80" s="501"/>
    </row>
    <row r="81" spans="1:131" s="502" customFormat="1" ht="26.25" customHeight="1" x14ac:dyDescent="0.15">
      <c r="A81" s="564">
        <v>14</v>
      </c>
      <c r="B81" s="679"/>
      <c r="C81" s="680"/>
      <c r="D81" s="680"/>
      <c r="E81" s="680"/>
      <c r="F81" s="680"/>
      <c r="G81" s="680"/>
      <c r="H81" s="680"/>
      <c r="I81" s="680"/>
      <c r="J81" s="680"/>
      <c r="K81" s="680"/>
      <c r="L81" s="680"/>
      <c r="M81" s="680"/>
      <c r="N81" s="680"/>
      <c r="O81" s="680"/>
      <c r="P81" s="681"/>
      <c r="Q81" s="682"/>
      <c r="R81" s="634"/>
      <c r="S81" s="634"/>
      <c r="T81" s="634"/>
      <c r="U81" s="634"/>
      <c r="V81" s="634"/>
      <c r="W81" s="634"/>
      <c r="X81" s="634"/>
      <c r="Y81" s="634"/>
      <c r="Z81" s="634"/>
      <c r="AA81" s="634"/>
      <c r="AB81" s="634"/>
      <c r="AC81" s="634"/>
      <c r="AD81" s="634"/>
      <c r="AE81" s="634"/>
      <c r="AF81" s="634"/>
      <c r="AG81" s="634"/>
      <c r="AH81" s="634"/>
      <c r="AI81" s="634"/>
      <c r="AJ81" s="634"/>
      <c r="AK81" s="634"/>
      <c r="AL81" s="634"/>
      <c r="AM81" s="634"/>
      <c r="AN81" s="634"/>
      <c r="AO81" s="634"/>
      <c r="AP81" s="634"/>
      <c r="AQ81" s="634"/>
      <c r="AR81" s="634"/>
      <c r="AS81" s="634"/>
      <c r="AT81" s="634"/>
      <c r="AU81" s="634"/>
      <c r="AV81" s="634"/>
      <c r="AW81" s="634"/>
      <c r="AX81" s="634"/>
      <c r="AY81" s="634"/>
      <c r="AZ81" s="683"/>
      <c r="BA81" s="683"/>
      <c r="BB81" s="683"/>
      <c r="BC81" s="683"/>
      <c r="BD81" s="684"/>
      <c r="BE81" s="615"/>
      <c r="BF81" s="615"/>
      <c r="BG81" s="615"/>
      <c r="BH81" s="615"/>
      <c r="BI81" s="615"/>
      <c r="BJ81" s="615"/>
      <c r="BK81" s="615"/>
      <c r="BL81" s="615"/>
      <c r="BM81" s="615"/>
      <c r="BN81" s="615"/>
      <c r="BO81" s="615"/>
      <c r="BP81" s="615"/>
      <c r="BQ81" s="578">
        <v>75</v>
      </c>
      <c r="BR81" s="659"/>
      <c r="BS81" s="660"/>
      <c r="BT81" s="661"/>
      <c r="BU81" s="661"/>
      <c r="BV81" s="661"/>
      <c r="BW81" s="661"/>
      <c r="BX81" s="661"/>
      <c r="BY81" s="661"/>
      <c r="BZ81" s="661"/>
      <c r="CA81" s="661"/>
      <c r="CB81" s="661"/>
      <c r="CC81" s="661"/>
      <c r="CD81" s="661"/>
      <c r="CE81" s="661"/>
      <c r="CF81" s="661"/>
      <c r="CG81" s="662"/>
      <c r="CH81" s="663"/>
      <c r="CI81" s="664"/>
      <c r="CJ81" s="664"/>
      <c r="CK81" s="664"/>
      <c r="CL81" s="665"/>
      <c r="CM81" s="663"/>
      <c r="CN81" s="664"/>
      <c r="CO81" s="664"/>
      <c r="CP81" s="664"/>
      <c r="CQ81" s="665"/>
      <c r="CR81" s="663"/>
      <c r="CS81" s="664"/>
      <c r="CT81" s="664"/>
      <c r="CU81" s="664"/>
      <c r="CV81" s="665"/>
      <c r="CW81" s="663"/>
      <c r="CX81" s="664"/>
      <c r="CY81" s="664"/>
      <c r="CZ81" s="664"/>
      <c r="DA81" s="665"/>
      <c r="DB81" s="663"/>
      <c r="DC81" s="664"/>
      <c r="DD81" s="664"/>
      <c r="DE81" s="664"/>
      <c r="DF81" s="665"/>
      <c r="DG81" s="663"/>
      <c r="DH81" s="664"/>
      <c r="DI81" s="664"/>
      <c r="DJ81" s="664"/>
      <c r="DK81" s="665"/>
      <c r="DL81" s="663"/>
      <c r="DM81" s="664"/>
      <c r="DN81" s="664"/>
      <c r="DO81" s="664"/>
      <c r="DP81" s="665"/>
      <c r="DQ81" s="663"/>
      <c r="DR81" s="664"/>
      <c r="DS81" s="664"/>
      <c r="DT81" s="664"/>
      <c r="DU81" s="665"/>
      <c r="DV81" s="666"/>
      <c r="DW81" s="667"/>
      <c r="DX81" s="667"/>
      <c r="DY81" s="667"/>
      <c r="DZ81" s="668"/>
      <c r="EA81" s="501"/>
    </row>
    <row r="82" spans="1:131" s="502" customFormat="1" ht="26.25" customHeight="1" x14ac:dyDescent="0.15">
      <c r="A82" s="564">
        <v>15</v>
      </c>
      <c r="B82" s="679"/>
      <c r="C82" s="680"/>
      <c r="D82" s="680"/>
      <c r="E82" s="680"/>
      <c r="F82" s="680"/>
      <c r="G82" s="680"/>
      <c r="H82" s="680"/>
      <c r="I82" s="680"/>
      <c r="J82" s="680"/>
      <c r="K82" s="680"/>
      <c r="L82" s="680"/>
      <c r="M82" s="680"/>
      <c r="N82" s="680"/>
      <c r="O82" s="680"/>
      <c r="P82" s="681"/>
      <c r="Q82" s="682"/>
      <c r="R82" s="634"/>
      <c r="S82" s="634"/>
      <c r="T82" s="634"/>
      <c r="U82" s="634"/>
      <c r="V82" s="634"/>
      <c r="W82" s="634"/>
      <c r="X82" s="634"/>
      <c r="Y82" s="634"/>
      <c r="Z82" s="634"/>
      <c r="AA82" s="634"/>
      <c r="AB82" s="634"/>
      <c r="AC82" s="634"/>
      <c r="AD82" s="634"/>
      <c r="AE82" s="634"/>
      <c r="AF82" s="634"/>
      <c r="AG82" s="634"/>
      <c r="AH82" s="634"/>
      <c r="AI82" s="634"/>
      <c r="AJ82" s="634"/>
      <c r="AK82" s="634"/>
      <c r="AL82" s="634"/>
      <c r="AM82" s="634"/>
      <c r="AN82" s="634"/>
      <c r="AO82" s="634"/>
      <c r="AP82" s="634"/>
      <c r="AQ82" s="634"/>
      <c r="AR82" s="634"/>
      <c r="AS82" s="634"/>
      <c r="AT82" s="634"/>
      <c r="AU82" s="634"/>
      <c r="AV82" s="634"/>
      <c r="AW82" s="634"/>
      <c r="AX82" s="634"/>
      <c r="AY82" s="634"/>
      <c r="AZ82" s="683"/>
      <c r="BA82" s="683"/>
      <c r="BB82" s="683"/>
      <c r="BC82" s="683"/>
      <c r="BD82" s="684"/>
      <c r="BE82" s="615"/>
      <c r="BF82" s="615"/>
      <c r="BG82" s="615"/>
      <c r="BH82" s="615"/>
      <c r="BI82" s="615"/>
      <c r="BJ82" s="615"/>
      <c r="BK82" s="615"/>
      <c r="BL82" s="615"/>
      <c r="BM82" s="615"/>
      <c r="BN82" s="615"/>
      <c r="BO82" s="615"/>
      <c r="BP82" s="615"/>
      <c r="BQ82" s="578">
        <v>76</v>
      </c>
      <c r="BR82" s="659"/>
      <c r="BS82" s="660"/>
      <c r="BT82" s="661"/>
      <c r="BU82" s="661"/>
      <c r="BV82" s="661"/>
      <c r="BW82" s="661"/>
      <c r="BX82" s="661"/>
      <c r="BY82" s="661"/>
      <c r="BZ82" s="661"/>
      <c r="CA82" s="661"/>
      <c r="CB82" s="661"/>
      <c r="CC82" s="661"/>
      <c r="CD82" s="661"/>
      <c r="CE82" s="661"/>
      <c r="CF82" s="661"/>
      <c r="CG82" s="662"/>
      <c r="CH82" s="663"/>
      <c r="CI82" s="664"/>
      <c r="CJ82" s="664"/>
      <c r="CK82" s="664"/>
      <c r="CL82" s="665"/>
      <c r="CM82" s="663"/>
      <c r="CN82" s="664"/>
      <c r="CO82" s="664"/>
      <c r="CP82" s="664"/>
      <c r="CQ82" s="665"/>
      <c r="CR82" s="663"/>
      <c r="CS82" s="664"/>
      <c r="CT82" s="664"/>
      <c r="CU82" s="664"/>
      <c r="CV82" s="665"/>
      <c r="CW82" s="663"/>
      <c r="CX82" s="664"/>
      <c r="CY82" s="664"/>
      <c r="CZ82" s="664"/>
      <c r="DA82" s="665"/>
      <c r="DB82" s="663"/>
      <c r="DC82" s="664"/>
      <c r="DD82" s="664"/>
      <c r="DE82" s="664"/>
      <c r="DF82" s="665"/>
      <c r="DG82" s="663"/>
      <c r="DH82" s="664"/>
      <c r="DI82" s="664"/>
      <c r="DJ82" s="664"/>
      <c r="DK82" s="665"/>
      <c r="DL82" s="663"/>
      <c r="DM82" s="664"/>
      <c r="DN82" s="664"/>
      <c r="DO82" s="664"/>
      <c r="DP82" s="665"/>
      <c r="DQ82" s="663"/>
      <c r="DR82" s="664"/>
      <c r="DS82" s="664"/>
      <c r="DT82" s="664"/>
      <c r="DU82" s="665"/>
      <c r="DV82" s="666"/>
      <c r="DW82" s="667"/>
      <c r="DX82" s="667"/>
      <c r="DY82" s="667"/>
      <c r="DZ82" s="668"/>
      <c r="EA82" s="501"/>
    </row>
    <row r="83" spans="1:131" s="502" customFormat="1" ht="26.25" customHeight="1" x14ac:dyDescent="0.15">
      <c r="A83" s="564">
        <v>16</v>
      </c>
      <c r="B83" s="679"/>
      <c r="C83" s="680"/>
      <c r="D83" s="680"/>
      <c r="E83" s="680"/>
      <c r="F83" s="680"/>
      <c r="G83" s="680"/>
      <c r="H83" s="680"/>
      <c r="I83" s="680"/>
      <c r="J83" s="680"/>
      <c r="K83" s="680"/>
      <c r="L83" s="680"/>
      <c r="M83" s="680"/>
      <c r="N83" s="680"/>
      <c r="O83" s="680"/>
      <c r="P83" s="681"/>
      <c r="Q83" s="682"/>
      <c r="R83" s="634"/>
      <c r="S83" s="634"/>
      <c r="T83" s="634"/>
      <c r="U83" s="634"/>
      <c r="V83" s="634"/>
      <c r="W83" s="634"/>
      <c r="X83" s="634"/>
      <c r="Y83" s="634"/>
      <c r="Z83" s="634"/>
      <c r="AA83" s="634"/>
      <c r="AB83" s="63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634"/>
      <c r="AY83" s="634"/>
      <c r="AZ83" s="683"/>
      <c r="BA83" s="683"/>
      <c r="BB83" s="683"/>
      <c r="BC83" s="683"/>
      <c r="BD83" s="684"/>
      <c r="BE83" s="615"/>
      <c r="BF83" s="615"/>
      <c r="BG83" s="615"/>
      <c r="BH83" s="615"/>
      <c r="BI83" s="615"/>
      <c r="BJ83" s="615"/>
      <c r="BK83" s="615"/>
      <c r="BL83" s="615"/>
      <c r="BM83" s="615"/>
      <c r="BN83" s="615"/>
      <c r="BO83" s="615"/>
      <c r="BP83" s="615"/>
      <c r="BQ83" s="578">
        <v>77</v>
      </c>
      <c r="BR83" s="659"/>
      <c r="BS83" s="660"/>
      <c r="BT83" s="661"/>
      <c r="BU83" s="661"/>
      <c r="BV83" s="661"/>
      <c r="BW83" s="661"/>
      <c r="BX83" s="661"/>
      <c r="BY83" s="661"/>
      <c r="BZ83" s="661"/>
      <c r="CA83" s="661"/>
      <c r="CB83" s="661"/>
      <c r="CC83" s="661"/>
      <c r="CD83" s="661"/>
      <c r="CE83" s="661"/>
      <c r="CF83" s="661"/>
      <c r="CG83" s="662"/>
      <c r="CH83" s="663"/>
      <c r="CI83" s="664"/>
      <c r="CJ83" s="664"/>
      <c r="CK83" s="664"/>
      <c r="CL83" s="665"/>
      <c r="CM83" s="663"/>
      <c r="CN83" s="664"/>
      <c r="CO83" s="664"/>
      <c r="CP83" s="664"/>
      <c r="CQ83" s="665"/>
      <c r="CR83" s="663"/>
      <c r="CS83" s="664"/>
      <c r="CT83" s="664"/>
      <c r="CU83" s="664"/>
      <c r="CV83" s="665"/>
      <c r="CW83" s="663"/>
      <c r="CX83" s="664"/>
      <c r="CY83" s="664"/>
      <c r="CZ83" s="664"/>
      <c r="DA83" s="665"/>
      <c r="DB83" s="663"/>
      <c r="DC83" s="664"/>
      <c r="DD83" s="664"/>
      <c r="DE83" s="664"/>
      <c r="DF83" s="665"/>
      <c r="DG83" s="663"/>
      <c r="DH83" s="664"/>
      <c r="DI83" s="664"/>
      <c r="DJ83" s="664"/>
      <c r="DK83" s="665"/>
      <c r="DL83" s="663"/>
      <c r="DM83" s="664"/>
      <c r="DN83" s="664"/>
      <c r="DO83" s="664"/>
      <c r="DP83" s="665"/>
      <c r="DQ83" s="663"/>
      <c r="DR83" s="664"/>
      <c r="DS83" s="664"/>
      <c r="DT83" s="664"/>
      <c r="DU83" s="665"/>
      <c r="DV83" s="666"/>
      <c r="DW83" s="667"/>
      <c r="DX83" s="667"/>
      <c r="DY83" s="667"/>
      <c r="DZ83" s="668"/>
      <c r="EA83" s="501"/>
    </row>
    <row r="84" spans="1:131" s="502" customFormat="1" ht="26.25" customHeight="1" x14ac:dyDescent="0.15">
      <c r="A84" s="564">
        <v>17</v>
      </c>
      <c r="B84" s="679"/>
      <c r="C84" s="680"/>
      <c r="D84" s="680"/>
      <c r="E84" s="680"/>
      <c r="F84" s="680"/>
      <c r="G84" s="680"/>
      <c r="H84" s="680"/>
      <c r="I84" s="680"/>
      <c r="J84" s="680"/>
      <c r="K84" s="680"/>
      <c r="L84" s="680"/>
      <c r="M84" s="680"/>
      <c r="N84" s="680"/>
      <c r="O84" s="680"/>
      <c r="P84" s="681"/>
      <c r="Q84" s="682"/>
      <c r="R84" s="634"/>
      <c r="S84" s="634"/>
      <c r="T84" s="634"/>
      <c r="U84" s="634"/>
      <c r="V84" s="634"/>
      <c r="W84" s="634"/>
      <c r="X84" s="634"/>
      <c r="Y84" s="634"/>
      <c r="Z84" s="634"/>
      <c r="AA84" s="634"/>
      <c r="AB84" s="634"/>
      <c r="AC84" s="634"/>
      <c r="AD84" s="634"/>
      <c r="AE84" s="634"/>
      <c r="AF84" s="634"/>
      <c r="AG84" s="634"/>
      <c r="AH84" s="634"/>
      <c r="AI84" s="634"/>
      <c r="AJ84" s="634"/>
      <c r="AK84" s="634"/>
      <c r="AL84" s="634"/>
      <c r="AM84" s="634"/>
      <c r="AN84" s="634"/>
      <c r="AO84" s="634"/>
      <c r="AP84" s="634"/>
      <c r="AQ84" s="634"/>
      <c r="AR84" s="634"/>
      <c r="AS84" s="634"/>
      <c r="AT84" s="634"/>
      <c r="AU84" s="634"/>
      <c r="AV84" s="634"/>
      <c r="AW84" s="634"/>
      <c r="AX84" s="634"/>
      <c r="AY84" s="634"/>
      <c r="AZ84" s="683"/>
      <c r="BA84" s="683"/>
      <c r="BB84" s="683"/>
      <c r="BC84" s="683"/>
      <c r="BD84" s="684"/>
      <c r="BE84" s="615"/>
      <c r="BF84" s="615"/>
      <c r="BG84" s="615"/>
      <c r="BH84" s="615"/>
      <c r="BI84" s="615"/>
      <c r="BJ84" s="615"/>
      <c r="BK84" s="615"/>
      <c r="BL84" s="615"/>
      <c r="BM84" s="615"/>
      <c r="BN84" s="615"/>
      <c r="BO84" s="615"/>
      <c r="BP84" s="615"/>
      <c r="BQ84" s="578">
        <v>78</v>
      </c>
      <c r="BR84" s="659"/>
      <c r="BS84" s="660"/>
      <c r="BT84" s="661"/>
      <c r="BU84" s="661"/>
      <c r="BV84" s="661"/>
      <c r="BW84" s="661"/>
      <c r="BX84" s="661"/>
      <c r="BY84" s="661"/>
      <c r="BZ84" s="661"/>
      <c r="CA84" s="661"/>
      <c r="CB84" s="661"/>
      <c r="CC84" s="661"/>
      <c r="CD84" s="661"/>
      <c r="CE84" s="661"/>
      <c r="CF84" s="661"/>
      <c r="CG84" s="662"/>
      <c r="CH84" s="663"/>
      <c r="CI84" s="664"/>
      <c r="CJ84" s="664"/>
      <c r="CK84" s="664"/>
      <c r="CL84" s="665"/>
      <c r="CM84" s="663"/>
      <c r="CN84" s="664"/>
      <c r="CO84" s="664"/>
      <c r="CP84" s="664"/>
      <c r="CQ84" s="665"/>
      <c r="CR84" s="663"/>
      <c r="CS84" s="664"/>
      <c r="CT84" s="664"/>
      <c r="CU84" s="664"/>
      <c r="CV84" s="665"/>
      <c r="CW84" s="663"/>
      <c r="CX84" s="664"/>
      <c r="CY84" s="664"/>
      <c r="CZ84" s="664"/>
      <c r="DA84" s="665"/>
      <c r="DB84" s="663"/>
      <c r="DC84" s="664"/>
      <c r="DD84" s="664"/>
      <c r="DE84" s="664"/>
      <c r="DF84" s="665"/>
      <c r="DG84" s="663"/>
      <c r="DH84" s="664"/>
      <c r="DI84" s="664"/>
      <c r="DJ84" s="664"/>
      <c r="DK84" s="665"/>
      <c r="DL84" s="663"/>
      <c r="DM84" s="664"/>
      <c r="DN84" s="664"/>
      <c r="DO84" s="664"/>
      <c r="DP84" s="665"/>
      <c r="DQ84" s="663"/>
      <c r="DR84" s="664"/>
      <c r="DS84" s="664"/>
      <c r="DT84" s="664"/>
      <c r="DU84" s="665"/>
      <c r="DV84" s="666"/>
      <c r="DW84" s="667"/>
      <c r="DX84" s="667"/>
      <c r="DY84" s="667"/>
      <c r="DZ84" s="668"/>
      <c r="EA84" s="501"/>
    </row>
    <row r="85" spans="1:131" s="502" customFormat="1" ht="26.25" customHeight="1" x14ac:dyDescent="0.15">
      <c r="A85" s="564">
        <v>18</v>
      </c>
      <c r="B85" s="679"/>
      <c r="C85" s="680"/>
      <c r="D85" s="680"/>
      <c r="E85" s="680"/>
      <c r="F85" s="680"/>
      <c r="G85" s="680"/>
      <c r="H85" s="680"/>
      <c r="I85" s="680"/>
      <c r="J85" s="680"/>
      <c r="K85" s="680"/>
      <c r="L85" s="680"/>
      <c r="M85" s="680"/>
      <c r="N85" s="680"/>
      <c r="O85" s="680"/>
      <c r="P85" s="681"/>
      <c r="Q85" s="682"/>
      <c r="R85" s="634"/>
      <c r="S85" s="634"/>
      <c r="T85" s="634"/>
      <c r="U85" s="634"/>
      <c r="V85" s="634"/>
      <c r="W85" s="634"/>
      <c r="X85" s="634"/>
      <c r="Y85" s="634"/>
      <c r="Z85" s="634"/>
      <c r="AA85" s="634"/>
      <c r="AB85" s="634"/>
      <c r="AC85" s="634"/>
      <c r="AD85" s="634"/>
      <c r="AE85" s="634"/>
      <c r="AF85" s="634"/>
      <c r="AG85" s="634"/>
      <c r="AH85" s="634"/>
      <c r="AI85" s="634"/>
      <c r="AJ85" s="634"/>
      <c r="AK85" s="634"/>
      <c r="AL85" s="634"/>
      <c r="AM85" s="634"/>
      <c r="AN85" s="634"/>
      <c r="AO85" s="634"/>
      <c r="AP85" s="634"/>
      <c r="AQ85" s="634"/>
      <c r="AR85" s="634"/>
      <c r="AS85" s="634"/>
      <c r="AT85" s="634"/>
      <c r="AU85" s="634"/>
      <c r="AV85" s="634"/>
      <c r="AW85" s="634"/>
      <c r="AX85" s="634"/>
      <c r="AY85" s="634"/>
      <c r="AZ85" s="683"/>
      <c r="BA85" s="683"/>
      <c r="BB85" s="683"/>
      <c r="BC85" s="683"/>
      <c r="BD85" s="684"/>
      <c r="BE85" s="615"/>
      <c r="BF85" s="615"/>
      <c r="BG85" s="615"/>
      <c r="BH85" s="615"/>
      <c r="BI85" s="615"/>
      <c r="BJ85" s="615"/>
      <c r="BK85" s="615"/>
      <c r="BL85" s="615"/>
      <c r="BM85" s="615"/>
      <c r="BN85" s="615"/>
      <c r="BO85" s="615"/>
      <c r="BP85" s="615"/>
      <c r="BQ85" s="578">
        <v>79</v>
      </c>
      <c r="BR85" s="659"/>
      <c r="BS85" s="660"/>
      <c r="BT85" s="661"/>
      <c r="BU85" s="661"/>
      <c r="BV85" s="661"/>
      <c r="BW85" s="661"/>
      <c r="BX85" s="661"/>
      <c r="BY85" s="661"/>
      <c r="BZ85" s="661"/>
      <c r="CA85" s="661"/>
      <c r="CB85" s="661"/>
      <c r="CC85" s="661"/>
      <c r="CD85" s="661"/>
      <c r="CE85" s="661"/>
      <c r="CF85" s="661"/>
      <c r="CG85" s="662"/>
      <c r="CH85" s="663"/>
      <c r="CI85" s="664"/>
      <c r="CJ85" s="664"/>
      <c r="CK85" s="664"/>
      <c r="CL85" s="665"/>
      <c r="CM85" s="663"/>
      <c r="CN85" s="664"/>
      <c r="CO85" s="664"/>
      <c r="CP85" s="664"/>
      <c r="CQ85" s="665"/>
      <c r="CR85" s="663"/>
      <c r="CS85" s="664"/>
      <c r="CT85" s="664"/>
      <c r="CU85" s="664"/>
      <c r="CV85" s="665"/>
      <c r="CW85" s="663"/>
      <c r="CX85" s="664"/>
      <c r="CY85" s="664"/>
      <c r="CZ85" s="664"/>
      <c r="DA85" s="665"/>
      <c r="DB85" s="663"/>
      <c r="DC85" s="664"/>
      <c r="DD85" s="664"/>
      <c r="DE85" s="664"/>
      <c r="DF85" s="665"/>
      <c r="DG85" s="663"/>
      <c r="DH85" s="664"/>
      <c r="DI85" s="664"/>
      <c r="DJ85" s="664"/>
      <c r="DK85" s="665"/>
      <c r="DL85" s="663"/>
      <c r="DM85" s="664"/>
      <c r="DN85" s="664"/>
      <c r="DO85" s="664"/>
      <c r="DP85" s="665"/>
      <c r="DQ85" s="663"/>
      <c r="DR85" s="664"/>
      <c r="DS85" s="664"/>
      <c r="DT85" s="664"/>
      <c r="DU85" s="665"/>
      <c r="DV85" s="666"/>
      <c r="DW85" s="667"/>
      <c r="DX85" s="667"/>
      <c r="DY85" s="667"/>
      <c r="DZ85" s="668"/>
      <c r="EA85" s="501"/>
    </row>
    <row r="86" spans="1:131" s="502" customFormat="1" ht="26.25" customHeight="1" x14ac:dyDescent="0.15">
      <c r="A86" s="564">
        <v>19</v>
      </c>
      <c r="B86" s="679"/>
      <c r="C86" s="680"/>
      <c r="D86" s="680"/>
      <c r="E86" s="680"/>
      <c r="F86" s="680"/>
      <c r="G86" s="680"/>
      <c r="H86" s="680"/>
      <c r="I86" s="680"/>
      <c r="J86" s="680"/>
      <c r="K86" s="680"/>
      <c r="L86" s="680"/>
      <c r="M86" s="680"/>
      <c r="N86" s="680"/>
      <c r="O86" s="680"/>
      <c r="P86" s="681"/>
      <c r="Q86" s="682"/>
      <c r="R86" s="634"/>
      <c r="S86" s="634"/>
      <c r="T86" s="634"/>
      <c r="U86" s="634"/>
      <c r="V86" s="634"/>
      <c r="W86" s="634"/>
      <c r="X86" s="634"/>
      <c r="Y86" s="634"/>
      <c r="Z86" s="634"/>
      <c r="AA86" s="634"/>
      <c r="AB86" s="634"/>
      <c r="AC86" s="634"/>
      <c r="AD86" s="634"/>
      <c r="AE86" s="634"/>
      <c r="AF86" s="634"/>
      <c r="AG86" s="634"/>
      <c r="AH86" s="634"/>
      <c r="AI86" s="634"/>
      <c r="AJ86" s="634"/>
      <c r="AK86" s="634"/>
      <c r="AL86" s="634"/>
      <c r="AM86" s="634"/>
      <c r="AN86" s="634"/>
      <c r="AO86" s="634"/>
      <c r="AP86" s="634"/>
      <c r="AQ86" s="634"/>
      <c r="AR86" s="634"/>
      <c r="AS86" s="634"/>
      <c r="AT86" s="634"/>
      <c r="AU86" s="634"/>
      <c r="AV86" s="634"/>
      <c r="AW86" s="634"/>
      <c r="AX86" s="634"/>
      <c r="AY86" s="634"/>
      <c r="AZ86" s="683"/>
      <c r="BA86" s="683"/>
      <c r="BB86" s="683"/>
      <c r="BC86" s="683"/>
      <c r="BD86" s="684"/>
      <c r="BE86" s="615"/>
      <c r="BF86" s="615"/>
      <c r="BG86" s="615"/>
      <c r="BH86" s="615"/>
      <c r="BI86" s="615"/>
      <c r="BJ86" s="615"/>
      <c r="BK86" s="615"/>
      <c r="BL86" s="615"/>
      <c r="BM86" s="615"/>
      <c r="BN86" s="615"/>
      <c r="BO86" s="615"/>
      <c r="BP86" s="615"/>
      <c r="BQ86" s="578">
        <v>80</v>
      </c>
      <c r="BR86" s="659"/>
      <c r="BS86" s="660"/>
      <c r="BT86" s="661"/>
      <c r="BU86" s="661"/>
      <c r="BV86" s="661"/>
      <c r="BW86" s="661"/>
      <c r="BX86" s="661"/>
      <c r="BY86" s="661"/>
      <c r="BZ86" s="661"/>
      <c r="CA86" s="661"/>
      <c r="CB86" s="661"/>
      <c r="CC86" s="661"/>
      <c r="CD86" s="661"/>
      <c r="CE86" s="661"/>
      <c r="CF86" s="661"/>
      <c r="CG86" s="662"/>
      <c r="CH86" s="663"/>
      <c r="CI86" s="664"/>
      <c r="CJ86" s="664"/>
      <c r="CK86" s="664"/>
      <c r="CL86" s="665"/>
      <c r="CM86" s="663"/>
      <c r="CN86" s="664"/>
      <c r="CO86" s="664"/>
      <c r="CP86" s="664"/>
      <c r="CQ86" s="665"/>
      <c r="CR86" s="663"/>
      <c r="CS86" s="664"/>
      <c r="CT86" s="664"/>
      <c r="CU86" s="664"/>
      <c r="CV86" s="665"/>
      <c r="CW86" s="663"/>
      <c r="CX86" s="664"/>
      <c r="CY86" s="664"/>
      <c r="CZ86" s="664"/>
      <c r="DA86" s="665"/>
      <c r="DB86" s="663"/>
      <c r="DC86" s="664"/>
      <c r="DD86" s="664"/>
      <c r="DE86" s="664"/>
      <c r="DF86" s="665"/>
      <c r="DG86" s="663"/>
      <c r="DH86" s="664"/>
      <c r="DI86" s="664"/>
      <c r="DJ86" s="664"/>
      <c r="DK86" s="665"/>
      <c r="DL86" s="663"/>
      <c r="DM86" s="664"/>
      <c r="DN86" s="664"/>
      <c r="DO86" s="664"/>
      <c r="DP86" s="665"/>
      <c r="DQ86" s="663"/>
      <c r="DR86" s="664"/>
      <c r="DS86" s="664"/>
      <c r="DT86" s="664"/>
      <c r="DU86" s="665"/>
      <c r="DV86" s="666"/>
      <c r="DW86" s="667"/>
      <c r="DX86" s="667"/>
      <c r="DY86" s="667"/>
      <c r="DZ86" s="668"/>
      <c r="EA86" s="501"/>
    </row>
    <row r="87" spans="1:131" s="502" customFormat="1" ht="26.25" customHeight="1" x14ac:dyDescent="0.15">
      <c r="A87" s="689">
        <v>20</v>
      </c>
      <c r="B87" s="690"/>
      <c r="C87" s="691"/>
      <c r="D87" s="691"/>
      <c r="E87" s="691"/>
      <c r="F87" s="691"/>
      <c r="G87" s="691"/>
      <c r="H87" s="691"/>
      <c r="I87" s="691"/>
      <c r="J87" s="691"/>
      <c r="K87" s="691"/>
      <c r="L87" s="691"/>
      <c r="M87" s="691"/>
      <c r="N87" s="691"/>
      <c r="O87" s="691"/>
      <c r="P87" s="692"/>
      <c r="Q87" s="693"/>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4"/>
      <c r="AZ87" s="695"/>
      <c r="BA87" s="695"/>
      <c r="BB87" s="695"/>
      <c r="BC87" s="695"/>
      <c r="BD87" s="696"/>
      <c r="BE87" s="615"/>
      <c r="BF87" s="615"/>
      <c r="BG87" s="615"/>
      <c r="BH87" s="615"/>
      <c r="BI87" s="615"/>
      <c r="BJ87" s="615"/>
      <c r="BK87" s="615"/>
      <c r="BL87" s="615"/>
      <c r="BM87" s="615"/>
      <c r="BN87" s="615"/>
      <c r="BO87" s="615"/>
      <c r="BP87" s="615"/>
      <c r="BQ87" s="578">
        <v>81</v>
      </c>
      <c r="BR87" s="659"/>
      <c r="BS87" s="660"/>
      <c r="BT87" s="661"/>
      <c r="BU87" s="661"/>
      <c r="BV87" s="661"/>
      <c r="BW87" s="661"/>
      <c r="BX87" s="661"/>
      <c r="BY87" s="661"/>
      <c r="BZ87" s="661"/>
      <c r="CA87" s="661"/>
      <c r="CB87" s="661"/>
      <c r="CC87" s="661"/>
      <c r="CD87" s="661"/>
      <c r="CE87" s="661"/>
      <c r="CF87" s="661"/>
      <c r="CG87" s="662"/>
      <c r="CH87" s="663"/>
      <c r="CI87" s="664"/>
      <c r="CJ87" s="664"/>
      <c r="CK87" s="664"/>
      <c r="CL87" s="665"/>
      <c r="CM87" s="663"/>
      <c r="CN87" s="664"/>
      <c r="CO87" s="664"/>
      <c r="CP87" s="664"/>
      <c r="CQ87" s="665"/>
      <c r="CR87" s="663"/>
      <c r="CS87" s="664"/>
      <c r="CT87" s="664"/>
      <c r="CU87" s="664"/>
      <c r="CV87" s="665"/>
      <c r="CW87" s="663"/>
      <c r="CX87" s="664"/>
      <c r="CY87" s="664"/>
      <c r="CZ87" s="664"/>
      <c r="DA87" s="665"/>
      <c r="DB87" s="663"/>
      <c r="DC87" s="664"/>
      <c r="DD87" s="664"/>
      <c r="DE87" s="664"/>
      <c r="DF87" s="665"/>
      <c r="DG87" s="663"/>
      <c r="DH87" s="664"/>
      <c r="DI87" s="664"/>
      <c r="DJ87" s="664"/>
      <c r="DK87" s="665"/>
      <c r="DL87" s="663"/>
      <c r="DM87" s="664"/>
      <c r="DN87" s="664"/>
      <c r="DO87" s="664"/>
      <c r="DP87" s="665"/>
      <c r="DQ87" s="663"/>
      <c r="DR87" s="664"/>
      <c r="DS87" s="664"/>
      <c r="DT87" s="664"/>
      <c r="DU87" s="665"/>
      <c r="DV87" s="666"/>
      <c r="DW87" s="667"/>
      <c r="DX87" s="667"/>
      <c r="DY87" s="667"/>
      <c r="DZ87" s="668"/>
      <c r="EA87" s="501"/>
    </row>
    <row r="88" spans="1:131" s="502" customFormat="1" ht="26.25" customHeight="1" thickBot="1" x14ac:dyDescent="0.2">
      <c r="A88" s="598" t="s">
        <v>326</v>
      </c>
      <c r="B88" s="599" t="s">
        <v>358</v>
      </c>
      <c r="C88" s="600"/>
      <c r="D88" s="600"/>
      <c r="E88" s="600"/>
      <c r="F88" s="600"/>
      <c r="G88" s="600"/>
      <c r="H88" s="600"/>
      <c r="I88" s="600"/>
      <c r="J88" s="600"/>
      <c r="K88" s="600"/>
      <c r="L88" s="600"/>
      <c r="M88" s="600"/>
      <c r="N88" s="600"/>
      <c r="O88" s="600"/>
      <c r="P88" s="601"/>
      <c r="Q88" s="644"/>
      <c r="R88" s="645"/>
      <c r="S88" s="645"/>
      <c r="T88" s="645"/>
      <c r="U88" s="645"/>
      <c r="V88" s="645"/>
      <c r="W88" s="645"/>
      <c r="X88" s="645"/>
      <c r="Y88" s="645"/>
      <c r="Z88" s="645"/>
      <c r="AA88" s="645"/>
      <c r="AB88" s="645"/>
      <c r="AC88" s="645"/>
      <c r="AD88" s="645"/>
      <c r="AE88" s="645"/>
      <c r="AF88" s="648">
        <v>11615</v>
      </c>
      <c r="AG88" s="648"/>
      <c r="AH88" s="648"/>
      <c r="AI88" s="648"/>
      <c r="AJ88" s="648"/>
      <c r="AK88" s="645"/>
      <c r="AL88" s="645"/>
      <c r="AM88" s="645"/>
      <c r="AN88" s="645"/>
      <c r="AO88" s="645"/>
      <c r="AP88" s="648">
        <v>8280</v>
      </c>
      <c r="AQ88" s="648"/>
      <c r="AR88" s="648"/>
      <c r="AS88" s="648"/>
      <c r="AT88" s="648"/>
      <c r="AU88" s="648">
        <v>199</v>
      </c>
      <c r="AV88" s="648"/>
      <c r="AW88" s="648"/>
      <c r="AX88" s="648"/>
      <c r="AY88" s="648"/>
      <c r="AZ88" s="652"/>
      <c r="BA88" s="652"/>
      <c r="BB88" s="652"/>
      <c r="BC88" s="652"/>
      <c r="BD88" s="653"/>
      <c r="BE88" s="615"/>
      <c r="BF88" s="615"/>
      <c r="BG88" s="615"/>
      <c r="BH88" s="615"/>
      <c r="BI88" s="615"/>
      <c r="BJ88" s="615"/>
      <c r="BK88" s="615"/>
      <c r="BL88" s="615"/>
      <c r="BM88" s="615"/>
      <c r="BN88" s="615"/>
      <c r="BO88" s="615"/>
      <c r="BP88" s="615"/>
      <c r="BQ88" s="578">
        <v>82</v>
      </c>
      <c r="BR88" s="659"/>
      <c r="BS88" s="660"/>
      <c r="BT88" s="661"/>
      <c r="BU88" s="661"/>
      <c r="BV88" s="661"/>
      <c r="BW88" s="661"/>
      <c r="BX88" s="661"/>
      <c r="BY88" s="661"/>
      <c r="BZ88" s="661"/>
      <c r="CA88" s="661"/>
      <c r="CB88" s="661"/>
      <c r="CC88" s="661"/>
      <c r="CD88" s="661"/>
      <c r="CE88" s="661"/>
      <c r="CF88" s="661"/>
      <c r="CG88" s="662"/>
      <c r="CH88" s="663"/>
      <c r="CI88" s="664"/>
      <c r="CJ88" s="664"/>
      <c r="CK88" s="664"/>
      <c r="CL88" s="665"/>
      <c r="CM88" s="663"/>
      <c r="CN88" s="664"/>
      <c r="CO88" s="664"/>
      <c r="CP88" s="664"/>
      <c r="CQ88" s="665"/>
      <c r="CR88" s="663"/>
      <c r="CS88" s="664"/>
      <c r="CT88" s="664"/>
      <c r="CU88" s="664"/>
      <c r="CV88" s="665"/>
      <c r="CW88" s="663"/>
      <c r="CX88" s="664"/>
      <c r="CY88" s="664"/>
      <c r="CZ88" s="664"/>
      <c r="DA88" s="665"/>
      <c r="DB88" s="663"/>
      <c r="DC88" s="664"/>
      <c r="DD88" s="664"/>
      <c r="DE88" s="664"/>
      <c r="DF88" s="665"/>
      <c r="DG88" s="663"/>
      <c r="DH88" s="664"/>
      <c r="DI88" s="664"/>
      <c r="DJ88" s="664"/>
      <c r="DK88" s="665"/>
      <c r="DL88" s="663"/>
      <c r="DM88" s="664"/>
      <c r="DN88" s="664"/>
      <c r="DO88" s="664"/>
      <c r="DP88" s="665"/>
      <c r="DQ88" s="663"/>
      <c r="DR88" s="664"/>
      <c r="DS88" s="664"/>
      <c r="DT88" s="664"/>
      <c r="DU88" s="665"/>
      <c r="DV88" s="666"/>
      <c r="DW88" s="667"/>
      <c r="DX88" s="667"/>
      <c r="DY88" s="667"/>
      <c r="DZ88" s="668"/>
      <c r="EA88" s="501"/>
    </row>
    <row r="89" spans="1:131" s="502" customFormat="1" ht="26.25" hidden="1" customHeight="1" x14ac:dyDescent="0.15">
      <c r="A89" s="697"/>
      <c r="B89" s="698"/>
      <c r="C89" s="698"/>
      <c r="D89" s="698"/>
      <c r="E89" s="698"/>
      <c r="F89" s="698"/>
      <c r="G89" s="698"/>
      <c r="H89" s="698"/>
      <c r="I89" s="698"/>
      <c r="J89" s="698"/>
      <c r="K89" s="698"/>
      <c r="L89" s="698"/>
      <c r="M89" s="698"/>
      <c r="N89" s="698"/>
      <c r="O89" s="698"/>
      <c r="P89" s="698"/>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699"/>
      <c r="AO89" s="699"/>
      <c r="AP89" s="699"/>
      <c r="AQ89" s="699"/>
      <c r="AR89" s="699"/>
      <c r="AS89" s="699"/>
      <c r="AT89" s="699"/>
      <c r="AU89" s="699"/>
      <c r="AV89" s="699"/>
      <c r="AW89" s="699"/>
      <c r="AX89" s="699"/>
      <c r="AY89" s="699"/>
      <c r="AZ89" s="700"/>
      <c r="BA89" s="700"/>
      <c r="BB89" s="700"/>
      <c r="BC89" s="700"/>
      <c r="BD89" s="700"/>
      <c r="BE89" s="615"/>
      <c r="BF89" s="615"/>
      <c r="BG89" s="615"/>
      <c r="BH89" s="615"/>
      <c r="BI89" s="615"/>
      <c r="BJ89" s="615"/>
      <c r="BK89" s="615"/>
      <c r="BL89" s="615"/>
      <c r="BM89" s="615"/>
      <c r="BN89" s="615"/>
      <c r="BO89" s="615"/>
      <c r="BP89" s="615"/>
      <c r="BQ89" s="578">
        <v>83</v>
      </c>
      <c r="BR89" s="659"/>
      <c r="BS89" s="660"/>
      <c r="BT89" s="661"/>
      <c r="BU89" s="661"/>
      <c r="BV89" s="661"/>
      <c r="BW89" s="661"/>
      <c r="BX89" s="661"/>
      <c r="BY89" s="661"/>
      <c r="BZ89" s="661"/>
      <c r="CA89" s="661"/>
      <c r="CB89" s="661"/>
      <c r="CC89" s="661"/>
      <c r="CD89" s="661"/>
      <c r="CE89" s="661"/>
      <c r="CF89" s="661"/>
      <c r="CG89" s="662"/>
      <c r="CH89" s="663"/>
      <c r="CI89" s="664"/>
      <c r="CJ89" s="664"/>
      <c r="CK89" s="664"/>
      <c r="CL89" s="665"/>
      <c r="CM89" s="663"/>
      <c r="CN89" s="664"/>
      <c r="CO89" s="664"/>
      <c r="CP89" s="664"/>
      <c r="CQ89" s="665"/>
      <c r="CR89" s="663"/>
      <c r="CS89" s="664"/>
      <c r="CT89" s="664"/>
      <c r="CU89" s="664"/>
      <c r="CV89" s="665"/>
      <c r="CW89" s="663"/>
      <c r="CX89" s="664"/>
      <c r="CY89" s="664"/>
      <c r="CZ89" s="664"/>
      <c r="DA89" s="665"/>
      <c r="DB89" s="663"/>
      <c r="DC89" s="664"/>
      <c r="DD89" s="664"/>
      <c r="DE89" s="664"/>
      <c r="DF89" s="665"/>
      <c r="DG89" s="663"/>
      <c r="DH89" s="664"/>
      <c r="DI89" s="664"/>
      <c r="DJ89" s="664"/>
      <c r="DK89" s="665"/>
      <c r="DL89" s="663"/>
      <c r="DM89" s="664"/>
      <c r="DN89" s="664"/>
      <c r="DO89" s="664"/>
      <c r="DP89" s="665"/>
      <c r="DQ89" s="663"/>
      <c r="DR89" s="664"/>
      <c r="DS89" s="664"/>
      <c r="DT89" s="664"/>
      <c r="DU89" s="665"/>
      <c r="DV89" s="666"/>
      <c r="DW89" s="667"/>
      <c r="DX89" s="667"/>
      <c r="DY89" s="667"/>
      <c r="DZ89" s="668"/>
      <c r="EA89" s="501"/>
    </row>
    <row r="90" spans="1:131" s="502" customFormat="1" ht="26.25" hidden="1" customHeight="1" x14ac:dyDescent="0.15">
      <c r="A90" s="697"/>
      <c r="B90" s="698"/>
      <c r="C90" s="698"/>
      <c r="D90" s="698"/>
      <c r="E90" s="698"/>
      <c r="F90" s="698"/>
      <c r="G90" s="698"/>
      <c r="H90" s="698"/>
      <c r="I90" s="698"/>
      <c r="J90" s="698"/>
      <c r="K90" s="698"/>
      <c r="L90" s="698"/>
      <c r="M90" s="698"/>
      <c r="N90" s="698"/>
      <c r="O90" s="698"/>
      <c r="P90" s="698"/>
      <c r="Q90" s="699"/>
      <c r="R90" s="699"/>
      <c r="S90" s="699"/>
      <c r="T90" s="699"/>
      <c r="U90" s="699"/>
      <c r="V90" s="699"/>
      <c r="W90" s="699"/>
      <c r="X90" s="699"/>
      <c r="Y90" s="699"/>
      <c r="Z90" s="699"/>
      <c r="AA90" s="699"/>
      <c r="AB90" s="699"/>
      <c r="AC90" s="699"/>
      <c r="AD90" s="699"/>
      <c r="AE90" s="699"/>
      <c r="AF90" s="699"/>
      <c r="AG90" s="699"/>
      <c r="AH90" s="699"/>
      <c r="AI90" s="699"/>
      <c r="AJ90" s="699"/>
      <c r="AK90" s="699"/>
      <c r="AL90" s="699"/>
      <c r="AM90" s="699"/>
      <c r="AN90" s="699"/>
      <c r="AO90" s="699"/>
      <c r="AP90" s="699"/>
      <c r="AQ90" s="699"/>
      <c r="AR90" s="699"/>
      <c r="AS90" s="699"/>
      <c r="AT90" s="699"/>
      <c r="AU90" s="699"/>
      <c r="AV90" s="699"/>
      <c r="AW90" s="699"/>
      <c r="AX90" s="699"/>
      <c r="AY90" s="699"/>
      <c r="AZ90" s="700"/>
      <c r="BA90" s="700"/>
      <c r="BB90" s="700"/>
      <c r="BC90" s="700"/>
      <c r="BD90" s="700"/>
      <c r="BE90" s="615"/>
      <c r="BF90" s="615"/>
      <c r="BG90" s="615"/>
      <c r="BH90" s="615"/>
      <c r="BI90" s="615"/>
      <c r="BJ90" s="615"/>
      <c r="BK90" s="615"/>
      <c r="BL90" s="615"/>
      <c r="BM90" s="615"/>
      <c r="BN90" s="615"/>
      <c r="BO90" s="615"/>
      <c r="BP90" s="615"/>
      <c r="BQ90" s="578">
        <v>84</v>
      </c>
      <c r="BR90" s="659"/>
      <c r="BS90" s="660"/>
      <c r="BT90" s="661"/>
      <c r="BU90" s="661"/>
      <c r="BV90" s="661"/>
      <c r="BW90" s="661"/>
      <c r="BX90" s="661"/>
      <c r="BY90" s="661"/>
      <c r="BZ90" s="661"/>
      <c r="CA90" s="661"/>
      <c r="CB90" s="661"/>
      <c r="CC90" s="661"/>
      <c r="CD90" s="661"/>
      <c r="CE90" s="661"/>
      <c r="CF90" s="661"/>
      <c r="CG90" s="662"/>
      <c r="CH90" s="663"/>
      <c r="CI90" s="664"/>
      <c r="CJ90" s="664"/>
      <c r="CK90" s="664"/>
      <c r="CL90" s="665"/>
      <c r="CM90" s="663"/>
      <c r="CN90" s="664"/>
      <c r="CO90" s="664"/>
      <c r="CP90" s="664"/>
      <c r="CQ90" s="665"/>
      <c r="CR90" s="663"/>
      <c r="CS90" s="664"/>
      <c r="CT90" s="664"/>
      <c r="CU90" s="664"/>
      <c r="CV90" s="665"/>
      <c r="CW90" s="663"/>
      <c r="CX90" s="664"/>
      <c r="CY90" s="664"/>
      <c r="CZ90" s="664"/>
      <c r="DA90" s="665"/>
      <c r="DB90" s="663"/>
      <c r="DC90" s="664"/>
      <c r="DD90" s="664"/>
      <c r="DE90" s="664"/>
      <c r="DF90" s="665"/>
      <c r="DG90" s="663"/>
      <c r="DH90" s="664"/>
      <c r="DI90" s="664"/>
      <c r="DJ90" s="664"/>
      <c r="DK90" s="665"/>
      <c r="DL90" s="663"/>
      <c r="DM90" s="664"/>
      <c r="DN90" s="664"/>
      <c r="DO90" s="664"/>
      <c r="DP90" s="665"/>
      <c r="DQ90" s="663"/>
      <c r="DR90" s="664"/>
      <c r="DS90" s="664"/>
      <c r="DT90" s="664"/>
      <c r="DU90" s="665"/>
      <c r="DV90" s="666"/>
      <c r="DW90" s="667"/>
      <c r="DX90" s="667"/>
      <c r="DY90" s="667"/>
      <c r="DZ90" s="668"/>
      <c r="EA90" s="501"/>
    </row>
    <row r="91" spans="1:131" s="502" customFormat="1" ht="26.25" hidden="1" customHeight="1" x14ac:dyDescent="0.15">
      <c r="A91" s="697"/>
      <c r="B91" s="698"/>
      <c r="C91" s="698"/>
      <c r="D91" s="698"/>
      <c r="E91" s="698"/>
      <c r="F91" s="698"/>
      <c r="G91" s="698"/>
      <c r="H91" s="698"/>
      <c r="I91" s="698"/>
      <c r="J91" s="698"/>
      <c r="K91" s="698"/>
      <c r="L91" s="698"/>
      <c r="M91" s="698"/>
      <c r="N91" s="698"/>
      <c r="O91" s="698"/>
      <c r="P91" s="698"/>
      <c r="Q91" s="699"/>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699"/>
      <c r="AP91" s="699"/>
      <c r="AQ91" s="699"/>
      <c r="AR91" s="699"/>
      <c r="AS91" s="699"/>
      <c r="AT91" s="699"/>
      <c r="AU91" s="699"/>
      <c r="AV91" s="699"/>
      <c r="AW91" s="699"/>
      <c r="AX91" s="699"/>
      <c r="AY91" s="699"/>
      <c r="AZ91" s="700"/>
      <c r="BA91" s="700"/>
      <c r="BB91" s="700"/>
      <c r="BC91" s="700"/>
      <c r="BD91" s="700"/>
      <c r="BE91" s="615"/>
      <c r="BF91" s="615"/>
      <c r="BG91" s="615"/>
      <c r="BH91" s="615"/>
      <c r="BI91" s="615"/>
      <c r="BJ91" s="615"/>
      <c r="BK91" s="615"/>
      <c r="BL91" s="615"/>
      <c r="BM91" s="615"/>
      <c r="BN91" s="615"/>
      <c r="BO91" s="615"/>
      <c r="BP91" s="615"/>
      <c r="BQ91" s="578">
        <v>85</v>
      </c>
      <c r="BR91" s="659"/>
      <c r="BS91" s="660"/>
      <c r="BT91" s="661"/>
      <c r="BU91" s="661"/>
      <c r="BV91" s="661"/>
      <c r="BW91" s="661"/>
      <c r="BX91" s="661"/>
      <c r="BY91" s="661"/>
      <c r="BZ91" s="661"/>
      <c r="CA91" s="661"/>
      <c r="CB91" s="661"/>
      <c r="CC91" s="661"/>
      <c r="CD91" s="661"/>
      <c r="CE91" s="661"/>
      <c r="CF91" s="661"/>
      <c r="CG91" s="662"/>
      <c r="CH91" s="663"/>
      <c r="CI91" s="664"/>
      <c r="CJ91" s="664"/>
      <c r="CK91" s="664"/>
      <c r="CL91" s="665"/>
      <c r="CM91" s="663"/>
      <c r="CN91" s="664"/>
      <c r="CO91" s="664"/>
      <c r="CP91" s="664"/>
      <c r="CQ91" s="665"/>
      <c r="CR91" s="663"/>
      <c r="CS91" s="664"/>
      <c r="CT91" s="664"/>
      <c r="CU91" s="664"/>
      <c r="CV91" s="665"/>
      <c r="CW91" s="663"/>
      <c r="CX91" s="664"/>
      <c r="CY91" s="664"/>
      <c r="CZ91" s="664"/>
      <c r="DA91" s="665"/>
      <c r="DB91" s="663"/>
      <c r="DC91" s="664"/>
      <c r="DD91" s="664"/>
      <c r="DE91" s="664"/>
      <c r="DF91" s="665"/>
      <c r="DG91" s="663"/>
      <c r="DH91" s="664"/>
      <c r="DI91" s="664"/>
      <c r="DJ91" s="664"/>
      <c r="DK91" s="665"/>
      <c r="DL91" s="663"/>
      <c r="DM91" s="664"/>
      <c r="DN91" s="664"/>
      <c r="DO91" s="664"/>
      <c r="DP91" s="665"/>
      <c r="DQ91" s="663"/>
      <c r="DR91" s="664"/>
      <c r="DS91" s="664"/>
      <c r="DT91" s="664"/>
      <c r="DU91" s="665"/>
      <c r="DV91" s="666"/>
      <c r="DW91" s="667"/>
      <c r="DX91" s="667"/>
      <c r="DY91" s="667"/>
      <c r="DZ91" s="668"/>
      <c r="EA91" s="501"/>
    </row>
    <row r="92" spans="1:131" s="502" customFormat="1" ht="26.25" hidden="1" customHeight="1" x14ac:dyDescent="0.15">
      <c r="A92" s="697"/>
      <c r="B92" s="698"/>
      <c r="C92" s="698"/>
      <c r="D92" s="698"/>
      <c r="E92" s="698"/>
      <c r="F92" s="698"/>
      <c r="G92" s="698"/>
      <c r="H92" s="698"/>
      <c r="I92" s="698"/>
      <c r="J92" s="698"/>
      <c r="K92" s="698"/>
      <c r="L92" s="698"/>
      <c r="M92" s="698"/>
      <c r="N92" s="698"/>
      <c r="O92" s="698"/>
      <c r="P92" s="698"/>
      <c r="Q92" s="699"/>
      <c r="R92" s="699"/>
      <c r="S92" s="699"/>
      <c r="T92" s="699"/>
      <c r="U92" s="699"/>
      <c r="V92" s="699"/>
      <c r="W92" s="699"/>
      <c r="X92" s="699"/>
      <c r="Y92" s="699"/>
      <c r="Z92" s="699"/>
      <c r="AA92" s="699"/>
      <c r="AB92" s="699"/>
      <c r="AC92" s="699"/>
      <c r="AD92" s="699"/>
      <c r="AE92" s="699"/>
      <c r="AF92" s="699"/>
      <c r="AG92" s="699"/>
      <c r="AH92" s="699"/>
      <c r="AI92" s="699"/>
      <c r="AJ92" s="699"/>
      <c r="AK92" s="699"/>
      <c r="AL92" s="699"/>
      <c r="AM92" s="699"/>
      <c r="AN92" s="699"/>
      <c r="AO92" s="699"/>
      <c r="AP92" s="699"/>
      <c r="AQ92" s="699"/>
      <c r="AR92" s="699"/>
      <c r="AS92" s="699"/>
      <c r="AT92" s="699"/>
      <c r="AU92" s="699"/>
      <c r="AV92" s="699"/>
      <c r="AW92" s="699"/>
      <c r="AX92" s="699"/>
      <c r="AY92" s="699"/>
      <c r="AZ92" s="700"/>
      <c r="BA92" s="700"/>
      <c r="BB92" s="700"/>
      <c r="BC92" s="700"/>
      <c r="BD92" s="700"/>
      <c r="BE92" s="615"/>
      <c r="BF92" s="615"/>
      <c r="BG92" s="615"/>
      <c r="BH92" s="615"/>
      <c r="BI92" s="615"/>
      <c r="BJ92" s="615"/>
      <c r="BK92" s="615"/>
      <c r="BL92" s="615"/>
      <c r="BM92" s="615"/>
      <c r="BN92" s="615"/>
      <c r="BO92" s="615"/>
      <c r="BP92" s="615"/>
      <c r="BQ92" s="578">
        <v>86</v>
      </c>
      <c r="BR92" s="659"/>
      <c r="BS92" s="660"/>
      <c r="BT92" s="661"/>
      <c r="BU92" s="661"/>
      <c r="BV92" s="661"/>
      <c r="BW92" s="661"/>
      <c r="BX92" s="661"/>
      <c r="BY92" s="661"/>
      <c r="BZ92" s="661"/>
      <c r="CA92" s="661"/>
      <c r="CB92" s="661"/>
      <c r="CC92" s="661"/>
      <c r="CD92" s="661"/>
      <c r="CE92" s="661"/>
      <c r="CF92" s="661"/>
      <c r="CG92" s="662"/>
      <c r="CH92" s="663"/>
      <c r="CI92" s="664"/>
      <c r="CJ92" s="664"/>
      <c r="CK92" s="664"/>
      <c r="CL92" s="665"/>
      <c r="CM92" s="663"/>
      <c r="CN92" s="664"/>
      <c r="CO92" s="664"/>
      <c r="CP92" s="664"/>
      <c r="CQ92" s="665"/>
      <c r="CR92" s="663"/>
      <c r="CS92" s="664"/>
      <c r="CT92" s="664"/>
      <c r="CU92" s="664"/>
      <c r="CV92" s="665"/>
      <c r="CW92" s="663"/>
      <c r="CX92" s="664"/>
      <c r="CY92" s="664"/>
      <c r="CZ92" s="664"/>
      <c r="DA92" s="665"/>
      <c r="DB92" s="663"/>
      <c r="DC92" s="664"/>
      <c r="DD92" s="664"/>
      <c r="DE92" s="664"/>
      <c r="DF92" s="665"/>
      <c r="DG92" s="663"/>
      <c r="DH92" s="664"/>
      <c r="DI92" s="664"/>
      <c r="DJ92" s="664"/>
      <c r="DK92" s="665"/>
      <c r="DL92" s="663"/>
      <c r="DM92" s="664"/>
      <c r="DN92" s="664"/>
      <c r="DO92" s="664"/>
      <c r="DP92" s="665"/>
      <c r="DQ92" s="663"/>
      <c r="DR92" s="664"/>
      <c r="DS92" s="664"/>
      <c r="DT92" s="664"/>
      <c r="DU92" s="665"/>
      <c r="DV92" s="666"/>
      <c r="DW92" s="667"/>
      <c r="DX92" s="667"/>
      <c r="DY92" s="667"/>
      <c r="DZ92" s="668"/>
      <c r="EA92" s="501"/>
    </row>
    <row r="93" spans="1:131" s="502" customFormat="1" ht="26.25" hidden="1" customHeight="1" x14ac:dyDescent="0.15">
      <c r="A93" s="697"/>
      <c r="B93" s="698"/>
      <c r="C93" s="698"/>
      <c r="D93" s="698"/>
      <c r="E93" s="698"/>
      <c r="F93" s="698"/>
      <c r="G93" s="698"/>
      <c r="H93" s="698"/>
      <c r="I93" s="698"/>
      <c r="J93" s="698"/>
      <c r="K93" s="698"/>
      <c r="L93" s="698"/>
      <c r="M93" s="698"/>
      <c r="N93" s="698"/>
      <c r="O93" s="698"/>
      <c r="P93" s="698"/>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699"/>
      <c r="AP93" s="699"/>
      <c r="AQ93" s="699"/>
      <c r="AR93" s="699"/>
      <c r="AS93" s="699"/>
      <c r="AT93" s="699"/>
      <c r="AU93" s="699"/>
      <c r="AV93" s="699"/>
      <c r="AW93" s="699"/>
      <c r="AX93" s="699"/>
      <c r="AY93" s="699"/>
      <c r="AZ93" s="700"/>
      <c r="BA93" s="700"/>
      <c r="BB93" s="700"/>
      <c r="BC93" s="700"/>
      <c r="BD93" s="700"/>
      <c r="BE93" s="615"/>
      <c r="BF93" s="615"/>
      <c r="BG93" s="615"/>
      <c r="BH93" s="615"/>
      <c r="BI93" s="615"/>
      <c r="BJ93" s="615"/>
      <c r="BK93" s="615"/>
      <c r="BL93" s="615"/>
      <c r="BM93" s="615"/>
      <c r="BN93" s="615"/>
      <c r="BO93" s="615"/>
      <c r="BP93" s="615"/>
      <c r="BQ93" s="578">
        <v>87</v>
      </c>
      <c r="BR93" s="659"/>
      <c r="BS93" s="660"/>
      <c r="BT93" s="661"/>
      <c r="BU93" s="661"/>
      <c r="BV93" s="661"/>
      <c r="BW93" s="661"/>
      <c r="BX93" s="661"/>
      <c r="BY93" s="661"/>
      <c r="BZ93" s="661"/>
      <c r="CA93" s="661"/>
      <c r="CB93" s="661"/>
      <c r="CC93" s="661"/>
      <c r="CD93" s="661"/>
      <c r="CE93" s="661"/>
      <c r="CF93" s="661"/>
      <c r="CG93" s="662"/>
      <c r="CH93" s="663"/>
      <c r="CI93" s="664"/>
      <c r="CJ93" s="664"/>
      <c r="CK93" s="664"/>
      <c r="CL93" s="665"/>
      <c r="CM93" s="663"/>
      <c r="CN93" s="664"/>
      <c r="CO93" s="664"/>
      <c r="CP93" s="664"/>
      <c r="CQ93" s="665"/>
      <c r="CR93" s="663"/>
      <c r="CS93" s="664"/>
      <c r="CT93" s="664"/>
      <c r="CU93" s="664"/>
      <c r="CV93" s="665"/>
      <c r="CW93" s="663"/>
      <c r="CX93" s="664"/>
      <c r="CY93" s="664"/>
      <c r="CZ93" s="664"/>
      <c r="DA93" s="665"/>
      <c r="DB93" s="663"/>
      <c r="DC93" s="664"/>
      <c r="DD93" s="664"/>
      <c r="DE93" s="664"/>
      <c r="DF93" s="665"/>
      <c r="DG93" s="663"/>
      <c r="DH93" s="664"/>
      <c r="DI93" s="664"/>
      <c r="DJ93" s="664"/>
      <c r="DK93" s="665"/>
      <c r="DL93" s="663"/>
      <c r="DM93" s="664"/>
      <c r="DN93" s="664"/>
      <c r="DO93" s="664"/>
      <c r="DP93" s="665"/>
      <c r="DQ93" s="663"/>
      <c r="DR93" s="664"/>
      <c r="DS93" s="664"/>
      <c r="DT93" s="664"/>
      <c r="DU93" s="665"/>
      <c r="DV93" s="666"/>
      <c r="DW93" s="667"/>
      <c r="DX93" s="667"/>
      <c r="DY93" s="667"/>
      <c r="DZ93" s="668"/>
      <c r="EA93" s="501"/>
    </row>
    <row r="94" spans="1:131" s="502" customFormat="1" ht="26.25" hidden="1" customHeight="1" x14ac:dyDescent="0.15">
      <c r="A94" s="697"/>
      <c r="B94" s="698"/>
      <c r="C94" s="698"/>
      <c r="D94" s="698"/>
      <c r="E94" s="698"/>
      <c r="F94" s="698"/>
      <c r="G94" s="698"/>
      <c r="H94" s="698"/>
      <c r="I94" s="698"/>
      <c r="J94" s="698"/>
      <c r="K94" s="698"/>
      <c r="L94" s="698"/>
      <c r="M94" s="698"/>
      <c r="N94" s="698"/>
      <c r="O94" s="698"/>
      <c r="P94" s="698"/>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699"/>
      <c r="AP94" s="699"/>
      <c r="AQ94" s="699"/>
      <c r="AR94" s="699"/>
      <c r="AS94" s="699"/>
      <c r="AT94" s="699"/>
      <c r="AU94" s="699"/>
      <c r="AV94" s="699"/>
      <c r="AW94" s="699"/>
      <c r="AX94" s="699"/>
      <c r="AY94" s="699"/>
      <c r="AZ94" s="700"/>
      <c r="BA94" s="700"/>
      <c r="BB94" s="700"/>
      <c r="BC94" s="700"/>
      <c r="BD94" s="700"/>
      <c r="BE94" s="615"/>
      <c r="BF94" s="615"/>
      <c r="BG94" s="615"/>
      <c r="BH94" s="615"/>
      <c r="BI94" s="615"/>
      <c r="BJ94" s="615"/>
      <c r="BK94" s="615"/>
      <c r="BL94" s="615"/>
      <c r="BM94" s="615"/>
      <c r="BN94" s="615"/>
      <c r="BO94" s="615"/>
      <c r="BP94" s="615"/>
      <c r="BQ94" s="578">
        <v>88</v>
      </c>
      <c r="BR94" s="659"/>
      <c r="BS94" s="660"/>
      <c r="BT94" s="661"/>
      <c r="BU94" s="661"/>
      <c r="BV94" s="661"/>
      <c r="BW94" s="661"/>
      <c r="BX94" s="661"/>
      <c r="BY94" s="661"/>
      <c r="BZ94" s="661"/>
      <c r="CA94" s="661"/>
      <c r="CB94" s="661"/>
      <c r="CC94" s="661"/>
      <c r="CD94" s="661"/>
      <c r="CE94" s="661"/>
      <c r="CF94" s="661"/>
      <c r="CG94" s="662"/>
      <c r="CH94" s="663"/>
      <c r="CI94" s="664"/>
      <c r="CJ94" s="664"/>
      <c r="CK94" s="664"/>
      <c r="CL94" s="665"/>
      <c r="CM94" s="663"/>
      <c r="CN94" s="664"/>
      <c r="CO94" s="664"/>
      <c r="CP94" s="664"/>
      <c r="CQ94" s="665"/>
      <c r="CR94" s="663"/>
      <c r="CS94" s="664"/>
      <c r="CT94" s="664"/>
      <c r="CU94" s="664"/>
      <c r="CV94" s="665"/>
      <c r="CW94" s="663"/>
      <c r="CX94" s="664"/>
      <c r="CY94" s="664"/>
      <c r="CZ94" s="664"/>
      <c r="DA94" s="665"/>
      <c r="DB94" s="663"/>
      <c r="DC94" s="664"/>
      <c r="DD94" s="664"/>
      <c r="DE94" s="664"/>
      <c r="DF94" s="665"/>
      <c r="DG94" s="663"/>
      <c r="DH94" s="664"/>
      <c r="DI94" s="664"/>
      <c r="DJ94" s="664"/>
      <c r="DK94" s="665"/>
      <c r="DL94" s="663"/>
      <c r="DM94" s="664"/>
      <c r="DN94" s="664"/>
      <c r="DO94" s="664"/>
      <c r="DP94" s="665"/>
      <c r="DQ94" s="663"/>
      <c r="DR94" s="664"/>
      <c r="DS94" s="664"/>
      <c r="DT94" s="664"/>
      <c r="DU94" s="665"/>
      <c r="DV94" s="666"/>
      <c r="DW94" s="667"/>
      <c r="DX94" s="667"/>
      <c r="DY94" s="667"/>
      <c r="DZ94" s="668"/>
      <c r="EA94" s="501"/>
    </row>
    <row r="95" spans="1:131" s="502" customFormat="1" ht="26.25" hidden="1" customHeight="1" x14ac:dyDescent="0.15">
      <c r="A95" s="697"/>
      <c r="B95" s="698"/>
      <c r="C95" s="698"/>
      <c r="D95" s="698"/>
      <c r="E95" s="698"/>
      <c r="F95" s="698"/>
      <c r="G95" s="698"/>
      <c r="H95" s="698"/>
      <c r="I95" s="698"/>
      <c r="J95" s="698"/>
      <c r="K95" s="698"/>
      <c r="L95" s="698"/>
      <c r="M95" s="698"/>
      <c r="N95" s="698"/>
      <c r="O95" s="698"/>
      <c r="P95" s="698"/>
      <c r="Q95" s="699"/>
      <c r="R95" s="699"/>
      <c r="S95" s="699"/>
      <c r="T95" s="699"/>
      <c r="U95" s="699"/>
      <c r="V95" s="699"/>
      <c r="W95" s="699"/>
      <c r="X95" s="699"/>
      <c r="Y95" s="699"/>
      <c r="Z95" s="699"/>
      <c r="AA95" s="699"/>
      <c r="AB95" s="699"/>
      <c r="AC95" s="699"/>
      <c r="AD95" s="699"/>
      <c r="AE95" s="699"/>
      <c r="AF95" s="699"/>
      <c r="AG95" s="699"/>
      <c r="AH95" s="699"/>
      <c r="AI95" s="699"/>
      <c r="AJ95" s="699"/>
      <c r="AK95" s="699"/>
      <c r="AL95" s="699"/>
      <c r="AM95" s="699"/>
      <c r="AN95" s="699"/>
      <c r="AO95" s="699"/>
      <c r="AP95" s="699"/>
      <c r="AQ95" s="699"/>
      <c r="AR95" s="699"/>
      <c r="AS95" s="699"/>
      <c r="AT95" s="699"/>
      <c r="AU95" s="699"/>
      <c r="AV95" s="699"/>
      <c r="AW95" s="699"/>
      <c r="AX95" s="699"/>
      <c r="AY95" s="699"/>
      <c r="AZ95" s="700"/>
      <c r="BA95" s="700"/>
      <c r="BB95" s="700"/>
      <c r="BC95" s="700"/>
      <c r="BD95" s="700"/>
      <c r="BE95" s="615"/>
      <c r="BF95" s="615"/>
      <c r="BG95" s="615"/>
      <c r="BH95" s="615"/>
      <c r="BI95" s="615"/>
      <c r="BJ95" s="615"/>
      <c r="BK95" s="615"/>
      <c r="BL95" s="615"/>
      <c r="BM95" s="615"/>
      <c r="BN95" s="615"/>
      <c r="BO95" s="615"/>
      <c r="BP95" s="615"/>
      <c r="BQ95" s="578">
        <v>89</v>
      </c>
      <c r="BR95" s="659"/>
      <c r="BS95" s="660"/>
      <c r="BT95" s="661"/>
      <c r="BU95" s="661"/>
      <c r="BV95" s="661"/>
      <c r="BW95" s="661"/>
      <c r="BX95" s="661"/>
      <c r="BY95" s="661"/>
      <c r="BZ95" s="661"/>
      <c r="CA95" s="661"/>
      <c r="CB95" s="661"/>
      <c r="CC95" s="661"/>
      <c r="CD95" s="661"/>
      <c r="CE95" s="661"/>
      <c r="CF95" s="661"/>
      <c r="CG95" s="662"/>
      <c r="CH95" s="663"/>
      <c r="CI95" s="664"/>
      <c r="CJ95" s="664"/>
      <c r="CK95" s="664"/>
      <c r="CL95" s="665"/>
      <c r="CM95" s="663"/>
      <c r="CN95" s="664"/>
      <c r="CO95" s="664"/>
      <c r="CP95" s="664"/>
      <c r="CQ95" s="665"/>
      <c r="CR95" s="663"/>
      <c r="CS95" s="664"/>
      <c r="CT95" s="664"/>
      <c r="CU95" s="664"/>
      <c r="CV95" s="665"/>
      <c r="CW95" s="663"/>
      <c r="CX95" s="664"/>
      <c r="CY95" s="664"/>
      <c r="CZ95" s="664"/>
      <c r="DA95" s="665"/>
      <c r="DB95" s="663"/>
      <c r="DC95" s="664"/>
      <c r="DD95" s="664"/>
      <c r="DE95" s="664"/>
      <c r="DF95" s="665"/>
      <c r="DG95" s="663"/>
      <c r="DH95" s="664"/>
      <c r="DI95" s="664"/>
      <c r="DJ95" s="664"/>
      <c r="DK95" s="665"/>
      <c r="DL95" s="663"/>
      <c r="DM95" s="664"/>
      <c r="DN95" s="664"/>
      <c r="DO95" s="664"/>
      <c r="DP95" s="665"/>
      <c r="DQ95" s="663"/>
      <c r="DR95" s="664"/>
      <c r="DS95" s="664"/>
      <c r="DT95" s="664"/>
      <c r="DU95" s="665"/>
      <c r="DV95" s="666"/>
      <c r="DW95" s="667"/>
      <c r="DX95" s="667"/>
      <c r="DY95" s="667"/>
      <c r="DZ95" s="668"/>
      <c r="EA95" s="501"/>
    </row>
    <row r="96" spans="1:131" s="502" customFormat="1" ht="26.25" hidden="1" customHeight="1" x14ac:dyDescent="0.15">
      <c r="A96" s="697"/>
      <c r="B96" s="698"/>
      <c r="C96" s="698"/>
      <c r="D96" s="698"/>
      <c r="E96" s="698"/>
      <c r="F96" s="698"/>
      <c r="G96" s="698"/>
      <c r="H96" s="698"/>
      <c r="I96" s="698"/>
      <c r="J96" s="698"/>
      <c r="K96" s="698"/>
      <c r="L96" s="698"/>
      <c r="M96" s="698"/>
      <c r="N96" s="698"/>
      <c r="O96" s="698"/>
      <c r="P96" s="698"/>
      <c r="Q96" s="699"/>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699"/>
      <c r="AO96" s="699"/>
      <c r="AP96" s="699"/>
      <c r="AQ96" s="699"/>
      <c r="AR96" s="699"/>
      <c r="AS96" s="699"/>
      <c r="AT96" s="699"/>
      <c r="AU96" s="699"/>
      <c r="AV96" s="699"/>
      <c r="AW96" s="699"/>
      <c r="AX96" s="699"/>
      <c r="AY96" s="699"/>
      <c r="AZ96" s="700"/>
      <c r="BA96" s="700"/>
      <c r="BB96" s="700"/>
      <c r="BC96" s="700"/>
      <c r="BD96" s="700"/>
      <c r="BE96" s="615"/>
      <c r="BF96" s="615"/>
      <c r="BG96" s="615"/>
      <c r="BH96" s="615"/>
      <c r="BI96" s="615"/>
      <c r="BJ96" s="615"/>
      <c r="BK96" s="615"/>
      <c r="BL96" s="615"/>
      <c r="BM96" s="615"/>
      <c r="BN96" s="615"/>
      <c r="BO96" s="615"/>
      <c r="BP96" s="615"/>
      <c r="BQ96" s="578">
        <v>90</v>
      </c>
      <c r="BR96" s="659"/>
      <c r="BS96" s="660"/>
      <c r="BT96" s="661"/>
      <c r="BU96" s="661"/>
      <c r="BV96" s="661"/>
      <c r="BW96" s="661"/>
      <c r="BX96" s="661"/>
      <c r="BY96" s="661"/>
      <c r="BZ96" s="661"/>
      <c r="CA96" s="661"/>
      <c r="CB96" s="661"/>
      <c r="CC96" s="661"/>
      <c r="CD96" s="661"/>
      <c r="CE96" s="661"/>
      <c r="CF96" s="661"/>
      <c r="CG96" s="662"/>
      <c r="CH96" s="663"/>
      <c r="CI96" s="664"/>
      <c r="CJ96" s="664"/>
      <c r="CK96" s="664"/>
      <c r="CL96" s="665"/>
      <c r="CM96" s="663"/>
      <c r="CN96" s="664"/>
      <c r="CO96" s="664"/>
      <c r="CP96" s="664"/>
      <c r="CQ96" s="665"/>
      <c r="CR96" s="663"/>
      <c r="CS96" s="664"/>
      <c r="CT96" s="664"/>
      <c r="CU96" s="664"/>
      <c r="CV96" s="665"/>
      <c r="CW96" s="663"/>
      <c r="CX96" s="664"/>
      <c r="CY96" s="664"/>
      <c r="CZ96" s="664"/>
      <c r="DA96" s="665"/>
      <c r="DB96" s="663"/>
      <c r="DC96" s="664"/>
      <c r="DD96" s="664"/>
      <c r="DE96" s="664"/>
      <c r="DF96" s="665"/>
      <c r="DG96" s="663"/>
      <c r="DH96" s="664"/>
      <c r="DI96" s="664"/>
      <c r="DJ96" s="664"/>
      <c r="DK96" s="665"/>
      <c r="DL96" s="663"/>
      <c r="DM96" s="664"/>
      <c r="DN96" s="664"/>
      <c r="DO96" s="664"/>
      <c r="DP96" s="665"/>
      <c r="DQ96" s="663"/>
      <c r="DR96" s="664"/>
      <c r="DS96" s="664"/>
      <c r="DT96" s="664"/>
      <c r="DU96" s="665"/>
      <c r="DV96" s="666"/>
      <c r="DW96" s="667"/>
      <c r="DX96" s="667"/>
      <c r="DY96" s="667"/>
      <c r="DZ96" s="668"/>
      <c r="EA96" s="501"/>
    </row>
    <row r="97" spans="1:131" s="502" customFormat="1" ht="26.25" hidden="1" customHeight="1" x14ac:dyDescent="0.15">
      <c r="A97" s="697"/>
      <c r="B97" s="698"/>
      <c r="C97" s="698"/>
      <c r="D97" s="698"/>
      <c r="E97" s="698"/>
      <c r="F97" s="698"/>
      <c r="G97" s="698"/>
      <c r="H97" s="698"/>
      <c r="I97" s="698"/>
      <c r="J97" s="698"/>
      <c r="K97" s="698"/>
      <c r="L97" s="698"/>
      <c r="M97" s="698"/>
      <c r="N97" s="698"/>
      <c r="O97" s="698"/>
      <c r="P97" s="698"/>
      <c r="Q97" s="699"/>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699"/>
      <c r="AO97" s="699"/>
      <c r="AP97" s="699"/>
      <c r="AQ97" s="699"/>
      <c r="AR97" s="699"/>
      <c r="AS97" s="699"/>
      <c r="AT97" s="699"/>
      <c r="AU97" s="699"/>
      <c r="AV97" s="699"/>
      <c r="AW97" s="699"/>
      <c r="AX97" s="699"/>
      <c r="AY97" s="699"/>
      <c r="AZ97" s="700"/>
      <c r="BA97" s="700"/>
      <c r="BB97" s="700"/>
      <c r="BC97" s="700"/>
      <c r="BD97" s="700"/>
      <c r="BE97" s="615"/>
      <c r="BF97" s="615"/>
      <c r="BG97" s="615"/>
      <c r="BH97" s="615"/>
      <c r="BI97" s="615"/>
      <c r="BJ97" s="615"/>
      <c r="BK97" s="615"/>
      <c r="BL97" s="615"/>
      <c r="BM97" s="615"/>
      <c r="BN97" s="615"/>
      <c r="BO97" s="615"/>
      <c r="BP97" s="615"/>
      <c r="BQ97" s="578">
        <v>91</v>
      </c>
      <c r="BR97" s="659"/>
      <c r="BS97" s="660"/>
      <c r="BT97" s="661"/>
      <c r="BU97" s="661"/>
      <c r="BV97" s="661"/>
      <c r="BW97" s="661"/>
      <c r="BX97" s="661"/>
      <c r="BY97" s="661"/>
      <c r="BZ97" s="661"/>
      <c r="CA97" s="661"/>
      <c r="CB97" s="661"/>
      <c r="CC97" s="661"/>
      <c r="CD97" s="661"/>
      <c r="CE97" s="661"/>
      <c r="CF97" s="661"/>
      <c r="CG97" s="662"/>
      <c r="CH97" s="663"/>
      <c r="CI97" s="664"/>
      <c r="CJ97" s="664"/>
      <c r="CK97" s="664"/>
      <c r="CL97" s="665"/>
      <c r="CM97" s="663"/>
      <c r="CN97" s="664"/>
      <c r="CO97" s="664"/>
      <c r="CP97" s="664"/>
      <c r="CQ97" s="665"/>
      <c r="CR97" s="663"/>
      <c r="CS97" s="664"/>
      <c r="CT97" s="664"/>
      <c r="CU97" s="664"/>
      <c r="CV97" s="665"/>
      <c r="CW97" s="663"/>
      <c r="CX97" s="664"/>
      <c r="CY97" s="664"/>
      <c r="CZ97" s="664"/>
      <c r="DA97" s="665"/>
      <c r="DB97" s="663"/>
      <c r="DC97" s="664"/>
      <c r="DD97" s="664"/>
      <c r="DE97" s="664"/>
      <c r="DF97" s="665"/>
      <c r="DG97" s="663"/>
      <c r="DH97" s="664"/>
      <c r="DI97" s="664"/>
      <c r="DJ97" s="664"/>
      <c r="DK97" s="665"/>
      <c r="DL97" s="663"/>
      <c r="DM97" s="664"/>
      <c r="DN97" s="664"/>
      <c r="DO97" s="664"/>
      <c r="DP97" s="665"/>
      <c r="DQ97" s="663"/>
      <c r="DR97" s="664"/>
      <c r="DS97" s="664"/>
      <c r="DT97" s="664"/>
      <c r="DU97" s="665"/>
      <c r="DV97" s="666"/>
      <c r="DW97" s="667"/>
      <c r="DX97" s="667"/>
      <c r="DY97" s="667"/>
      <c r="DZ97" s="668"/>
      <c r="EA97" s="501"/>
    </row>
    <row r="98" spans="1:131" s="502" customFormat="1" ht="26.25" hidden="1" customHeight="1" x14ac:dyDescent="0.15">
      <c r="A98" s="697"/>
      <c r="B98" s="698"/>
      <c r="C98" s="698"/>
      <c r="D98" s="698"/>
      <c r="E98" s="698"/>
      <c r="F98" s="698"/>
      <c r="G98" s="698"/>
      <c r="H98" s="698"/>
      <c r="I98" s="698"/>
      <c r="J98" s="698"/>
      <c r="K98" s="698"/>
      <c r="L98" s="698"/>
      <c r="M98" s="698"/>
      <c r="N98" s="698"/>
      <c r="O98" s="698"/>
      <c r="P98" s="698"/>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699"/>
      <c r="AY98" s="699"/>
      <c r="AZ98" s="700"/>
      <c r="BA98" s="700"/>
      <c r="BB98" s="700"/>
      <c r="BC98" s="700"/>
      <c r="BD98" s="700"/>
      <c r="BE98" s="615"/>
      <c r="BF98" s="615"/>
      <c r="BG98" s="615"/>
      <c r="BH98" s="615"/>
      <c r="BI98" s="615"/>
      <c r="BJ98" s="615"/>
      <c r="BK98" s="615"/>
      <c r="BL98" s="615"/>
      <c r="BM98" s="615"/>
      <c r="BN98" s="615"/>
      <c r="BO98" s="615"/>
      <c r="BP98" s="615"/>
      <c r="BQ98" s="578">
        <v>92</v>
      </c>
      <c r="BR98" s="659"/>
      <c r="BS98" s="660"/>
      <c r="BT98" s="661"/>
      <c r="BU98" s="661"/>
      <c r="BV98" s="661"/>
      <c r="BW98" s="661"/>
      <c r="BX98" s="661"/>
      <c r="BY98" s="661"/>
      <c r="BZ98" s="661"/>
      <c r="CA98" s="661"/>
      <c r="CB98" s="661"/>
      <c r="CC98" s="661"/>
      <c r="CD98" s="661"/>
      <c r="CE98" s="661"/>
      <c r="CF98" s="661"/>
      <c r="CG98" s="662"/>
      <c r="CH98" s="663"/>
      <c r="CI98" s="664"/>
      <c r="CJ98" s="664"/>
      <c r="CK98" s="664"/>
      <c r="CL98" s="665"/>
      <c r="CM98" s="663"/>
      <c r="CN98" s="664"/>
      <c r="CO98" s="664"/>
      <c r="CP98" s="664"/>
      <c r="CQ98" s="665"/>
      <c r="CR98" s="663"/>
      <c r="CS98" s="664"/>
      <c r="CT98" s="664"/>
      <c r="CU98" s="664"/>
      <c r="CV98" s="665"/>
      <c r="CW98" s="663"/>
      <c r="CX98" s="664"/>
      <c r="CY98" s="664"/>
      <c r="CZ98" s="664"/>
      <c r="DA98" s="665"/>
      <c r="DB98" s="663"/>
      <c r="DC98" s="664"/>
      <c r="DD98" s="664"/>
      <c r="DE98" s="664"/>
      <c r="DF98" s="665"/>
      <c r="DG98" s="663"/>
      <c r="DH98" s="664"/>
      <c r="DI98" s="664"/>
      <c r="DJ98" s="664"/>
      <c r="DK98" s="665"/>
      <c r="DL98" s="663"/>
      <c r="DM98" s="664"/>
      <c r="DN98" s="664"/>
      <c r="DO98" s="664"/>
      <c r="DP98" s="665"/>
      <c r="DQ98" s="663"/>
      <c r="DR98" s="664"/>
      <c r="DS98" s="664"/>
      <c r="DT98" s="664"/>
      <c r="DU98" s="665"/>
      <c r="DV98" s="666"/>
      <c r="DW98" s="667"/>
      <c r="DX98" s="667"/>
      <c r="DY98" s="667"/>
      <c r="DZ98" s="668"/>
      <c r="EA98" s="501"/>
    </row>
    <row r="99" spans="1:131" s="502" customFormat="1" ht="26.25" hidden="1" customHeight="1" x14ac:dyDescent="0.15">
      <c r="A99" s="697"/>
      <c r="B99" s="698"/>
      <c r="C99" s="698"/>
      <c r="D99" s="698"/>
      <c r="E99" s="698"/>
      <c r="F99" s="698"/>
      <c r="G99" s="698"/>
      <c r="H99" s="698"/>
      <c r="I99" s="698"/>
      <c r="J99" s="698"/>
      <c r="K99" s="698"/>
      <c r="L99" s="698"/>
      <c r="M99" s="698"/>
      <c r="N99" s="698"/>
      <c r="O99" s="698"/>
      <c r="P99" s="698"/>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699"/>
      <c r="AY99" s="699"/>
      <c r="AZ99" s="700"/>
      <c r="BA99" s="700"/>
      <c r="BB99" s="700"/>
      <c r="BC99" s="700"/>
      <c r="BD99" s="700"/>
      <c r="BE99" s="615"/>
      <c r="BF99" s="615"/>
      <c r="BG99" s="615"/>
      <c r="BH99" s="615"/>
      <c r="BI99" s="615"/>
      <c r="BJ99" s="615"/>
      <c r="BK99" s="615"/>
      <c r="BL99" s="615"/>
      <c r="BM99" s="615"/>
      <c r="BN99" s="615"/>
      <c r="BO99" s="615"/>
      <c r="BP99" s="615"/>
      <c r="BQ99" s="578">
        <v>93</v>
      </c>
      <c r="BR99" s="659"/>
      <c r="BS99" s="660"/>
      <c r="BT99" s="661"/>
      <c r="BU99" s="661"/>
      <c r="BV99" s="661"/>
      <c r="BW99" s="661"/>
      <c r="BX99" s="661"/>
      <c r="BY99" s="661"/>
      <c r="BZ99" s="661"/>
      <c r="CA99" s="661"/>
      <c r="CB99" s="661"/>
      <c r="CC99" s="661"/>
      <c r="CD99" s="661"/>
      <c r="CE99" s="661"/>
      <c r="CF99" s="661"/>
      <c r="CG99" s="662"/>
      <c r="CH99" s="663"/>
      <c r="CI99" s="664"/>
      <c r="CJ99" s="664"/>
      <c r="CK99" s="664"/>
      <c r="CL99" s="665"/>
      <c r="CM99" s="663"/>
      <c r="CN99" s="664"/>
      <c r="CO99" s="664"/>
      <c r="CP99" s="664"/>
      <c r="CQ99" s="665"/>
      <c r="CR99" s="663"/>
      <c r="CS99" s="664"/>
      <c r="CT99" s="664"/>
      <c r="CU99" s="664"/>
      <c r="CV99" s="665"/>
      <c r="CW99" s="663"/>
      <c r="CX99" s="664"/>
      <c r="CY99" s="664"/>
      <c r="CZ99" s="664"/>
      <c r="DA99" s="665"/>
      <c r="DB99" s="663"/>
      <c r="DC99" s="664"/>
      <c r="DD99" s="664"/>
      <c r="DE99" s="664"/>
      <c r="DF99" s="665"/>
      <c r="DG99" s="663"/>
      <c r="DH99" s="664"/>
      <c r="DI99" s="664"/>
      <c r="DJ99" s="664"/>
      <c r="DK99" s="665"/>
      <c r="DL99" s="663"/>
      <c r="DM99" s="664"/>
      <c r="DN99" s="664"/>
      <c r="DO99" s="664"/>
      <c r="DP99" s="665"/>
      <c r="DQ99" s="663"/>
      <c r="DR99" s="664"/>
      <c r="DS99" s="664"/>
      <c r="DT99" s="664"/>
      <c r="DU99" s="665"/>
      <c r="DV99" s="666"/>
      <c r="DW99" s="667"/>
      <c r="DX99" s="667"/>
      <c r="DY99" s="667"/>
      <c r="DZ99" s="668"/>
      <c r="EA99" s="501"/>
    </row>
    <row r="100" spans="1:131" s="502" customFormat="1" ht="26.25" hidden="1" customHeight="1" x14ac:dyDescent="0.15">
      <c r="A100" s="697"/>
      <c r="B100" s="698"/>
      <c r="C100" s="698"/>
      <c r="D100" s="698"/>
      <c r="E100" s="698"/>
      <c r="F100" s="698"/>
      <c r="G100" s="698"/>
      <c r="H100" s="698"/>
      <c r="I100" s="698"/>
      <c r="J100" s="698"/>
      <c r="K100" s="698"/>
      <c r="L100" s="698"/>
      <c r="M100" s="698"/>
      <c r="N100" s="698"/>
      <c r="O100" s="698"/>
      <c r="P100" s="698"/>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699"/>
      <c r="AY100" s="699"/>
      <c r="AZ100" s="700"/>
      <c r="BA100" s="700"/>
      <c r="BB100" s="700"/>
      <c r="BC100" s="700"/>
      <c r="BD100" s="700"/>
      <c r="BE100" s="615"/>
      <c r="BF100" s="615"/>
      <c r="BG100" s="615"/>
      <c r="BH100" s="615"/>
      <c r="BI100" s="615"/>
      <c r="BJ100" s="615"/>
      <c r="BK100" s="615"/>
      <c r="BL100" s="615"/>
      <c r="BM100" s="615"/>
      <c r="BN100" s="615"/>
      <c r="BO100" s="615"/>
      <c r="BP100" s="615"/>
      <c r="BQ100" s="578">
        <v>94</v>
      </c>
      <c r="BR100" s="659"/>
      <c r="BS100" s="660"/>
      <c r="BT100" s="661"/>
      <c r="BU100" s="661"/>
      <c r="BV100" s="661"/>
      <c r="BW100" s="661"/>
      <c r="BX100" s="661"/>
      <c r="BY100" s="661"/>
      <c r="BZ100" s="661"/>
      <c r="CA100" s="661"/>
      <c r="CB100" s="661"/>
      <c r="CC100" s="661"/>
      <c r="CD100" s="661"/>
      <c r="CE100" s="661"/>
      <c r="CF100" s="661"/>
      <c r="CG100" s="662"/>
      <c r="CH100" s="663"/>
      <c r="CI100" s="664"/>
      <c r="CJ100" s="664"/>
      <c r="CK100" s="664"/>
      <c r="CL100" s="665"/>
      <c r="CM100" s="663"/>
      <c r="CN100" s="664"/>
      <c r="CO100" s="664"/>
      <c r="CP100" s="664"/>
      <c r="CQ100" s="665"/>
      <c r="CR100" s="663"/>
      <c r="CS100" s="664"/>
      <c r="CT100" s="664"/>
      <c r="CU100" s="664"/>
      <c r="CV100" s="665"/>
      <c r="CW100" s="663"/>
      <c r="CX100" s="664"/>
      <c r="CY100" s="664"/>
      <c r="CZ100" s="664"/>
      <c r="DA100" s="665"/>
      <c r="DB100" s="663"/>
      <c r="DC100" s="664"/>
      <c r="DD100" s="664"/>
      <c r="DE100" s="664"/>
      <c r="DF100" s="665"/>
      <c r="DG100" s="663"/>
      <c r="DH100" s="664"/>
      <c r="DI100" s="664"/>
      <c r="DJ100" s="664"/>
      <c r="DK100" s="665"/>
      <c r="DL100" s="663"/>
      <c r="DM100" s="664"/>
      <c r="DN100" s="664"/>
      <c r="DO100" s="664"/>
      <c r="DP100" s="665"/>
      <c r="DQ100" s="663"/>
      <c r="DR100" s="664"/>
      <c r="DS100" s="664"/>
      <c r="DT100" s="664"/>
      <c r="DU100" s="665"/>
      <c r="DV100" s="666"/>
      <c r="DW100" s="667"/>
      <c r="DX100" s="667"/>
      <c r="DY100" s="667"/>
      <c r="DZ100" s="668"/>
      <c r="EA100" s="501"/>
    </row>
    <row r="101" spans="1:131" s="502" customFormat="1" ht="26.25" hidden="1" customHeight="1" x14ac:dyDescent="0.15">
      <c r="A101" s="697"/>
      <c r="B101" s="698"/>
      <c r="C101" s="698"/>
      <c r="D101" s="698"/>
      <c r="E101" s="698"/>
      <c r="F101" s="698"/>
      <c r="G101" s="698"/>
      <c r="H101" s="698"/>
      <c r="I101" s="698"/>
      <c r="J101" s="698"/>
      <c r="K101" s="698"/>
      <c r="L101" s="698"/>
      <c r="M101" s="698"/>
      <c r="N101" s="698"/>
      <c r="O101" s="698"/>
      <c r="P101" s="698"/>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699"/>
      <c r="AY101" s="699"/>
      <c r="AZ101" s="700"/>
      <c r="BA101" s="700"/>
      <c r="BB101" s="700"/>
      <c r="BC101" s="700"/>
      <c r="BD101" s="700"/>
      <c r="BE101" s="615"/>
      <c r="BF101" s="615"/>
      <c r="BG101" s="615"/>
      <c r="BH101" s="615"/>
      <c r="BI101" s="615"/>
      <c r="BJ101" s="615"/>
      <c r="BK101" s="615"/>
      <c r="BL101" s="615"/>
      <c r="BM101" s="615"/>
      <c r="BN101" s="615"/>
      <c r="BO101" s="615"/>
      <c r="BP101" s="615"/>
      <c r="BQ101" s="578">
        <v>95</v>
      </c>
      <c r="BR101" s="659"/>
      <c r="BS101" s="660"/>
      <c r="BT101" s="661"/>
      <c r="BU101" s="661"/>
      <c r="BV101" s="661"/>
      <c r="BW101" s="661"/>
      <c r="BX101" s="661"/>
      <c r="BY101" s="661"/>
      <c r="BZ101" s="661"/>
      <c r="CA101" s="661"/>
      <c r="CB101" s="661"/>
      <c r="CC101" s="661"/>
      <c r="CD101" s="661"/>
      <c r="CE101" s="661"/>
      <c r="CF101" s="661"/>
      <c r="CG101" s="662"/>
      <c r="CH101" s="663"/>
      <c r="CI101" s="664"/>
      <c r="CJ101" s="664"/>
      <c r="CK101" s="664"/>
      <c r="CL101" s="665"/>
      <c r="CM101" s="663"/>
      <c r="CN101" s="664"/>
      <c r="CO101" s="664"/>
      <c r="CP101" s="664"/>
      <c r="CQ101" s="665"/>
      <c r="CR101" s="663"/>
      <c r="CS101" s="664"/>
      <c r="CT101" s="664"/>
      <c r="CU101" s="664"/>
      <c r="CV101" s="665"/>
      <c r="CW101" s="663"/>
      <c r="CX101" s="664"/>
      <c r="CY101" s="664"/>
      <c r="CZ101" s="664"/>
      <c r="DA101" s="665"/>
      <c r="DB101" s="663"/>
      <c r="DC101" s="664"/>
      <c r="DD101" s="664"/>
      <c r="DE101" s="664"/>
      <c r="DF101" s="665"/>
      <c r="DG101" s="663"/>
      <c r="DH101" s="664"/>
      <c r="DI101" s="664"/>
      <c r="DJ101" s="664"/>
      <c r="DK101" s="665"/>
      <c r="DL101" s="663"/>
      <c r="DM101" s="664"/>
      <c r="DN101" s="664"/>
      <c r="DO101" s="664"/>
      <c r="DP101" s="665"/>
      <c r="DQ101" s="663"/>
      <c r="DR101" s="664"/>
      <c r="DS101" s="664"/>
      <c r="DT101" s="664"/>
      <c r="DU101" s="665"/>
      <c r="DV101" s="666"/>
      <c r="DW101" s="667"/>
      <c r="DX101" s="667"/>
      <c r="DY101" s="667"/>
      <c r="DZ101" s="668"/>
      <c r="EA101" s="501"/>
    </row>
    <row r="102" spans="1:131" s="502" customFormat="1" ht="26.25" customHeight="1" thickBot="1" x14ac:dyDescent="0.2">
      <c r="A102" s="697"/>
      <c r="B102" s="698"/>
      <c r="C102" s="698"/>
      <c r="D102" s="698"/>
      <c r="E102" s="698"/>
      <c r="F102" s="698"/>
      <c r="G102" s="698"/>
      <c r="H102" s="698"/>
      <c r="I102" s="698"/>
      <c r="J102" s="698"/>
      <c r="K102" s="698"/>
      <c r="L102" s="698"/>
      <c r="M102" s="698"/>
      <c r="N102" s="698"/>
      <c r="O102" s="698"/>
      <c r="P102" s="698"/>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699"/>
      <c r="AY102" s="699"/>
      <c r="AZ102" s="700"/>
      <c r="BA102" s="700"/>
      <c r="BB102" s="700"/>
      <c r="BC102" s="700"/>
      <c r="BD102" s="700"/>
      <c r="BE102" s="615"/>
      <c r="BF102" s="615"/>
      <c r="BG102" s="615"/>
      <c r="BH102" s="615"/>
      <c r="BI102" s="615"/>
      <c r="BJ102" s="615"/>
      <c r="BK102" s="615"/>
      <c r="BL102" s="615"/>
      <c r="BM102" s="615"/>
      <c r="BN102" s="615"/>
      <c r="BO102" s="615"/>
      <c r="BP102" s="615"/>
      <c r="BQ102" s="598" t="s">
        <v>326</v>
      </c>
      <c r="BR102" s="599" t="s">
        <v>359</v>
      </c>
      <c r="BS102" s="600"/>
      <c r="BT102" s="600"/>
      <c r="BU102" s="600"/>
      <c r="BV102" s="600"/>
      <c r="BW102" s="600"/>
      <c r="BX102" s="600"/>
      <c r="BY102" s="600"/>
      <c r="BZ102" s="600"/>
      <c r="CA102" s="600"/>
      <c r="CB102" s="600"/>
      <c r="CC102" s="600"/>
      <c r="CD102" s="600"/>
      <c r="CE102" s="600"/>
      <c r="CF102" s="600"/>
      <c r="CG102" s="601"/>
      <c r="CH102" s="701"/>
      <c r="CI102" s="702"/>
      <c r="CJ102" s="702"/>
      <c r="CK102" s="702"/>
      <c r="CL102" s="703"/>
      <c r="CM102" s="701"/>
      <c r="CN102" s="702"/>
      <c r="CO102" s="702"/>
      <c r="CP102" s="702"/>
      <c r="CQ102" s="703"/>
      <c r="CR102" s="704">
        <v>2</v>
      </c>
      <c r="CS102" s="655"/>
      <c r="CT102" s="655"/>
      <c r="CU102" s="655"/>
      <c r="CV102" s="705"/>
      <c r="CW102" s="704" t="s">
        <v>324</v>
      </c>
      <c r="CX102" s="655"/>
      <c r="CY102" s="655"/>
      <c r="CZ102" s="655"/>
      <c r="DA102" s="705"/>
      <c r="DB102" s="704" t="s">
        <v>324</v>
      </c>
      <c r="DC102" s="655"/>
      <c r="DD102" s="655"/>
      <c r="DE102" s="655"/>
      <c r="DF102" s="705"/>
      <c r="DG102" s="704" t="s">
        <v>324</v>
      </c>
      <c r="DH102" s="655"/>
      <c r="DI102" s="655"/>
      <c r="DJ102" s="655"/>
      <c r="DK102" s="705"/>
      <c r="DL102" s="704" t="s">
        <v>324</v>
      </c>
      <c r="DM102" s="655"/>
      <c r="DN102" s="655"/>
      <c r="DO102" s="655"/>
      <c r="DP102" s="705"/>
      <c r="DQ102" s="704" t="s">
        <v>324</v>
      </c>
      <c r="DR102" s="655"/>
      <c r="DS102" s="655"/>
      <c r="DT102" s="655"/>
      <c r="DU102" s="705"/>
      <c r="DV102" s="706"/>
      <c r="DW102" s="707"/>
      <c r="DX102" s="707"/>
      <c r="DY102" s="707"/>
      <c r="DZ102" s="708"/>
      <c r="EA102" s="501"/>
    </row>
    <row r="103" spans="1:131" s="502" customFormat="1" ht="26.25" customHeight="1" x14ac:dyDescent="0.15">
      <c r="A103" s="697"/>
      <c r="B103" s="698"/>
      <c r="C103" s="698"/>
      <c r="D103" s="698"/>
      <c r="E103" s="698"/>
      <c r="F103" s="698"/>
      <c r="G103" s="698"/>
      <c r="H103" s="698"/>
      <c r="I103" s="698"/>
      <c r="J103" s="698"/>
      <c r="K103" s="698"/>
      <c r="L103" s="698"/>
      <c r="M103" s="698"/>
      <c r="N103" s="698"/>
      <c r="O103" s="698"/>
      <c r="P103" s="698"/>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699"/>
      <c r="AY103" s="699"/>
      <c r="AZ103" s="700"/>
      <c r="BA103" s="700"/>
      <c r="BB103" s="700"/>
      <c r="BC103" s="700"/>
      <c r="BD103" s="700"/>
      <c r="BE103" s="615"/>
      <c r="BF103" s="615"/>
      <c r="BG103" s="615"/>
      <c r="BH103" s="615"/>
      <c r="BI103" s="615"/>
      <c r="BJ103" s="615"/>
      <c r="BK103" s="615"/>
      <c r="BL103" s="615"/>
      <c r="BM103" s="615"/>
      <c r="BN103" s="615"/>
      <c r="BO103" s="615"/>
      <c r="BP103" s="615"/>
      <c r="BQ103" s="709" t="s">
        <v>360</v>
      </c>
      <c r="BR103" s="709"/>
      <c r="BS103" s="709"/>
      <c r="BT103" s="709"/>
      <c r="BU103" s="709"/>
      <c r="BV103" s="709"/>
      <c r="BW103" s="709"/>
      <c r="BX103" s="709"/>
      <c r="BY103" s="709"/>
      <c r="BZ103" s="709"/>
      <c r="CA103" s="709"/>
      <c r="CB103" s="709"/>
      <c r="CC103" s="709"/>
      <c r="CD103" s="709"/>
      <c r="CE103" s="709"/>
      <c r="CF103" s="709"/>
      <c r="CG103" s="709"/>
      <c r="CH103" s="709"/>
      <c r="CI103" s="709"/>
      <c r="CJ103" s="709"/>
      <c r="CK103" s="709"/>
      <c r="CL103" s="709"/>
      <c r="CM103" s="709"/>
      <c r="CN103" s="709"/>
      <c r="CO103" s="709"/>
      <c r="CP103" s="709"/>
      <c r="CQ103" s="709"/>
      <c r="CR103" s="709"/>
      <c r="CS103" s="709"/>
      <c r="CT103" s="709"/>
      <c r="CU103" s="709"/>
      <c r="CV103" s="709"/>
      <c r="CW103" s="709"/>
      <c r="CX103" s="709"/>
      <c r="CY103" s="709"/>
      <c r="CZ103" s="709"/>
      <c r="DA103" s="709"/>
      <c r="DB103" s="709"/>
      <c r="DC103" s="709"/>
      <c r="DD103" s="709"/>
      <c r="DE103" s="709"/>
      <c r="DF103" s="709"/>
      <c r="DG103" s="709"/>
      <c r="DH103" s="709"/>
      <c r="DI103" s="709"/>
      <c r="DJ103" s="709"/>
      <c r="DK103" s="709"/>
      <c r="DL103" s="709"/>
      <c r="DM103" s="709"/>
      <c r="DN103" s="709"/>
      <c r="DO103" s="709"/>
      <c r="DP103" s="709"/>
      <c r="DQ103" s="709"/>
      <c r="DR103" s="709"/>
      <c r="DS103" s="709"/>
      <c r="DT103" s="709"/>
      <c r="DU103" s="709"/>
      <c r="DV103" s="709"/>
      <c r="DW103" s="709"/>
      <c r="DX103" s="709"/>
      <c r="DY103" s="709"/>
      <c r="DZ103" s="709"/>
      <c r="EA103" s="501"/>
    </row>
    <row r="104" spans="1:131" s="502" customFormat="1" ht="26.25" customHeight="1" x14ac:dyDescent="0.15">
      <c r="A104" s="697"/>
      <c r="B104" s="698"/>
      <c r="C104" s="698"/>
      <c r="D104" s="698"/>
      <c r="E104" s="698"/>
      <c r="F104" s="698"/>
      <c r="G104" s="698"/>
      <c r="H104" s="698"/>
      <c r="I104" s="698"/>
      <c r="J104" s="698"/>
      <c r="K104" s="698"/>
      <c r="L104" s="698"/>
      <c r="M104" s="698"/>
      <c r="N104" s="698"/>
      <c r="O104" s="698"/>
      <c r="P104" s="698"/>
      <c r="Q104" s="699"/>
      <c r="R104" s="699"/>
      <c r="S104" s="699"/>
      <c r="T104" s="699"/>
      <c r="U104" s="699"/>
      <c r="V104" s="699"/>
      <c r="W104" s="699"/>
      <c r="X104" s="699"/>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699"/>
      <c r="AY104" s="699"/>
      <c r="AZ104" s="700"/>
      <c r="BA104" s="700"/>
      <c r="BB104" s="700"/>
      <c r="BC104" s="700"/>
      <c r="BD104" s="700"/>
      <c r="BE104" s="615"/>
      <c r="BF104" s="615"/>
      <c r="BG104" s="615"/>
      <c r="BH104" s="615"/>
      <c r="BI104" s="615"/>
      <c r="BJ104" s="615"/>
      <c r="BK104" s="615"/>
      <c r="BL104" s="615"/>
      <c r="BM104" s="615"/>
      <c r="BN104" s="615"/>
      <c r="BO104" s="615"/>
      <c r="BP104" s="615"/>
      <c r="BQ104" s="710" t="s">
        <v>361</v>
      </c>
      <c r="BR104" s="710"/>
      <c r="BS104" s="710"/>
      <c r="BT104" s="710"/>
      <c r="BU104" s="710"/>
      <c r="BV104" s="710"/>
      <c r="BW104" s="710"/>
      <c r="BX104" s="710"/>
      <c r="BY104" s="710"/>
      <c r="BZ104" s="710"/>
      <c r="CA104" s="710"/>
      <c r="CB104" s="710"/>
      <c r="CC104" s="710"/>
      <c r="CD104" s="710"/>
      <c r="CE104" s="710"/>
      <c r="CF104" s="710"/>
      <c r="CG104" s="710"/>
      <c r="CH104" s="710"/>
      <c r="CI104" s="710"/>
      <c r="CJ104" s="710"/>
      <c r="CK104" s="710"/>
      <c r="CL104" s="710"/>
      <c r="CM104" s="710"/>
      <c r="CN104" s="710"/>
      <c r="CO104" s="710"/>
      <c r="CP104" s="710"/>
      <c r="CQ104" s="710"/>
      <c r="CR104" s="710"/>
      <c r="CS104" s="710"/>
      <c r="CT104" s="710"/>
      <c r="CU104" s="710"/>
      <c r="CV104" s="710"/>
      <c r="CW104" s="710"/>
      <c r="CX104" s="710"/>
      <c r="CY104" s="710"/>
      <c r="CZ104" s="710"/>
      <c r="DA104" s="710"/>
      <c r="DB104" s="710"/>
      <c r="DC104" s="710"/>
      <c r="DD104" s="710"/>
      <c r="DE104" s="710"/>
      <c r="DF104" s="710"/>
      <c r="DG104" s="710"/>
      <c r="DH104" s="710"/>
      <c r="DI104" s="710"/>
      <c r="DJ104" s="710"/>
      <c r="DK104" s="710"/>
      <c r="DL104" s="710"/>
      <c r="DM104" s="710"/>
      <c r="DN104" s="710"/>
      <c r="DO104" s="710"/>
      <c r="DP104" s="710"/>
      <c r="DQ104" s="710"/>
      <c r="DR104" s="710"/>
      <c r="DS104" s="710"/>
      <c r="DT104" s="710"/>
      <c r="DU104" s="710"/>
      <c r="DV104" s="710"/>
      <c r="DW104" s="710"/>
      <c r="DX104" s="710"/>
      <c r="DY104" s="710"/>
      <c r="DZ104" s="710"/>
      <c r="EA104" s="501"/>
    </row>
    <row r="105" spans="1:131" s="502" customFormat="1" ht="11.25" customHeight="1" x14ac:dyDescent="0.15">
      <c r="A105" s="615"/>
      <c r="B105" s="615"/>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15"/>
      <c r="AL105" s="615"/>
      <c r="AM105" s="615"/>
      <c r="AN105" s="615"/>
      <c r="AO105" s="615"/>
      <c r="AP105" s="615"/>
      <c r="AQ105" s="615"/>
      <c r="AR105" s="615"/>
      <c r="AS105" s="615"/>
      <c r="AT105" s="615"/>
      <c r="AU105" s="615"/>
      <c r="AV105" s="615"/>
      <c r="AW105" s="615"/>
      <c r="AX105" s="615"/>
      <c r="AY105" s="615"/>
      <c r="AZ105" s="615"/>
      <c r="BA105" s="615"/>
      <c r="BB105" s="615"/>
      <c r="BC105" s="615"/>
      <c r="BD105" s="615"/>
      <c r="BE105" s="615"/>
      <c r="BF105" s="615"/>
      <c r="BG105" s="615"/>
      <c r="BH105" s="615"/>
      <c r="BI105" s="615"/>
      <c r="BJ105" s="615"/>
      <c r="BK105" s="615"/>
      <c r="BL105" s="615"/>
      <c r="BM105" s="615"/>
      <c r="BN105" s="615"/>
      <c r="BO105" s="615"/>
      <c r="BP105" s="615"/>
      <c r="BQ105" s="688"/>
      <c r="BR105" s="688"/>
      <c r="BS105" s="688"/>
      <c r="BT105" s="688"/>
      <c r="BU105" s="688"/>
      <c r="BV105" s="688"/>
      <c r="BW105" s="688"/>
      <c r="BX105" s="688"/>
      <c r="BY105" s="688"/>
      <c r="BZ105" s="688"/>
      <c r="CA105" s="688"/>
      <c r="CB105" s="688"/>
      <c r="CC105" s="688"/>
      <c r="CD105" s="688"/>
      <c r="CE105" s="688"/>
      <c r="CF105" s="688"/>
      <c r="CG105" s="688"/>
      <c r="CH105" s="688"/>
      <c r="CI105" s="688"/>
      <c r="CJ105" s="688"/>
      <c r="CK105" s="688"/>
      <c r="CL105" s="688"/>
      <c r="CM105" s="688"/>
      <c r="CN105" s="688"/>
      <c r="CO105" s="688"/>
      <c r="CP105" s="688"/>
      <c r="CQ105" s="688"/>
      <c r="CR105" s="688"/>
      <c r="CS105" s="688"/>
      <c r="CT105" s="688"/>
      <c r="CU105" s="688"/>
      <c r="CV105" s="688"/>
      <c r="CW105" s="688"/>
      <c r="CX105" s="688"/>
      <c r="CY105" s="688"/>
      <c r="CZ105" s="688"/>
      <c r="DA105" s="688"/>
      <c r="DB105" s="688"/>
      <c r="DC105" s="688"/>
      <c r="DD105" s="688"/>
      <c r="DE105" s="688"/>
      <c r="DF105" s="688"/>
      <c r="DG105" s="688"/>
      <c r="DH105" s="688"/>
      <c r="DI105" s="688"/>
      <c r="DJ105" s="688"/>
      <c r="DK105" s="688"/>
      <c r="DL105" s="688"/>
      <c r="DM105" s="688"/>
      <c r="DN105" s="688"/>
      <c r="DO105" s="688"/>
      <c r="DP105" s="688"/>
      <c r="DQ105" s="688"/>
      <c r="DR105" s="688"/>
      <c r="DS105" s="688"/>
      <c r="DT105" s="688"/>
      <c r="DU105" s="688"/>
      <c r="DV105" s="688"/>
      <c r="DW105" s="688"/>
      <c r="DX105" s="688"/>
      <c r="DY105" s="688"/>
      <c r="DZ105" s="688"/>
      <c r="EA105" s="501"/>
    </row>
    <row r="106" spans="1:131" s="502" customFormat="1" ht="11.25" customHeight="1" x14ac:dyDescent="0.15">
      <c r="A106" s="711"/>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1"/>
      <c r="AY106" s="711"/>
      <c r="AZ106" s="711"/>
      <c r="BA106" s="711"/>
      <c r="BB106" s="711"/>
      <c r="BC106" s="711"/>
      <c r="BD106" s="711"/>
      <c r="BE106" s="711"/>
      <c r="BF106" s="711"/>
      <c r="BG106" s="711"/>
      <c r="BH106" s="711"/>
      <c r="BI106" s="711"/>
      <c r="BJ106" s="711"/>
      <c r="BK106" s="711"/>
      <c r="BL106" s="711"/>
      <c r="BM106" s="711"/>
      <c r="BN106" s="711"/>
      <c r="BO106" s="711"/>
      <c r="BP106" s="711"/>
      <c r="BQ106" s="688"/>
      <c r="BR106" s="688"/>
      <c r="BS106" s="688"/>
      <c r="BT106" s="688"/>
      <c r="BU106" s="688"/>
      <c r="BV106" s="688"/>
      <c r="BW106" s="688"/>
      <c r="BX106" s="688"/>
      <c r="BY106" s="688"/>
      <c r="BZ106" s="688"/>
      <c r="CA106" s="688"/>
      <c r="CB106" s="688"/>
      <c r="CC106" s="688"/>
      <c r="CD106" s="688"/>
      <c r="CE106" s="688"/>
      <c r="CF106" s="688"/>
      <c r="CG106" s="688"/>
      <c r="CH106" s="688"/>
      <c r="CI106" s="688"/>
      <c r="CJ106" s="688"/>
      <c r="CK106" s="688"/>
      <c r="CL106" s="688"/>
      <c r="CM106" s="688"/>
      <c r="CN106" s="688"/>
      <c r="CO106" s="688"/>
      <c r="CP106" s="688"/>
      <c r="CQ106" s="688"/>
      <c r="CR106" s="688"/>
      <c r="CS106" s="688"/>
      <c r="CT106" s="688"/>
      <c r="CU106" s="688"/>
      <c r="CV106" s="688"/>
      <c r="CW106" s="688"/>
      <c r="CX106" s="688"/>
      <c r="CY106" s="688"/>
      <c r="CZ106" s="688"/>
      <c r="DA106" s="688"/>
      <c r="DB106" s="688"/>
      <c r="DC106" s="688"/>
      <c r="DD106" s="688"/>
      <c r="DE106" s="688"/>
      <c r="DF106" s="688"/>
      <c r="DG106" s="688"/>
      <c r="DH106" s="688"/>
      <c r="DI106" s="688"/>
      <c r="DJ106" s="688"/>
      <c r="DK106" s="688"/>
      <c r="DL106" s="688"/>
      <c r="DM106" s="688"/>
      <c r="DN106" s="688"/>
      <c r="DO106" s="688"/>
      <c r="DP106" s="688"/>
      <c r="DQ106" s="688"/>
      <c r="DR106" s="688"/>
      <c r="DS106" s="688"/>
      <c r="DT106" s="688"/>
      <c r="DU106" s="688"/>
      <c r="DV106" s="688"/>
      <c r="DW106" s="688"/>
      <c r="DX106" s="688"/>
      <c r="DY106" s="688"/>
      <c r="DZ106" s="688"/>
      <c r="EA106" s="501"/>
    </row>
    <row r="107" spans="1:131" s="501" customFormat="1" ht="26.25" customHeight="1" thickBot="1" x14ac:dyDescent="0.2">
      <c r="A107" s="712" t="s">
        <v>362</v>
      </c>
      <c r="B107" s="713"/>
      <c r="C107" s="713"/>
      <c r="D107" s="713"/>
      <c r="E107" s="713"/>
      <c r="F107" s="713"/>
      <c r="G107" s="713"/>
      <c r="H107" s="713"/>
      <c r="I107" s="713"/>
      <c r="J107" s="713"/>
      <c r="K107" s="713"/>
      <c r="L107" s="713"/>
      <c r="M107" s="713"/>
      <c r="N107" s="713"/>
      <c r="O107" s="713"/>
      <c r="P107" s="713"/>
      <c r="Q107" s="713"/>
      <c r="R107" s="713"/>
      <c r="S107" s="713"/>
      <c r="T107" s="713"/>
      <c r="U107" s="713"/>
      <c r="V107" s="713"/>
      <c r="W107" s="713"/>
      <c r="X107" s="713"/>
      <c r="Y107" s="713"/>
      <c r="Z107" s="713"/>
      <c r="AA107" s="713"/>
      <c r="AB107" s="713"/>
      <c r="AC107" s="713"/>
      <c r="AD107" s="713"/>
      <c r="AE107" s="713"/>
      <c r="AF107" s="713"/>
      <c r="AG107" s="713"/>
      <c r="AH107" s="713"/>
      <c r="AI107" s="713"/>
      <c r="AJ107" s="713"/>
      <c r="AK107" s="713"/>
      <c r="AL107" s="713"/>
      <c r="AM107" s="713"/>
      <c r="AN107" s="713"/>
      <c r="AO107" s="713"/>
      <c r="AP107" s="713"/>
      <c r="AQ107" s="713"/>
      <c r="AR107" s="713"/>
      <c r="AS107" s="713"/>
      <c r="AT107" s="713"/>
      <c r="AU107" s="712" t="s">
        <v>363</v>
      </c>
      <c r="AV107" s="713"/>
      <c r="AW107" s="713"/>
      <c r="AX107" s="713"/>
      <c r="AY107" s="713"/>
      <c r="AZ107" s="713"/>
      <c r="BA107" s="713"/>
      <c r="BB107" s="713"/>
      <c r="BC107" s="713"/>
      <c r="BD107" s="713"/>
      <c r="BE107" s="713"/>
      <c r="BF107" s="713"/>
      <c r="BG107" s="713"/>
      <c r="BH107" s="713"/>
      <c r="BI107" s="713"/>
      <c r="BJ107" s="713"/>
      <c r="BK107" s="713"/>
      <c r="BL107" s="713"/>
      <c r="BM107" s="713"/>
      <c r="BN107" s="713"/>
      <c r="BO107" s="713"/>
      <c r="BP107" s="713"/>
      <c r="BQ107" s="713"/>
      <c r="BR107" s="713"/>
      <c r="BS107" s="713"/>
      <c r="BT107" s="713"/>
      <c r="BU107" s="713"/>
      <c r="BV107" s="713"/>
      <c r="BW107" s="713"/>
      <c r="BX107" s="713"/>
      <c r="BY107" s="713"/>
      <c r="BZ107" s="713"/>
      <c r="CA107" s="713"/>
      <c r="CB107" s="713"/>
      <c r="CC107" s="713"/>
      <c r="CD107" s="713"/>
      <c r="CE107" s="713"/>
      <c r="CF107" s="713"/>
      <c r="CG107" s="713"/>
      <c r="CH107" s="713"/>
      <c r="CI107" s="713"/>
      <c r="CJ107" s="713"/>
      <c r="CK107" s="713"/>
      <c r="CL107" s="713"/>
      <c r="CM107" s="713"/>
      <c r="CN107" s="713"/>
      <c r="CO107" s="713"/>
      <c r="CP107" s="713"/>
      <c r="CQ107" s="713"/>
      <c r="CR107" s="713"/>
      <c r="CS107" s="713"/>
      <c r="CT107" s="713"/>
      <c r="CU107" s="713"/>
      <c r="CV107" s="713"/>
      <c r="CW107" s="713"/>
      <c r="CX107" s="713"/>
      <c r="CY107" s="713"/>
      <c r="CZ107" s="713"/>
      <c r="DA107" s="713"/>
      <c r="DB107" s="713"/>
      <c r="DC107" s="713"/>
      <c r="DD107" s="713"/>
      <c r="DE107" s="713"/>
      <c r="DF107" s="713"/>
      <c r="DG107" s="713"/>
      <c r="DH107" s="713"/>
      <c r="DI107" s="713"/>
      <c r="DJ107" s="713"/>
      <c r="DK107" s="713"/>
      <c r="DL107" s="713"/>
      <c r="DM107" s="713"/>
      <c r="DN107" s="713"/>
      <c r="DO107" s="713"/>
      <c r="DP107" s="713"/>
      <c r="DQ107" s="713"/>
      <c r="DR107" s="713"/>
      <c r="DS107" s="713"/>
      <c r="DT107" s="713"/>
      <c r="DU107" s="713"/>
      <c r="DV107" s="713"/>
      <c r="DW107" s="713"/>
      <c r="DX107" s="713"/>
      <c r="DY107" s="713"/>
      <c r="DZ107" s="713"/>
    </row>
    <row r="108" spans="1:131" s="501" customFormat="1" ht="26.25" customHeight="1" x14ac:dyDescent="0.15">
      <c r="A108" s="714" t="s">
        <v>364</v>
      </c>
      <c r="B108" s="715"/>
      <c r="C108" s="715"/>
      <c r="D108" s="715"/>
      <c r="E108" s="715"/>
      <c r="F108" s="715"/>
      <c r="G108" s="715"/>
      <c r="H108" s="715"/>
      <c r="I108" s="715"/>
      <c r="J108" s="715"/>
      <c r="K108" s="715"/>
      <c r="L108" s="715"/>
      <c r="M108" s="715"/>
      <c r="N108" s="715"/>
      <c r="O108" s="715"/>
      <c r="P108" s="715"/>
      <c r="Q108" s="715"/>
      <c r="R108" s="715"/>
      <c r="S108" s="715"/>
      <c r="T108" s="715"/>
      <c r="U108" s="715"/>
      <c r="V108" s="715"/>
      <c r="W108" s="715"/>
      <c r="X108" s="715"/>
      <c r="Y108" s="715"/>
      <c r="Z108" s="715"/>
      <c r="AA108" s="715"/>
      <c r="AB108" s="715"/>
      <c r="AC108" s="715"/>
      <c r="AD108" s="715"/>
      <c r="AE108" s="715"/>
      <c r="AF108" s="715"/>
      <c r="AG108" s="715"/>
      <c r="AH108" s="715"/>
      <c r="AI108" s="715"/>
      <c r="AJ108" s="715"/>
      <c r="AK108" s="715"/>
      <c r="AL108" s="715"/>
      <c r="AM108" s="715"/>
      <c r="AN108" s="715"/>
      <c r="AO108" s="715"/>
      <c r="AP108" s="715"/>
      <c r="AQ108" s="715"/>
      <c r="AR108" s="715"/>
      <c r="AS108" s="715"/>
      <c r="AT108" s="716"/>
      <c r="AU108" s="714" t="s">
        <v>365</v>
      </c>
      <c r="AV108" s="715"/>
      <c r="AW108" s="715"/>
      <c r="AX108" s="715"/>
      <c r="AY108" s="715"/>
      <c r="AZ108" s="715"/>
      <c r="BA108" s="715"/>
      <c r="BB108" s="715"/>
      <c r="BC108" s="715"/>
      <c r="BD108" s="715"/>
      <c r="BE108" s="715"/>
      <c r="BF108" s="715"/>
      <c r="BG108" s="715"/>
      <c r="BH108" s="715"/>
      <c r="BI108" s="715"/>
      <c r="BJ108" s="715"/>
      <c r="BK108" s="715"/>
      <c r="BL108" s="715"/>
      <c r="BM108" s="715"/>
      <c r="BN108" s="715"/>
      <c r="BO108" s="715"/>
      <c r="BP108" s="715"/>
      <c r="BQ108" s="715"/>
      <c r="BR108" s="715"/>
      <c r="BS108" s="715"/>
      <c r="BT108" s="715"/>
      <c r="BU108" s="715"/>
      <c r="BV108" s="715"/>
      <c r="BW108" s="715"/>
      <c r="BX108" s="715"/>
      <c r="BY108" s="715"/>
      <c r="BZ108" s="715"/>
      <c r="CA108" s="715"/>
      <c r="CB108" s="715"/>
      <c r="CC108" s="715"/>
      <c r="CD108" s="715"/>
      <c r="CE108" s="715"/>
      <c r="CF108" s="715"/>
      <c r="CG108" s="715"/>
      <c r="CH108" s="715"/>
      <c r="CI108" s="715"/>
      <c r="CJ108" s="715"/>
      <c r="CK108" s="715"/>
      <c r="CL108" s="715"/>
      <c r="CM108" s="715"/>
      <c r="CN108" s="715"/>
      <c r="CO108" s="715"/>
      <c r="CP108" s="715"/>
      <c r="CQ108" s="715"/>
      <c r="CR108" s="715"/>
      <c r="CS108" s="715"/>
      <c r="CT108" s="715"/>
      <c r="CU108" s="715"/>
      <c r="CV108" s="715"/>
      <c r="CW108" s="715"/>
      <c r="CX108" s="715"/>
      <c r="CY108" s="715"/>
      <c r="CZ108" s="715"/>
      <c r="DA108" s="715"/>
      <c r="DB108" s="715"/>
      <c r="DC108" s="715"/>
      <c r="DD108" s="715"/>
      <c r="DE108" s="715"/>
      <c r="DF108" s="715"/>
      <c r="DG108" s="715"/>
      <c r="DH108" s="715"/>
      <c r="DI108" s="715"/>
      <c r="DJ108" s="715"/>
      <c r="DK108" s="715"/>
      <c r="DL108" s="715"/>
      <c r="DM108" s="715"/>
      <c r="DN108" s="715"/>
      <c r="DO108" s="715"/>
      <c r="DP108" s="715"/>
      <c r="DQ108" s="715"/>
      <c r="DR108" s="715"/>
      <c r="DS108" s="715"/>
      <c r="DT108" s="715"/>
      <c r="DU108" s="715"/>
      <c r="DV108" s="715"/>
      <c r="DW108" s="715"/>
      <c r="DX108" s="715"/>
      <c r="DY108" s="715"/>
      <c r="DZ108" s="716"/>
    </row>
    <row r="109" spans="1:131" s="501" customFormat="1" ht="26.25" customHeight="1" x14ac:dyDescent="0.15">
      <c r="A109" s="717" t="s">
        <v>366</v>
      </c>
      <c r="B109" s="718"/>
      <c r="C109" s="718"/>
      <c r="D109" s="718"/>
      <c r="E109" s="718"/>
      <c r="F109" s="718"/>
      <c r="G109" s="718"/>
      <c r="H109" s="718"/>
      <c r="I109" s="718"/>
      <c r="J109" s="718"/>
      <c r="K109" s="718"/>
      <c r="L109" s="718"/>
      <c r="M109" s="718"/>
      <c r="N109" s="718"/>
      <c r="O109" s="718"/>
      <c r="P109" s="718"/>
      <c r="Q109" s="718"/>
      <c r="R109" s="718"/>
      <c r="S109" s="718"/>
      <c r="T109" s="718"/>
      <c r="U109" s="718"/>
      <c r="V109" s="718"/>
      <c r="W109" s="718"/>
      <c r="X109" s="718"/>
      <c r="Y109" s="718"/>
      <c r="Z109" s="719"/>
      <c r="AA109" s="720" t="s">
        <v>367</v>
      </c>
      <c r="AB109" s="718"/>
      <c r="AC109" s="718"/>
      <c r="AD109" s="718"/>
      <c r="AE109" s="719"/>
      <c r="AF109" s="720" t="s">
        <v>368</v>
      </c>
      <c r="AG109" s="718"/>
      <c r="AH109" s="718"/>
      <c r="AI109" s="718"/>
      <c r="AJ109" s="719"/>
      <c r="AK109" s="720" t="s">
        <v>240</v>
      </c>
      <c r="AL109" s="718"/>
      <c r="AM109" s="718"/>
      <c r="AN109" s="718"/>
      <c r="AO109" s="719"/>
      <c r="AP109" s="720" t="s">
        <v>369</v>
      </c>
      <c r="AQ109" s="718"/>
      <c r="AR109" s="718"/>
      <c r="AS109" s="718"/>
      <c r="AT109" s="721"/>
      <c r="AU109" s="717" t="s">
        <v>366</v>
      </c>
      <c r="AV109" s="718"/>
      <c r="AW109" s="718"/>
      <c r="AX109" s="718"/>
      <c r="AY109" s="718"/>
      <c r="AZ109" s="718"/>
      <c r="BA109" s="718"/>
      <c r="BB109" s="718"/>
      <c r="BC109" s="718"/>
      <c r="BD109" s="718"/>
      <c r="BE109" s="718"/>
      <c r="BF109" s="718"/>
      <c r="BG109" s="718"/>
      <c r="BH109" s="718"/>
      <c r="BI109" s="718"/>
      <c r="BJ109" s="718"/>
      <c r="BK109" s="718"/>
      <c r="BL109" s="718"/>
      <c r="BM109" s="718"/>
      <c r="BN109" s="718"/>
      <c r="BO109" s="718"/>
      <c r="BP109" s="719"/>
      <c r="BQ109" s="720" t="s">
        <v>367</v>
      </c>
      <c r="BR109" s="718"/>
      <c r="BS109" s="718"/>
      <c r="BT109" s="718"/>
      <c r="BU109" s="719"/>
      <c r="BV109" s="720" t="s">
        <v>368</v>
      </c>
      <c r="BW109" s="718"/>
      <c r="BX109" s="718"/>
      <c r="BY109" s="718"/>
      <c r="BZ109" s="719"/>
      <c r="CA109" s="720" t="s">
        <v>240</v>
      </c>
      <c r="CB109" s="718"/>
      <c r="CC109" s="718"/>
      <c r="CD109" s="718"/>
      <c r="CE109" s="719"/>
      <c r="CF109" s="722" t="s">
        <v>369</v>
      </c>
      <c r="CG109" s="722"/>
      <c r="CH109" s="722"/>
      <c r="CI109" s="722"/>
      <c r="CJ109" s="722"/>
      <c r="CK109" s="720" t="s">
        <v>370</v>
      </c>
      <c r="CL109" s="718"/>
      <c r="CM109" s="718"/>
      <c r="CN109" s="718"/>
      <c r="CO109" s="718"/>
      <c r="CP109" s="718"/>
      <c r="CQ109" s="718"/>
      <c r="CR109" s="718"/>
      <c r="CS109" s="718"/>
      <c r="CT109" s="718"/>
      <c r="CU109" s="718"/>
      <c r="CV109" s="718"/>
      <c r="CW109" s="718"/>
      <c r="CX109" s="718"/>
      <c r="CY109" s="718"/>
      <c r="CZ109" s="718"/>
      <c r="DA109" s="718"/>
      <c r="DB109" s="718"/>
      <c r="DC109" s="718"/>
      <c r="DD109" s="718"/>
      <c r="DE109" s="718"/>
      <c r="DF109" s="719"/>
      <c r="DG109" s="720" t="s">
        <v>367</v>
      </c>
      <c r="DH109" s="718"/>
      <c r="DI109" s="718"/>
      <c r="DJ109" s="718"/>
      <c r="DK109" s="719"/>
      <c r="DL109" s="720" t="s">
        <v>368</v>
      </c>
      <c r="DM109" s="718"/>
      <c r="DN109" s="718"/>
      <c r="DO109" s="718"/>
      <c r="DP109" s="719"/>
      <c r="DQ109" s="720" t="s">
        <v>240</v>
      </c>
      <c r="DR109" s="718"/>
      <c r="DS109" s="718"/>
      <c r="DT109" s="718"/>
      <c r="DU109" s="719"/>
      <c r="DV109" s="720" t="s">
        <v>369</v>
      </c>
      <c r="DW109" s="718"/>
      <c r="DX109" s="718"/>
      <c r="DY109" s="718"/>
      <c r="DZ109" s="721"/>
    </row>
    <row r="110" spans="1:131" s="501" customFormat="1" ht="26.25" customHeight="1" x14ac:dyDescent="0.15">
      <c r="A110" s="723" t="s">
        <v>371</v>
      </c>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5"/>
      <c r="AA110" s="726">
        <v>553804</v>
      </c>
      <c r="AB110" s="727"/>
      <c r="AC110" s="727"/>
      <c r="AD110" s="727"/>
      <c r="AE110" s="728"/>
      <c r="AF110" s="729">
        <v>556867</v>
      </c>
      <c r="AG110" s="727"/>
      <c r="AH110" s="727"/>
      <c r="AI110" s="727"/>
      <c r="AJ110" s="728"/>
      <c r="AK110" s="729">
        <v>573747</v>
      </c>
      <c r="AL110" s="727"/>
      <c r="AM110" s="727"/>
      <c r="AN110" s="727"/>
      <c r="AO110" s="728"/>
      <c r="AP110" s="730">
        <v>15.7</v>
      </c>
      <c r="AQ110" s="731"/>
      <c r="AR110" s="731"/>
      <c r="AS110" s="731"/>
      <c r="AT110" s="732"/>
      <c r="AU110" s="733" t="s">
        <v>372</v>
      </c>
      <c r="AV110" s="734"/>
      <c r="AW110" s="734"/>
      <c r="AX110" s="734"/>
      <c r="AY110" s="734"/>
      <c r="AZ110" s="735" t="s">
        <v>373</v>
      </c>
      <c r="BA110" s="724"/>
      <c r="BB110" s="724"/>
      <c r="BC110" s="724"/>
      <c r="BD110" s="724"/>
      <c r="BE110" s="724"/>
      <c r="BF110" s="724"/>
      <c r="BG110" s="724"/>
      <c r="BH110" s="724"/>
      <c r="BI110" s="724"/>
      <c r="BJ110" s="724"/>
      <c r="BK110" s="724"/>
      <c r="BL110" s="724"/>
      <c r="BM110" s="724"/>
      <c r="BN110" s="724"/>
      <c r="BO110" s="724"/>
      <c r="BP110" s="725"/>
      <c r="BQ110" s="736">
        <v>6132943</v>
      </c>
      <c r="BR110" s="737"/>
      <c r="BS110" s="737"/>
      <c r="BT110" s="737"/>
      <c r="BU110" s="737"/>
      <c r="BV110" s="737">
        <v>6442574</v>
      </c>
      <c r="BW110" s="737"/>
      <c r="BX110" s="737"/>
      <c r="BY110" s="737"/>
      <c r="BZ110" s="737"/>
      <c r="CA110" s="737">
        <v>6655058</v>
      </c>
      <c r="CB110" s="737"/>
      <c r="CC110" s="737"/>
      <c r="CD110" s="737"/>
      <c r="CE110" s="737"/>
      <c r="CF110" s="738">
        <v>182.3</v>
      </c>
      <c r="CG110" s="739"/>
      <c r="CH110" s="739"/>
      <c r="CI110" s="739"/>
      <c r="CJ110" s="739"/>
      <c r="CK110" s="740" t="s">
        <v>374</v>
      </c>
      <c r="CL110" s="741"/>
      <c r="CM110" s="742" t="s">
        <v>375</v>
      </c>
      <c r="CN110" s="743"/>
      <c r="CO110" s="743"/>
      <c r="CP110" s="743"/>
      <c r="CQ110" s="743"/>
      <c r="CR110" s="743"/>
      <c r="CS110" s="743"/>
      <c r="CT110" s="743"/>
      <c r="CU110" s="743"/>
      <c r="CV110" s="743"/>
      <c r="CW110" s="743"/>
      <c r="CX110" s="743"/>
      <c r="CY110" s="743"/>
      <c r="CZ110" s="743"/>
      <c r="DA110" s="743"/>
      <c r="DB110" s="743"/>
      <c r="DC110" s="743"/>
      <c r="DD110" s="743"/>
      <c r="DE110" s="743"/>
      <c r="DF110" s="744"/>
      <c r="DG110" s="736">
        <v>653764</v>
      </c>
      <c r="DH110" s="737"/>
      <c r="DI110" s="737"/>
      <c r="DJ110" s="737"/>
      <c r="DK110" s="737"/>
      <c r="DL110" s="737">
        <v>347901</v>
      </c>
      <c r="DM110" s="737"/>
      <c r="DN110" s="737"/>
      <c r="DO110" s="737"/>
      <c r="DP110" s="737"/>
      <c r="DQ110" s="737">
        <v>333673</v>
      </c>
      <c r="DR110" s="737"/>
      <c r="DS110" s="737"/>
      <c r="DT110" s="737"/>
      <c r="DU110" s="737"/>
      <c r="DV110" s="745">
        <v>9.1</v>
      </c>
      <c r="DW110" s="745"/>
      <c r="DX110" s="745"/>
      <c r="DY110" s="745"/>
      <c r="DZ110" s="746"/>
    </row>
    <row r="111" spans="1:131" s="501" customFormat="1" ht="26.25" customHeight="1" x14ac:dyDescent="0.15">
      <c r="A111" s="747" t="s">
        <v>376</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749"/>
      <c r="AA111" s="750" t="s">
        <v>65</v>
      </c>
      <c r="AB111" s="751"/>
      <c r="AC111" s="751"/>
      <c r="AD111" s="751"/>
      <c r="AE111" s="752"/>
      <c r="AF111" s="753" t="s">
        <v>65</v>
      </c>
      <c r="AG111" s="751"/>
      <c r="AH111" s="751"/>
      <c r="AI111" s="751"/>
      <c r="AJ111" s="752"/>
      <c r="AK111" s="753" t="s">
        <v>65</v>
      </c>
      <c r="AL111" s="751"/>
      <c r="AM111" s="751"/>
      <c r="AN111" s="751"/>
      <c r="AO111" s="752"/>
      <c r="AP111" s="754" t="s">
        <v>65</v>
      </c>
      <c r="AQ111" s="755"/>
      <c r="AR111" s="755"/>
      <c r="AS111" s="755"/>
      <c r="AT111" s="756"/>
      <c r="AU111" s="757"/>
      <c r="AV111" s="758"/>
      <c r="AW111" s="758"/>
      <c r="AX111" s="758"/>
      <c r="AY111" s="758"/>
      <c r="AZ111" s="759" t="s">
        <v>377</v>
      </c>
      <c r="BA111" s="760"/>
      <c r="BB111" s="760"/>
      <c r="BC111" s="760"/>
      <c r="BD111" s="760"/>
      <c r="BE111" s="760"/>
      <c r="BF111" s="760"/>
      <c r="BG111" s="760"/>
      <c r="BH111" s="760"/>
      <c r="BI111" s="760"/>
      <c r="BJ111" s="760"/>
      <c r="BK111" s="760"/>
      <c r="BL111" s="760"/>
      <c r="BM111" s="760"/>
      <c r="BN111" s="760"/>
      <c r="BO111" s="760"/>
      <c r="BP111" s="761"/>
      <c r="BQ111" s="762">
        <v>653764</v>
      </c>
      <c r="BR111" s="763"/>
      <c r="BS111" s="763"/>
      <c r="BT111" s="763"/>
      <c r="BU111" s="763"/>
      <c r="BV111" s="763">
        <v>347901</v>
      </c>
      <c r="BW111" s="763"/>
      <c r="BX111" s="763"/>
      <c r="BY111" s="763"/>
      <c r="BZ111" s="763"/>
      <c r="CA111" s="763">
        <v>333673</v>
      </c>
      <c r="CB111" s="763"/>
      <c r="CC111" s="763"/>
      <c r="CD111" s="763"/>
      <c r="CE111" s="763"/>
      <c r="CF111" s="764">
        <v>9.1</v>
      </c>
      <c r="CG111" s="765"/>
      <c r="CH111" s="765"/>
      <c r="CI111" s="765"/>
      <c r="CJ111" s="765"/>
      <c r="CK111" s="766"/>
      <c r="CL111" s="767"/>
      <c r="CM111" s="768" t="s">
        <v>378</v>
      </c>
      <c r="CN111" s="769"/>
      <c r="CO111" s="769"/>
      <c r="CP111" s="769"/>
      <c r="CQ111" s="769"/>
      <c r="CR111" s="769"/>
      <c r="CS111" s="769"/>
      <c r="CT111" s="769"/>
      <c r="CU111" s="769"/>
      <c r="CV111" s="769"/>
      <c r="CW111" s="769"/>
      <c r="CX111" s="769"/>
      <c r="CY111" s="769"/>
      <c r="CZ111" s="769"/>
      <c r="DA111" s="769"/>
      <c r="DB111" s="769"/>
      <c r="DC111" s="769"/>
      <c r="DD111" s="769"/>
      <c r="DE111" s="769"/>
      <c r="DF111" s="770"/>
      <c r="DG111" s="762" t="s">
        <v>65</v>
      </c>
      <c r="DH111" s="763"/>
      <c r="DI111" s="763"/>
      <c r="DJ111" s="763"/>
      <c r="DK111" s="763"/>
      <c r="DL111" s="763" t="s">
        <v>65</v>
      </c>
      <c r="DM111" s="763"/>
      <c r="DN111" s="763"/>
      <c r="DO111" s="763"/>
      <c r="DP111" s="763"/>
      <c r="DQ111" s="763" t="s">
        <v>65</v>
      </c>
      <c r="DR111" s="763"/>
      <c r="DS111" s="763"/>
      <c r="DT111" s="763"/>
      <c r="DU111" s="763"/>
      <c r="DV111" s="771" t="s">
        <v>65</v>
      </c>
      <c r="DW111" s="771"/>
      <c r="DX111" s="771"/>
      <c r="DY111" s="771"/>
      <c r="DZ111" s="772"/>
    </row>
    <row r="112" spans="1:131" s="501" customFormat="1" ht="26.25" customHeight="1" x14ac:dyDescent="0.15">
      <c r="A112" s="773" t="s">
        <v>379</v>
      </c>
      <c r="B112" s="774"/>
      <c r="C112" s="760" t="s">
        <v>380</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75" t="s">
        <v>65</v>
      </c>
      <c r="AB112" s="776"/>
      <c r="AC112" s="776"/>
      <c r="AD112" s="776"/>
      <c r="AE112" s="777"/>
      <c r="AF112" s="778" t="s">
        <v>65</v>
      </c>
      <c r="AG112" s="776"/>
      <c r="AH112" s="776"/>
      <c r="AI112" s="776"/>
      <c r="AJ112" s="777"/>
      <c r="AK112" s="778" t="s">
        <v>65</v>
      </c>
      <c r="AL112" s="776"/>
      <c r="AM112" s="776"/>
      <c r="AN112" s="776"/>
      <c r="AO112" s="777"/>
      <c r="AP112" s="779" t="s">
        <v>65</v>
      </c>
      <c r="AQ112" s="780"/>
      <c r="AR112" s="780"/>
      <c r="AS112" s="780"/>
      <c r="AT112" s="781"/>
      <c r="AU112" s="757"/>
      <c r="AV112" s="758"/>
      <c r="AW112" s="758"/>
      <c r="AX112" s="758"/>
      <c r="AY112" s="758"/>
      <c r="AZ112" s="759" t="s">
        <v>381</v>
      </c>
      <c r="BA112" s="760"/>
      <c r="BB112" s="760"/>
      <c r="BC112" s="760"/>
      <c r="BD112" s="760"/>
      <c r="BE112" s="760"/>
      <c r="BF112" s="760"/>
      <c r="BG112" s="760"/>
      <c r="BH112" s="760"/>
      <c r="BI112" s="760"/>
      <c r="BJ112" s="760"/>
      <c r="BK112" s="760"/>
      <c r="BL112" s="760"/>
      <c r="BM112" s="760"/>
      <c r="BN112" s="760"/>
      <c r="BO112" s="760"/>
      <c r="BP112" s="761"/>
      <c r="BQ112" s="762">
        <v>1753201</v>
      </c>
      <c r="BR112" s="763"/>
      <c r="BS112" s="763"/>
      <c r="BT112" s="763"/>
      <c r="BU112" s="763"/>
      <c r="BV112" s="763">
        <v>1706629</v>
      </c>
      <c r="BW112" s="763"/>
      <c r="BX112" s="763"/>
      <c r="BY112" s="763"/>
      <c r="BZ112" s="763"/>
      <c r="CA112" s="763">
        <v>1637435</v>
      </c>
      <c r="CB112" s="763"/>
      <c r="CC112" s="763"/>
      <c r="CD112" s="763"/>
      <c r="CE112" s="763"/>
      <c r="CF112" s="764">
        <v>44.8</v>
      </c>
      <c r="CG112" s="765"/>
      <c r="CH112" s="765"/>
      <c r="CI112" s="765"/>
      <c r="CJ112" s="765"/>
      <c r="CK112" s="766"/>
      <c r="CL112" s="767"/>
      <c r="CM112" s="768" t="s">
        <v>382</v>
      </c>
      <c r="CN112" s="769"/>
      <c r="CO112" s="769"/>
      <c r="CP112" s="769"/>
      <c r="CQ112" s="769"/>
      <c r="CR112" s="769"/>
      <c r="CS112" s="769"/>
      <c r="CT112" s="769"/>
      <c r="CU112" s="769"/>
      <c r="CV112" s="769"/>
      <c r="CW112" s="769"/>
      <c r="CX112" s="769"/>
      <c r="CY112" s="769"/>
      <c r="CZ112" s="769"/>
      <c r="DA112" s="769"/>
      <c r="DB112" s="769"/>
      <c r="DC112" s="769"/>
      <c r="DD112" s="769"/>
      <c r="DE112" s="769"/>
      <c r="DF112" s="770"/>
      <c r="DG112" s="762" t="s">
        <v>65</v>
      </c>
      <c r="DH112" s="763"/>
      <c r="DI112" s="763"/>
      <c r="DJ112" s="763"/>
      <c r="DK112" s="763"/>
      <c r="DL112" s="763" t="s">
        <v>65</v>
      </c>
      <c r="DM112" s="763"/>
      <c r="DN112" s="763"/>
      <c r="DO112" s="763"/>
      <c r="DP112" s="763"/>
      <c r="DQ112" s="763" t="s">
        <v>65</v>
      </c>
      <c r="DR112" s="763"/>
      <c r="DS112" s="763"/>
      <c r="DT112" s="763"/>
      <c r="DU112" s="763"/>
      <c r="DV112" s="771" t="s">
        <v>65</v>
      </c>
      <c r="DW112" s="771"/>
      <c r="DX112" s="771"/>
      <c r="DY112" s="771"/>
      <c r="DZ112" s="772"/>
    </row>
    <row r="113" spans="1:130" s="501" customFormat="1" ht="26.25" customHeight="1" x14ac:dyDescent="0.15">
      <c r="A113" s="782"/>
      <c r="B113" s="783"/>
      <c r="C113" s="760" t="s">
        <v>383</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750">
        <v>119780</v>
      </c>
      <c r="AB113" s="751"/>
      <c r="AC113" s="751"/>
      <c r="AD113" s="751"/>
      <c r="AE113" s="752"/>
      <c r="AF113" s="753">
        <v>117535</v>
      </c>
      <c r="AG113" s="751"/>
      <c r="AH113" s="751"/>
      <c r="AI113" s="751"/>
      <c r="AJ113" s="752"/>
      <c r="AK113" s="753">
        <v>112562</v>
      </c>
      <c r="AL113" s="751"/>
      <c r="AM113" s="751"/>
      <c r="AN113" s="751"/>
      <c r="AO113" s="752"/>
      <c r="AP113" s="754">
        <v>3.1</v>
      </c>
      <c r="AQ113" s="755"/>
      <c r="AR113" s="755"/>
      <c r="AS113" s="755"/>
      <c r="AT113" s="756"/>
      <c r="AU113" s="757"/>
      <c r="AV113" s="758"/>
      <c r="AW113" s="758"/>
      <c r="AX113" s="758"/>
      <c r="AY113" s="758"/>
      <c r="AZ113" s="759" t="s">
        <v>384</v>
      </c>
      <c r="BA113" s="760"/>
      <c r="BB113" s="760"/>
      <c r="BC113" s="760"/>
      <c r="BD113" s="760"/>
      <c r="BE113" s="760"/>
      <c r="BF113" s="760"/>
      <c r="BG113" s="760"/>
      <c r="BH113" s="760"/>
      <c r="BI113" s="760"/>
      <c r="BJ113" s="760"/>
      <c r="BK113" s="760"/>
      <c r="BL113" s="760"/>
      <c r="BM113" s="760"/>
      <c r="BN113" s="760"/>
      <c r="BO113" s="760"/>
      <c r="BP113" s="761"/>
      <c r="BQ113" s="762">
        <v>415262</v>
      </c>
      <c r="BR113" s="763"/>
      <c r="BS113" s="763"/>
      <c r="BT113" s="763"/>
      <c r="BU113" s="763"/>
      <c r="BV113" s="763">
        <v>309761</v>
      </c>
      <c r="BW113" s="763"/>
      <c r="BX113" s="763"/>
      <c r="BY113" s="763"/>
      <c r="BZ113" s="763"/>
      <c r="CA113" s="763">
        <v>198853</v>
      </c>
      <c r="CB113" s="763"/>
      <c r="CC113" s="763"/>
      <c r="CD113" s="763"/>
      <c r="CE113" s="763"/>
      <c r="CF113" s="764">
        <v>5.4</v>
      </c>
      <c r="CG113" s="765"/>
      <c r="CH113" s="765"/>
      <c r="CI113" s="765"/>
      <c r="CJ113" s="765"/>
      <c r="CK113" s="766"/>
      <c r="CL113" s="767"/>
      <c r="CM113" s="768" t="s">
        <v>385</v>
      </c>
      <c r="CN113" s="769"/>
      <c r="CO113" s="769"/>
      <c r="CP113" s="769"/>
      <c r="CQ113" s="769"/>
      <c r="CR113" s="769"/>
      <c r="CS113" s="769"/>
      <c r="CT113" s="769"/>
      <c r="CU113" s="769"/>
      <c r="CV113" s="769"/>
      <c r="CW113" s="769"/>
      <c r="CX113" s="769"/>
      <c r="CY113" s="769"/>
      <c r="CZ113" s="769"/>
      <c r="DA113" s="769"/>
      <c r="DB113" s="769"/>
      <c r="DC113" s="769"/>
      <c r="DD113" s="769"/>
      <c r="DE113" s="769"/>
      <c r="DF113" s="770"/>
      <c r="DG113" s="775" t="s">
        <v>65</v>
      </c>
      <c r="DH113" s="776"/>
      <c r="DI113" s="776"/>
      <c r="DJ113" s="776"/>
      <c r="DK113" s="777"/>
      <c r="DL113" s="778" t="s">
        <v>65</v>
      </c>
      <c r="DM113" s="776"/>
      <c r="DN113" s="776"/>
      <c r="DO113" s="776"/>
      <c r="DP113" s="777"/>
      <c r="DQ113" s="778" t="s">
        <v>65</v>
      </c>
      <c r="DR113" s="776"/>
      <c r="DS113" s="776"/>
      <c r="DT113" s="776"/>
      <c r="DU113" s="777"/>
      <c r="DV113" s="779" t="s">
        <v>65</v>
      </c>
      <c r="DW113" s="780"/>
      <c r="DX113" s="780"/>
      <c r="DY113" s="780"/>
      <c r="DZ113" s="781"/>
    </row>
    <row r="114" spans="1:130" s="501" customFormat="1" ht="26.25" customHeight="1" x14ac:dyDescent="0.15">
      <c r="A114" s="782"/>
      <c r="B114" s="783"/>
      <c r="C114" s="760" t="s">
        <v>386</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75">
        <v>121104</v>
      </c>
      <c r="AB114" s="776"/>
      <c r="AC114" s="776"/>
      <c r="AD114" s="776"/>
      <c r="AE114" s="777"/>
      <c r="AF114" s="778">
        <v>117894</v>
      </c>
      <c r="AG114" s="776"/>
      <c r="AH114" s="776"/>
      <c r="AI114" s="776"/>
      <c r="AJ114" s="777"/>
      <c r="AK114" s="778">
        <v>118719</v>
      </c>
      <c r="AL114" s="776"/>
      <c r="AM114" s="776"/>
      <c r="AN114" s="776"/>
      <c r="AO114" s="777"/>
      <c r="AP114" s="779">
        <v>3.3</v>
      </c>
      <c r="AQ114" s="780"/>
      <c r="AR114" s="780"/>
      <c r="AS114" s="780"/>
      <c r="AT114" s="781"/>
      <c r="AU114" s="757"/>
      <c r="AV114" s="758"/>
      <c r="AW114" s="758"/>
      <c r="AX114" s="758"/>
      <c r="AY114" s="758"/>
      <c r="AZ114" s="759" t="s">
        <v>387</v>
      </c>
      <c r="BA114" s="760"/>
      <c r="BB114" s="760"/>
      <c r="BC114" s="760"/>
      <c r="BD114" s="760"/>
      <c r="BE114" s="760"/>
      <c r="BF114" s="760"/>
      <c r="BG114" s="760"/>
      <c r="BH114" s="760"/>
      <c r="BI114" s="760"/>
      <c r="BJ114" s="760"/>
      <c r="BK114" s="760"/>
      <c r="BL114" s="760"/>
      <c r="BM114" s="760"/>
      <c r="BN114" s="760"/>
      <c r="BO114" s="760"/>
      <c r="BP114" s="761"/>
      <c r="BQ114" s="762">
        <v>333567</v>
      </c>
      <c r="BR114" s="763"/>
      <c r="BS114" s="763"/>
      <c r="BT114" s="763"/>
      <c r="BU114" s="763"/>
      <c r="BV114" s="763">
        <v>331226</v>
      </c>
      <c r="BW114" s="763"/>
      <c r="BX114" s="763"/>
      <c r="BY114" s="763"/>
      <c r="BZ114" s="763"/>
      <c r="CA114" s="763">
        <v>305224</v>
      </c>
      <c r="CB114" s="763"/>
      <c r="CC114" s="763"/>
      <c r="CD114" s="763"/>
      <c r="CE114" s="763"/>
      <c r="CF114" s="764">
        <v>8.4</v>
      </c>
      <c r="CG114" s="765"/>
      <c r="CH114" s="765"/>
      <c r="CI114" s="765"/>
      <c r="CJ114" s="765"/>
      <c r="CK114" s="766"/>
      <c r="CL114" s="767"/>
      <c r="CM114" s="768" t="s">
        <v>388</v>
      </c>
      <c r="CN114" s="769"/>
      <c r="CO114" s="769"/>
      <c r="CP114" s="769"/>
      <c r="CQ114" s="769"/>
      <c r="CR114" s="769"/>
      <c r="CS114" s="769"/>
      <c r="CT114" s="769"/>
      <c r="CU114" s="769"/>
      <c r="CV114" s="769"/>
      <c r="CW114" s="769"/>
      <c r="CX114" s="769"/>
      <c r="CY114" s="769"/>
      <c r="CZ114" s="769"/>
      <c r="DA114" s="769"/>
      <c r="DB114" s="769"/>
      <c r="DC114" s="769"/>
      <c r="DD114" s="769"/>
      <c r="DE114" s="769"/>
      <c r="DF114" s="770"/>
      <c r="DG114" s="775" t="s">
        <v>65</v>
      </c>
      <c r="DH114" s="776"/>
      <c r="DI114" s="776"/>
      <c r="DJ114" s="776"/>
      <c r="DK114" s="777"/>
      <c r="DL114" s="778" t="s">
        <v>65</v>
      </c>
      <c r="DM114" s="776"/>
      <c r="DN114" s="776"/>
      <c r="DO114" s="776"/>
      <c r="DP114" s="777"/>
      <c r="DQ114" s="778" t="s">
        <v>65</v>
      </c>
      <c r="DR114" s="776"/>
      <c r="DS114" s="776"/>
      <c r="DT114" s="776"/>
      <c r="DU114" s="777"/>
      <c r="DV114" s="779" t="s">
        <v>65</v>
      </c>
      <c r="DW114" s="780"/>
      <c r="DX114" s="780"/>
      <c r="DY114" s="780"/>
      <c r="DZ114" s="781"/>
    </row>
    <row r="115" spans="1:130" s="501" customFormat="1" ht="26.25" customHeight="1" x14ac:dyDescent="0.15">
      <c r="A115" s="782"/>
      <c r="B115" s="783"/>
      <c r="C115" s="760" t="s">
        <v>389</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750" t="s">
        <v>65</v>
      </c>
      <c r="AB115" s="751"/>
      <c r="AC115" s="751"/>
      <c r="AD115" s="751"/>
      <c r="AE115" s="752"/>
      <c r="AF115" s="753" t="s">
        <v>65</v>
      </c>
      <c r="AG115" s="751"/>
      <c r="AH115" s="751"/>
      <c r="AI115" s="751"/>
      <c r="AJ115" s="752"/>
      <c r="AK115" s="753" t="s">
        <v>65</v>
      </c>
      <c r="AL115" s="751"/>
      <c r="AM115" s="751"/>
      <c r="AN115" s="751"/>
      <c r="AO115" s="752"/>
      <c r="AP115" s="754" t="s">
        <v>65</v>
      </c>
      <c r="AQ115" s="755"/>
      <c r="AR115" s="755"/>
      <c r="AS115" s="755"/>
      <c r="AT115" s="756"/>
      <c r="AU115" s="757"/>
      <c r="AV115" s="758"/>
      <c r="AW115" s="758"/>
      <c r="AX115" s="758"/>
      <c r="AY115" s="758"/>
      <c r="AZ115" s="759" t="s">
        <v>390</v>
      </c>
      <c r="BA115" s="760"/>
      <c r="BB115" s="760"/>
      <c r="BC115" s="760"/>
      <c r="BD115" s="760"/>
      <c r="BE115" s="760"/>
      <c r="BF115" s="760"/>
      <c r="BG115" s="760"/>
      <c r="BH115" s="760"/>
      <c r="BI115" s="760"/>
      <c r="BJ115" s="760"/>
      <c r="BK115" s="760"/>
      <c r="BL115" s="760"/>
      <c r="BM115" s="760"/>
      <c r="BN115" s="760"/>
      <c r="BO115" s="760"/>
      <c r="BP115" s="761"/>
      <c r="BQ115" s="762" t="s">
        <v>65</v>
      </c>
      <c r="BR115" s="763"/>
      <c r="BS115" s="763"/>
      <c r="BT115" s="763"/>
      <c r="BU115" s="763"/>
      <c r="BV115" s="763" t="s">
        <v>65</v>
      </c>
      <c r="BW115" s="763"/>
      <c r="BX115" s="763"/>
      <c r="BY115" s="763"/>
      <c r="BZ115" s="763"/>
      <c r="CA115" s="763" t="s">
        <v>65</v>
      </c>
      <c r="CB115" s="763"/>
      <c r="CC115" s="763"/>
      <c r="CD115" s="763"/>
      <c r="CE115" s="763"/>
      <c r="CF115" s="764" t="s">
        <v>65</v>
      </c>
      <c r="CG115" s="765"/>
      <c r="CH115" s="765"/>
      <c r="CI115" s="765"/>
      <c r="CJ115" s="765"/>
      <c r="CK115" s="766"/>
      <c r="CL115" s="767"/>
      <c r="CM115" s="759" t="s">
        <v>391</v>
      </c>
      <c r="CN115" s="784"/>
      <c r="CO115" s="784"/>
      <c r="CP115" s="784"/>
      <c r="CQ115" s="784"/>
      <c r="CR115" s="784"/>
      <c r="CS115" s="784"/>
      <c r="CT115" s="784"/>
      <c r="CU115" s="784"/>
      <c r="CV115" s="784"/>
      <c r="CW115" s="784"/>
      <c r="CX115" s="784"/>
      <c r="CY115" s="784"/>
      <c r="CZ115" s="784"/>
      <c r="DA115" s="784"/>
      <c r="DB115" s="784"/>
      <c r="DC115" s="784"/>
      <c r="DD115" s="784"/>
      <c r="DE115" s="784"/>
      <c r="DF115" s="761"/>
      <c r="DG115" s="775" t="s">
        <v>65</v>
      </c>
      <c r="DH115" s="776"/>
      <c r="DI115" s="776"/>
      <c r="DJ115" s="776"/>
      <c r="DK115" s="777"/>
      <c r="DL115" s="778" t="s">
        <v>65</v>
      </c>
      <c r="DM115" s="776"/>
      <c r="DN115" s="776"/>
      <c r="DO115" s="776"/>
      <c r="DP115" s="777"/>
      <c r="DQ115" s="778" t="s">
        <v>65</v>
      </c>
      <c r="DR115" s="776"/>
      <c r="DS115" s="776"/>
      <c r="DT115" s="776"/>
      <c r="DU115" s="777"/>
      <c r="DV115" s="779" t="s">
        <v>65</v>
      </c>
      <c r="DW115" s="780"/>
      <c r="DX115" s="780"/>
      <c r="DY115" s="780"/>
      <c r="DZ115" s="781"/>
    </row>
    <row r="116" spans="1:130" s="501" customFormat="1" ht="26.25" customHeight="1" x14ac:dyDescent="0.15">
      <c r="A116" s="785"/>
      <c r="B116" s="786"/>
      <c r="C116" s="787" t="s">
        <v>392</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75" t="s">
        <v>65</v>
      </c>
      <c r="AB116" s="776"/>
      <c r="AC116" s="776"/>
      <c r="AD116" s="776"/>
      <c r="AE116" s="777"/>
      <c r="AF116" s="778" t="s">
        <v>65</v>
      </c>
      <c r="AG116" s="776"/>
      <c r="AH116" s="776"/>
      <c r="AI116" s="776"/>
      <c r="AJ116" s="777"/>
      <c r="AK116" s="778" t="s">
        <v>65</v>
      </c>
      <c r="AL116" s="776"/>
      <c r="AM116" s="776"/>
      <c r="AN116" s="776"/>
      <c r="AO116" s="777"/>
      <c r="AP116" s="779" t="s">
        <v>65</v>
      </c>
      <c r="AQ116" s="780"/>
      <c r="AR116" s="780"/>
      <c r="AS116" s="780"/>
      <c r="AT116" s="781"/>
      <c r="AU116" s="757"/>
      <c r="AV116" s="758"/>
      <c r="AW116" s="758"/>
      <c r="AX116" s="758"/>
      <c r="AY116" s="758"/>
      <c r="AZ116" s="789" t="s">
        <v>393</v>
      </c>
      <c r="BA116" s="790"/>
      <c r="BB116" s="790"/>
      <c r="BC116" s="790"/>
      <c r="BD116" s="790"/>
      <c r="BE116" s="790"/>
      <c r="BF116" s="790"/>
      <c r="BG116" s="790"/>
      <c r="BH116" s="790"/>
      <c r="BI116" s="790"/>
      <c r="BJ116" s="790"/>
      <c r="BK116" s="790"/>
      <c r="BL116" s="790"/>
      <c r="BM116" s="790"/>
      <c r="BN116" s="790"/>
      <c r="BO116" s="790"/>
      <c r="BP116" s="791"/>
      <c r="BQ116" s="762" t="s">
        <v>65</v>
      </c>
      <c r="BR116" s="763"/>
      <c r="BS116" s="763"/>
      <c r="BT116" s="763"/>
      <c r="BU116" s="763"/>
      <c r="BV116" s="763" t="s">
        <v>65</v>
      </c>
      <c r="BW116" s="763"/>
      <c r="BX116" s="763"/>
      <c r="BY116" s="763"/>
      <c r="BZ116" s="763"/>
      <c r="CA116" s="763" t="s">
        <v>65</v>
      </c>
      <c r="CB116" s="763"/>
      <c r="CC116" s="763"/>
      <c r="CD116" s="763"/>
      <c r="CE116" s="763"/>
      <c r="CF116" s="764" t="s">
        <v>65</v>
      </c>
      <c r="CG116" s="765"/>
      <c r="CH116" s="765"/>
      <c r="CI116" s="765"/>
      <c r="CJ116" s="765"/>
      <c r="CK116" s="766"/>
      <c r="CL116" s="767"/>
      <c r="CM116" s="768" t="s">
        <v>394</v>
      </c>
      <c r="CN116" s="769"/>
      <c r="CO116" s="769"/>
      <c r="CP116" s="769"/>
      <c r="CQ116" s="769"/>
      <c r="CR116" s="769"/>
      <c r="CS116" s="769"/>
      <c r="CT116" s="769"/>
      <c r="CU116" s="769"/>
      <c r="CV116" s="769"/>
      <c r="CW116" s="769"/>
      <c r="CX116" s="769"/>
      <c r="CY116" s="769"/>
      <c r="CZ116" s="769"/>
      <c r="DA116" s="769"/>
      <c r="DB116" s="769"/>
      <c r="DC116" s="769"/>
      <c r="DD116" s="769"/>
      <c r="DE116" s="769"/>
      <c r="DF116" s="770"/>
      <c r="DG116" s="775" t="s">
        <v>65</v>
      </c>
      <c r="DH116" s="776"/>
      <c r="DI116" s="776"/>
      <c r="DJ116" s="776"/>
      <c r="DK116" s="777"/>
      <c r="DL116" s="778" t="s">
        <v>65</v>
      </c>
      <c r="DM116" s="776"/>
      <c r="DN116" s="776"/>
      <c r="DO116" s="776"/>
      <c r="DP116" s="777"/>
      <c r="DQ116" s="778" t="s">
        <v>65</v>
      </c>
      <c r="DR116" s="776"/>
      <c r="DS116" s="776"/>
      <c r="DT116" s="776"/>
      <c r="DU116" s="777"/>
      <c r="DV116" s="779" t="s">
        <v>65</v>
      </c>
      <c r="DW116" s="780"/>
      <c r="DX116" s="780"/>
      <c r="DY116" s="780"/>
      <c r="DZ116" s="781"/>
    </row>
    <row r="117" spans="1:130" s="501" customFormat="1" ht="26.25" customHeight="1" x14ac:dyDescent="0.15">
      <c r="A117" s="717" t="s">
        <v>122</v>
      </c>
      <c r="B117" s="718"/>
      <c r="C117" s="718"/>
      <c r="D117" s="718"/>
      <c r="E117" s="718"/>
      <c r="F117" s="718"/>
      <c r="G117" s="718"/>
      <c r="H117" s="718"/>
      <c r="I117" s="718"/>
      <c r="J117" s="718"/>
      <c r="K117" s="718"/>
      <c r="L117" s="718"/>
      <c r="M117" s="718"/>
      <c r="N117" s="718"/>
      <c r="O117" s="718"/>
      <c r="P117" s="718"/>
      <c r="Q117" s="718"/>
      <c r="R117" s="718"/>
      <c r="S117" s="718"/>
      <c r="T117" s="718"/>
      <c r="U117" s="718"/>
      <c r="V117" s="718"/>
      <c r="W117" s="718"/>
      <c r="X117" s="718"/>
      <c r="Y117" s="792" t="s">
        <v>395</v>
      </c>
      <c r="Z117" s="719"/>
      <c r="AA117" s="793">
        <v>794688</v>
      </c>
      <c r="AB117" s="794"/>
      <c r="AC117" s="794"/>
      <c r="AD117" s="794"/>
      <c r="AE117" s="795"/>
      <c r="AF117" s="796">
        <v>792296</v>
      </c>
      <c r="AG117" s="794"/>
      <c r="AH117" s="794"/>
      <c r="AI117" s="794"/>
      <c r="AJ117" s="795"/>
      <c r="AK117" s="796">
        <v>805028</v>
      </c>
      <c r="AL117" s="794"/>
      <c r="AM117" s="794"/>
      <c r="AN117" s="794"/>
      <c r="AO117" s="795"/>
      <c r="AP117" s="797"/>
      <c r="AQ117" s="798"/>
      <c r="AR117" s="798"/>
      <c r="AS117" s="798"/>
      <c r="AT117" s="799"/>
      <c r="AU117" s="757"/>
      <c r="AV117" s="758"/>
      <c r="AW117" s="758"/>
      <c r="AX117" s="758"/>
      <c r="AY117" s="758"/>
      <c r="AZ117" s="789" t="s">
        <v>396</v>
      </c>
      <c r="BA117" s="790"/>
      <c r="BB117" s="790"/>
      <c r="BC117" s="790"/>
      <c r="BD117" s="790"/>
      <c r="BE117" s="790"/>
      <c r="BF117" s="790"/>
      <c r="BG117" s="790"/>
      <c r="BH117" s="790"/>
      <c r="BI117" s="790"/>
      <c r="BJ117" s="790"/>
      <c r="BK117" s="790"/>
      <c r="BL117" s="790"/>
      <c r="BM117" s="790"/>
      <c r="BN117" s="790"/>
      <c r="BO117" s="790"/>
      <c r="BP117" s="791"/>
      <c r="BQ117" s="762" t="s">
        <v>65</v>
      </c>
      <c r="BR117" s="763"/>
      <c r="BS117" s="763"/>
      <c r="BT117" s="763"/>
      <c r="BU117" s="763"/>
      <c r="BV117" s="763" t="s">
        <v>65</v>
      </c>
      <c r="BW117" s="763"/>
      <c r="BX117" s="763"/>
      <c r="BY117" s="763"/>
      <c r="BZ117" s="763"/>
      <c r="CA117" s="763" t="s">
        <v>65</v>
      </c>
      <c r="CB117" s="763"/>
      <c r="CC117" s="763"/>
      <c r="CD117" s="763"/>
      <c r="CE117" s="763"/>
      <c r="CF117" s="764" t="s">
        <v>65</v>
      </c>
      <c r="CG117" s="765"/>
      <c r="CH117" s="765"/>
      <c r="CI117" s="765"/>
      <c r="CJ117" s="765"/>
      <c r="CK117" s="766"/>
      <c r="CL117" s="767"/>
      <c r="CM117" s="768" t="s">
        <v>397</v>
      </c>
      <c r="CN117" s="769"/>
      <c r="CO117" s="769"/>
      <c r="CP117" s="769"/>
      <c r="CQ117" s="769"/>
      <c r="CR117" s="769"/>
      <c r="CS117" s="769"/>
      <c r="CT117" s="769"/>
      <c r="CU117" s="769"/>
      <c r="CV117" s="769"/>
      <c r="CW117" s="769"/>
      <c r="CX117" s="769"/>
      <c r="CY117" s="769"/>
      <c r="CZ117" s="769"/>
      <c r="DA117" s="769"/>
      <c r="DB117" s="769"/>
      <c r="DC117" s="769"/>
      <c r="DD117" s="769"/>
      <c r="DE117" s="769"/>
      <c r="DF117" s="770"/>
      <c r="DG117" s="775" t="s">
        <v>65</v>
      </c>
      <c r="DH117" s="776"/>
      <c r="DI117" s="776"/>
      <c r="DJ117" s="776"/>
      <c r="DK117" s="777"/>
      <c r="DL117" s="778" t="s">
        <v>65</v>
      </c>
      <c r="DM117" s="776"/>
      <c r="DN117" s="776"/>
      <c r="DO117" s="776"/>
      <c r="DP117" s="777"/>
      <c r="DQ117" s="778" t="s">
        <v>65</v>
      </c>
      <c r="DR117" s="776"/>
      <c r="DS117" s="776"/>
      <c r="DT117" s="776"/>
      <c r="DU117" s="777"/>
      <c r="DV117" s="779" t="s">
        <v>65</v>
      </c>
      <c r="DW117" s="780"/>
      <c r="DX117" s="780"/>
      <c r="DY117" s="780"/>
      <c r="DZ117" s="781"/>
    </row>
    <row r="118" spans="1:130" s="501" customFormat="1" ht="26.25" customHeight="1" x14ac:dyDescent="0.15">
      <c r="A118" s="717" t="s">
        <v>370</v>
      </c>
      <c r="B118" s="718"/>
      <c r="C118" s="718"/>
      <c r="D118" s="718"/>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9"/>
      <c r="AA118" s="720" t="s">
        <v>367</v>
      </c>
      <c r="AB118" s="718"/>
      <c r="AC118" s="718"/>
      <c r="AD118" s="718"/>
      <c r="AE118" s="719"/>
      <c r="AF118" s="720" t="s">
        <v>368</v>
      </c>
      <c r="AG118" s="718"/>
      <c r="AH118" s="718"/>
      <c r="AI118" s="718"/>
      <c r="AJ118" s="719"/>
      <c r="AK118" s="720" t="s">
        <v>240</v>
      </c>
      <c r="AL118" s="718"/>
      <c r="AM118" s="718"/>
      <c r="AN118" s="718"/>
      <c r="AO118" s="719"/>
      <c r="AP118" s="800" t="s">
        <v>369</v>
      </c>
      <c r="AQ118" s="801"/>
      <c r="AR118" s="801"/>
      <c r="AS118" s="801"/>
      <c r="AT118" s="802"/>
      <c r="AU118" s="757"/>
      <c r="AV118" s="758"/>
      <c r="AW118" s="758"/>
      <c r="AX118" s="758"/>
      <c r="AY118" s="758"/>
      <c r="AZ118" s="803" t="s">
        <v>398</v>
      </c>
      <c r="BA118" s="787"/>
      <c r="BB118" s="787"/>
      <c r="BC118" s="787"/>
      <c r="BD118" s="787"/>
      <c r="BE118" s="787"/>
      <c r="BF118" s="787"/>
      <c r="BG118" s="787"/>
      <c r="BH118" s="787"/>
      <c r="BI118" s="787"/>
      <c r="BJ118" s="787"/>
      <c r="BK118" s="787"/>
      <c r="BL118" s="787"/>
      <c r="BM118" s="787"/>
      <c r="BN118" s="787"/>
      <c r="BO118" s="787"/>
      <c r="BP118" s="788"/>
      <c r="BQ118" s="804" t="s">
        <v>65</v>
      </c>
      <c r="BR118" s="805"/>
      <c r="BS118" s="805"/>
      <c r="BT118" s="805"/>
      <c r="BU118" s="805"/>
      <c r="BV118" s="805" t="s">
        <v>65</v>
      </c>
      <c r="BW118" s="805"/>
      <c r="BX118" s="805"/>
      <c r="BY118" s="805"/>
      <c r="BZ118" s="805"/>
      <c r="CA118" s="805" t="s">
        <v>65</v>
      </c>
      <c r="CB118" s="805"/>
      <c r="CC118" s="805"/>
      <c r="CD118" s="805"/>
      <c r="CE118" s="805"/>
      <c r="CF118" s="764" t="s">
        <v>65</v>
      </c>
      <c r="CG118" s="765"/>
      <c r="CH118" s="765"/>
      <c r="CI118" s="765"/>
      <c r="CJ118" s="765"/>
      <c r="CK118" s="766"/>
      <c r="CL118" s="767"/>
      <c r="CM118" s="768" t="s">
        <v>399</v>
      </c>
      <c r="CN118" s="769"/>
      <c r="CO118" s="769"/>
      <c r="CP118" s="769"/>
      <c r="CQ118" s="769"/>
      <c r="CR118" s="769"/>
      <c r="CS118" s="769"/>
      <c r="CT118" s="769"/>
      <c r="CU118" s="769"/>
      <c r="CV118" s="769"/>
      <c r="CW118" s="769"/>
      <c r="CX118" s="769"/>
      <c r="CY118" s="769"/>
      <c r="CZ118" s="769"/>
      <c r="DA118" s="769"/>
      <c r="DB118" s="769"/>
      <c r="DC118" s="769"/>
      <c r="DD118" s="769"/>
      <c r="DE118" s="769"/>
      <c r="DF118" s="770"/>
      <c r="DG118" s="775" t="s">
        <v>65</v>
      </c>
      <c r="DH118" s="776"/>
      <c r="DI118" s="776"/>
      <c r="DJ118" s="776"/>
      <c r="DK118" s="777"/>
      <c r="DL118" s="778" t="s">
        <v>65</v>
      </c>
      <c r="DM118" s="776"/>
      <c r="DN118" s="776"/>
      <c r="DO118" s="776"/>
      <c r="DP118" s="777"/>
      <c r="DQ118" s="778" t="s">
        <v>65</v>
      </c>
      <c r="DR118" s="776"/>
      <c r="DS118" s="776"/>
      <c r="DT118" s="776"/>
      <c r="DU118" s="777"/>
      <c r="DV118" s="779" t="s">
        <v>65</v>
      </c>
      <c r="DW118" s="780"/>
      <c r="DX118" s="780"/>
      <c r="DY118" s="780"/>
      <c r="DZ118" s="781"/>
    </row>
    <row r="119" spans="1:130" s="501" customFormat="1" ht="26.25" customHeight="1" x14ac:dyDescent="0.15">
      <c r="A119" s="806" t="s">
        <v>374</v>
      </c>
      <c r="B119" s="741"/>
      <c r="C119" s="742" t="s">
        <v>375</v>
      </c>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4"/>
      <c r="AA119" s="726" t="s">
        <v>65</v>
      </c>
      <c r="AB119" s="727"/>
      <c r="AC119" s="727"/>
      <c r="AD119" s="727"/>
      <c r="AE119" s="728"/>
      <c r="AF119" s="729" t="s">
        <v>65</v>
      </c>
      <c r="AG119" s="727"/>
      <c r="AH119" s="727"/>
      <c r="AI119" s="727"/>
      <c r="AJ119" s="728"/>
      <c r="AK119" s="729" t="s">
        <v>65</v>
      </c>
      <c r="AL119" s="727"/>
      <c r="AM119" s="727"/>
      <c r="AN119" s="727"/>
      <c r="AO119" s="728"/>
      <c r="AP119" s="730" t="s">
        <v>65</v>
      </c>
      <c r="AQ119" s="731"/>
      <c r="AR119" s="731"/>
      <c r="AS119" s="731"/>
      <c r="AT119" s="732"/>
      <c r="AU119" s="807"/>
      <c r="AV119" s="808"/>
      <c r="AW119" s="808"/>
      <c r="AX119" s="808"/>
      <c r="AY119" s="808"/>
      <c r="AZ119" s="809" t="s">
        <v>122</v>
      </c>
      <c r="BA119" s="809"/>
      <c r="BB119" s="809"/>
      <c r="BC119" s="809"/>
      <c r="BD119" s="809"/>
      <c r="BE119" s="809"/>
      <c r="BF119" s="809"/>
      <c r="BG119" s="809"/>
      <c r="BH119" s="809"/>
      <c r="BI119" s="809"/>
      <c r="BJ119" s="809"/>
      <c r="BK119" s="809"/>
      <c r="BL119" s="809"/>
      <c r="BM119" s="809"/>
      <c r="BN119" s="809"/>
      <c r="BO119" s="792" t="s">
        <v>400</v>
      </c>
      <c r="BP119" s="810"/>
      <c r="BQ119" s="804">
        <v>9288737</v>
      </c>
      <c r="BR119" s="805"/>
      <c r="BS119" s="805"/>
      <c r="BT119" s="805"/>
      <c r="BU119" s="805"/>
      <c r="BV119" s="805">
        <v>9138091</v>
      </c>
      <c r="BW119" s="805"/>
      <c r="BX119" s="805"/>
      <c r="BY119" s="805"/>
      <c r="BZ119" s="805"/>
      <c r="CA119" s="805">
        <v>9130243</v>
      </c>
      <c r="CB119" s="805"/>
      <c r="CC119" s="805"/>
      <c r="CD119" s="805"/>
      <c r="CE119" s="805"/>
      <c r="CF119" s="811"/>
      <c r="CG119" s="812"/>
      <c r="CH119" s="812"/>
      <c r="CI119" s="812"/>
      <c r="CJ119" s="813"/>
      <c r="CK119" s="814"/>
      <c r="CL119" s="815"/>
      <c r="CM119" s="816" t="s">
        <v>401</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819" t="s">
        <v>65</v>
      </c>
      <c r="DH119" s="820"/>
      <c r="DI119" s="820"/>
      <c r="DJ119" s="820"/>
      <c r="DK119" s="821"/>
      <c r="DL119" s="822" t="s">
        <v>65</v>
      </c>
      <c r="DM119" s="820"/>
      <c r="DN119" s="820"/>
      <c r="DO119" s="820"/>
      <c r="DP119" s="821"/>
      <c r="DQ119" s="822" t="s">
        <v>65</v>
      </c>
      <c r="DR119" s="820"/>
      <c r="DS119" s="820"/>
      <c r="DT119" s="820"/>
      <c r="DU119" s="821"/>
      <c r="DV119" s="823" t="s">
        <v>65</v>
      </c>
      <c r="DW119" s="824"/>
      <c r="DX119" s="824"/>
      <c r="DY119" s="824"/>
      <c r="DZ119" s="825"/>
    </row>
    <row r="120" spans="1:130" s="501" customFormat="1" ht="26.25" customHeight="1" x14ac:dyDescent="0.15">
      <c r="A120" s="826"/>
      <c r="B120" s="767"/>
      <c r="C120" s="768" t="s">
        <v>378</v>
      </c>
      <c r="D120" s="769"/>
      <c r="E120" s="769"/>
      <c r="F120" s="769"/>
      <c r="G120" s="769"/>
      <c r="H120" s="769"/>
      <c r="I120" s="769"/>
      <c r="J120" s="769"/>
      <c r="K120" s="769"/>
      <c r="L120" s="769"/>
      <c r="M120" s="769"/>
      <c r="N120" s="769"/>
      <c r="O120" s="769"/>
      <c r="P120" s="769"/>
      <c r="Q120" s="769"/>
      <c r="R120" s="769"/>
      <c r="S120" s="769"/>
      <c r="T120" s="769"/>
      <c r="U120" s="769"/>
      <c r="V120" s="769"/>
      <c r="W120" s="769"/>
      <c r="X120" s="769"/>
      <c r="Y120" s="769"/>
      <c r="Z120" s="770"/>
      <c r="AA120" s="775" t="s">
        <v>65</v>
      </c>
      <c r="AB120" s="776"/>
      <c r="AC120" s="776"/>
      <c r="AD120" s="776"/>
      <c r="AE120" s="777"/>
      <c r="AF120" s="778" t="s">
        <v>65</v>
      </c>
      <c r="AG120" s="776"/>
      <c r="AH120" s="776"/>
      <c r="AI120" s="776"/>
      <c r="AJ120" s="777"/>
      <c r="AK120" s="778" t="s">
        <v>65</v>
      </c>
      <c r="AL120" s="776"/>
      <c r="AM120" s="776"/>
      <c r="AN120" s="776"/>
      <c r="AO120" s="777"/>
      <c r="AP120" s="779" t="s">
        <v>65</v>
      </c>
      <c r="AQ120" s="780"/>
      <c r="AR120" s="780"/>
      <c r="AS120" s="780"/>
      <c r="AT120" s="781"/>
      <c r="AU120" s="827" t="s">
        <v>402</v>
      </c>
      <c r="AV120" s="828"/>
      <c r="AW120" s="828"/>
      <c r="AX120" s="828"/>
      <c r="AY120" s="829"/>
      <c r="AZ120" s="735" t="s">
        <v>403</v>
      </c>
      <c r="BA120" s="724"/>
      <c r="BB120" s="724"/>
      <c r="BC120" s="724"/>
      <c r="BD120" s="724"/>
      <c r="BE120" s="724"/>
      <c r="BF120" s="724"/>
      <c r="BG120" s="724"/>
      <c r="BH120" s="724"/>
      <c r="BI120" s="724"/>
      <c r="BJ120" s="724"/>
      <c r="BK120" s="724"/>
      <c r="BL120" s="724"/>
      <c r="BM120" s="724"/>
      <c r="BN120" s="724"/>
      <c r="BO120" s="724"/>
      <c r="BP120" s="725"/>
      <c r="BQ120" s="736">
        <v>2812699</v>
      </c>
      <c r="BR120" s="737"/>
      <c r="BS120" s="737"/>
      <c r="BT120" s="737"/>
      <c r="BU120" s="737"/>
      <c r="BV120" s="737">
        <v>2927941</v>
      </c>
      <c r="BW120" s="737"/>
      <c r="BX120" s="737"/>
      <c r="BY120" s="737"/>
      <c r="BZ120" s="737"/>
      <c r="CA120" s="737">
        <v>3216240</v>
      </c>
      <c r="CB120" s="737"/>
      <c r="CC120" s="737"/>
      <c r="CD120" s="737"/>
      <c r="CE120" s="737"/>
      <c r="CF120" s="738">
        <v>88.1</v>
      </c>
      <c r="CG120" s="739"/>
      <c r="CH120" s="739"/>
      <c r="CI120" s="739"/>
      <c r="CJ120" s="739"/>
      <c r="CK120" s="830" t="s">
        <v>404</v>
      </c>
      <c r="CL120" s="831"/>
      <c r="CM120" s="831"/>
      <c r="CN120" s="831"/>
      <c r="CO120" s="832"/>
      <c r="CP120" s="833" t="s">
        <v>340</v>
      </c>
      <c r="CQ120" s="834"/>
      <c r="CR120" s="834"/>
      <c r="CS120" s="834"/>
      <c r="CT120" s="834"/>
      <c r="CU120" s="834"/>
      <c r="CV120" s="834"/>
      <c r="CW120" s="834"/>
      <c r="CX120" s="834"/>
      <c r="CY120" s="834"/>
      <c r="CZ120" s="834"/>
      <c r="DA120" s="834"/>
      <c r="DB120" s="834"/>
      <c r="DC120" s="834"/>
      <c r="DD120" s="834"/>
      <c r="DE120" s="834"/>
      <c r="DF120" s="835"/>
      <c r="DG120" s="736">
        <v>1753201</v>
      </c>
      <c r="DH120" s="737"/>
      <c r="DI120" s="737"/>
      <c r="DJ120" s="737"/>
      <c r="DK120" s="737"/>
      <c r="DL120" s="737">
        <v>1706629</v>
      </c>
      <c r="DM120" s="737"/>
      <c r="DN120" s="737"/>
      <c r="DO120" s="737"/>
      <c r="DP120" s="737"/>
      <c r="DQ120" s="737">
        <v>1637435</v>
      </c>
      <c r="DR120" s="737"/>
      <c r="DS120" s="737"/>
      <c r="DT120" s="737"/>
      <c r="DU120" s="737"/>
      <c r="DV120" s="745">
        <v>44.8</v>
      </c>
      <c r="DW120" s="745"/>
      <c r="DX120" s="745"/>
      <c r="DY120" s="745"/>
      <c r="DZ120" s="746"/>
    </row>
    <row r="121" spans="1:130" s="501" customFormat="1" ht="26.25" customHeight="1" x14ac:dyDescent="0.15">
      <c r="A121" s="826"/>
      <c r="B121" s="767"/>
      <c r="C121" s="789" t="s">
        <v>405</v>
      </c>
      <c r="D121" s="790"/>
      <c r="E121" s="790"/>
      <c r="F121" s="790"/>
      <c r="G121" s="790"/>
      <c r="H121" s="790"/>
      <c r="I121" s="790"/>
      <c r="J121" s="790"/>
      <c r="K121" s="790"/>
      <c r="L121" s="790"/>
      <c r="M121" s="790"/>
      <c r="N121" s="790"/>
      <c r="O121" s="790"/>
      <c r="P121" s="790"/>
      <c r="Q121" s="790"/>
      <c r="R121" s="790"/>
      <c r="S121" s="790"/>
      <c r="T121" s="790"/>
      <c r="U121" s="790"/>
      <c r="V121" s="790"/>
      <c r="W121" s="790"/>
      <c r="X121" s="790"/>
      <c r="Y121" s="790"/>
      <c r="Z121" s="791"/>
      <c r="AA121" s="775" t="s">
        <v>65</v>
      </c>
      <c r="AB121" s="776"/>
      <c r="AC121" s="776"/>
      <c r="AD121" s="776"/>
      <c r="AE121" s="777"/>
      <c r="AF121" s="778" t="s">
        <v>65</v>
      </c>
      <c r="AG121" s="776"/>
      <c r="AH121" s="776"/>
      <c r="AI121" s="776"/>
      <c r="AJ121" s="777"/>
      <c r="AK121" s="778" t="s">
        <v>65</v>
      </c>
      <c r="AL121" s="776"/>
      <c r="AM121" s="776"/>
      <c r="AN121" s="776"/>
      <c r="AO121" s="777"/>
      <c r="AP121" s="779" t="s">
        <v>65</v>
      </c>
      <c r="AQ121" s="780"/>
      <c r="AR121" s="780"/>
      <c r="AS121" s="780"/>
      <c r="AT121" s="781"/>
      <c r="AU121" s="836"/>
      <c r="AV121" s="837"/>
      <c r="AW121" s="837"/>
      <c r="AX121" s="837"/>
      <c r="AY121" s="838"/>
      <c r="AZ121" s="759" t="s">
        <v>406</v>
      </c>
      <c r="BA121" s="760"/>
      <c r="BB121" s="760"/>
      <c r="BC121" s="760"/>
      <c r="BD121" s="760"/>
      <c r="BE121" s="760"/>
      <c r="BF121" s="760"/>
      <c r="BG121" s="760"/>
      <c r="BH121" s="760"/>
      <c r="BI121" s="760"/>
      <c r="BJ121" s="760"/>
      <c r="BK121" s="760"/>
      <c r="BL121" s="760"/>
      <c r="BM121" s="760"/>
      <c r="BN121" s="760"/>
      <c r="BO121" s="760"/>
      <c r="BP121" s="761"/>
      <c r="BQ121" s="762">
        <v>685167</v>
      </c>
      <c r="BR121" s="763"/>
      <c r="BS121" s="763"/>
      <c r="BT121" s="763"/>
      <c r="BU121" s="763"/>
      <c r="BV121" s="763">
        <v>406211</v>
      </c>
      <c r="BW121" s="763"/>
      <c r="BX121" s="763"/>
      <c r="BY121" s="763"/>
      <c r="BZ121" s="763"/>
      <c r="CA121" s="763">
        <v>436277</v>
      </c>
      <c r="CB121" s="763"/>
      <c r="CC121" s="763"/>
      <c r="CD121" s="763"/>
      <c r="CE121" s="763"/>
      <c r="CF121" s="764">
        <v>11.9</v>
      </c>
      <c r="CG121" s="765"/>
      <c r="CH121" s="765"/>
      <c r="CI121" s="765"/>
      <c r="CJ121" s="765"/>
      <c r="CK121" s="839"/>
      <c r="CL121" s="840"/>
      <c r="CM121" s="840"/>
      <c r="CN121" s="840"/>
      <c r="CO121" s="841"/>
      <c r="CP121" s="842"/>
      <c r="CQ121" s="843"/>
      <c r="CR121" s="843"/>
      <c r="CS121" s="843"/>
      <c r="CT121" s="843"/>
      <c r="CU121" s="843"/>
      <c r="CV121" s="843"/>
      <c r="CW121" s="843"/>
      <c r="CX121" s="843"/>
      <c r="CY121" s="843"/>
      <c r="CZ121" s="843"/>
      <c r="DA121" s="843"/>
      <c r="DB121" s="843"/>
      <c r="DC121" s="843"/>
      <c r="DD121" s="843"/>
      <c r="DE121" s="843"/>
      <c r="DF121" s="844"/>
      <c r="DG121" s="762"/>
      <c r="DH121" s="763"/>
      <c r="DI121" s="763"/>
      <c r="DJ121" s="763"/>
      <c r="DK121" s="763"/>
      <c r="DL121" s="763"/>
      <c r="DM121" s="763"/>
      <c r="DN121" s="763"/>
      <c r="DO121" s="763"/>
      <c r="DP121" s="763"/>
      <c r="DQ121" s="763"/>
      <c r="DR121" s="763"/>
      <c r="DS121" s="763"/>
      <c r="DT121" s="763"/>
      <c r="DU121" s="763"/>
      <c r="DV121" s="771"/>
      <c r="DW121" s="771"/>
      <c r="DX121" s="771"/>
      <c r="DY121" s="771"/>
      <c r="DZ121" s="772"/>
    </row>
    <row r="122" spans="1:130" s="501" customFormat="1" ht="26.25" customHeight="1" x14ac:dyDescent="0.15">
      <c r="A122" s="826"/>
      <c r="B122" s="767"/>
      <c r="C122" s="768" t="s">
        <v>388</v>
      </c>
      <c r="D122" s="769"/>
      <c r="E122" s="769"/>
      <c r="F122" s="769"/>
      <c r="G122" s="769"/>
      <c r="H122" s="769"/>
      <c r="I122" s="769"/>
      <c r="J122" s="769"/>
      <c r="K122" s="769"/>
      <c r="L122" s="769"/>
      <c r="M122" s="769"/>
      <c r="N122" s="769"/>
      <c r="O122" s="769"/>
      <c r="P122" s="769"/>
      <c r="Q122" s="769"/>
      <c r="R122" s="769"/>
      <c r="S122" s="769"/>
      <c r="T122" s="769"/>
      <c r="U122" s="769"/>
      <c r="V122" s="769"/>
      <c r="W122" s="769"/>
      <c r="X122" s="769"/>
      <c r="Y122" s="769"/>
      <c r="Z122" s="770"/>
      <c r="AA122" s="775" t="s">
        <v>65</v>
      </c>
      <c r="AB122" s="776"/>
      <c r="AC122" s="776"/>
      <c r="AD122" s="776"/>
      <c r="AE122" s="777"/>
      <c r="AF122" s="778" t="s">
        <v>65</v>
      </c>
      <c r="AG122" s="776"/>
      <c r="AH122" s="776"/>
      <c r="AI122" s="776"/>
      <c r="AJ122" s="777"/>
      <c r="AK122" s="778" t="s">
        <v>65</v>
      </c>
      <c r="AL122" s="776"/>
      <c r="AM122" s="776"/>
      <c r="AN122" s="776"/>
      <c r="AO122" s="777"/>
      <c r="AP122" s="779" t="s">
        <v>65</v>
      </c>
      <c r="AQ122" s="780"/>
      <c r="AR122" s="780"/>
      <c r="AS122" s="780"/>
      <c r="AT122" s="781"/>
      <c r="AU122" s="836"/>
      <c r="AV122" s="837"/>
      <c r="AW122" s="837"/>
      <c r="AX122" s="837"/>
      <c r="AY122" s="838"/>
      <c r="AZ122" s="803" t="s">
        <v>407</v>
      </c>
      <c r="BA122" s="787"/>
      <c r="BB122" s="787"/>
      <c r="BC122" s="787"/>
      <c r="BD122" s="787"/>
      <c r="BE122" s="787"/>
      <c r="BF122" s="787"/>
      <c r="BG122" s="787"/>
      <c r="BH122" s="787"/>
      <c r="BI122" s="787"/>
      <c r="BJ122" s="787"/>
      <c r="BK122" s="787"/>
      <c r="BL122" s="787"/>
      <c r="BM122" s="787"/>
      <c r="BN122" s="787"/>
      <c r="BO122" s="787"/>
      <c r="BP122" s="788"/>
      <c r="BQ122" s="804">
        <v>5830286</v>
      </c>
      <c r="BR122" s="805"/>
      <c r="BS122" s="805"/>
      <c r="BT122" s="805"/>
      <c r="BU122" s="805"/>
      <c r="BV122" s="805">
        <v>5867878</v>
      </c>
      <c r="BW122" s="805"/>
      <c r="BX122" s="805"/>
      <c r="BY122" s="805"/>
      <c r="BZ122" s="805"/>
      <c r="CA122" s="805">
        <v>5769874</v>
      </c>
      <c r="CB122" s="805"/>
      <c r="CC122" s="805"/>
      <c r="CD122" s="805"/>
      <c r="CE122" s="805"/>
      <c r="CF122" s="845">
        <v>158</v>
      </c>
      <c r="CG122" s="846"/>
      <c r="CH122" s="846"/>
      <c r="CI122" s="846"/>
      <c r="CJ122" s="846"/>
      <c r="CK122" s="839"/>
      <c r="CL122" s="840"/>
      <c r="CM122" s="840"/>
      <c r="CN122" s="840"/>
      <c r="CO122" s="841"/>
      <c r="CP122" s="842"/>
      <c r="CQ122" s="843"/>
      <c r="CR122" s="843"/>
      <c r="CS122" s="843"/>
      <c r="CT122" s="843"/>
      <c r="CU122" s="843"/>
      <c r="CV122" s="843"/>
      <c r="CW122" s="843"/>
      <c r="CX122" s="843"/>
      <c r="CY122" s="843"/>
      <c r="CZ122" s="843"/>
      <c r="DA122" s="843"/>
      <c r="DB122" s="843"/>
      <c r="DC122" s="843"/>
      <c r="DD122" s="843"/>
      <c r="DE122" s="843"/>
      <c r="DF122" s="844"/>
      <c r="DG122" s="762"/>
      <c r="DH122" s="763"/>
      <c r="DI122" s="763"/>
      <c r="DJ122" s="763"/>
      <c r="DK122" s="763"/>
      <c r="DL122" s="763"/>
      <c r="DM122" s="763"/>
      <c r="DN122" s="763"/>
      <c r="DO122" s="763"/>
      <c r="DP122" s="763"/>
      <c r="DQ122" s="763"/>
      <c r="DR122" s="763"/>
      <c r="DS122" s="763"/>
      <c r="DT122" s="763"/>
      <c r="DU122" s="763"/>
      <c r="DV122" s="771"/>
      <c r="DW122" s="771"/>
      <c r="DX122" s="771"/>
      <c r="DY122" s="771"/>
      <c r="DZ122" s="772"/>
    </row>
    <row r="123" spans="1:130" s="501" customFormat="1" ht="26.25" customHeight="1" x14ac:dyDescent="0.15">
      <c r="A123" s="826"/>
      <c r="B123" s="767"/>
      <c r="C123" s="768" t="s">
        <v>394</v>
      </c>
      <c r="D123" s="769"/>
      <c r="E123" s="769"/>
      <c r="F123" s="769"/>
      <c r="G123" s="769"/>
      <c r="H123" s="769"/>
      <c r="I123" s="769"/>
      <c r="J123" s="769"/>
      <c r="K123" s="769"/>
      <c r="L123" s="769"/>
      <c r="M123" s="769"/>
      <c r="N123" s="769"/>
      <c r="O123" s="769"/>
      <c r="P123" s="769"/>
      <c r="Q123" s="769"/>
      <c r="R123" s="769"/>
      <c r="S123" s="769"/>
      <c r="T123" s="769"/>
      <c r="U123" s="769"/>
      <c r="V123" s="769"/>
      <c r="W123" s="769"/>
      <c r="X123" s="769"/>
      <c r="Y123" s="769"/>
      <c r="Z123" s="770"/>
      <c r="AA123" s="775" t="s">
        <v>65</v>
      </c>
      <c r="AB123" s="776"/>
      <c r="AC123" s="776"/>
      <c r="AD123" s="776"/>
      <c r="AE123" s="777"/>
      <c r="AF123" s="778" t="s">
        <v>65</v>
      </c>
      <c r="AG123" s="776"/>
      <c r="AH123" s="776"/>
      <c r="AI123" s="776"/>
      <c r="AJ123" s="777"/>
      <c r="AK123" s="778" t="s">
        <v>65</v>
      </c>
      <c r="AL123" s="776"/>
      <c r="AM123" s="776"/>
      <c r="AN123" s="776"/>
      <c r="AO123" s="777"/>
      <c r="AP123" s="779" t="s">
        <v>65</v>
      </c>
      <c r="AQ123" s="780"/>
      <c r="AR123" s="780"/>
      <c r="AS123" s="780"/>
      <c r="AT123" s="781"/>
      <c r="AU123" s="847"/>
      <c r="AV123" s="848"/>
      <c r="AW123" s="848"/>
      <c r="AX123" s="848"/>
      <c r="AY123" s="848"/>
      <c r="AZ123" s="809" t="s">
        <v>122</v>
      </c>
      <c r="BA123" s="809"/>
      <c r="BB123" s="809"/>
      <c r="BC123" s="809"/>
      <c r="BD123" s="809"/>
      <c r="BE123" s="809"/>
      <c r="BF123" s="809"/>
      <c r="BG123" s="809"/>
      <c r="BH123" s="809"/>
      <c r="BI123" s="809"/>
      <c r="BJ123" s="809"/>
      <c r="BK123" s="809"/>
      <c r="BL123" s="809"/>
      <c r="BM123" s="809"/>
      <c r="BN123" s="809"/>
      <c r="BO123" s="792" t="s">
        <v>408</v>
      </c>
      <c r="BP123" s="810"/>
      <c r="BQ123" s="849">
        <v>9328152</v>
      </c>
      <c r="BR123" s="850"/>
      <c r="BS123" s="850"/>
      <c r="BT123" s="850"/>
      <c r="BU123" s="850"/>
      <c r="BV123" s="850">
        <v>9202030</v>
      </c>
      <c r="BW123" s="850"/>
      <c r="BX123" s="850"/>
      <c r="BY123" s="850"/>
      <c r="BZ123" s="850"/>
      <c r="CA123" s="850">
        <v>9422391</v>
      </c>
      <c r="CB123" s="850"/>
      <c r="CC123" s="850"/>
      <c r="CD123" s="850"/>
      <c r="CE123" s="850"/>
      <c r="CF123" s="811"/>
      <c r="CG123" s="812"/>
      <c r="CH123" s="812"/>
      <c r="CI123" s="812"/>
      <c r="CJ123" s="813"/>
      <c r="CK123" s="839"/>
      <c r="CL123" s="840"/>
      <c r="CM123" s="840"/>
      <c r="CN123" s="840"/>
      <c r="CO123" s="841"/>
      <c r="CP123" s="842"/>
      <c r="CQ123" s="843"/>
      <c r="CR123" s="843"/>
      <c r="CS123" s="843"/>
      <c r="CT123" s="843"/>
      <c r="CU123" s="843"/>
      <c r="CV123" s="843"/>
      <c r="CW123" s="843"/>
      <c r="CX123" s="843"/>
      <c r="CY123" s="843"/>
      <c r="CZ123" s="843"/>
      <c r="DA123" s="843"/>
      <c r="DB123" s="843"/>
      <c r="DC123" s="843"/>
      <c r="DD123" s="843"/>
      <c r="DE123" s="843"/>
      <c r="DF123" s="844"/>
      <c r="DG123" s="775"/>
      <c r="DH123" s="776"/>
      <c r="DI123" s="776"/>
      <c r="DJ123" s="776"/>
      <c r="DK123" s="777"/>
      <c r="DL123" s="778"/>
      <c r="DM123" s="776"/>
      <c r="DN123" s="776"/>
      <c r="DO123" s="776"/>
      <c r="DP123" s="777"/>
      <c r="DQ123" s="778"/>
      <c r="DR123" s="776"/>
      <c r="DS123" s="776"/>
      <c r="DT123" s="776"/>
      <c r="DU123" s="777"/>
      <c r="DV123" s="779"/>
      <c r="DW123" s="780"/>
      <c r="DX123" s="780"/>
      <c r="DY123" s="780"/>
      <c r="DZ123" s="781"/>
    </row>
    <row r="124" spans="1:130" s="501" customFormat="1" ht="26.25" customHeight="1" thickBot="1" x14ac:dyDescent="0.2">
      <c r="A124" s="826"/>
      <c r="B124" s="767"/>
      <c r="C124" s="768" t="s">
        <v>397</v>
      </c>
      <c r="D124" s="769"/>
      <c r="E124" s="769"/>
      <c r="F124" s="769"/>
      <c r="G124" s="769"/>
      <c r="H124" s="769"/>
      <c r="I124" s="769"/>
      <c r="J124" s="769"/>
      <c r="K124" s="769"/>
      <c r="L124" s="769"/>
      <c r="M124" s="769"/>
      <c r="N124" s="769"/>
      <c r="O124" s="769"/>
      <c r="P124" s="769"/>
      <c r="Q124" s="769"/>
      <c r="R124" s="769"/>
      <c r="S124" s="769"/>
      <c r="T124" s="769"/>
      <c r="U124" s="769"/>
      <c r="V124" s="769"/>
      <c r="W124" s="769"/>
      <c r="X124" s="769"/>
      <c r="Y124" s="769"/>
      <c r="Z124" s="770"/>
      <c r="AA124" s="775" t="s">
        <v>65</v>
      </c>
      <c r="AB124" s="776"/>
      <c r="AC124" s="776"/>
      <c r="AD124" s="776"/>
      <c r="AE124" s="777"/>
      <c r="AF124" s="778" t="s">
        <v>65</v>
      </c>
      <c r="AG124" s="776"/>
      <c r="AH124" s="776"/>
      <c r="AI124" s="776"/>
      <c r="AJ124" s="777"/>
      <c r="AK124" s="778" t="s">
        <v>65</v>
      </c>
      <c r="AL124" s="776"/>
      <c r="AM124" s="776"/>
      <c r="AN124" s="776"/>
      <c r="AO124" s="777"/>
      <c r="AP124" s="779" t="s">
        <v>65</v>
      </c>
      <c r="AQ124" s="780"/>
      <c r="AR124" s="780"/>
      <c r="AS124" s="780"/>
      <c r="AT124" s="781"/>
      <c r="AU124" s="851" t="s">
        <v>409</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t="s">
        <v>65</v>
      </c>
      <c r="BR124" s="855"/>
      <c r="BS124" s="855"/>
      <c r="BT124" s="855"/>
      <c r="BU124" s="855"/>
      <c r="BV124" s="855" t="s">
        <v>65</v>
      </c>
      <c r="BW124" s="855"/>
      <c r="BX124" s="855"/>
      <c r="BY124" s="855"/>
      <c r="BZ124" s="855"/>
      <c r="CA124" s="855" t="s">
        <v>65</v>
      </c>
      <c r="CB124" s="855"/>
      <c r="CC124" s="855"/>
      <c r="CD124" s="855"/>
      <c r="CE124" s="855"/>
      <c r="CF124" s="856"/>
      <c r="CG124" s="857"/>
      <c r="CH124" s="857"/>
      <c r="CI124" s="857"/>
      <c r="CJ124" s="858"/>
      <c r="CK124" s="859"/>
      <c r="CL124" s="859"/>
      <c r="CM124" s="859"/>
      <c r="CN124" s="859"/>
      <c r="CO124" s="860"/>
      <c r="CP124" s="842" t="s">
        <v>410</v>
      </c>
      <c r="CQ124" s="843"/>
      <c r="CR124" s="843"/>
      <c r="CS124" s="843"/>
      <c r="CT124" s="843"/>
      <c r="CU124" s="843"/>
      <c r="CV124" s="843"/>
      <c r="CW124" s="843"/>
      <c r="CX124" s="843"/>
      <c r="CY124" s="843"/>
      <c r="CZ124" s="843"/>
      <c r="DA124" s="843"/>
      <c r="DB124" s="843"/>
      <c r="DC124" s="843"/>
      <c r="DD124" s="843"/>
      <c r="DE124" s="843"/>
      <c r="DF124" s="844"/>
      <c r="DG124" s="819" t="s">
        <v>65</v>
      </c>
      <c r="DH124" s="820"/>
      <c r="DI124" s="820"/>
      <c r="DJ124" s="820"/>
      <c r="DK124" s="821"/>
      <c r="DL124" s="822" t="s">
        <v>65</v>
      </c>
      <c r="DM124" s="820"/>
      <c r="DN124" s="820"/>
      <c r="DO124" s="820"/>
      <c r="DP124" s="821"/>
      <c r="DQ124" s="822" t="s">
        <v>65</v>
      </c>
      <c r="DR124" s="820"/>
      <c r="DS124" s="820"/>
      <c r="DT124" s="820"/>
      <c r="DU124" s="821"/>
      <c r="DV124" s="823" t="s">
        <v>65</v>
      </c>
      <c r="DW124" s="824"/>
      <c r="DX124" s="824"/>
      <c r="DY124" s="824"/>
      <c r="DZ124" s="825"/>
    </row>
    <row r="125" spans="1:130" s="501" customFormat="1" ht="26.25" customHeight="1" x14ac:dyDescent="0.15">
      <c r="A125" s="826"/>
      <c r="B125" s="767"/>
      <c r="C125" s="768" t="s">
        <v>399</v>
      </c>
      <c r="D125" s="769"/>
      <c r="E125" s="769"/>
      <c r="F125" s="769"/>
      <c r="G125" s="769"/>
      <c r="H125" s="769"/>
      <c r="I125" s="769"/>
      <c r="J125" s="769"/>
      <c r="K125" s="769"/>
      <c r="L125" s="769"/>
      <c r="M125" s="769"/>
      <c r="N125" s="769"/>
      <c r="O125" s="769"/>
      <c r="P125" s="769"/>
      <c r="Q125" s="769"/>
      <c r="R125" s="769"/>
      <c r="S125" s="769"/>
      <c r="T125" s="769"/>
      <c r="U125" s="769"/>
      <c r="V125" s="769"/>
      <c r="W125" s="769"/>
      <c r="X125" s="769"/>
      <c r="Y125" s="769"/>
      <c r="Z125" s="770"/>
      <c r="AA125" s="775" t="s">
        <v>65</v>
      </c>
      <c r="AB125" s="776"/>
      <c r="AC125" s="776"/>
      <c r="AD125" s="776"/>
      <c r="AE125" s="777"/>
      <c r="AF125" s="778" t="s">
        <v>65</v>
      </c>
      <c r="AG125" s="776"/>
      <c r="AH125" s="776"/>
      <c r="AI125" s="776"/>
      <c r="AJ125" s="777"/>
      <c r="AK125" s="778" t="s">
        <v>65</v>
      </c>
      <c r="AL125" s="776"/>
      <c r="AM125" s="776"/>
      <c r="AN125" s="776"/>
      <c r="AO125" s="777"/>
      <c r="AP125" s="779" t="s">
        <v>65</v>
      </c>
      <c r="AQ125" s="780"/>
      <c r="AR125" s="780"/>
      <c r="AS125" s="780"/>
      <c r="AT125" s="781"/>
      <c r="AU125" s="861"/>
      <c r="AV125" s="862"/>
      <c r="AW125" s="862"/>
      <c r="AX125" s="862"/>
      <c r="AY125" s="862"/>
      <c r="AZ125" s="862"/>
      <c r="BA125" s="862"/>
      <c r="BB125" s="862"/>
      <c r="BC125" s="862"/>
      <c r="BD125" s="862"/>
      <c r="BE125" s="862"/>
      <c r="BF125" s="862"/>
      <c r="BG125" s="862"/>
      <c r="BH125" s="862"/>
      <c r="BI125" s="862"/>
      <c r="BJ125" s="862"/>
      <c r="BK125" s="862"/>
      <c r="BL125" s="862"/>
      <c r="BM125" s="862"/>
      <c r="BN125" s="862"/>
      <c r="BO125" s="862"/>
      <c r="BP125" s="862"/>
      <c r="BQ125" s="863"/>
      <c r="BR125" s="863"/>
      <c r="BS125" s="863"/>
      <c r="BT125" s="863"/>
      <c r="BU125" s="863"/>
      <c r="BV125" s="863"/>
      <c r="BW125" s="863"/>
      <c r="BX125" s="863"/>
      <c r="BY125" s="863"/>
      <c r="BZ125" s="863"/>
      <c r="CA125" s="863"/>
      <c r="CB125" s="863"/>
      <c r="CC125" s="863"/>
      <c r="CD125" s="863"/>
      <c r="CE125" s="863"/>
      <c r="CF125" s="863"/>
      <c r="CG125" s="863"/>
      <c r="CH125" s="863"/>
      <c r="CI125" s="863"/>
      <c r="CJ125" s="864"/>
      <c r="CK125" s="865" t="s">
        <v>411</v>
      </c>
      <c r="CL125" s="831"/>
      <c r="CM125" s="831"/>
      <c r="CN125" s="831"/>
      <c r="CO125" s="832"/>
      <c r="CP125" s="735" t="s">
        <v>412</v>
      </c>
      <c r="CQ125" s="724"/>
      <c r="CR125" s="724"/>
      <c r="CS125" s="724"/>
      <c r="CT125" s="724"/>
      <c r="CU125" s="724"/>
      <c r="CV125" s="724"/>
      <c r="CW125" s="724"/>
      <c r="CX125" s="724"/>
      <c r="CY125" s="724"/>
      <c r="CZ125" s="724"/>
      <c r="DA125" s="724"/>
      <c r="DB125" s="724"/>
      <c r="DC125" s="724"/>
      <c r="DD125" s="724"/>
      <c r="DE125" s="724"/>
      <c r="DF125" s="725"/>
      <c r="DG125" s="736" t="s">
        <v>65</v>
      </c>
      <c r="DH125" s="737"/>
      <c r="DI125" s="737"/>
      <c r="DJ125" s="737"/>
      <c r="DK125" s="737"/>
      <c r="DL125" s="737" t="s">
        <v>65</v>
      </c>
      <c r="DM125" s="737"/>
      <c r="DN125" s="737"/>
      <c r="DO125" s="737"/>
      <c r="DP125" s="737"/>
      <c r="DQ125" s="737" t="s">
        <v>65</v>
      </c>
      <c r="DR125" s="737"/>
      <c r="DS125" s="737"/>
      <c r="DT125" s="737"/>
      <c r="DU125" s="737"/>
      <c r="DV125" s="745" t="s">
        <v>65</v>
      </c>
      <c r="DW125" s="745"/>
      <c r="DX125" s="745"/>
      <c r="DY125" s="745"/>
      <c r="DZ125" s="746"/>
    </row>
    <row r="126" spans="1:130" s="501" customFormat="1" ht="26.25" customHeight="1" thickBot="1" x14ac:dyDescent="0.2">
      <c r="A126" s="826"/>
      <c r="B126" s="767"/>
      <c r="C126" s="768" t="s">
        <v>401</v>
      </c>
      <c r="D126" s="769"/>
      <c r="E126" s="769"/>
      <c r="F126" s="769"/>
      <c r="G126" s="769"/>
      <c r="H126" s="769"/>
      <c r="I126" s="769"/>
      <c r="J126" s="769"/>
      <c r="K126" s="769"/>
      <c r="L126" s="769"/>
      <c r="M126" s="769"/>
      <c r="N126" s="769"/>
      <c r="O126" s="769"/>
      <c r="P126" s="769"/>
      <c r="Q126" s="769"/>
      <c r="R126" s="769"/>
      <c r="S126" s="769"/>
      <c r="T126" s="769"/>
      <c r="U126" s="769"/>
      <c r="V126" s="769"/>
      <c r="W126" s="769"/>
      <c r="X126" s="769"/>
      <c r="Y126" s="769"/>
      <c r="Z126" s="770"/>
      <c r="AA126" s="775" t="s">
        <v>65</v>
      </c>
      <c r="AB126" s="776"/>
      <c r="AC126" s="776"/>
      <c r="AD126" s="776"/>
      <c r="AE126" s="777"/>
      <c r="AF126" s="778" t="s">
        <v>65</v>
      </c>
      <c r="AG126" s="776"/>
      <c r="AH126" s="776"/>
      <c r="AI126" s="776"/>
      <c r="AJ126" s="777"/>
      <c r="AK126" s="778" t="s">
        <v>65</v>
      </c>
      <c r="AL126" s="776"/>
      <c r="AM126" s="776"/>
      <c r="AN126" s="776"/>
      <c r="AO126" s="777"/>
      <c r="AP126" s="779" t="s">
        <v>65</v>
      </c>
      <c r="AQ126" s="780"/>
      <c r="AR126" s="780"/>
      <c r="AS126" s="780"/>
      <c r="AT126" s="781"/>
      <c r="AU126" s="866"/>
      <c r="AV126" s="866"/>
      <c r="AW126" s="866"/>
      <c r="AX126" s="866"/>
      <c r="AY126" s="866"/>
      <c r="AZ126" s="866"/>
      <c r="BA126" s="866"/>
      <c r="BB126" s="866"/>
      <c r="BC126" s="866"/>
      <c r="BD126" s="866"/>
      <c r="BE126" s="866"/>
      <c r="BF126" s="866"/>
      <c r="BG126" s="866"/>
      <c r="BH126" s="866"/>
      <c r="BI126" s="866"/>
      <c r="BJ126" s="866"/>
      <c r="BK126" s="866"/>
      <c r="BL126" s="866"/>
      <c r="BM126" s="866"/>
      <c r="BN126" s="866"/>
      <c r="BO126" s="866"/>
      <c r="BP126" s="866"/>
      <c r="BQ126" s="866"/>
      <c r="BR126" s="866"/>
      <c r="BS126" s="866"/>
      <c r="BT126" s="866"/>
      <c r="BU126" s="866"/>
      <c r="BV126" s="866"/>
      <c r="BW126" s="866"/>
      <c r="BX126" s="866"/>
      <c r="BY126" s="866"/>
      <c r="BZ126" s="866"/>
      <c r="CA126" s="866"/>
      <c r="CB126" s="866"/>
      <c r="CC126" s="866"/>
      <c r="CD126" s="867"/>
      <c r="CE126" s="867"/>
      <c r="CF126" s="867"/>
      <c r="CG126" s="863"/>
      <c r="CH126" s="863"/>
      <c r="CI126" s="863"/>
      <c r="CJ126" s="864"/>
      <c r="CK126" s="868"/>
      <c r="CL126" s="840"/>
      <c r="CM126" s="840"/>
      <c r="CN126" s="840"/>
      <c r="CO126" s="841"/>
      <c r="CP126" s="759" t="s">
        <v>413</v>
      </c>
      <c r="CQ126" s="760"/>
      <c r="CR126" s="760"/>
      <c r="CS126" s="760"/>
      <c r="CT126" s="760"/>
      <c r="CU126" s="760"/>
      <c r="CV126" s="760"/>
      <c r="CW126" s="760"/>
      <c r="CX126" s="760"/>
      <c r="CY126" s="760"/>
      <c r="CZ126" s="760"/>
      <c r="DA126" s="760"/>
      <c r="DB126" s="760"/>
      <c r="DC126" s="760"/>
      <c r="DD126" s="760"/>
      <c r="DE126" s="760"/>
      <c r="DF126" s="761"/>
      <c r="DG126" s="762" t="s">
        <v>65</v>
      </c>
      <c r="DH126" s="763"/>
      <c r="DI126" s="763"/>
      <c r="DJ126" s="763"/>
      <c r="DK126" s="763"/>
      <c r="DL126" s="763" t="s">
        <v>65</v>
      </c>
      <c r="DM126" s="763"/>
      <c r="DN126" s="763"/>
      <c r="DO126" s="763"/>
      <c r="DP126" s="763"/>
      <c r="DQ126" s="763" t="s">
        <v>65</v>
      </c>
      <c r="DR126" s="763"/>
      <c r="DS126" s="763"/>
      <c r="DT126" s="763"/>
      <c r="DU126" s="763"/>
      <c r="DV126" s="771" t="s">
        <v>65</v>
      </c>
      <c r="DW126" s="771"/>
      <c r="DX126" s="771"/>
      <c r="DY126" s="771"/>
      <c r="DZ126" s="772"/>
    </row>
    <row r="127" spans="1:130" s="501" customFormat="1" ht="26.25" customHeight="1" x14ac:dyDescent="0.15">
      <c r="A127" s="869"/>
      <c r="B127" s="815"/>
      <c r="C127" s="816" t="s">
        <v>414</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75" t="s">
        <v>65</v>
      </c>
      <c r="AB127" s="776"/>
      <c r="AC127" s="776"/>
      <c r="AD127" s="776"/>
      <c r="AE127" s="777"/>
      <c r="AF127" s="778" t="s">
        <v>65</v>
      </c>
      <c r="AG127" s="776"/>
      <c r="AH127" s="776"/>
      <c r="AI127" s="776"/>
      <c r="AJ127" s="777"/>
      <c r="AK127" s="778" t="s">
        <v>65</v>
      </c>
      <c r="AL127" s="776"/>
      <c r="AM127" s="776"/>
      <c r="AN127" s="776"/>
      <c r="AO127" s="777"/>
      <c r="AP127" s="779" t="s">
        <v>65</v>
      </c>
      <c r="AQ127" s="780"/>
      <c r="AR127" s="780"/>
      <c r="AS127" s="780"/>
      <c r="AT127" s="781"/>
      <c r="AU127" s="866"/>
      <c r="AV127" s="866"/>
      <c r="AW127" s="866"/>
      <c r="AX127" s="870" t="s">
        <v>415</v>
      </c>
      <c r="AY127" s="871"/>
      <c r="AZ127" s="871"/>
      <c r="BA127" s="871"/>
      <c r="BB127" s="871"/>
      <c r="BC127" s="871"/>
      <c r="BD127" s="871"/>
      <c r="BE127" s="872"/>
      <c r="BF127" s="873" t="s">
        <v>416</v>
      </c>
      <c r="BG127" s="871"/>
      <c r="BH127" s="871"/>
      <c r="BI127" s="871"/>
      <c r="BJ127" s="871"/>
      <c r="BK127" s="871"/>
      <c r="BL127" s="872"/>
      <c r="BM127" s="873" t="s">
        <v>417</v>
      </c>
      <c r="BN127" s="871"/>
      <c r="BO127" s="871"/>
      <c r="BP127" s="871"/>
      <c r="BQ127" s="871"/>
      <c r="BR127" s="871"/>
      <c r="BS127" s="872"/>
      <c r="BT127" s="873" t="s">
        <v>418</v>
      </c>
      <c r="BU127" s="871"/>
      <c r="BV127" s="871"/>
      <c r="BW127" s="871"/>
      <c r="BX127" s="871"/>
      <c r="BY127" s="871"/>
      <c r="BZ127" s="874"/>
      <c r="CA127" s="866"/>
      <c r="CB127" s="866"/>
      <c r="CC127" s="866"/>
      <c r="CD127" s="867"/>
      <c r="CE127" s="867"/>
      <c r="CF127" s="867"/>
      <c r="CG127" s="863"/>
      <c r="CH127" s="863"/>
      <c r="CI127" s="863"/>
      <c r="CJ127" s="864"/>
      <c r="CK127" s="868"/>
      <c r="CL127" s="840"/>
      <c r="CM127" s="840"/>
      <c r="CN127" s="840"/>
      <c r="CO127" s="841"/>
      <c r="CP127" s="759" t="s">
        <v>419</v>
      </c>
      <c r="CQ127" s="760"/>
      <c r="CR127" s="760"/>
      <c r="CS127" s="760"/>
      <c r="CT127" s="760"/>
      <c r="CU127" s="760"/>
      <c r="CV127" s="760"/>
      <c r="CW127" s="760"/>
      <c r="CX127" s="760"/>
      <c r="CY127" s="760"/>
      <c r="CZ127" s="760"/>
      <c r="DA127" s="760"/>
      <c r="DB127" s="760"/>
      <c r="DC127" s="760"/>
      <c r="DD127" s="760"/>
      <c r="DE127" s="760"/>
      <c r="DF127" s="761"/>
      <c r="DG127" s="762" t="s">
        <v>65</v>
      </c>
      <c r="DH127" s="763"/>
      <c r="DI127" s="763"/>
      <c r="DJ127" s="763"/>
      <c r="DK127" s="763"/>
      <c r="DL127" s="763" t="s">
        <v>65</v>
      </c>
      <c r="DM127" s="763"/>
      <c r="DN127" s="763"/>
      <c r="DO127" s="763"/>
      <c r="DP127" s="763"/>
      <c r="DQ127" s="763" t="s">
        <v>65</v>
      </c>
      <c r="DR127" s="763"/>
      <c r="DS127" s="763"/>
      <c r="DT127" s="763"/>
      <c r="DU127" s="763"/>
      <c r="DV127" s="771" t="s">
        <v>65</v>
      </c>
      <c r="DW127" s="771"/>
      <c r="DX127" s="771"/>
      <c r="DY127" s="771"/>
      <c r="DZ127" s="772"/>
    </row>
    <row r="128" spans="1:130" s="501" customFormat="1" ht="26.25" customHeight="1" thickBot="1" x14ac:dyDescent="0.2">
      <c r="A128" s="875" t="s">
        <v>420</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421</v>
      </c>
      <c r="X128" s="877"/>
      <c r="Y128" s="877"/>
      <c r="Z128" s="878"/>
      <c r="AA128" s="879">
        <v>4863</v>
      </c>
      <c r="AB128" s="880"/>
      <c r="AC128" s="880"/>
      <c r="AD128" s="880"/>
      <c r="AE128" s="881"/>
      <c r="AF128" s="882">
        <v>4863</v>
      </c>
      <c r="AG128" s="880"/>
      <c r="AH128" s="880"/>
      <c r="AI128" s="880"/>
      <c r="AJ128" s="881"/>
      <c r="AK128" s="882">
        <v>4866</v>
      </c>
      <c r="AL128" s="880"/>
      <c r="AM128" s="880"/>
      <c r="AN128" s="880"/>
      <c r="AO128" s="881"/>
      <c r="AP128" s="883"/>
      <c r="AQ128" s="884"/>
      <c r="AR128" s="884"/>
      <c r="AS128" s="884"/>
      <c r="AT128" s="885"/>
      <c r="AU128" s="866"/>
      <c r="AV128" s="866"/>
      <c r="AW128" s="866"/>
      <c r="AX128" s="723" t="s">
        <v>422</v>
      </c>
      <c r="AY128" s="724"/>
      <c r="AZ128" s="724"/>
      <c r="BA128" s="724"/>
      <c r="BB128" s="724"/>
      <c r="BC128" s="724"/>
      <c r="BD128" s="724"/>
      <c r="BE128" s="725"/>
      <c r="BF128" s="886" t="s">
        <v>65</v>
      </c>
      <c r="BG128" s="887"/>
      <c r="BH128" s="887"/>
      <c r="BI128" s="887"/>
      <c r="BJ128" s="887"/>
      <c r="BK128" s="887"/>
      <c r="BL128" s="888"/>
      <c r="BM128" s="886">
        <v>15</v>
      </c>
      <c r="BN128" s="887"/>
      <c r="BO128" s="887"/>
      <c r="BP128" s="887"/>
      <c r="BQ128" s="887"/>
      <c r="BR128" s="887"/>
      <c r="BS128" s="888"/>
      <c r="BT128" s="886">
        <v>20</v>
      </c>
      <c r="BU128" s="887"/>
      <c r="BV128" s="887"/>
      <c r="BW128" s="887"/>
      <c r="BX128" s="887"/>
      <c r="BY128" s="887"/>
      <c r="BZ128" s="889"/>
      <c r="CA128" s="867"/>
      <c r="CB128" s="867"/>
      <c r="CC128" s="867"/>
      <c r="CD128" s="867"/>
      <c r="CE128" s="867"/>
      <c r="CF128" s="867"/>
      <c r="CG128" s="863"/>
      <c r="CH128" s="863"/>
      <c r="CI128" s="863"/>
      <c r="CJ128" s="864"/>
      <c r="CK128" s="890"/>
      <c r="CL128" s="891"/>
      <c r="CM128" s="891"/>
      <c r="CN128" s="891"/>
      <c r="CO128" s="892"/>
      <c r="CP128" s="893" t="s">
        <v>423</v>
      </c>
      <c r="CQ128" s="894"/>
      <c r="CR128" s="894"/>
      <c r="CS128" s="894"/>
      <c r="CT128" s="894"/>
      <c r="CU128" s="894"/>
      <c r="CV128" s="894"/>
      <c r="CW128" s="894"/>
      <c r="CX128" s="894"/>
      <c r="CY128" s="894"/>
      <c r="CZ128" s="894"/>
      <c r="DA128" s="894"/>
      <c r="DB128" s="894"/>
      <c r="DC128" s="894"/>
      <c r="DD128" s="894"/>
      <c r="DE128" s="894"/>
      <c r="DF128" s="895"/>
      <c r="DG128" s="896" t="s">
        <v>65</v>
      </c>
      <c r="DH128" s="897"/>
      <c r="DI128" s="897"/>
      <c r="DJ128" s="897"/>
      <c r="DK128" s="897"/>
      <c r="DL128" s="897" t="s">
        <v>65</v>
      </c>
      <c r="DM128" s="897"/>
      <c r="DN128" s="897"/>
      <c r="DO128" s="897"/>
      <c r="DP128" s="897"/>
      <c r="DQ128" s="897" t="s">
        <v>65</v>
      </c>
      <c r="DR128" s="897"/>
      <c r="DS128" s="897"/>
      <c r="DT128" s="897"/>
      <c r="DU128" s="897"/>
      <c r="DV128" s="898" t="s">
        <v>65</v>
      </c>
      <c r="DW128" s="898"/>
      <c r="DX128" s="898"/>
      <c r="DY128" s="898"/>
      <c r="DZ128" s="899"/>
    </row>
    <row r="129" spans="1:131" s="501" customFormat="1" ht="26.25" customHeight="1" x14ac:dyDescent="0.15">
      <c r="A129" s="747" t="s">
        <v>46</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900" t="s">
        <v>424</v>
      </c>
      <c r="X129" s="901"/>
      <c r="Y129" s="901"/>
      <c r="Z129" s="902"/>
      <c r="AA129" s="775">
        <v>3974034</v>
      </c>
      <c r="AB129" s="776"/>
      <c r="AC129" s="776"/>
      <c r="AD129" s="776"/>
      <c r="AE129" s="777"/>
      <c r="AF129" s="778">
        <v>3970719</v>
      </c>
      <c r="AG129" s="776"/>
      <c r="AH129" s="776"/>
      <c r="AI129" s="776"/>
      <c r="AJ129" s="777"/>
      <c r="AK129" s="778">
        <v>4157883</v>
      </c>
      <c r="AL129" s="776"/>
      <c r="AM129" s="776"/>
      <c r="AN129" s="776"/>
      <c r="AO129" s="777"/>
      <c r="AP129" s="903"/>
      <c r="AQ129" s="904"/>
      <c r="AR129" s="904"/>
      <c r="AS129" s="904"/>
      <c r="AT129" s="905"/>
      <c r="AU129" s="906"/>
      <c r="AV129" s="906"/>
      <c r="AW129" s="906"/>
      <c r="AX129" s="907" t="s">
        <v>425</v>
      </c>
      <c r="AY129" s="760"/>
      <c r="AZ129" s="760"/>
      <c r="BA129" s="760"/>
      <c r="BB129" s="760"/>
      <c r="BC129" s="760"/>
      <c r="BD129" s="760"/>
      <c r="BE129" s="761"/>
      <c r="BF129" s="908" t="s">
        <v>65</v>
      </c>
      <c r="BG129" s="909"/>
      <c r="BH129" s="909"/>
      <c r="BI129" s="909"/>
      <c r="BJ129" s="909"/>
      <c r="BK129" s="909"/>
      <c r="BL129" s="910"/>
      <c r="BM129" s="908">
        <v>20</v>
      </c>
      <c r="BN129" s="909"/>
      <c r="BO129" s="909"/>
      <c r="BP129" s="909"/>
      <c r="BQ129" s="909"/>
      <c r="BR129" s="909"/>
      <c r="BS129" s="910"/>
      <c r="BT129" s="908">
        <v>30</v>
      </c>
      <c r="BU129" s="911"/>
      <c r="BV129" s="911"/>
      <c r="BW129" s="911"/>
      <c r="BX129" s="911"/>
      <c r="BY129" s="911"/>
      <c r="BZ129" s="912"/>
      <c r="CA129" s="913"/>
      <c r="CB129" s="913"/>
      <c r="CC129" s="913"/>
      <c r="CD129" s="913"/>
      <c r="CE129" s="913"/>
      <c r="CF129" s="913"/>
      <c r="CG129" s="913"/>
      <c r="CH129" s="913"/>
      <c r="CI129" s="913"/>
      <c r="CJ129" s="913"/>
      <c r="CK129" s="913"/>
      <c r="CL129" s="913"/>
      <c r="CM129" s="913"/>
      <c r="CN129" s="913"/>
      <c r="CO129" s="913"/>
      <c r="CP129" s="913"/>
      <c r="CQ129" s="913"/>
      <c r="CR129" s="913"/>
      <c r="CS129" s="913"/>
      <c r="CT129" s="913"/>
      <c r="CU129" s="913"/>
      <c r="CV129" s="913"/>
      <c r="CW129" s="913"/>
      <c r="CX129" s="913"/>
      <c r="CY129" s="913"/>
      <c r="CZ129" s="913"/>
      <c r="DA129" s="913"/>
      <c r="DB129" s="913"/>
      <c r="DC129" s="913"/>
      <c r="DD129" s="913"/>
      <c r="DE129" s="913"/>
      <c r="DF129" s="913"/>
      <c r="DG129" s="913"/>
      <c r="DH129" s="913"/>
      <c r="DI129" s="913"/>
      <c r="DJ129" s="913"/>
      <c r="DK129" s="913"/>
      <c r="DL129" s="913"/>
      <c r="DM129" s="913"/>
      <c r="DN129" s="913"/>
      <c r="DO129" s="913"/>
      <c r="DP129" s="512"/>
      <c r="DQ129" s="512"/>
      <c r="DR129" s="512"/>
      <c r="DS129" s="512"/>
      <c r="DT129" s="512"/>
      <c r="DU129" s="512"/>
      <c r="DV129" s="512"/>
      <c r="DW129" s="512"/>
      <c r="DX129" s="512"/>
      <c r="DY129" s="512"/>
      <c r="DZ129" s="524"/>
    </row>
    <row r="130" spans="1:131" s="501" customFormat="1" ht="26.25" customHeight="1" x14ac:dyDescent="0.15">
      <c r="A130" s="747" t="s">
        <v>426</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900" t="s">
        <v>427</v>
      </c>
      <c r="X130" s="901"/>
      <c r="Y130" s="901"/>
      <c r="Z130" s="902"/>
      <c r="AA130" s="775">
        <v>511929</v>
      </c>
      <c r="AB130" s="776"/>
      <c r="AC130" s="776"/>
      <c r="AD130" s="776"/>
      <c r="AE130" s="777"/>
      <c r="AF130" s="778">
        <v>507561</v>
      </c>
      <c r="AG130" s="776"/>
      <c r="AH130" s="776"/>
      <c r="AI130" s="776"/>
      <c r="AJ130" s="777"/>
      <c r="AK130" s="778">
        <v>506907</v>
      </c>
      <c r="AL130" s="776"/>
      <c r="AM130" s="776"/>
      <c r="AN130" s="776"/>
      <c r="AO130" s="777"/>
      <c r="AP130" s="903"/>
      <c r="AQ130" s="904"/>
      <c r="AR130" s="904"/>
      <c r="AS130" s="904"/>
      <c r="AT130" s="905"/>
      <c r="AU130" s="906"/>
      <c r="AV130" s="906"/>
      <c r="AW130" s="906"/>
      <c r="AX130" s="907" t="s">
        <v>428</v>
      </c>
      <c r="AY130" s="760"/>
      <c r="AZ130" s="760"/>
      <c r="BA130" s="760"/>
      <c r="BB130" s="760"/>
      <c r="BC130" s="760"/>
      <c r="BD130" s="760"/>
      <c r="BE130" s="761"/>
      <c r="BF130" s="914">
        <v>8</v>
      </c>
      <c r="BG130" s="915"/>
      <c r="BH130" s="915"/>
      <c r="BI130" s="915"/>
      <c r="BJ130" s="915"/>
      <c r="BK130" s="915"/>
      <c r="BL130" s="916"/>
      <c r="BM130" s="914">
        <v>25</v>
      </c>
      <c r="BN130" s="915"/>
      <c r="BO130" s="915"/>
      <c r="BP130" s="915"/>
      <c r="BQ130" s="915"/>
      <c r="BR130" s="915"/>
      <c r="BS130" s="916"/>
      <c r="BT130" s="914">
        <v>35</v>
      </c>
      <c r="BU130" s="917"/>
      <c r="BV130" s="917"/>
      <c r="BW130" s="917"/>
      <c r="BX130" s="917"/>
      <c r="BY130" s="917"/>
      <c r="BZ130" s="918"/>
      <c r="CA130" s="913"/>
      <c r="CB130" s="913"/>
      <c r="CC130" s="913"/>
      <c r="CD130" s="913"/>
      <c r="CE130" s="913"/>
      <c r="CF130" s="913"/>
      <c r="CG130" s="913"/>
      <c r="CH130" s="913"/>
      <c r="CI130" s="913"/>
      <c r="CJ130" s="913"/>
      <c r="CK130" s="913"/>
      <c r="CL130" s="913"/>
      <c r="CM130" s="913"/>
      <c r="CN130" s="913"/>
      <c r="CO130" s="913"/>
      <c r="CP130" s="913"/>
      <c r="CQ130" s="913"/>
      <c r="CR130" s="913"/>
      <c r="CS130" s="913"/>
      <c r="CT130" s="913"/>
      <c r="CU130" s="913"/>
      <c r="CV130" s="913"/>
      <c r="CW130" s="913"/>
      <c r="CX130" s="913"/>
      <c r="CY130" s="913"/>
      <c r="CZ130" s="913"/>
      <c r="DA130" s="913"/>
      <c r="DB130" s="913"/>
      <c r="DC130" s="913"/>
      <c r="DD130" s="913"/>
      <c r="DE130" s="913"/>
      <c r="DF130" s="913"/>
      <c r="DG130" s="913"/>
      <c r="DH130" s="913"/>
      <c r="DI130" s="913"/>
      <c r="DJ130" s="913"/>
      <c r="DK130" s="913"/>
      <c r="DL130" s="913"/>
      <c r="DM130" s="913"/>
      <c r="DN130" s="913"/>
      <c r="DO130" s="913"/>
      <c r="DP130" s="512"/>
      <c r="DQ130" s="512"/>
      <c r="DR130" s="512"/>
      <c r="DS130" s="512"/>
      <c r="DT130" s="512"/>
      <c r="DU130" s="512"/>
      <c r="DV130" s="512"/>
      <c r="DW130" s="512"/>
      <c r="DX130" s="512"/>
      <c r="DY130" s="512"/>
      <c r="DZ130" s="524"/>
    </row>
    <row r="131" spans="1:131" s="501" customFormat="1" ht="26.25" customHeight="1" thickBot="1" x14ac:dyDescent="0.2">
      <c r="A131" s="919"/>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1" t="s">
        <v>429</v>
      </c>
      <c r="X131" s="922"/>
      <c r="Y131" s="922"/>
      <c r="Z131" s="923"/>
      <c r="AA131" s="819">
        <v>3462105</v>
      </c>
      <c r="AB131" s="820"/>
      <c r="AC131" s="820"/>
      <c r="AD131" s="820"/>
      <c r="AE131" s="821"/>
      <c r="AF131" s="822">
        <v>3463158</v>
      </c>
      <c r="AG131" s="820"/>
      <c r="AH131" s="820"/>
      <c r="AI131" s="820"/>
      <c r="AJ131" s="821"/>
      <c r="AK131" s="822">
        <v>3650976</v>
      </c>
      <c r="AL131" s="820"/>
      <c r="AM131" s="820"/>
      <c r="AN131" s="820"/>
      <c r="AO131" s="821"/>
      <c r="AP131" s="924"/>
      <c r="AQ131" s="925"/>
      <c r="AR131" s="925"/>
      <c r="AS131" s="925"/>
      <c r="AT131" s="926"/>
      <c r="AU131" s="906"/>
      <c r="AV131" s="906"/>
      <c r="AW131" s="906"/>
      <c r="AX131" s="927" t="s">
        <v>430</v>
      </c>
      <c r="AY131" s="894"/>
      <c r="AZ131" s="894"/>
      <c r="BA131" s="894"/>
      <c r="BB131" s="894"/>
      <c r="BC131" s="894"/>
      <c r="BD131" s="894"/>
      <c r="BE131" s="895"/>
      <c r="BF131" s="928" t="s">
        <v>65</v>
      </c>
      <c r="BG131" s="929"/>
      <c r="BH131" s="929"/>
      <c r="BI131" s="929"/>
      <c r="BJ131" s="929"/>
      <c r="BK131" s="929"/>
      <c r="BL131" s="930"/>
      <c r="BM131" s="928">
        <v>350</v>
      </c>
      <c r="BN131" s="929"/>
      <c r="BO131" s="929"/>
      <c r="BP131" s="929"/>
      <c r="BQ131" s="929"/>
      <c r="BR131" s="929"/>
      <c r="BS131" s="930"/>
      <c r="BT131" s="931"/>
      <c r="BU131" s="932"/>
      <c r="BV131" s="932"/>
      <c r="BW131" s="932"/>
      <c r="BX131" s="932"/>
      <c r="BY131" s="932"/>
      <c r="BZ131" s="933"/>
      <c r="CA131" s="913"/>
      <c r="CB131" s="913"/>
      <c r="CC131" s="913"/>
      <c r="CD131" s="913"/>
      <c r="CE131" s="913"/>
      <c r="CF131" s="913"/>
      <c r="CG131" s="913"/>
      <c r="CH131" s="913"/>
      <c r="CI131" s="913"/>
      <c r="CJ131" s="913"/>
      <c r="CK131" s="913"/>
      <c r="CL131" s="913"/>
      <c r="CM131" s="913"/>
      <c r="CN131" s="913"/>
      <c r="CO131" s="913"/>
      <c r="CP131" s="913"/>
      <c r="CQ131" s="913"/>
      <c r="CR131" s="913"/>
      <c r="CS131" s="913"/>
      <c r="CT131" s="913"/>
      <c r="CU131" s="913"/>
      <c r="CV131" s="913"/>
      <c r="CW131" s="913"/>
      <c r="CX131" s="913"/>
      <c r="CY131" s="913"/>
      <c r="CZ131" s="913"/>
      <c r="DA131" s="913"/>
      <c r="DB131" s="913"/>
      <c r="DC131" s="913"/>
      <c r="DD131" s="913"/>
      <c r="DE131" s="913"/>
      <c r="DF131" s="913"/>
      <c r="DG131" s="913"/>
      <c r="DH131" s="913"/>
      <c r="DI131" s="913"/>
      <c r="DJ131" s="913"/>
      <c r="DK131" s="913"/>
      <c r="DL131" s="913"/>
      <c r="DM131" s="913"/>
      <c r="DN131" s="913"/>
      <c r="DO131" s="913"/>
      <c r="DP131" s="512"/>
      <c r="DQ131" s="512"/>
      <c r="DR131" s="512"/>
      <c r="DS131" s="512"/>
      <c r="DT131" s="512"/>
      <c r="DU131" s="512"/>
      <c r="DV131" s="512"/>
      <c r="DW131" s="512"/>
      <c r="DX131" s="512"/>
      <c r="DY131" s="512"/>
      <c r="DZ131" s="524"/>
    </row>
    <row r="132" spans="1:131" s="501" customFormat="1" ht="26.25" customHeight="1" x14ac:dyDescent="0.15">
      <c r="A132" s="934" t="s">
        <v>431</v>
      </c>
      <c r="B132" s="935"/>
      <c r="C132" s="935"/>
      <c r="D132" s="935"/>
      <c r="E132" s="935"/>
      <c r="F132" s="935"/>
      <c r="G132" s="935"/>
      <c r="H132" s="935"/>
      <c r="I132" s="935"/>
      <c r="J132" s="935"/>
      <c r="K132" s="935"/>
      <c r="L132" s="935"/>
      <c r="M132" s="935"/>
      <c r="N132" s="935"/>
      <c r="O132" s="935"/>
      <c r="P132" s="935"/>
      <c r="Q132" s="935"/>
      <c r="R132" s="935"/>
      <c r="S132" s="935"/>
      <c r="T132" s="935"/>
      <c r="U132" s="935"/>
      <c r="V132" s="936" t="s">
        <v>432</v>
      </c>
      <c r="W132" s="936"/>
      <c r="X132" s="936"/>
      <c r="Y132" s="936"/>
      <c r="Z132" s="937"/>
      <c r="AA132" s="938">
        <v>8.0267929480000006</v>
      </c>
      <c r="AB132" s="939"/>
      <c r="AC132" s="939"/>
      <c r="AD132" s="939"/>
      <c r="AE132" s="940"/>
      <c r="AF132" s="941">
        <v>8.0814100890000002</v>
      </c>
      <c r="AG132" s="939"/>
      <c r="AH132" s="939"/>
      <c r="AI132" s="939"/>
      <c r="AJ132" s="940"/>
      <c r="AK132" s="941">
        <v>8.0322357639999993</v>
      </c>
      <c r="AL132" s="939"/>
      <c r="AM132" s="939"/>
      <c r="AN132" s="939"/>
      <c r="AO132" s="940"/>
      <c r="AP132" s="811"/>
      <c r="AQ132" s="812"/>
      <c r="AR132" s="812"/>
      <c r="AS132" s="812"/>
      <c r="AT132" s="942"/>
      <c r="AU132" s="943"/>
      <c r="AV132" s="944"/>
      <c r="AW132" s="944"/>
      <c r="AX132" s="512"/>
      <c r="AY132" s="512"/>
      <c r="AZ132" s="512"/>
      <c r="BA132" s="512"/>
      <c r="BB132" s="512"/>
      <c r="BC132" s="512"/>
      <c r="BD132" s="512"/>
      <c r="BE132" s="512"/>
      <c r="BF132" s="512"/>
      <c r="BG132" s="512"/>
      <c r="BH132" s="512"/>
      <c r="BI132" s="512"/>
      <c r="BJ132" s="512"/>
      <c r="BK132" s="512"/>
      <c r="BL132" s="512"/>
      <c r="BM132" s="512"/>
      <c r="BN132" s="512"/>
      <c r="BO132" s="512"/>
      <c r="BP132" s="512"/>
      <c r="BQ132" s="512"/>
      <c r="BR132" s="512"/>
      <c r="BS132" s="513"/>
      <c r="BT132" s="512"/>
      <c r="BU132" s="512"/>
      <c r="BV132" s="512"/>
      <c r="BW132" s="512"/>
      <c r="BX132" s="512"/>
      <c r="BY132" s="512"/>
      <c r="BZ132" s="512"/>
      <c r="CA132" s="913"/>
      <c r="CB132" s="913"/>
      <c r="CC132" s="913"/>
      <c r="CD132" s="913"/>
      <c r="CE132" s="913"/>
      <c r="CF132" s="913"/>
      <c r="CG132" s="913"/>
      <c r="CH132" s="913"/>
      <c r="CI132" s="913"/>
      <c r="CJ132" s="913"/>
      <c r="CK132" s="913"/>
      <c r="CL132" s="913"/>
      <c r="CM132" s="913"/>
      <c r="CN132" s="913"/>
      <c r="CO132" s="913"/>
      <c r="CP132" s="913"/>
      <c r="CQ132" s="913"/>
      <c r="CR132" s="913"/>
      <c r="CS132" s="913"/>
      <c r="CT132" s="913"/>
      <c r="CU132" s="913"/>
      <c r="CV132" s="913"/>
      <c r="CW132" s="913"/>
      <c r="CX132" s="913"/>
      <c r="CY132" s="913"/>
      <c r="CZ132" s="913"/>
      <c r="DA132" s="913"/>
      <c r="DB132" s="913"/>
      <c r="DC132" s="913"/>
      <c r="DD132" s="913"/>
      <c r="DE132" s="913"/>
      <c r="DF132" s="913"/>
      <c r="DG132" s="913"/>
      <c r="DH132" s="913"/>
      <c r="DI132" s="913"/>
      <c r="DJ132" s="913"/>
      <c r="DK132" s="913"/>
      <c r="DL132" s="913"/>
      <c r="DM132" s="913"/>
      <c r="DN132" s="913"/>
      <c r="DO132" s="913"/>
      <c r="DP132" s="524"/>
      <c r="DQ132" s="524"/>
      <c r="DR132" s="524"/>
      <c r="DS132" s="524"/>
      <c r="DT132" s="524"/>
      <c r="DU132" s="524"/>
      <c r="DV132" s="524"/>
      <c r="DW132" s="524"/>
      <c r="DX132" s="524"/>
      <c r="DY132" s="524"/>
      <c r="DZ132" s="524"/>
    </row>
    <row r="133" spans="1:131" s="501" customFormat="1" ht="26.25" customHeight="1" thickBot="1" x14ac:dyDescent="0.2">
      <c r="A133" s="945"/>
      <c r="B133" s="946"/>
      <c r="C133" s="946"/>
      <c r="D133" s="946"/>
      <c r="E133" s="946"/>
      <c r="F133" s="946"/>
      <c r="G133" s="946"/>
      <c r="H133" s="946"/>
      <c r="I133" s="946"/>
      <c r="J133" s="946"/>
      <c r="K133" s="946"/>
      <c r="L133" s="946"/>
      <c r="M133" s="946"/>
      <c r="N133" s="946"/>
      <c r="O133" s="946"/>
      <c r="P133" s="946"/>
      <c r="Q133" s="946"/>
      <c r="R133" s="946"/>
      <c r="S133" s="946"/>
      <c r="T133" s="946"/>
      <c r="U133" s="946"/>
      <c r="V133" s="947" t="s">
        <v>433</v>
      </c>
      <c r="W133" s="947"/>
      <c r="X133" s="947"/>
      <c r="Y133" s="947"/>
      <c r="Z133" s="948"/>
      <c r="AA133" s="949">
        <v>9.3000000000000007</v>
      </c>
      <c r="AB133" s="950"/>
      <c r="AC133" s="950"/>
      <c r="AD133" s="950"/>
      <c r="AE133" s="951"/>
      <c r="AF133" s="949">
        <v>8.3000000000000007</v>
      </c>
      <c r="AG133" s="950"/>
      <c r="AH133" s="950"/>
      <c r="AI133" s="950"/>
      <c r="AJ133" s="951"/>
      <c r="AK133" s="949">
        <v>8</v>
      </c>
      <c r="AL133" s="950"/>
      <c r="AM133" s="950"/>
      <c r="AN133" s="950"/>
      <c r="AO133" s="951"/>
      <c r="AP133" s="856"/>
      <c r="AQ133" s="857"/>
      <c r="AR133" s="857"/>
      <c r="AS133" s="857"/>
      <c r="AT133" s="952"/>
      <c r="AU133" s="944"/>
      <c r="AV133" s="944"/>
      <c r="AW133" s="944"/>
      <c r="AX133" s="944"/>
      <c r="AY133" s="944"/>
      <c r="AZ133" s="944"/>
      <c r="BA133" s="944"/>
      <c r="BB133" s="944"/>
      <c r="BC133" s="944"/>
      <c r="BD133" s="944"/>
      <c r="BE133" s="944"/>
      <c r="BF133" s="944"/>
      <c r="BG133" s="944"/>
      <c r="BH133" s="944"/>
      <c r="BI133" s="944"/>
      <c r="BJ133" s="944"/>
      <c r="BK133" s="944"/>
      <c r="BL133" s="944"/>
      <c r="BM133" s="944"/>
      <c r="BN133" s="913"/>
      <c r="BO133" s="913"/>
      <c r="BP133" s="913"/>
      <c r="BQ133" s="913"/>
      <c r="BR133" s="913"/>
      <c r="BS133" s="913"/>
      <c r="BT133" s="913"/>
      <c r="BU133" s="913"/>
      <c r="BV133" s="913"/>
      <c r="BW133" s="913"/>
      <c r="BX133" s="913"/>
      <c r="BY133" s="913"/>
      <c r="BZ133" s="913"/>
      <c r="CA133" s="913"/>
      <c r="CB133" s="913"/>
      <c r="CC133" s="913"/>
      <c r="CD133" s="913"/>
      <c r="CE133" s="913"/>
      <c r="CF133" s="913"/>
      <c r="CG133" s="913"/>
      <c r="CH133" s="913"/>
      <c r="CI133" s="913"/>
      <c r="CJ133" s="913"/>
      <c r="CK133" s="913"/>
      <c r="CL133" s="913"/>
      <c r="CM133" s="913"/>
      <c r="CN133" s="913"/>
      <c r="CO133" s="913"/>
      <c r="CP133" s="913"/>
      <c r="CQ133" s="913"/>
      <c r="CR133" s="913"/>
      <c r="CS133" s="913"/>
      <c r="CT133" s="913"/>
      <c r="CU133" s="913"/>
      <c r="CV133" s="913"/>
      <c r="CW133" s="913"/>
      <c r="CX133" s="913"/>
      <c r="CY133" s="913"/>
      <c r="CZ133" s="913"/>
      <c r="DA133" s="913"/>
      <c r="DB133" s="913"/>
      <c r="DC133" s="913"/>
      <c r="DD133" s="913"/>
      <c r="DE133" s="913"/>
      <c r="DF133" s="913"/>
      <c r="DG133" s="913"/>
      <c r="DH133" s="913"/>
      <c r="DI133" s="913"/>
      <c r="DJ133" s="913"/>
      <c r="DK133" s="913"/>
      <c r="DL133" s="913"/>
      <c r="DM133" s="913"/>
      <c r="DN133" s="913"/>
      <c r="DO133" s="913"/>
      <c r="DP133" s="524"/>
      <c r="DQ133" s="524"/>
      <c r="DR133" s="524"/>
      <c r="DS133" s="524"/>
      <c r="DT133" s="524"/>
      <c r="DU133" s="524"/>
      <c r="DV133" s="524"/>
      <c r="DW133" s="524"/>
      <c r="DX133" s="524"/>
      <c r="DY133" s="524"/>
      <c r="DZ133" s="524"/>
    </row>
    <row r="134" spans="1:131" s="502" customFormat="1" ht="11.25" customHeight="1" x14ac:dyDescent="0.15">
      <c r="A134" s="953"/>
      <c r="B134" s="953"/>
      <c r="C134" s="953"/>
      <c r="D134" s="953"/>
      <c r="E134" s="953"/>
      <c r="F134" s="953"/>
      <c r="G134" s="953"/>
      <c r="H134" s="953"/>
      <c r="I134" s="953"/>
      <c r="J134" s="953"/>
      <c r="K134" s="953"/>
      <c r="L134" s="953"/>
      <c r="M134" s="953"/>
      <c r="N134" s="953"/>
      <c r="O134" s="953"/>
      <c r="P134" s="953"/>
      <c r="Q134" s="953"/>
      <c r="R134" s="953"/>
      <c r="S134" s="953"/>
      <c r="T134" s="953"/>
      <c r="U134" s="953"/>
      <c r="V134" s="953"/>
      <c r="W134" s="953"/>
      <c r="X134" s="953"/>
      <c r="Y134" s="953"/>
      <c r="Z134" s="953"/>
      <c r="AA134" s="953"/>
      <c r="AB134" s="953"/>
      <c r="AC134" s="953"/>
      <c r="AD134" s="953"/>
      <c r="AE134" s="953"/>
      <c r="AF134" s="953"/>
      <c r="AG134" s="953"/>
      <c r="AH134" s="953"/>
      <c r="AI134" s="953"/>
      <c r="AJ134" s="953"/>
      <c r="AK134" s="953"/>
      <c r="AL134" s="953"/>
      <c r="AM134" s="953"/>
      <c r="AN134" s="953"/>
      <c r="AO134" s="953"/>
      <c r="AP134" s="953"/>
      <c r="AQ134" s="953"/>
      <c r="AR134" s="953"/>
      <c r="AS134" s="953"/>
      <c r="AT134" s="953"/>
      <c r="AU134" s="944"/>
      <c r="AV134" s="944"/>
      <c r="AW134" s="944"/>
      <c r="AX134" s="944"/>
      <c r="AY134" s="944"/>
      <c r="AZ134" s="944"/>
      <c r="BA134" s="944"/>
      <c r="BB134" s="944"/>
      <c r="BC134" s="944"/>
      <c r="BD134" s="944"/>
      <c r="BE134" s="944"/>
      <c r="BF134" s="944"/>
      <c r="BG134" s="944"/>
      <c r="BH134" s="944"/>
      <c r="BI134" s="944"/>
      <c r="BJ134" s="944"/>
      <c r="BK134" s="944"/>
      <c r="BL134" s="944"/>
      <c r="BM134" s="944"/>
      <c r="BN134" s="913"/>
      <c r="BO134" s="913"/>
      <c r="BP134" s="913"/>
      <c r="BQ134" s="913"/>
      <c r="BR134" s="913"/>
      <c r="BS134" s="913"/>
      <c r="BT134" s="913"/>
      <c r="BU134" s="913"/>
      <c r="BV134" s="913"/>
      <c r="BW134" s="913"/>
      <c r="BX134" s="913"/>
      <c r="BY134" s="913"/>
      <c r="BZ134" s="913"/>
      <c r="CA134" s="913"/>
      <c r="CB134" s="913"/>
      <c r="CC134" s="913"/>
      <c r="CD134" s="913"/>
      <c r="CE134" s="913"/>
      <c r="CF134" s="913"/>
      <c r="CG134" s="913"/>
      <c r="CH134" s="913"/>
      <c r="CI134" s="913"/>
      <c r="CJ134" s="913"/>
      <c r="CK134" s="913"/>
      <c r="CL134" s="913"/>
      <c r="CM134" s="913"/>
      <c r="CN134" s="913"/>
      <c r="CO134" s="913"/>
      <c r="CP134" s="913"/>
      <c r="CQ134" s="913"/>
      <c r="CR134" s="913"/>
      <c r="CS134" s="913"/>
      <c r="CT134" s="913"/>
      <c r="CU134" s="913"/>
      <c r="CV134" s="913"/>
      <c r="CW134" s="913"/>
      <c r="CX134" s="913"/>
      <c r="CY134" s="913"/>
      <c r="CZ134" s="913"/>
      <c r="DA134" s="913"/>
      <c r="DB134" s="913"/>
      <c r="DC134" s="913"/>
      <c r="DD134" s="913"/>
      <c r="DE134" s="913"/>
      <c r="DF134" s="913"/>
      <c r="DG134" s="913"/>
      <c r="DH134" s="913"/>
      <c r="DI134" s="913"/>
      <c r="DJ134" s="913"/>
      <c r="DK134" s="913"/>
      <c r="DL134" s="913"/>
      <c r="DM134" s="913"/>
      <c r="DN134" s="913"/>
      <c r="DO134" s="913"/>
      <c r="DP134" s="524"/>
      <c r="DQ134" s="524"/>
      <c r="DR134" s="524"/>
      <c r="DS134" s="524"/>
      <c r="DT134" s="524"/>
      <c r="DU134" s="524"/>
      <c r="DV134" s="524"/>
      <c r="DW134" s="524"/>
      <c r="DX134" s="524"/>
      <c r="DY134" s="524"/>
      <c r="DZ134" s="524"/>
      <c r="EA134" s="501"/>
    </row>
    <row r="135" spans="1:131" ht="14.25" hidden="1" x14ac:dyDescent="0.15">
      <c r="AU135" s="953"/>
      <c r="AV135" s="953"/>
      <c r="AW135" s="953"/>
      <c r="AX135" s="953"/>
      <c r="AY135" s="953"/>
      <c r="AZ135" s="953"/>
      <c r="BA135" s="953"/>
      <c r="BB135" s="953"/>
      <c r="BC135" s="953"/>
      <c r="BD135" s="953"/>
      <c r="BE135" s="953"/>
      <c r="BF135" s="953"/>
      <c r="BG135" s="953"/>
      <c r="BH135" s="953"/>
      <c r="BI135" s="953"/>
      <c r="BJ135" s="953"/>
      <c r="BK135" s="953"/>
      <c r="BL135" s="953"/>
      <c r="BM135" s="953"/>
      <c r="BN135" s="953"/>
      <c r="BO135" s="953"/>
      <c r="BP135" s="953"/>
      <c r="BQ135" s="953"/>
      <c r="BR135" s="953"/>
      <c r="BS135" s="953"/>
      <c r="BT135" s="953"/>
      <c r="BU135" s="953"/>
      <c r="BV135" s="953"/>
      <c r="BW135" s="953"/>
      <c r="BX135" s="953"/>
      <c r="BY135" s="953"/>
      <c r="BZ135" s="953"/>
      <c r="CA135" s="953"/>
      <c r="CB135" s="953"/>
      <c r="CC135" s="953"/>
      <c r="CD135" s="953"/>
      <c r="CE135" s="953"/>
      <c r="CF135" s="953"/>
      <c r="CG135" s="953"/>
      <c r="CH135" s="953"/>
      <c r="CI135" s="953"/>
      <c r="CJ135" s="953"/>
      <c r="CK135" s="953"/>
      <c r="CL135" s="953"/>
      <c r="CM135" s="953"/>
      <c r="CN135" s="953"/>
      <c r="CO135" s="953"/>
      <c r="CP135" s="953"/>
      <c r="CQ135" s="953"/>
      <c r="CR135" s="953"/>
      <c r="CS135" s="953"/>
      <c r="CT135" s="953"/>
      <c r="CU135" s="953"/>
      <c r="CV135" s="953"/>
      <c r="CW135" s="953"/>
      <c r="CX135" s="953"/>
      <c r="CY135" s="953"/>
      <c r="CZ135" s="953"/>
      <c r="DA135" s="953"/>
      <c r="DB135" s="953"/>
      <c r="DC135" s="953"/>
      <c r="DD135" s="953"/>
      <c r="DE135" s="953"/>
      <c r="DF135" s="953"/>
      <c r="DG135" s="953"/>
      <c r="DH135" s="953"/>
      <c r="DI135" s="953"/>
      <c r="DJ135" s="953"/>
      <c r="DK135" s="953"/>
      <c r="DL135" s="953"/>
      <c r="DM135" s="953"/>
      <c r="DN135" s="953"/>
      <c r="DO135" s="953"/>
      <c r="DP135" s="953"/>
      <c r="DQ135" s="953"/>
      <c r="DR135" s="953"/>
      <c r="DS135" s="953"/>
      <c r="DT135" s="953"/>
      <c r="DU135" s="953"/>
      <c r="DV135" s="953"/>
      <c r="DW135" s="953"/>
      <c r="DX135" s="953"/>
      <c r="DY135" s="953"/>
      <c r="DZ135" s="953"/>
    </row>
  </sheetData>
  <sheetProtection algorithmName="SHA-512" hashValue="pZHjWlZhQdJSwD62nnkUODkrcW/4Xes8m5Ej8NtntzFUoEyerWj5xa20ZgjevzFeSGxnhZWRPXG872+vE4CQHA==" saltValue="OHHcQb2GFcMVOlFDWwYn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r:id="rId1"/>
  <headerFooter alignWithMargins="0">
    <oddFooter>&amp;C3/13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266BB-36F1-443D-AB5D-45E7B6BCBF37}">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Brqph7lZx8Aj+lazOUuAZjNRSidgVQLYIEG5iFKWl2eFai6+tbfX/J48MpZThgJyzRyYJaT4elt87edIgpM/Hw==" saltValue="E0ys/NVWCmgvR93qTYN6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&amp;C4/13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09482-E2F9-4723-9D92-1239C3DABC0F}">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IHDErtdEX7lj4Os8qBHHmDqnC68RE97JUKUbyE54t8XDG5K9eHgQdmJfZV4oCaqymeAEJ7UJgkjf8HwrDhf9g==" saltValue="z61cH7pRko5xgstkXeVF3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&amp;C5/13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78B05-BABA-4674-AABE-8FD41BE87E29}">
  <sheetPr>
    <pageSetUpPr fitToPage="1"/>
  </sheetPr>
  <dimension ref="A1:AZ73"/>
  <sheetViews>
    <sheetView showGridLines="0" view="pageBreakPreview" workbookViewId="0"/>
  </sheetViews>
  <sheetFormatPr defaultColWidth="0" defaultRowHeight="13.5" customHeight="1" zeroHeight="1" x14ac:dyDescent="0.15"/>
  <cols>
    <col min="1" max="36" width="2.5" style="955" customWidth="1"/>
    <col min="37" max="44" width="17" style="955" customWidth="1"/>
    <col min="45" max="45" width="6.125" style="962" customWidth="1"/>
    <col min="46" max="46" width="3" style="960" customWidth="1"/>
    <col min="47" max="47" width="19.125" style="955" hidden="1" customWidth="1"/>
    <col min="48" max="52" width="12.625" style="955" hidden="1" customWidth="1"/>
    <col min="53" max="16384" width="8.625" style="955" hidden="1"/>
  </cols>
  <sheetData>
    <row r="1" spans="1:46" x14ac:dyDescent="0.15">
      <c r="AS1" s="956"/>
      <c r="AT1" s="956"/>
    </row>
    <row r="2" spans="1:46" x14ac:dyDescent="0.15">
      <c r="AS2" s="956"/>
      <c r="AT2" s="956"/>
    </row>
    <row r="3" spans="1:46" x14ac:dyDescent="0.15">
      <c r="AS3" s="956"/>
      <c r="AT3" s="956"/>
    </row>
    <row r="4" spans="1:46" x14ac:dyDescent="0.15">
      <c r="AS4" s="956"/>
      <c r="AT4" s="956"/>
    </row>
    <row r="5" spans="1:46" ht="17.25" x14ac:dyDescent="0.15">
      <c r="A5" s="957" t="s">
        <v>434</v>
      </c>
      <c r="B5" s="958"/>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c r="AK5" s="958"/>
      <c r="AL5" s="958"/>
      <c r="AM5" s="958"/>
      <c r="AN5" s="958"/>
      <c r="AO5" s="958"/>
      <c r="AP5" s="958"/>
      <c r="AQ5" s="958"/>
      <c r="AR5" s="958"/>
      <c r="AS5" s="959"/>
    </row>
    <row r="6" spans="1:46" x14ac:dyDescent="0.15">
      <c r="A6" s="960"/>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61" t="s">
        <v>435</v>
      </c>
      <c r="AL6" s="961"/>
      <c r="AM6" s="961"/>
      <c r="AN6" s="961"/>
      <c r="AO6" s="956"/>
      <c r="AP6" s="956"/>
      <c r="AQ6" s="956"/>
      <c r="AR6" s="956"/>
    </row>
    <row r="7" spans="1:46" ht="13.5" customHeight="1" x14ac:dyDescent="0.15">
      <c r="A7" s="960"/>
      <c r="B7" s="956"/>
      <c r="C7" s="956"/>
      <c r="D7" s="956"/>
      <c r="E7" s="956"/>
      <c r="F7" s="956"/>
      <c r="G7" s="956"/>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63"/>
      <c r="AL7" s="964"/>
      <c r="AM7" s="964"/>
      <c r="AN7" s="965"/>
      <c r="AO7" s="966" t="s">
        <v>436</v>
      </c>
      <c r="AP7" s="967"/>
      <c r="AQ7" s="968" t="s">
        <v>437</v>
      </c>
      <c r="AR7" s="969"/>
    </row>
    <row r="8" spans="1:46" x14ac:dyDescent="0.15">
      <c r="A8" s="960"/>
      <c r="B8" s="956"/>
      <c r="C8" s="956"/>
      <c r="D8" s="956"/>
      <c r="E8" s="956"/>
      <c r="F8" s="956"/>
      <c r="G8" s="956"/>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6"/>
      <c r="AJ8" s="956"/>
      <c r="AK8" s="970"/>
      <c r="AL8" s="971"/>
      <c r="AM8" s="971"/>
      <c r="AN8" s="972"/>
      <c r="AO8" s="973"/>
      <c r="AP8" s="974" t="s">
        <v>438</v>
      </c>
      <c r="AQ8" s="975" t="s">
        <v>439</v>
      </c>
      <c r="AR8" s="976" t="s">
        <v>440</v>
      </c>
    </row>
    <row r="9" spans="1:46" x14ac:dyDescent="0.15">
      <c r="A9" s="960"/>
      <c r="B9" s="956"/>
      <c r="C9" s="956"/>
      <c r="D9" s="956"/>
      <c r="E9" s="956"/>
      <c r="F9" s="956"/>
      <c r="G9" s="956"/>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c r="AJ9" s="956"/>
      <c r="AK9" s="977" t="s">
        <v>441</v>
      </c>
      <c r="AL9" s="978"/>
      <c r="AM9" s="978"/>
      <c r="AN9" s="979"/>
      <c r="AO9" s="980">
        <v>1398682</v>
      </c>
      <c r="AP9" s="980">
        <v>80122</v>
      </c>
      <c r="AQ9" s="981">
        <v>90403</v>
      </c>
      <c r="AR9" s="982">
        <v>-11.4</v>
      </c>
    </row>
    <row r="10" spans="1:46" ht="13.5" customHeight="1" x14ac:dyDescent="0.15">
      <c r="A10" s="960"/>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77" t="s">
        <v>442</v>
      </c>
      <c r="AL10" s="978"/>
      <c r="AM10" s="978"/>
      <c r="AN10" s="979"/>
      <c r="AO10" s="983">
        <v>182605</v>
      </c>
      <c r="AP10" s="983">
        <v>10460</v>
      </c>
      <c r="AQ10" s="984">
        <v>12167</v>
      </c>
      <c r="AR10" s="985">
        <v>-14</v>
      </c>
    </row>
    <row r="11" spans="1:46" ht="13.5" customHeight="1" x14ac:dyDescent="0.15">
      <c r="A11" s="960"/>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77" t="s">
        <v>443</v>
      </c>
      <c r="AL11" s="978"/>
      <c r="AM11" s="978"/>
      <c r="AN11" s="979"/>
      <c r="AO11" s="983" t="s">
        <v>444</v>
      </c>
      <c r="AP11" s="983" t="s">
        <v>444</v>
      </c>
      <c r="AQ11" s="984">
        <v>380</v>
      </c>
      <c r="AR11" s="985" t="s">
        <v>444</v>
      </c>
    </row>
    <row r="12" spans="1:46" ht="13.5" customHeight="1" x14ac:dyDescent="0.15">
      <c r="A12" s="960"/>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77" t="s">
        <v>445</v>
      </c>
      <c r="AL12" s="978"/>
      <c r="AM12" s="978"/>
      <c r="AN12" s="979"/>
      <c r="AO12" s="983" t="s">
        <v>444</v>
      </c>
      <c r="AP12" s="983" t="s">
        <v>444</v>
      </c>
      <c r="AQ12" s="984">
        <v>15</v>
      </c>
      <c r="AR12" s="985" t="s">
        <v>444</v>
      </c>
    </row>
    <row r="13" spans="1:46" ht="13.5" customHeight="1" x14ac:dyDescent="0.15">
      <c r="A13" s="960"/>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77" t="s">
        <v>446</v>
      </c>
      <c r="AL13" s="978"/>
      <c r="AM13" s="978"/>
      <c r="AN13" s="979"/>
      <c r="AO13" s="983">
        <v>17983</v>
      </c>
      <c r="AP13" s="983">
        <v>1030</v>
      </c>
      <c r="AQ13" s="984">
        <v>3760</v>
      </c>
      <c r="AR13" s="985">
        <v>-72.599999999999994</v>
      </c>
    </row>
    <row r="14" spans="1:46" ht="13.5" customHeight="1" x14ac:dyDescent="0.15">
      <c r="A14" s="960"/>
      <c r="B14" s="956"/>
      <c r="C14" s="956"/>
      <c r="D14" s="956"/>
      <c r="E14" s="956"/>
      <c r="F14" s="956"/>
      <c r="G14" s="956"/>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77" t="s">
        <v>447</v>
      </c>
      <c r="AL14" s="978"/>
      <c r="AM14" s="978"/>
      <c r="AN14" s="979"/>
      <c r="AO14" s="983">
        <v>37256</v>
      </c>
      <c r="AP14" s="983">
        <v>2134</v>
      </c>
      <c r="AQ14" s="984">
        <v>1994</v>
      </c>
      <c r="AR14" s="985">
        <v>7</v>
      </c>
    </row>
    <row r="15" spans="1:46" ht="13.5" customHeight="1" x14ac:dyDescent="0.15">
      <c r="A15" s="960"/>
      <c r="B15" s="956"/>
      <c r="C15" s="956"/>
      <c r="D15" s="956"/>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86" t="s">
        <v>448</v>
      </c>
      <c r="AL15" s="987"/>
      <c r="AM15" s="987"/>
      <c r="AN15" s="988"/>
      <c r="AO15" s="983">
        <v>-89467</v>
      </c>
      <c r="AP15" s="983">
        <v>-5125</v>
      </c>
      <c r="AQ15" s="984">
        <v>-7282</v>
      </c>
      <c r="AR15" s="985">
        <v>-29.6</v>
      </c>
    </row>
    <row r="16" spans="1:46" x14ac:dyDescent="0.15">
      <c r="A16" s="960"/>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86" t="s">
        <v>122</v>
      </c>
      <c r="AL16" s="987"/>
      <c r="AM16" s="987"/>
      <c r="AN16" s="988"/>
      <c r="AO16" s="983">
        <v>1547059</v>
      </c>
      <c r="AP16" s="983">
        <v>88621</v>
      </c>
      <c r="AQ16" s="984">
        <v>101438</v>
      </c>
      <c r="AR16" s="985">
        <v>-12.6</v>
      </c>
    </row>
    <row r="17" spans="1:46" x14ac:dyDescent="0.15">
      <c r="A17" s="960"/>
      <c r="B17" s="956"/>
      <c r="C17" s="956"/>
      <c r="D17" s="956"/>
      <c r="E17" s="956"/>
      <c r="F17" s="956"/>
      <c r="G17" s="956"/>
      <c r="H17" s="956"/>
      <c r="I17" s="956"/>
      <c r="J17" s="956"/>
      <c r="K17" s="956"/>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956"/>
      <c r="AR17" s="989"/>
    </row>
    <row r="18" spans="1:46" x14ac:dyDescent="0.15">
      <c r="A18" s="960"/>
      <c r="B18" s="956"/>
      <c r="C18" s="956"/>
      <c r="D18" s="956"/>
      <c r="E18" s="956"/>
      <c r="F18" s="956"/>
      <c r="G18" s="956"/>
      <c r="H18" s="956"/>
      <c r="I18" s="956"/>
      <c r="J18" s="956"/>
      <c r="K18" s="956"/>
      <c r="L18" s="956"/>
      <c r="M18" s="956"/>
      <c r="N18" s="956"/>
      <c r="O18" s="956"/>
      <c r="P18" s="956"/>
      <c r="Q18" s="956"/>
      <c r="R18" s="956"/>
      <c r="S18" s="956"/>
      <c r="T18" s="956"/>
      <c r="U18" s="956"/>
      <c r="V18" s="956"/>
      <c r="W18" s="956"/>
      <c r="X18" s="956"/>
      <c r="Y18" s="956"/>
      <c r="Z18" s="956"/>
      <c r="AA18" s="956"/>
      <c r="AB18" s="956"/>
      <c r="AC18" s="956"/>
      <c r="AD18" s="956"/>
      <c r="AE18" s="956"/>
      <c r="AF18" s="956"/>
      <c r="AG18" s="956"/>
      <c r="AH18" s="956"/>
      <c r="AI18" s="956"/>
      <c r="AJ18" s="956"/>
      <c r="AK18" s="956"/>
      <c r="AL18" s="956"/>
      <c r="AM18" s="956"/>
      <c r="AN18" s="956"/>
      <c r="AO18" s="956"/>
      <c r="AP18" s="956"/>
      <c r="AQ18" s="990"/>
      <c r="AR18" s="990"/>
    </row>
    <row r="19" spans="1:46" x14ac:dyDescent="0.15">
      <c r="A19" s="960"/>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t="s">
        <v>449</v>
      </c>
      <c r="AL19" s="956"/>
      <c r="AM19" s="956"/>
      <c r="AN19" s="956"/>
      <c r="AO19" s="956"/>
      <c r="AP19" s="956"/>
      <c r="AQ19" s="956"/>
      <c r="AR19" s="956"/>
    </row>
    <row r="20" spans="1:46" x14ac:dyDescent="0.15">
      <c r="A20" s="960"/>
      <c r="B20" s="956"/>
      <c r="C20" s="956"/>
      <c r="D20" s="956"/>
      <c r="E20" s="956"/>
      <c r="F20" s="956"/>
      <c r="G20" s="956"/>
      <c r="H20" s="956"/>
      <c r="I20" s="956"/>
      <c r="J20" s="956"/>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91"/>
      <c r="AL20" s="992"/>
      <c r="AM20" s="992"/>
      <c r="AN20" s="993"/>
      <c r="AO20" s="994" t="s">
        <v>450</v>
      </c>
      <c r="AP20" s="995" t="s">
        <v>451</v>
      </c>
      <c r="AQ20" s="996" t="s">
        <v>452</v>
      </c>
      <c r="AR20" s="997"/>
    </row>
    <row r="21" spans="1:46" s="1006" customFormat="1" x14ac:dyDescent="0.15">
      <c r="A21" s="998"/>
      <c r="B21" s="961"/>
      <c r="C21" s="961"/>
      <c r="D21" s="961"/>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99" t="s">
        <v>453</v>
      </c>
      <c r="AL21" s="1000"/>
      <c r="AM21" s="1000"/>
      <c r="AN21" s="1001"/>
      <c r="AO21" s="1002">
        <v>8.1300000000000008</v>
      </c>
      <c r="AP21" s="1003">
        <v>9.1999999999999993</v>
      </c>
      <c r="AQ21" s="1004">
        <v>-1.07</v>
      </c>
      <c r="AR21" s="961"/>
      <c r="AS21" s="1005"/>
      <c r="AT21" s="998"/>
    </row>
    <row r="22" spans="1:46" s="1006" customFormat="1" x14ac:dyDescent="0.15">
      <c r="A22" s="998"/>
      <c r="B22" s="961"/>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99" t="s">
        <v>454</v>
      </c>
      <c r="AL22" s="1000"/>
      <c r="AM22" s="1000"/>
      <c r="AN22" s="1001"/>
      <c r="AO22" s="1007">
        <v>99</v>
      </c>
      <c r="AP22" s="1008">
        <v>97</v>
      </c>
      <c r="AQ22" s="1009">
        <v>2</v>
      </c>
      <c r="AR22" s="990"/>
      <c r="AS22" s="1005"/>
      <c r="AT22" s="998"/>
    </row>
    <row r="23" spans="1:46" s="1006" customFormat="1" x14ac:dyDescent="0.15">
      <c r="A23" s="998"/>
      <c r="B23" s="961"/>
      <c r="C23" s="961"/>
      <c r="D23" s="961"/>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961"/>
      <c r="AO23" s="961"/>
      <c r="AP23" s="990"/>
      <c r="AQ23" s="990"/>
      <c r="AR23" s="990"/>
      <c r="AS23" s="1005"/>
      <c r="AT23" s="998"/>
    </row>
    <row r="24" spans="1:46" s="1006" customFormat="1" x14ac:dyDescent="0.15">
      <c r="A24" s="998"/>
      <c r="B24" s="961"/>
      <c r="C24" s="961"/>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c r="AJ24" s="961"/>
      <c r="AK24" s="961"/>
      <c r="AL24" s="961"/>
      <c r="AM24" s="961"/>
      <c r="AN24" s="961"/>
      <c r="AO24" s="961"/>
      <c r="AP24" s="990"/>
      <c r="AQ24" s="990"/>
      <c r="AR24" s="990"/>
      <c r="AS24" s="1005"/>
      <c r="AT24" s="998"/>
    </row>
    <row r="25" spans="1:46" s="1006" customFormat="1" x14ac:dyDescent="0.15">
      <c r="A25" s="1010"/>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2"/>
      <c r="AQ25" s="1012"/>
      <c r="AR25" s="1012"/>
      <c r="AS25" s="1013"/>
      <c r="AT25" s="998"/>
    </row>
    <row r="26" spans="1:46" s="1006" customFormat="1" x14ac:dyDescent="0.15">
      <c r="A26" s="961" t="s">
        <v>455</v>
      </c>
      <c r="B26" s="961"/>
      <c r="C26" s="961"/>
      <c r="D26" s="961"/>
      <c r="E26" s="961"/>
      <c r="F26" s="961"/>
      <c r="G26" s="961"/>
      <c r="H26" s="961"/>
      <c r="I26" s="961"/>
      <c r="J26" s="961"/>
      <c r="K26" s="961"/>
      <c r="L26" s="961"/>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1"/>
      <c r="AM26" s="961"/>
      <c r="AN26" s="961"/>
      <c r="AO26" s="961"/>
      <c r="AP26" s="990"/>
      <c r="AQ26" s="990"/>
      <c r="AR26" s="990"/>
      <c r="AS26" s="961"/>
      <c r="AT26" s="961"/>
    </row>
    <row r="27" spans="1:46" x14ac:dyDescent="0.15">
      <c r="A27" s="1014"/>
      <c r="AO27" s="956"/>
      <c r="AP27" s="956"/>
      <c r="AQ27" s="956"/>
      <c r="AR27" s="956"/>
      <c r="AS27" s="956"/>
      <c r="AT27" s="956"/>
    </row>
    <row r="28" spans="1:46" ht="17.25" x14ac:dyDescent="0.15">
      <c r="A28" s="957" t="s">
        <v>456</v>
      </c>
      <c r="B28" s="958"/>
      <c r="C28" s="958"/>
      <c r="D28" s="958"/>
      <c r="E28" s="958"/>
      <c r="F28" s="958"/>
      <c r="G28" s="958"/>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1015"/>
    </row>
    <row r="29" spans="1:46" x14ac:dyDescent="0.15">
      <c r="A29" s="960"/>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61" t="s">
        <v>457</v>
      </c>
      <c r="AL29" s="961"/>
      <c r="AM29" s="961"/>
      <c r="AN29" s="961"/>
      <c r="AO29" s="956"/>
      <c r="AP29" s="956"/>
      <c r="AQ29" s="956"/>
      <c r="AR29" s="956"/>
      <c r="AS29" s="1016"/>
    </row>
    <row r="30" spans="1:46" ht="13.5" customHeight="1" x14ac:dyDescent="0.15">
      <c r="A30" s="960"/>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63"/>
      <c r="AL30" s="964"/>
      <c r="AM30" s="964"/>
      <c r="AN30" s="965"/>
      <c r="AO30" s="966" t="s">
        <v>436</v>
      </c>
      <c r="AP30" s="967"/>
      <c r="AQ30" s="968" t="s">
        <v>437</v>
      </c>
      <c r="AR30" s="969"/>
    </row>
    <row r="31" spans="1:46" x14ac:dyDescent="0.15">
      <c r="A31" s="960"/>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6"/>
      <c r="AH31" s="956"/>
      <c r="AI31" s="956"/>
      <c r="AJ31" s="956"/>
      <c r="AK31" s="970"/>
      <c r="AL31" s="971"/>
      <c r="AM31" s="971"/>
      <c r="AN31" s="972"/>
      <c r="AO31" s="973"/>
      <c r="AP31" s="974" t="s">
        <v>438</v>
      </c>
      <c r="AQ31" s="975" t="s">
        <v>439</v>
      </c>
      <c r="AR31" s="976" t="s">
        <v>440</v>
      </c>
    </row>
    <row r="32" spans="1:46" ht="27" customHeight="1" x14ac:dyDescent="0.15">
      <c r="A32" s="960"/>
      <c r="B32" s="956"/>
      <c r="C32" s="956"/>
      <c r="D32" s="956"/>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1017" t="s">
        <v>458</v>
      </c>
      <c r="AL32" s="1018"/>
      <c r="AM32" s="1018"/>
      <c r="AN32" s="1019"/>
      <c r="AO32" s="1020">
        <v>573747</v>
      </c>
      <c r="AP32" s="1020">
        <v>32866</v>
      </c>
      <c r="AQ32" s="1021">
        <v>48014</v>
      </c>
      <c r="AR32" s="1022">
        <v>-31.5</v>
      </c>
    </row>
    <row r="33" spans="1:46" ht="13.5" customHeight="1" x14ac:dyDescent="0.15">
      <c r="A33" s="960"/>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1017" t="s">
        <v>459</v>
      </c>
      <c r="AL33" s="1018"/>
      <c r="AM33" s="1018"/>
      <c r="AN33" s="1019"/>
      <c r="AO33" s="1020" t="s">
        <v>444</v>
      </c>
      <c r="AP33" s="1020" t="s">
        <v>444</v>
      </c>
      <c r="AQ33" s="1021" t="s">
        <v>444</v>
      </c>
      <c r="AR33" s="1022" t="s">
        <v>444</v>
      </c>
    </row>
    <row r="34" spans="1:46" ht="27" customHeight="1" x14ac:dyDescent="0.15">
      <c r="A34" s="960"/>
      <c r="B34" s="956"/>
      <c r="C34" s="956"/>
      <c r="D34" s="956"/>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1017" t="s">
        <v>460</v>
      </c>
      <c r="AL34" s="1018"/>
      <c r="AM34" s="1018"/>
      <c r="AN34" s="1019"/>
      <c r="AO34" s="1020" t="s">
        <v>444</v>
      </c>
      <c r="AP34" s="1020" t="s">
        <v>444</v>
      </c>
      <c r="AQ34" s="1021" t="s">
        <v>444</v>
      </c>
      <c r="AR34" s="1022" t="s">
        <v>444</v>
      </c>
    </row>
    <row r="35" spans="1:46" ht="27" customHeight="1" x14ac:dyDescent="0.15">
      <c r="A35" s="960"/>
      <c r="B35" s="956"/>
      <c r="C35" s="956"/>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1017" t="s">
        <v>461</v>
      </c>
      <c r="AL35" s="1018"/>
      <c r="AM35" s="1018"/>
      <c r="AN35" s="1019"/>
      <c r="AO35" s="1020">
        <v>112562</v>
      </c>
      <c r="AP35" s="1020">
        <v>6448</v>
      </c>
      <c r="AQ35" s="1021">
        <v>14725</v>
      </c>
      <c r="AR35" s="1022">
        <v>-56.2</v>
      </c>
    </row>
    <row r="36" spans="1:46" ht="27" customHeight="1" x14ac:dyDescent="0.15">
      <c r="A36" s="960"/>
      <c r="B36" s="956"/>
      <c r="C36" s="956"/>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1017" t="s">
        <v>462</v>
      </c>
      <c r="AL36" s="1018"/>
      <c r="AM36" s="1018"/>
      <c r="AN36" s="1019"/>
      <c r="AO36" s="1020">
        <v>118719</v>
      </c>
      <c r="AP36" s="1020">
        <v>6801</v>
      </c>
      <c r="AQ36" s="1021">
        <v>3255</v>
      </c>
      <c r="AR36" s="1022">
        <v>108.9</v>
      </c>
    </row>
    <row r="37" spans="1:46" ht="13.5" customHeight="1" x14ac:dyDescent="0.15">
      <c r="A37" s="960"/>
      <c r="B37" s="956"/>
      <c r="C37" s="956"/>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1017" t="s">
        <v>463</v>
      </c>
      <c r="AL37" s="1018"/>
      <c r="AM37" s="1018"/>
      <c r="AN37" s="1019"/>
      <c r="AO37" s="1020" t="s">
        <v>444</v>
      </c>
      <c r="AP37" s="1020" t="s">
        <v>444</v>
      </c>
      <c r="AQ37" s="1021">
        <v>482</v>
      </c>
      <c r="AR37" s="1022" t="s">
        <v>444</v>
      </c>
    </row>
    <row r="38" spans="1:46" ht="27" customHeight="1" x14ac:dyDescent="0.15">
      <c r="A38" s="960"/>
      <c r="B38" s="956"/>
      <c r="C38" s="956"/>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1023" t="s">
        <v>464</v>
      </c>
      <c r="AL38" s="1024"/>
      <c r="AM38" s="1024"/>
      <c r="AN38" s="1025"/>
      <c r="AO38" s="1026" t="s">
        <v>444</v>
      </c>
      <c r="AP38" s="1026" t="s">
        <v>444</v>
      </c>
      <c r="AQ38" s="1027">
        <v>3</v>
      </c>
      <c r="AR38" s="1009" t="s">
        <v>444</v>
      </c>
      <c r="AS38" s="1016"/>
    </row>
    <row r="39" spans="1:46" x14ac:dyDescent="0.15">
      <c r="A39" s="960"/>
      <c r="B39" s="956"/>
      <c r="C39" s="956"/>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1023" t="s">
        <v>465</v>
      </c>
      <c r="AL39" s="1024"/>
      <c r="AM39" s="1024"/>
      <c r="AN39" s="1025"/>
      <c r="AO39" s="1020">
        <v>-4866</v>
      </c>
      <c r="AP39" s="1020">
        <v>-279</v>
      </c>
      <c r="AQ39" s="1021">
        <v>-3561</v>
      </c>
      <c r="AR39" s="1022">
        <v>-92.2</v>
      </c>
      <c r="AS39" s="1016"/>
    </row>
    <row r="40" spans="1:46" ht="27" customHeight="1" x14ac:dyDescent="0.15">
      <c r="A40" s="960"/>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1017" t="s">
        <v>466</v>
      </c>
      <c r="AL40" s="1018"/>
      <c r="AM40" s="1018"/>
      <c r="AN40" s="1019"/>
      <c r="AO40" s="1020">
        <v>-506907</v>
      </c>
      <c r="AP40" s="1020">
        <v>-29037</v>
      </c>
      <c r="AQ40" s="1021">
        <v>-44235</v>
      </c>
      <c r="AR40" s="1022">
        <v>-34.4</v>
      </c>
      <c r="AS40" s="1016"/>
    </row>
    <row r="41" spans="1:46" x14ac:dyDescent="0.15">
      <c r="A41" s="960"/>
      <c r="B41" s="956"/>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1028" t="s">
        <v>232</v>
      </c>
      <c r="AL41" s="1029"/>
      <c r="AM41" s="1029"/>
      <c r="AN41" s="1030"/>
      <c r="AO41" s="1020">
        <v>293255</v>
      </c>
      <c r="AP41" s="1020">
        <v>16799</v>
      </c>
      <c r="AQ41" s="1021">
        <v>18685</v>
      </c>
      <c r="AR41" s="1022">
        <v>-10.1</v>
      </c>
      <c r="AS41" s="1016"/>
    </row>
    <row r="42" spans="1:46" x14ac:dyDescent="0.15">
      <c r="A42" s="960"/>
      <c r="B42" s="956"/>
      <c r="C42" s="956"/>
      <c r="D42" s="956"/>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1031" t="s">
        <v>467</v>
      </c>
      <c r="AL42" s="956"/>
      <c r="AM42" s="956"/>
      <c r="AN42" s="956"/>
      <c r="AO42" s="956"/>
      <c r="AP42" s="956"/>
      <c r="AQ42" s="990"/>
      <c r="AR42" s="990"/>
      <c r="AS42" s="1016"/>
    </row>
    <row r="43" spans="1:46" x14ac:dyDescent="0.15">
      <c r="A43" s="960"/>
      <c r="B43" s="956"/>
      <c r="C43" s="956"/>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1032"/>
      <c r="AQ43" s="990"/>
      <c r="AR43" s="956"/>
      <c r="AS43" s="1016"/>
    </row>
    <row r="44" spans="1:46" x14ac:dyDescent="0.15">
      <c r="A44" s="960"/>
      <c r="B44" s="956"/>
      <c r="C44" s="956"/>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90"/>
      <c r="AR44" s="956"/>
    </row>
    <row r="45" spans="1:46" x14ac:dyDescent="0.15">
      <c r="A45" s="958"/>
      <c r="B45" s="958"/>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1033"/>
      <c r="AR45" s="958"/>
      <c r="AS45" s="958"/>
      <c r="AT45" s="956"/>
    </row>
    <row r="46" spans="1:46" x14ac:dyDescent="0.15">
      <c r="A46" s="1034"/>
      <c r="B46" s="1034"/>
      <c r="C46" s="1034"/>
      <c r="D46" s="1034"/>
      <c r="E46" s="1034"/>
      <c r="F46" s="1034"/>
      <c r="G46" s="1034"/>
      <c r="H46" s="1034"/>
      <c r="I46" s="1034"/>
      <c r="J46" s="1034"/>
      <c r="K46" s="1034"/>
      <c r="L46" s="1034"/>
      <c r="M46" s="1034"/>
      <c r="N46" s="1034"/>
      <c r="O46" s="1034"/>
      <c r="P46" s="1034"/>
      <c r="Q46" s="1034"/>
      <c r="R46" s="1034"/>
      <c r="S46" s="1034"/>
      <c r="T46" s="1034"/>
      <c r="U46" s="1034"/>
      <c r="V46" s="1034"/>
      <c r="W46" s="1034"/>
      <c r="X46" s="1034"/>
      <c r="Y46" s="1034"/>
      <c r="Z46" s="1034"/>
      <c r="AA46" s="1034"/>
      <c r="AB46" s="1034"/>
      <c r="AC46" s="1034"/>
      <c r="AD46" s="1034"/>
      <c r="AE46" s="1034"/>
      <c r="AF46" s="1034"/>
      <c r="AG46" s="1034"/>
      <c r="AH46" s="1034"/>
      <c r="AI46" s="1034"/>
      <c r="AJ46" s="1034"/>
      <c r="AK46" s="1034"/>
      <c r="AL46" s="1034"/>
      <c r="AM46" s="1034"/>
      <c r="AN46" s="1034"/>
      <c r="AO46" s="1034"/>
      <c r="AP46" s="1034"/>
      <c r="AQ46" s="1034"/>
      <c r="AR46" s="1034"/>
      <c r="AS46" s="1034"/>
      <c r="AT46" s="956"/>
    </row>
    <row r="47" spans="1:46" ht="17.25" customHeight="1" x14ac:dyDescent="0.15">
      <c r="A47" s="1035" t="s">
        <v>468</v>
      </c>
      <c r="B47" s="956"/>
      <c r="C47" s="956"/>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row>
    <row r="48" spans="1:46" x14ac:dyDescent="0.15">
      <c r="A48" s="960"/>
      <c r="B48" s="956"/>
      <c r="C48" s="956"/>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1036" t="s">
        <v>469</v>
      </c>
      <c r="AL48" s="1036"/>
      <c r="AM48" s="1036"/>
      <c r="AN48" s="1036"/>
      <c r="AO48" s="1036"/>
      <c r="AP48" s="1036"/>
      <c r="AQ48" s="1037"/>
      <c r="AR48" s="1036"/>
    </row>
    <row r="49" spans="1:44" ht="13.5" customHeight="1" x14ac:dyDescent="0.15">
      <c r="A49" s="960"/>
      <c r="B49" s="956"/>
      <c r="C49" s="956"/>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1038"/>
      <c r="AL49" s="1039"/>
      <c r="AM49" s="1040" t="s">
        <v>436</v>
      </c>
      <c r="AN49" s="1041" t="s">
        <v>470</v>
      </c>
      <c r="AO49" s="1042"/>
      <c r="AP49" s="1042"/>
      <c r="AQ49" s="1042"/>
      <c r="AR49" s="1043"/>
    </row>
    <row r="50" spans="1:44" x14ac:dyDescent="0.15">
      <c r="A50" s="960"/>
      <c r="B50" s="956"/>
      <c r="C50" s="956"/>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1044"/>
      <c r="AL50" s="1045"/>
      <c r="AM50" s="1046"/>
      <c r="AN50" s="1047" t="s">
        <v>471</v>
      </c>
      <c r="AO50" s="1048" t="s">
        <v>472</v>
      </c>
      <c r="AP50" s="1049" t="s">
        <v>473</v>
      </c>
      <c r="AQ50" s="1050" t="s">
        <v>474</v>
      </c>
      <c r="AR50" s="1051" t="s">
        <v>475</v>
      </c>
    </row>
    <row r="51" spans="1:44" x14ac:dyDescent="0.15">
      <c r="A51" s="960"/>
      <c r="B51" s="956"/>
      <c r="C51" s="956"/>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1038" t="s">
        <v>476</v>
      </c>
      <c r="AL51" s="1039"/>
      <c r="AM51" s="1052">
        <v>595526</v>
      </c>
      <c r="AN51" s="1053">
        <v>34243</v>
      </c>
      <c r="AO51" s="1054">
        <v>-48.1</v>
      </c>
      <c r="AP51" s="1055">
        <v>67293</v>
      </c>
      <c r="AQ51" s="1056">
        <v>-3.1</v>
      </c>
      <c r="AR51" s="1057">
        <v>-45</v>
      </c>
    </row>
    <row r="52" spans="1:44" x14ac:dyDescent="0.15">
      <c r="A52" s="960"/>
      <c r="B52" s="956"/>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1058"/>
      <c r="AL52" s="1059" t="s">
        <v>477</v>
      </c>
      <c r="AM52" s="1060">
        <v>204840</v>
      </c>
      <c r="AN52" s="1061">
        <v>11779</v>
      </c>
      <c r="AO52" s="1062">
        <v>-75.2</v>
      </c>
      <c r="AP52" s="1063">
        <v>35076</v>
      </c>
      <c r="AQ52" s="1064">
        <v>-8.1999999999999993</v>
      </c>
      <c r="AR52" s="1065">
        <v>-67</v>
      </c>
    </row>
    <row r="53" spans="1:44" x14ac:dyDescent="0.15">
      <c r="A53" s="960"/>
      <c r="B53" s="956"/>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1038" t="s">
        <v>478</v>
      </c>
      <c r="AL53" s="1039"/>
      <c r="AM53" s="1052">
        <v>1438326</v>
      </c>
      <c r="AN53" s="1053">
        <v>82582</v>
      </c>
      <c r="AO53" s="1054">
        <v>141.19999999999999</v>
      </c>
      <c r="AP53" s="1055">
        <v>67343</v>
      </c>
      <c r="AQ53" s="1056">
        <v>0.1</v>
      </c>
      <c r="AR53" s="1057">
        <v>141.1</v>
      </c>
    </row>
    <row r="54" spans="1:44" x14ac:dyDescent="0.15">
      <c r="A54" s="960"/>
      <c r="B54" s="956"/>
      <c r="C54" s="956"/>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1058"/>
      <c r="AL54" s="1059" t="s">
        <v>477</v>
      </c>
      <c r="AM54" s="1060">
        <v>467833</v>
      </c>
      <c r="AN54" s="1061">
        <v>26861</v>
      </c>
      <c r="AO54" s="1062">
        <v>128</v>
      </c>
      <c r="AP54" s="1063">
        <v>32865</v>
      </c>
      <c r="AQ54" s="1064">
        <v>-6.3</v>
      </c>
      <c r="AR54" s="1065">
        <v>134.30000000000001</v>
      </c>
    </row>
    <row r="55" spans="1:44" x14ac:dyDescent="0.15">
      <c r="A55" s="960"/>
      <c r="B55" s="956"/>
      <c r="C55" s="956"/>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1038" t="s">
        <v>479</v>
      </c>
      <c r="AL55" s="1039"/>
      <c r="AM55" s="1052">
        <v>766416</v>
      </c>
      <c r="AN55" s="1053">
        <v>44011</v>
      </c>
      <c r="AO55" s="1054">
        <v>-46.7</v>
      </c>
      <c r="AP55" s="1055">
        <v>73475</v>
      </c>
      <c r="AQ55" s="1056">
        <v>9.1</v>
      </c>
      <c r="AR55" s="1057">
        <v>-55.8</v>
      </c>
    </row>
    <row r="56" spans="1:44" x14ac:dyDescent="0.15">
      <c r="A56" s="960"/>
      <c r="B56" s="956"/>
      <c r="C56" s="956"/>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1058"/>
      <c r="AL56" s="1059" t="s">
        <v>477</v>
      </c>
      <c r="AM56" s="1060">
        <v>309297</v>
      </c>
      <c r="AN56" s="1061">
        <v>17761</v>
      </c>
      <c r="AO56" s="1062">
        <v>-33.9</v>
      </c>
      <c r="AP56" s="1063">
        <v>43072</v>
      </c>
      <c r="AQ56" s="1064">
        <v>31.1</v>
      </c>
      <c r="AR56" s="1065">
        <v>-65</v>
      </c>
    </row>
    <row r="57" spans="1:44" x14ac:dyDescent="0.15">
      <c r="A57" s="960"/>
      <c r="B57" s="956"/>
      <c r="C57" s="956"/>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1038" t="s">
        <v>480</v>
      </c>
      <c r="AL57" s="1039"/>
      <c r="AM57" s="1052">
        <v>1787147</v>
      </c>
      <c r="AN57" s="1053">
        <v>102363</v>
      </c>
      <c r="AO57" s="1054">
        <v>132.6</v>
      </c>
      <c r="AP57" s="1055">
        <v>87464</v>
      </c>
      <c r="AQ57" s="1056">
        <v>19</v>
      </c>
      <c r="AR57" s="1057">
        <v>113.6</v>
      </c>
    </row>
    <row r="58" spans="1:44" x14ac:dyDescent="0.15">
      <c r="A58" s="960"/>
      <c r="B58" s="956"/>
      <c r="C58" s="956"/>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1058"/>
      <c r="AL58" s="1059" t="s">
        <v>477</v>
      </c>
      <c r="AM58" s="1060">
        <v>252802</v>
      </c>
      <c r="AN58" s="1061">
        <v>14480</v>
      </c>
      <c r="AO58" s="1062">
        <v>-18.5</v>
      </c>
      <c r="AP58" s="1063">
        <v>47479</v>
      </c>
      <c r="AQ58" s="1064">
        <v>10.199999999999999</v>
      </c>
      <c r="AR58" s="1065">
        <v>-28.7</v>
      </c>
    </row>
    <row r="59" spans="1:44" x14ac:dyDescent="0.15">
      <c r="A59" s="960"/>
      <c r="B59" s="956"/>
      <c r="C59" s="956"/>
      <c r="D59" s="956"/>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1038" t="s">
        <v>481</v>
      </c>
      <c r="AL59" s="1039"/>
      <c r="AM59" s="1052">
        <v>1434443</v>
      </c>
      <c r="AN59" s="1053">
        <v>82170</v>
      </c>
      <c r="AO59" s="1054">
        <v>-19.7</v>
      </c>
      <c r="AP59" s="1055">
        <v>96248</v>
      </c>
      <c r="AQ59" s="1056">
        <v>10</v>
      </c>
      <c r="AR59" s="1057">
        <v>-29.7</v>
      </c>
    </row>
    <row r="60" spans="1:44" x14ac:dyDescent="0.15">
      <c r="A60" s="960"/>
      <c r="B60" s="956"/>
      <c r="C60" s="956"/>
      <c r="D60" s="956"/>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c r="AF60" s="956"/>
      <c r="AG60" s="956"/>
      <c r="AH60" s="956"/>
      <c r="AI60" s="956"/>
      <c r="AJ60" s="956"/>
      <c r="AK60" s="1058"/>
      <c r="AL60" s="1059" t="s">
        <v>477</v>
      </c>
      <c r="AM60" s="1060">
        <v>190491</v>
      </c>
      <c r="AN60" s="1061">
        <v>10912</v>
      </c>
      <c r="AO60" s="1062">
        <v>-24.6</v>
      </c>
      <c r="AP60" s="1063">
        <v>55768</v>
      </c>
      <c r="AQ60" s="1064">
        <v>17.5</v>
      </c>
      <c r="AR60" s="1065">
        <v>-42.1</v>
      </c>
    </row>
    <row r="61" spans="1:44" x14ac:dyDescent="0.15">
      <c r="A61" s="960"/>
      <c r="B61" s="956"/>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c r="AI61" s="956"/>
      <c r="AJ61" s="956"/>
      <c r="AK61" s="1038" t="s">
        <v>482</v>
      </c>
      <c r="AL61" s="1066"/>
      <c r="AM61" s="1067">
        <v>1204372</v>
      </c>
      <c r="AN61" s="1068">
        <v>69074</v>
      </c>
      <c r="AO61" s="1069">
        <v>31.9</v>
      </c>
      <c r="AP61" s="1070">
        <v>78365</v>
      </c>
      <c r="AQ61" s="1071">
        <v>7</v>
      </c>
      <c r="AR61" s="1057">
        <v>24.9</v>
      </c>
    </row>
    <row r="62" spans="1:44" x14ac:dyDescent="0.15">
      <c r="A62" s="960"/>
      <c r="B62" s="956"/>
      <c r="C62" s="956"/>
      <c r="D62" s="956"/>
      <c r="E62" s="956"/>
      <c r="F62" s="956"/>
      <c r="G62" s="956"/>
      <c r="H62" s="956"/>
      <c r="I62" s="956"/>
      <c r="J62" s="956"/>
      <c r="K62" s="956"/>
      <c r="L62" s="956"/>
      <c r="M62" s="956"/>
      <c r="N62" s="956"/>
      <c r="O62" s="956"/>
      <c r="P62" s="956"/>
      <c r="Q62" s="956"/>
      <c r="R62" s="956"/>
      <c r="S62" s="956"/>
      <c r="T62" s="956"/>
      <c r="U62" s="956"/>
      <c r="V62" s="956"/>
      <c r="W62" s="956"/>
      <c r="X62" s="956"/>
      <c r="Y62" s="956"/>
      <c r="Z62" s="956"/>
      <c r="AA62" s="956"/>
      <c r="AB62" s="956"/>
      <c r="AC62" s="956"/>
      <c r="AD62" s="956"/>
      <c r="AE62" s="956"/>
      <c r="AF62" s="956"/>
      <c r="AG62" s="956"/>
      <c r="AH62" s="956"/>
      <c r="AI62" s="956"/>
      <c r="AJ62" s="956"/>
      <c r="AK62" s="1058"/>
      <c r="AL62" s="1059" t="s">
        <v>477</v>
      </c>
      <c r="AM62" s="1060">
        <v>285053</v>
      </c>
      <c r="AN62" s="1061">
        <v>16359</v>
      </c>
      <c r="AO62" s="1062">
        <v>-4.8</v>
      </c>
      <c r="AP62" s="1063">
        <v>42852</v>
      </c>
      <c r="AQ62" s="1064">
        <v>8.9</v>
      </c>
      <c r="AR62" s="1065">
        <v>-13.7</v>
      </c>
    </row>
    <row r="63" spans="1:44" x14ac:dyDescent="0.15">
      <c r="A63" s="960"/>
      <c r="B63" s="956"/>
      <c r="C63" s="956"/>
      <c r="D63" s="956"/>
      <c r="E63" s="956"/>
      <c r="F63" s="956"/>
      <c r="G63" s="956"/>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row>
    <row r="64" spans="1:44" x14ac:dyDescent="0.15">
      <c r="A64" s="960"/>
      <c r="B64" s="956"/>
      <c r="C64" s="956"/>
      <c r="D64" s="956"/>
      <c r="E64" s="956"/>
      <c r="F64" s="956"/>
      <c r="G64" s="956"/>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row>
    <row r="65" spans="1:46" x14ac:dyDescent="0.15">
      <c r="A65" s="960"/>
      <c r="B65" s="956"/>
      <c r="C65" s="956"/>
      <c r="D65" s="956"/>
      <c r="E65" s="956"/>
      <c r="F65" s="956"/>
      <c r="G65" s="956"/>
      <c r="H65" s="956"/>
      <c r="I65" s="956"/>
      <c r="J65" s="956"/>
      <c r="K65" s="956"/>
      <c r="L65" s="956"/>
      <c r="M65" s="956"/>
      <c r="N65" s="956"/>
      <c r="O65" s="956"/>
      <c r="P65" s="956"/>
      <c r="Q65" s="956"/>
      <c r="R65" s="956"/>
      <c r="S65" s="956"/>
      <c r="T65" s="956"/>
      <c r="U65" s="956"/>
      <c r="V65" s="956"/>
      <c r="W65" s="956"/>
      <c r="X65" s="956"/>
      <c r="Y65" s="956"/>
      <c r="Z65" s="956"/>
      <c r="AA65" s="956"/>
      <c r="AB65" s="956"/>
      <c r="AC65" s="956"/>
      <c r="AD65" s="956"/>
      <c r="AE65" s="956"/>
      <c r="AF65" s="956"/>
      <c r="AG65" s="956"/>
      <c r="AH65" s="956"/>
      <c r="AI65" s="956"/>
      <c r="AJ65" s="956"/>
      <c r="AK65" s="956"/>
      <c r="AL65" s="956"/>
      <c r="AM65" s="956"/>
      <c r="AN65" s="956"/>
      <c r="AO65" s="956"/>
      <c r="AP65" s="956"/>
      <c r="AQ65" s="956"/>
      <c r="AR65" s="956"/>
    </row>
    <row r="66" spans="1:46" x14ac:dyDescent="0.15">
      <c r="A66" s="1072"/>
      <c r="B66" s="1034"/>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1034"/>
      <c r="AS66" s="1073"/>
    </row>
    <row r="67" spans="1:46" ht="13.5" hidden="1" customHeight="1" x14ac:dyDescent="0.15">
      <c r="AK67" s="956"/>
      <c r="AL67" s="956"/>
      <c r="AM67" s="956"/>
      <c r="AN67" s="956"/>
      <c r="AO67" s="956"/>
      <c r="AP67" s="956"/>
      <c r="AQ67" s="956"/>
      <c r="AR67" s="956"/>
      <c r="AS67" s="956"/>
      <c r="AT67" s="956"/>
    </row>
    <row r="68" spans="1:46" ht="13.5" hidden="1" customHeight="1" x14ac:dyDescent="0.15">
      <c r="AK68" s="956"/>
      <c r="AL68" s="956"/>
      <c r="AM68" s="956"/>
      <c r="AN68" s="956"/>
      <c r="AO68" s="956"/>
      <c r="AP68" s="956"/>
      <c r="AQ68" s="956"/>
      <c r="AR68" s="956"/>
    </row>
    <row r="69" spans="1:46" ht="13.5" hidden="1" customHeight="1" x14ac:dyDescent="0.15">
      <c r="AK69" s="956"/>
      <c r="AL69" s="956"/>
      <c r="AM69" s="956"/>
      <c r="AN69" s="956"/>
      <c r="AO69" s="956"/>
      <c r="AP69" s="956"/>
      <c r="AQ69" s="956"/>
      <c r="AR69" s="956"/>
    </row>
    <row r="70" spans="1:46" hidden="1" x14ac:dyDescent="0.15">
      <c r="AK70" s="956"/>
      <c r="AL70" s="956"/>
      <c r="AM70" s="956"/>
      <c r="AN70" s="956"/>
      <c r="AO70" s="956"/>
      <c r="AP70" s="956"/>
      <c r="AQ70" s="956"/>
      <c r="AR70" s="956"/>
    </row>
    <row r="71" spans="1:46" hidden="1" x14ac:dyDescent="0.15">
      <c r="AK71" s="956"/>
      <c r="AL71" s="956"/>
      <c r="AM71" s="956"/>
      <c r="AN71" s="956"/>
      <c r="AO71" s="956"/>
      <c r="AP71" s="956"/>
      <c r="AQ71" s="956"/>
      <c r="AR71" s="956"/>
    </row>
    <row r="72" spans="1:46" hidden="1" x14ac:dyDescent="0.15">
      <c r="AK72" s="956"/>
      <c r="AL72" s="956"/>
      <c r="AM72" s="956"/>
      <c r="AN72" s="956"/>
      <c r="AO72" s="956"/>
      <c r="AP72" s="956"/>
      <c r="AQ72" s="956"/>
      <c r="AR72" s="956"/>
    </row>
    <row r="73" spans="1:46" hidden="1" x14ac:dyDescent="0.15">
      <c r="AK73" s="956"/>
      <c r="AL73" s="956"/>
      <c r="AM73" s="956"/>
      <c r="AN73" s="956"/>
      <c r="AO73" s="956"/>
      <c r="AP73" s="956"/>
      <c r="AQ73" s="956"/>
      <c r="AR73" s="956"/>
    </row>
  </sheetData>
  <sheetProtection algorithmName="SHA-512" hashValue="lkUW8zQSsZhpzXruapBASAhlC+mGQuc1+6JqL7bE/OZWT6oQG6mD7J+RqfHZXENJw9IgpsjwMVreZ8+GecHxCA==" saltValue="zgzR/4paFtqwD6BCaanlbQ=="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&amp;C6/13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3FF8-B7DE-4B9A-BA6D-8308FF08786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euDNtDYoSo6MGK/U3dECRwf9mjQuZkdBBPql3INBF2RWPu0/kVL7GR3LzTV2G6jmv4GVw0OYzDcayKiuUEx+oA==" saltValue="oUmDYWOhE0sb5cAvK1M3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&amp;C7/13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5C2A2-5E6C-4C23-AA28-3E5A84860E45}">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a7u7nl8oN8jN30QlL2WuNyTdTYmAcvfdcusVbLM0bpvGBzGdeF+Nomv4hJR5/lcbBcYAdUC2C5baK3bfQkdw7w==" saltValue="17cNJwCld/6tgWhhF4GH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&amp;C8/13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6B5BB-2E89-4669-AD13-8EFF5E18D91A}">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074" customWidth="1"/>
    <col min="2" max="16" width="14.625" style="1074" customWidth="1"/>
    <col min="17"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5"/>
      <c r="C45" s="1075"/>
      <c r="D45" s="1075"/>
      <c r="E45" s="1075"/>
      <c r="F45" s="1075"/>
      <c r="G45" s="1075"/>
      <c r="H45" s="1075"/>
      <c r="I45" s="1075"/>
      <c r="J45" s="1076" t="s">
        <v>483</v>
      </c>
    </row>
    <row r="46" spans="2:10" ht="29.25" customHeight="1" thickBot="1" x14ac:dyDescent="0.25">
      <c r="B46" s="1077" t="s">
        <v>26</v>
      </c>
      <c r="C46" s="1078"/>
      <c r="D46" s="1078"/>
      <c r="E46" s="1079" t="s">
        <v>484</v>
      </c>
      <c r="F46" s="1080" t="s">
        <v>4</v>
      </c>
      <c r="G46" s="1081" t="s">
        <v>5</v>
      </c>
      <c r="H46" s="1081" t="s">
        <v>6</v>
      </c>
      <c r="I46" s="1081" t="s">
        <v>7</v>
      </c>
      <c r="J46" s="1082" t="s">
        <v>8</v>
      </c>
    </row>
    <row r="47" spans="2:10" ht="57.75" customHeight="1" x14ac:dyDescent="0.15">
      <c r="B47" s="1083"/>
      <c r="C47" s="1084" t="s">
        <v>485</v>
      </c>
      <c r="D47" s="1084"/>
      <c r="E47" s="1085"/>
      <c r="F47" s="1086">
        <v>14.31</v>
      </c>
      <c r="G47" s="1087">
        <v>14.86</v>
      </c>
      <c r="H47" s="1087">
        <v>12.72</v>
      </c>
      <c r="I47" s="1087">
        <v>11.02</v>
      </c>
      <c r="J47" s="1088">
        <v>9.27</v>
      </c>
    </row>
    <row r="48" spans="2:10" ht="57.75" customHeight="1" x14ac:dyDescent="0.15">
      <c r="B48" s="1089"/>
      <c r="C48" s="1090" t="s">
        <v>486</v>
      </c>
      <c r="D48" s="1090"/>
      <c r="E48" s="1091"/>
      <c r="F48" s="1092">
        <v>5.91</v>
      </c>
      <c r="G48" s="1093">
        <v>3.54</v>
      </c>
      <c r="H48" s="1093">
        <v>3.82</v>
      </c>
      <c r="I48" s="1093">
        <v>2.74</v>
      </c>
      <c r="J48" s="1094">
        <v>4.67</v>
      </c>
    </row>
    <row r="49" spans="2:10" ht="57.75" customHeight="1" thickBot="1" x14ac:dyDescent="0.2">
      <c r="B49" s="1095"/>
      <c r="C49" s="1096" t="s">
        <v>487</v>
      </c>
      <c r="D49" s="1096"/>
      <c r="E49" s="1097"/>
      <c r="F49" s="1098">
        <v>2.84</v>
      </c>
      <c r="G49" s="1099" t="s">
        <v>488</v>
      </c>
      <c r="H49" s="1099" t="s">
        <v>489</v>
      </c>
      <c r="I49" s="1099" t="s">
        <v>490</v>
      </c>
      <c r="J49" s="1100">
        <v>0.81</v>
      </c>
    </row>
    <row r="50" spans="2:10" ht="13.5" customHeight="1" x14ac:dyDescent="0.15"/>
  </sheetData>
  <sheetProtection algorithmName="SHA-512" hashValue="+qYN2aAyi80skRT+dQj5jh55rNkHR7FROkJS5j2ITbNHY2UwRKeKlyFZKcRIaKWTrbeTw18SR8uUlAAyrZWcUg==" saltValue="W4UBo+KjuD+hr4JgUh1Y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&amp;C9/13</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2022-09-16T09:05:46Z</cp:lastPrinted>
  <dcterms:created xsi:type="dcterms:W3CDTF">2022-07-27T05:40:56Z</dcterms:created>
  <dcterms:modified xsi:type="dcterms:W3CDTF">2022-09-21T01:27:21Z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