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BB0FA9F9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2_保健統計年報（保健統計編）\健康増進事業報告\R1健康増進事業報告\R1 健康増進事業報告原稿\"/>
    </mc:Choice>
  </mc:AlternateContent>
  <xr:revisionPtr revIDLastSave="0" documentId="13_ncr:101_{50CC6ACA-89B9-4F41-B344-0701CDB9FCA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第24表" sheetId="1" r:id="rId1"/>
  </sheets>
  <definedNames>
    <definedName name="_Regression_Int" localSheetId="0" hidden="1">1</definedName>
    <definedName name="aあ１">#REF!</definedName>
    <definedName name="_xlnm.Print_Area" localSheetId="0">第24表!$A$1:$U$40</definedName>
    <definedName name="Print_Area_MI" localSheetId="0">第24表!$G$2:$I$40</definedName>
    <definedName name="あ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9" i="1" l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U35" i="1"/>
  <c r="T35" i="1"/>
  <c r="S35" i="1"/>
  <c r="R35" i="1"/>
  <c r="R31" i="1" s="1"/>
  <c r="Q35" i="1"/>
  <c r="Q31" i="1" s="1"/>
  <c r="P35" i="1"/>
  <c r="O35" i="1"/>
  <c r="N35" i="1"/>
  <c r="N31" i="1" s="1"/>
  <c r="M35" i="1"/>
  <c r="M31" i="1" s="1"/>
  <c r="L35" i="1"/>
  <c r="K35" i="1"/>
  <c r="J35" i="1"/>
  <c r="J31" i="1" s="1"/>
  <c r="I35" i="1"/>
  <c r="I31" i="1" s="1"/>
  <c r="H35" i="1"/>
  <c r="G35" i="1"/>
  <c r="F35" i="1"/>
  <c r="F31" i="1" s="1"/>
  <c r="E35" i="1"/>
  <c r="E31" i="1" s="1"/>
  <c r="D35" i="1"/>
  <c r="C35" i="1"/>
  <c r="B35" i="1"/>
  <c r="B31" i="1" s="1"/>
  <c r="T31" i="1"/>
  <c r="S31" i="1"/>
  <c r="P31" i="1"/>
  <c r="O31" i="1"/>
  <c r="L31" i="1"/>
  <c r="K31" i="1"/>
  <c r="H31" i="1"/>
  <c r="G31" i="1"/>
  <c r="D31" i="1"/>
  <c r="C31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D10" i="1" s="1"/>
  <c r="C15" i="1"/>
  <c r="B15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C10" i="1"/>
  <c r="B10" i="1"/>
  <c r="U31" i="1" l="1"/>
  <c r="M8" i="1"/>
  <c r="N8" i="1"/>
  <c r="O8" i="1"/>
  <c r="P8" i="1"/>
  <c r="R8" i="1"/>
  <c r="S8" i="1"/>
  <c r="T8" i="1"/>
  <c r="U8" i="1"/>
  <c r="C8" i="1"/>
  <c r="D8" i="1"/>
  <c r="E8" i="1"/>
  <c r="F8" i="1"/>
  <c r="H8" i="1"/>
  <c r="I8" i="1"/>
  <c r="J8" i="1"/>
  <c r="K8" i="1"/>
  <c r="S7" i="1" l="1"/>
  <c r="S9" i="1"/>
  <c r="R9" i="1"/>
  <c r="O9" i="1"/>
  <c r="O7" i="1"/>
  <c r="N9" i="1"/>
  <c r="U7" i="1"/>
  <c r="R7" i="1"/>
  <c r="T7" i="1"/>
  <c r="U9" i="1"/>
  <c r="P9" i="1"/>
  <c r="N7" i="1"/>
  <c r="T9" i="1"/>
  <c r="P7" i="1"/>
  <c r="M9" i="1"/>
  <c r="M7" i="1"/>
  <c r="Q9" i="1"/>
  <c r="L8" i="1"/>
  <c r="Q8" i="1"/>
  <c r="H7" i="1"/>
  <c r="H9" i="1"/>
  <c r="G8" i="1"/>
  <c r="K7" i="1"/>
  <c r="J7" i="1"/>
  <c r="F7" i="1"/>
  <c r="K9" i="1" l="1"/>
  <c r="J9" i="1"/>
  <c r="G7" i="1"/>
  <c r="G9" i="1"/>
  <c r="I7" i="1"/>
  <c r="I9" i="1"/>
  <c r="F9" i="1"/>
  <c r="E9" i="1"/>
  <c r="E7" i="1"/>
  <c r="D7" i="1"/>
  <c r="D9" i="1"/>
  <c r="B8" i="1"/>
  <c r="C7" i="1"/>
  <c r="C9" i="1"/>
  <c r="L9" i="1"/>
  <c r="Q7" i="1"/>
  <c r="L7" i="1" l="1"/>
  <c r="B7" i="1"/>
  <c r="B9" i="1"/>
</calcChain>
</file>

<file path=xl/sharedStrings.xml><?xml version="1.0" encoding="utf-8"?>
<sst xmlns="http://schemas.openxmlformats.org/spreadsheetml/2006/main" count="356" uniqueCount="51">
  <si>
    <t>太 良 町</t>
  </si>
  <si>
    <t>藤 津 郡</t>
  </si>
  <si>
    <t>白 石 町</t>
  </si>
  <si>
    <t>江 北 町</t>
  </si>
  <si>
    <t>大 町 町</t>
  </si>
  <si>
    <t>杵 島 郡</t>
  </si>
  <si>
    <t>嬉 野 市</t>
    <rPh sb="0" eb="1">
      <t>ウレシ</t>
    </rPh>
    <rPh sb="2" eb="3">
      <t>ノ</t>
    </rPh>
    <rPh sb="4" eb="5">
      <t>シ</t>
    </rPh>
    <phoneticPr fontId="3"/>
  </si>
  <si>
    <t>鹿 島 市</t>
  </si>
  <si>
    <t>武 雄 市</t>
  </si>
  <si>
    <t>杵藤保健所</t>
  </si>
  <si>
    <t>有 田 町</t>
  </si>
  <si>
    <t>西松浦郡</t>
  </si>
  <si>
    <t>伊万里市</t>
  </si>
  <si>
    <t>伊万里保健所</t>
  </si>
  <si>
    <t>東松浦郡</t>
  </si>
  <si>
    <t>唐 津 市</t>
  </si>
  <si>
    <t>唐津保健所</t>
  </si>
  <si>
    <t>みやき町</t>
  </si>
  <si>
    <t>上 峰 町</t>
  </si>
  <si>
    <t>基 山 町</t>
  </si>
  <si>
    <t>三養基郡</t>
  </si>
  <si>
    <t>鳥 栖 市</t>
  </si>
  <si>
    <t>鳥栖保健所</t>
  </si>
  <si>
    <t>吉野ヶ里町</t>
    <rPh sb="0" eb="4">
      <t>ヨシノガリ</t>
    </rPh>
    <rPh sb="4" eb="5">
      <t>チョウ</t>
    </rPh>
    <phoneticPr fontId="3"/>
  </si>
  <si>
    <t>神 埼 郡</t>
  </si>
  <si>
    <t>神 埼 市</t>
    <rPh sb="0" eb="1">
      <t>カミ</t>
    </rPh>
    <rPh sb="2" eb="3">
      <t>サキ</t>
    </rPh>
    <rPh sb="4" eb="5">
      <t>シ</t>
    </rPh>
    <phoneticPr fontId="3"/>
  </si>
  <si>
    <t>小 城 市</t>
    <rPh sb="0" eb="1">
      <t>チイ</t>
    </rPh>
    <rPh sb="2" eb="3">
      <t>シロ</t>
    </rPh>
    <phoneticPr fontId="4"/>
  </si>
  <si>
    <t>多 久 市</t>
  </si>
  <si>
    <t>佐 賀 市</t>
  </si>
  <si>
    <t>佐賀中部保健所</t>
  </si>
  <si>
    <t>郡    計</t>
  </si>
  <si>
    <t>市    計</t>
  </si>
  <si>
    <t>県    計</t>
  </si>
  <si>
    <t>（再掲）
栄養指導</t>
    <rPh sb="1" eb="3">
      <t>サイケイ</t>
    </rPh>
    <rPh sb="5" eb="7">
      <t>エイヨウ</t>
    </rPh>
    <rPh sb="7" eb="9">
      <t>シドウ</t>
    </rPh>
    <phoneticPr fontId="3"/>
  </si>
  <si>
    <t>（再掲）
口腔衛生指導</t>
    <rPh sb="1" eb="3">
      <t>サイケイ</t>
    </rPh>
    <rPh sb="5" eb="7">
      <t>コウクウ</t>
    </rPh>
    <rPh sb="7" eb="9">
      <t>エイセイ</t>
    </rPh>
    <rPh sb="9" eb="11">
      <t>シドウ</t>
    </rPh>
    <phoneticPr fontId="3"/>
  </si>
  <si>
    <t>その他</t>
    <rPh sb="2" eb="3">
      <t>タ</t>
    </rPh>
    <phoneticPr fontId="3"/>
  </si>
  <si>
    <t>認知症の者</t>
    <rPh sb="0" eb="2">
      <t>ニンチ</t>
    </rPh>
    <rPh sb="2" eb="3">
      <t>ショウ</t>
    </rPh>
    <rPh sb="4" eb="5">
      <t>モノ</t>
    </rPh>
    <phoneticPr fontId="3"/>
  </si>
  <si>
    <t>　寝たきり者</t>
    <rPh sb="1" eb="2">
      <t>ネ</t>
    </rPh>
    <rPh sb="5" eb="6">
      <t>モノ</t>
    </rPh>
    <phoneticPr fontId="3"/>
  </si>
  <si>
    <t>介護家族者</t>
    <rPh sb="0" eb="2">
      <t>カイゴ</t>
    </rPh>
    <rPh sb="2" eb="4">
      <t>カゾク</t>
    </rPh>
    <rPh sb="4" eb="5">
      <t>シャ</t>
    </rPh>
    <phoneticPr fontId="3"/>
  </si>
  <si>
    <t>閉じこもり予防</t>
    <rPh sb="0" eb="1">
      <t>ト</t>
    </rPh>
    <rPh sb="5" eb="7">
      <t>ヨボウ</t>
    </rPh>
    <phoneticPr fontId="3"/>
  </si>
  <si>
    <t>個別健康
教育対象者</t>
    <rPh sb="0" eb="2">
      <t>コベツ</t>
    </rPh>
    <rPh sb="2" eb="4">
      <t>ケンコウ</t>
    </rPh>
    <rPh sb="5" eb="7">
      <t>キョウイク</t>
    </rPh>
    <rPh sb="7" eb="10">
      <t>タイショウシャ</t>
    </rPh>
    <phoneticPr fontId="3"/>
  </si>
  <si>
    <t>要指導者等</t>
    <rPh sb="0" eb="1">
      <t>ヨウ</t>
    </rPh>
    <rPh sb="1" eb="4">
      <t>シドウシャ</t>
    </rPh>
    <rPh sb="4" eb="5">
      <t>トウ</t>
    </rPh>
    <phoneticPr fontId="3"/>
  </si>
  <si>
    <t>総数</t>
    <rPh sb="0" eb="2">
      <t>ソウスウ</t>
    </rPh>
    <phoneticPr fontId="3"/>
  </si>
  <si>
    <t>被訪問指導延人員</t>
    <rPh sb="0" eb="1">
      <t>ヒ</t>
    </rPh>
    <rPh sb="1" eb="3">
      <t>ホウモン</t>
    </rPh>
    <rPh sb="3" eb="5">
      <t>シドウ</t>
    </rPh>
    <rPh sb="5" eb="6">
      <t>エン</t>
    </rPh>
    <rPh sb="6" eb="8">
      <t>ジンイン</t>
    </rPh>
    <phoneticPr fontId="3"/>
  </si>
  <si>
    <t>市  町</t>
    <phoneticPr fontId="3"/>
  </si>
  <si>
    <t>被訪問指導実人員</t>
    <rPh sb="0" eb="1">
      <t>ヒ</t>
    </rPh>
    <rPh sb="1" eb="3">
      <t>ホウモン</t>
    </rPh>
    <rPh sb="3" eb="5">
      <t>シドウ</t>
    </rPh>
    <rPh sb="5" eb="6">
      <t>ジツ</t>
    </rPh>
    <rPh sb="6" eb="8">
      <t>ジンイン</t>
    </rPh>
    <phoneticPr fontId="3"/>
  </si>
  <si>
    <t>玄 海 町</t>
    <phoneticPr fontId="2"/>
  </si>
  <si>
    <t>９   訪問指導</t>
    <phoneticPr fontId="3"/>
  </si>
  <si>
    <t>第24表　被訪問指導実人員・延人員、年齢階級･市町別</t>
    <rPh sb="14" eb="15">
      <t>ノ</t>
    </rPh>
    <rPh sb="15" eb="17">
      <t>ジンイン</t>
    </rPh>
    <rPh sb="18" eb="20">
      <t>ネンレイ</t>
    </rPh>
    <rPh sb="20" eb="22">
      <t>カイキュウ</t>
    </rPh>
    <rPh sb="23" eb="25">
      <t>シチョウ</t>
    </rPh>
    <rPh sb="25" eb="26">
      <t>ベツ</t>
    </rPh>
    <phoneticPr fontId="3"/>
  </si>
  <si>
    <t>-</t>
  </si>
  <si>
    <t>令和元年度</t>
    <rPh sb="0" eb="5">
      <t>レイワガンネンド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</si>
</sst>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\ ##0_ ;_ * \-#\ ##0_ ;_ * &quot;-&quot;_ ;_ @_ "/>
  </numFmts>
  <fonts count="8" x14ac:knownFonts="1">
    <font>
      <sz val="14"/>
      <name val="Terminal"/>
      <charset val="128"/>
    </font>
    <font>
      <sz val="14"/>
      <name val="Terminal"/>
      <charset val="128"/>
    </font>
    <font>
      <sz val="6"/>
      <name val="游ゴシック"/>
      <family val="2"/>
      <charset val="128"/>
      <scheme val="minor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5" fillId="2" borderId="0" xfId="1" applyFont="1" applyFill="1" applyAlignment="1">
      <alignment vertical="center"/>
    </xf>
    <xf numFmtId="0" fontId="5" fillId="2" borderId="0" xfId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vertical="center"/>
    </xf>
    <xf numFmtId="0" fontId="6" fillId="2" borderId="5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center" vertical="center"/>
    </xf>
    <xf numFmtId="0" fontId="6" fillId="2" borderId="1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vertical="center" shrinkToFit="1"/>
    </xf>
    <xf numFmtId="0" fontId="6" fillId="2" borderId="3" xfId="3" applyFont="1" applyFill="1" applyBorder="1" applyAlignment="1" applyProtection="1">
      <alignment vertical="center"/>
    </xf>
    <xf numFmtId="0" fontId="5" fillId="2" borderId="3" xfId="3" applyFont="1" applyFill="1" applyBorder="1" applyAlignment="1" applyProtection="1">
      <alignment horizontal="right" vertical="center"/>
    </xf>
    <xf numFmtId="0" fontId="5" fillId="2" borderId="1" xfId="3" applyFont="1" applyFill="1" applyBorder="1" applyAlignment="1" applyProtection="1">
      <alignment horizontal="right" vertical="center"/>
    </xf>
    <xf numFmtId="0" fontId="6" fillId="2" borderId="3" xfId="0" applyFont="1" applyFill="1" applyBorder="1" applyAlignment="1" applyProtection="1">
      <alignment horizontal="center" vertical="center"/>
    </xf>
    <xf numFmtId="176" fontId="6" fillId="2" borderId="5" xfId="2" applyNumberFormat="1" applyFont="1" applyFill="1" applyBorder="1" applyAlignment="1" applyProtection="1">
      <alignment horizontal="center" vertical="center" shrinkToFit="1"/>
    </xf>
    <xf numFmtId="176" fontId="6" fillId="2" borderId="3" xfId="2" applyNumberFormat="1" applyFont="1" applyFill="1" applyBorder="1" applyAlignment="1" applyProtection="1">
      <alignment horizontal="center" vertical="center" shrinkToFit="1"/>
    </xf>
    <xf numFmtId="176" fontId="6" fillId="2" borderId="1" xfId="2" applyNumberFormat="1" applyFont="1" applyFill="1" applyBorder="1" applyAlignment="1" applyProtection="1">
      <alignment horizontal="center" vertical="center" shrinkToFit="1"/>
    </xf>
    <xf numFmtId="176" fontId="6" fillId="2" borderId="3" xfId="1" applyNumberFormat="1" applyFont="1" applyFill="1" applyBorder="1" applyAlignment="1">
      <alignment horizontal="right" vertical="center" shrinkToFit="1"/>
    </xf>
    <xf numFmtId="0" fontId="5" fillId="2" borderId="1" xfId="0" applyFont="1" applyFill="1" applyBorder="1" applyAlignment="1" applyProtection="1">
      <alignment horizontal="right" vertical="center"/>
    </xf>
    <xf numFmtId="176" fontId="5" fillId="2" borderId="1" xfId="1" applyNumberFormat="1" applyFont="1" applyFill="1" applyBorder="1" applyAlignment="1">
      <alignment horizontal="right" vertical="center" shrinkToFit="1"/>
    </xf>
    <xf numFmtId="176" fontId="5" fillId="2" borderId="3" xfId="1" applyNumberFormat="1" applyFont="1" applyFill="1" applyBorder="1" applyAlignment="1">
      <alignment horizontal="right" vertical="center" shrinkToFit="1"/>
    </xf>
    <xf numFmtId="0" fontId="6" fillId="2" borderId="0" xfId="1" applyFont="1" applyFill="1" applyAlignment="1" applyProtection="1">
      <alignment horizontal="left" vertical="center"/>
    </xf>
    <xf numFmtId="0" fontId="5" fillId="2" borderId="0" xfId="1" applyFont="1" applyFill="1" applyAlignment="1" applyProtection="1">
      <alignment horizontal="left" vertical="center"/>
    </xf>
    <xf numFmtId="0" fontId="5" fillId="2" borderId="3" xfId="1" applyFont="1" applyFill="1" applyBorder="1" applyAlignment="1" applyProtection="1">
      <alignment vertical="center" shrinkToFit="1"/>
    </xf>
    <xf numFmtId="0" fontId="5" fillId="2" borderId="1" xfId="1" applyFont="1" applyFill="1" applyBorder="1" applyAlignment="1" applyProtection="1">
      <alignment vertical="center" shrinkToFit="1"/>
    </xf>
    <xf numFmtId="0" fontId="6" fillId="2" borderId="0" xfId="1" applyFont="1" applyFill="1" applyAlignment="1">
      <alignment vertical="center"/>
    </xf>
    <xf numFmtId="176" fontId="6" fillId="2" borderId="3" xfId="3" applyNumberFormat="1" applyFont="1" applyFill="1" applyBorder="1" applyAlignment="1">
      <alignment horizontal="center" vertical="center" shrinkToFit="1"/>
    </xf>
    <xf numFmtId="176" fontId="6" fillId="2" borderId="3" xfId="2" applyNumberFormat="1" applyFont="1" applyFill="1" applyBorder="1" applyAlignment="1">
      <alignment horizontal="center" vertical="center" shrinkToFit="1"/>
    </xf>
    <xf numFmtId="176" fontId="5" fillId="2" borderId="1" xfId="2" applyNumberFormat="1" applyFont="1" applyFill="1" applyBorder="1" applyAlignment="1">
      <alignment horizontal="center" vertical="center" shrinkToFit="1"/>
    </xf>
    <xf numFmtId="176" fontId="5" fillId="2" borderId="3" xfId="2" applyNumberFormat="1" applyFont="1" applyFill="1" applyBorder="1" applyAlignment="1">
      <alignment horizontal="center" vertical="center" shrinkToFit="1"/>
    </xf>
    <xf numFmtId="0" fontId="5" fillId="2" borderId="6" xfId="1" applyFont="1" applyFill="1" applyBorder="1" applyAlignment="1" applyProtection="1">
      <alignment horizontal="center" vertical="center" shrinkToFit="1"/>
    </xf>
    <xf numFmtId="0" fontId="5" fillId="2" borderId="3" xfId="1" applyFont="1" applyFill="1" applyBorder="1" applyAlignment="1" applyProtection="1">
      <alignment horizontal="center" vertical="center" shrinkToFit="1"/>
    </xf>
    <xf numFmtId="0" fontId="5" fillId="2" borderId="1" xfId="1" applyFont="1" applyFill="1" applyBorder="1" applyAlignment="1" applyProtection="1">
      <alignment horizontal="center" vertical="center" shrinkToFit="1"/>
    </xf>
    <xf numFmtId="0" fontId="7" fillId="2" borderId="6" xfId="1" applyFont="1" applyFill="1" applyBorder="1" applyAlignment="1" applyProtection="1">
      <alignment horizontal="center" vertical="center" wrapText="1" shrinkToFit="1"/>
    </xf>
    <xf numFmtId="0" fontId="7" fillId="2" borderId="1" xfId="1" applyFont="1" applyFill="1" applyBorder="1" applyAlignment="1" applyProtection="1">
      <alignment horizontal="center" vertical="center" wrapText="1" shrinkToFit="1"/>
    </xf>
    <xf numFmtId="0" fontId="5" fillId="2" borderId="6" xfId="1" applyFont="1" applyFill="1" applyBorder="1" applyAlignment="1" applyProtection="1">
      <alignment horizontal="center" vertical="center" wrapText="1" shrinkToFit="1"/>
    </xf>
    <xf numFmtId="0" fontId="5" fillId="2" borderId="1" xfId="1" applyFont="1" applyFill="1" applyBorder="1" applyAlignment="1" applyProtection="1">
      <alignment horizontal="center" vertical="center" wrapText="1" shrinkToFit="1"/>
    </xf>
    <xf numFmtId="0" fontId="5" fillId="2" borderId="1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12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9" xfId="1" applyFont="1" applyFill="1" applyBorder="1" applyAlignment="1" applyProtection="1">
      <alignment vertical="center" shrinkToFit="1"/>
    </xf>
    <xf numFmtId="0" fontId="5" fillId="2" borderId="8" xfId="1" applyFont="1" applyFill="1" applyBorder="1" applyAlignment="1" applyProtection="1">
      <alignment vertical="center" shrinkToFit="1"/>
    </xf>
    <xf numFmtId="0" fontId="5" fillId="2" borderId="7" xfId="1" applyFont="1" applyFill="1" applyBorder="1" applyAlignment="1" applyProtection="1">
      <alignment vertical="center" shrinkToFit="1"/>
    </xf>
  </cellXfs>
  <cellStyles count="4">
    <cellStyle name="標準" xfId="0" builtinId="0"/>
    <cellStyle name="標準_13,14表　歯周疾患・骨粗症" xfId="3" xr:uid="{00000000-0005-0000-0000-000001000000}"/>
    <cellStyle name="標準_14～16表　機能訓練" xfId="2" xr:uid="{00000000-0005-0000-0000-000002000000}"/>
    <cellStyle name="標準_18(1)(2)表　訪問指導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U279"/>
  <sheetViews>
    <sheetView tabSelected="1" zoomScaleNormal="100" zoomScaleSheetLayoutView="80" workbookViewId="0">
      <selection activeCell="G12" sqref="G12"/>
    </sheetView>
  </sheetViews>
  <sheetFormatPr defaultColWidth="7.75" defaultRowHeight="17.25" x14ac:dyDescent="0.15"/>
  <cols>
    <col min="1" max="1" width="20.625" style="1" customWidth="1"/>
    <col min="2" max="4" width="12.875" style="1" customWidth="1"/>
    <col min="5" max="5" width="12.875" style="3" customWidth="1"/>
    <col min="6" max="20" width="12.875" style="1" customWidth="1"/>
    <col min="21" max="21" width="12.875" style="3" customWidth="1"/>
    <col min="22" max="16384" width="7.75" style="1"/>
  </cols>
  <sheetData>
    <row r="1" spans="1:21" ht="24.75" customHeight="1" x14ac:dyDescent="0.15">
      <c r="A1" s="19" t="s">
        <v>47</v>
      </c>
      <c r="F1" s="20"/>
    </row>
    <row r="2" spans="1:21" ht="24.75" customHeight="1" thickBot="1" x14ac:dyDescent="0.2">
      <c r="A2" s="3" t="s">
        <v>48</v>
      </c>
      <c r="B2" s="3"/>
      <c r="C2" s="3"/>
      <c r="D2" s="3"/>
      <c r="E2" s="2"/>
      <c r="F2" s="3"/>
      <c r="G2" s="3"/>
      <c r="H2" s="3"/>
      <c r="I2" s="3"/>
      <c r="J2" s="2"/>
      <c r="K2" s="2"/>
      <c r="L2" s="3"/>
      <c r="M2" s="3"/>
      <c r="N2" s="3"/>
      <c r="O2" s="3"/>
      <c r="P2" s="3"/>
      <c r="Q2" s="3"/>
      <c r="R2" s="3"/>
      <c r="S2" s="2"/>
      <c r="U2" s="2" t="s">
        <v>50</v>
      </c>
    </row>
    <row r="3" spans="1:21" ht="23.25" customHeight="1" x14ac:dyDescent="0.15">
      <c r="A3" s="35" t="s">
        <v>44</v>
      </c>
      <c r="B3" s="38" t="s">
        <v>45</v>
      </c>
      <c r="C3" s="39"/>
      <c r="D3" s="39"/>
      <c r="E3" s="39"/>
      <c r="F3" s="39"/>
      <c r="G3" s="39"/>
      <c r="H3" s="39"/>
      <c r="I3" s="39"/>
      <c r="J3" s="39"/>
      <c r="K3" s="40"/>
      <c r="L3" s="38" t="s">
        <v>43</v>
      </c>
      <c r="M3" s="39"/>
      <c r="N3" s="39"/>
      <c r="O3" s="39"/>
      <c r="P3" s="39"/>
      <c r="Q3" s="39"/>
      <c r="R3" s="39"/>
      <c r="S3" s="39"/>
      <c r="T3" s="39"/>
      <c r="U3" s="40"/>
    </row>
    <row r="4" spans="1:21" ht="27" customHeight="1" x14ac:dyDescent="0.15">
      <c r="A4" s="36"/>
      <c r="B4" s="28" t="s">
        <v>42</v>
      </c>
      <c r="C4" s="28" t="s">
        <v>41</v>
      </c>
      <c r="D4" s="33" t="s">
        <v>40</v>
      </c>
      <c r="E4" s="28" t="s">
        <v>39</v>
      </c>
      <c r="F4" s="28" t="s">
        <v>38</v>
      </c>
      <c r="G4" s="41" t="s">
        <v>37</v>
      </c>
      <c r="H4" s="42"/>
      <c r="I4" s="43"/>
      <c r="J4" s="28" t="s">
        <v>36</v>
      </c>
      <c r="K4" s="28" t="s">
        <v>35</v>
      </c>
      <c r="L4" s="28" t="s">
        <v>42</v>
      </c>
      <c r="M4" s="28" t="s">
        <v>41</v>
      </c>
      <c r="N4" s="33" t="s">
        <v>40</v>
      </c>
      <c r="O4" s="28" t="s">
        <v>39</v>
      </c>
      <c r="P4" s="28" t="s">
        <v>38</v>
      </c>
      <c r="Q4" s="41" t="s">
        <v>37</v>
      </c>
      <c r="R4" s="42"/>
      <c r="S4" s="43"/>
      <c r="T4" s="28" t="s">
        <v>36</v>
      </c>
      <c r="U4" s="28" t="s">
        <v>35</v>
      </c>
    </row>
    <row r="5" spans="1:21" ht="11.25" customHeight="1" x14ac:dyDescent="0.15">
      <c r="A5" s="36"/>
      <c r="B5" s="29"/>
      <c r="C5" s="29"/>
      <c r="D5" s="29"/>
      <c r="E5" s="29"/>
      <c r="F5" s="29"/>
      <c r="G5" s="21"/>
      <c r="H5" s="31" t="s">
        <v>34</v>
      </c>
      <c r="I5" s="33" t="s">
        <v>33</v>
      </c>
      <c r="J5" s="29"/>
      <c r="K5" s="29"/>
      <c r="L5" s="29"/>
      <c r="M5" s="29"/>
      <c r="N5" s="29"/>
      <c r="O5" s="29"/>
      <c r="P5" s="29"/>
      <c r="Q5" s="21"/>
      <c r="R5" s="31" t="s">
        <v>34</v>
      </c>
      <c r="S5" s="33" t="s">
        <v>33</v>
      </c>
      <c r="T5" s="29"/>
      <c r="U5" s="29"/>
    </row>
    <row r="6" spans="1:21" ht="27" customHeight="1" thickBot="1" x14ac:dyDescent="0.2">
      <c r="A6" s="37"/>
      <c r="B6" s="30"/>
      <c r="C6" s="30"/>
      <c r="D6" s="30"/>
      <c r="E6" s="30"/>
      <c r="F6" s="30"/>
      <c r="G6" s="22"/>
      <c r="H6" s="32"/>
      <c r="I6" s="34"/>
      <c r="J6" s="30"/>
      <c r="K6" s="30"/>
      <c r="L6" s="30"/>
      <c r="M6" s="30"/>
      <c r="N6" s="30"/>
      <c r="O6" s="30"/>
      <c r="P6" s="30"/>
      <c r="Q6" s="22"/>
      <c r="R6" s="32"/>
      <c r="S6" s="34"/>
      <c r="T6" s="30"/>
      <c r="U6" s="30"/>
    </row>
    <row r="7" spans="1:21" s="23" customFormat="1" ht="36" customHeight="1" x14ac:dyDescent="0.15">
      <c r="A7" s="4" t="s">
        <v>32</v>
      </c>
      <c r="B7" s="12">
        <f>SUM(B10,B17,B23,B27,B31)</f>
        <v>3049</v>
      </c>
      <c r="C7" s="12">
        <f t="shared" ref="C7:K7" si="0">SUM(C10,C17,C23,C27,C31)</f>
        <v>1615</v>
      </c>
      <c r="D7" s="12">
        <f t="shared" si="0"/>
        <v>186</v>
      </c>
      <c r="E7" s="12">
        <f t="shared" si="0"/>
        <v>7</v>
      </c>
      <c r="F7" s="12">
        <f t="shared" si="0"/>
        <v>82</v>
      </c>
      <c r="G7" s="12">
        <f>SUM(G10,G17,G23,G27,G31)</f>
        <v>1</v>
      </c>
      <c r="H7" s="12">
        <f>SUM(H10,H17,H23,H27,H31)</f>
        <v>1</v>
      </c>
      <c r="I7" s="12">
        <f t="shared" si="0"/>
        <v>1</v>
      </c>
      <c r="J7" s="12">
        <f t="shared" si="0"/>
        <v>0</v>
      </c>
      <c r="K7" s="12">
        <f t="shared" si="0"/>
        <v>1158</v>
      </c>
      <c r="L7" s="12">
        <f>SUM(L10,L17,L23,L27,L31)</f>
        <v>3656</v>
      </c>
      <c r="M7" s="12">
        <f t="shared" ref="M7:S7" si="1">SUM(M10,M17,M23,M27,M31)</f>
        <v>2022</v>
      </c>
      <c r="N7" s="12">
        <f t="shared" si="1"/>
        <v>213</v>
      </c>
      <c r="O7" s="12">
        <f t="shared" si="1"/>
        <v>36</v>
      </c>
      <c r="P7" s="12">
        <f t="shared" si="1"/>
        <v>165</v>
      </c>
      <c r="Q7" s="12">
        <f t="shared" si="1"/>
        <v>6</v>
      </c>
      <c r="R7" s="12">
        <f t="shared" si="1"/>
        <v>3</v>
      </c>
      <c r="S7" s="12">
        <f t="shared" si="1"/>
        <v>3</v>
      </c>
      <c r="T7" s="12">
        <f>SUM(T10,T17,T23,T27,T31)</f>
        <v>0</v>
      </c>
      <c r="U7" s="12">
        <f>SUM(U10,U17,U23,U27,U31)</f>
        <v>1214</v>
      </c>
    </row>
    <row r="8" spans="1:21" s="23" customFormat="1" ht="36" customHeight="1" x14ac:dyDescent="0.15">
      <c r="A8" s="5" t="s">
        <v>31</v>
      </c>
      <c r="B8" s="13">
        <f>SUM(B11:B14,B18,B24,B28,B32:B34)</f>
        <v>1998</v>
      </c>
      <c r="C8" s="13">
        <f t="shared" ref="C8:K8" si="2">SUM(C11:C14,C18,C24,C28,C32:C34)</f>
        <v>1132</v>
      </c>
      <c r="D8" s="13">
        <f t="shared" si="2"/>
        <v>186</v>
      </c>
      <c r="E8" s="13">
        <f t="shared" si="2"/>
        <v>7</v>
      </c>
      <c r="F8" s="13">
        <f t="shared" si="2"/>
        <v>82</v>
      </c>
      <c r="G8" s="13">
        <f>SUM(G11:G14,G18,G24,G28,G32:G34)</f>
        <v>1</v>
      </c>
      <c r="H8" s="13">
        <f t="shared" si="2"/>
        <v>1</v>
      </c>
      <c r="I8" s="13">
        <f t="shared" si="2"/>
        <v>1</v>
      </c>
      <c r="J8" s="13">
        <f t="shared" si="2"/>
        <v>0</v>
      </c>
      <c r="K8" s="13">
        <f t="shared" si="2"/>
        <v>590</v>
      </c>
      <c r="L8" s="13">
        <f>SUM(L11:L14,L18,L24,L28,L32:L34)</f>
        <v>2528</v>
      </c>
      <c r="M8" s="13">
        <f t="shared" ref="M8:U8" si="3">SUM(M11:M14,M18,M24,M28,M32:M34)</f>
        <v>1462</v>
      </c>
      <c r="N8" s="13">
        <f t="shared" si="3"/>
        <v>213</v>
      </c>
      <c r="O8" s="13">
        <f t="shared" si="3"/>
        <v>36</v>
      </c>
      <c r="P8" s="13">
        <f t="shared" si="3"/>
        <v>165</v>
      </c>
      <c r="Q8" s="13">
        <f t="shared" si="3"/>
        <v>6</v>
      </c>
      <c r="R8" s="13">
        <f t="shared" si="3"/>
        <v>3</v>
      </c>
      <c r="S8" s="13">
        <f t="shared" si="3"/>
        <v>3</v>
      </c>
      <c r="T8" s="13">
        <f t="shared" si="3"/>
        <v>0</v>
      </c>
      <c r="U8" s="13">
        <f t="shared" si="3"/>
        <v>646</v>
      </c>
    </row>
    <row r="9" spans="1:21" s="23" customFormat="1" ht="36" customHeight="1" thickBot="1" x14ac:dyDescent="0.2">
      <c r="A9" s="6" t="s">
        <v>30</v>
      </c>
      <c r="B9" s="14">
        <f>SUM(B15,B19,B25,B29,B35,B39)</f>
        <v>1051</v>
      </c>
      <c r="C9" s="14">
        <f t="shared" ref="C9:K9" si="4">SUM(C15,C19,C25,C29,C35,C39)</f>
        <v>483</v>
      </c>
      <c r="D9" s="14">
        <f t="shared" si="4"/>
        <v>0</v>
      </c>
      <c r="E9" s="14">
        <f t="shared" si="4"/>
        <v>0</v>
      </c>
      <c r="F9" s="14">
        <f t="shared" si="4"/>
        <v>0</v>
      </c>
      <c r="G9" s="14">
        <f>SUM(G15,G19,G25,G29,G35,G39)</f>
        <v>0</v>
      </c>
      <c r="H9" s="14">
        <f t="shared" si="4"/>
        <v>0</v>
      </c>
      <c r="I9" s="14">
        <f t="shared" si="4"/>
        <v>0</v>
      </c>
      <c r="J9" s="14">
        <f t="shared" si="4"/>
        <v>0</v>
      </c>
      <c r="K9" s="14">
        <f t="shared" si="4"/>
        <v>568</v>
      </c>
      <c r="L9" s="14">
        <f>SUM(L15,L19,L25,L29,L35,L39)</f>
        <v>1128</v>
      </c>
      <c r="M9" s="14">
        <f t="shared" ref="M9:T9" si="5">SUM(M15,M19,M25,M29,M35,M39)</f>
        <v>560</v>
      </c>
      <c r="N9" s="14">
        <f t="shared" si="5"/>
        <v>0</v>
      </c>
      <c r="O9" s="14">
        <f t="shared" si="5"/>
        <v>0</v>
      </c>
      <c r="P9" s="14">
        <f t="shared" si="5"/>
        <v>0</v>
      </c>
      <c r="Q9" s="14">
        <f t="shared" si="5"/>
        <v>0</v>
      </c>
      <c r="R9" s="14">
        <f t="shared" si="5"/>
        <v>0</v>
      </c>
      <c r="S9" s="14">
        <f t="shared" si="5"/>
        <v>0</v>
      </c>
      <c r="T9" s="14">
        <f t="shared" si="5"/>
        <v>0</v>
      </c>
      <c r="U9" s="14">
        <f>SUM(U15,U19,U25,U29,U35,U39)</f>
        <v>568</v>
      </c>
    </row>
    <row r="10" spans="1:21" s="23" customFormat="1" ht="36" customHeight="1" x14ac:dyDescent="0.15">
      <c r="A10" s="7" t="s">
        <v>29</v>
      </c>
      <c r="B10" s="24">
        <f>SUM(B11:B15)</f>
        <v>948</v>
      </c>
      <c r="C10" s="24">
        <f>SUM(C11:C15)</f>
        <v>602</v>
      </c>
      <c r="D10" s="24">
        <f>SUM(D11:D15)</f>
        <v>1</v>
      </c>
      <c r="E10" s="24">
        <f>SUM(E11:E15)</f>
        <v>2</v>
      </c>
      <c r="F10" s="24">
        <f>SUM(F11:F15)</f>
        <v>1</v>
      </c>
      <c r="G10" s="24">
        <f t="shared" ref="G10:T10" si="6">SUM(G11:G15)</f>
        <v>0</v>
      </c>
      <c r="H10" s="24">
        <f t="shared" si="6"/>
        <v>0</v>
      </c>
      <c r="I10" s="24">
        <f t="shared" si="6"/>
        <v>0</v>
      </c>
      <c r="J10" s="24">
        <f t="shared" si="6"/>
        <v>0</v>
      </c>
      <c r="K10" s="24">
        <f t="shared" si="6"/>
        <v>342</v>
      </c>
      <c r="L10" s="24">
        <f t="shared" si="6"/>
        <v>1223</v>
      </c>
      <c r="M10" s="24">
        <f t="shared" si="6"/>
        <v>836</v>
      </c>
      <c r="N10" s="24">
        <f t="shared" si="6"/>
        <v>3</v>
      </c>
      <c r="O10" s="24">
        <f t="shared" si="6"/>
        <v>2</v>
      </c>
      <c r="P10" s="24">
        <f t="shared" si="6"/>
        <v>3</v>
      </c>
      <c r="Q10" s="24">
        <f t="shared" si="6"/>
        <v>0</v>
      </c>
      <c r="R10" s="24">
        <f t="shared" si="6"/>
        <v>0</v>
      </c>
      <c r="S10" s="24">
        <f t="shared" si="6"/>
        <v>0</v>
      </c>
      <c r="T10" s="24">
        <f t="shared" si="6"/>
        <v>0</v>
      </c>
      <c r="U10" s="24">
        <f>SUM(U11:U15)</f>
        <v>379</v>
      </c>
    </row>
    <row r="11" spans="1:21" s="23" customFormat="1" ht="36" customHeight="1" x14ac:dyDescent="0.15">
      <c r="A11" s="5" t="s">
        <v>28</v>
      </c>
      <c r="B11" s="25">
        <v>281</v>
      </c>
      <c r="C11" s="15">
        <v>261</v>
      </c>
      <c r="D11" s="15" t="s">
        <v>49</v>
      </c>
      <c r="E11" s="15" t="s">
        <v>49</v>
      </c>
      <c r="F11" s="15" t="s">
        <v>49</v>
      </c>
      <c r="G11" s="15" t="s">
        <v>49</v>
      </c>
      <c r="H11" s="15" t="s">
        <v>49</v>
      </c>
      <c r="I11" s="15" t="s">
        <v>49</v>
      </c>
      <c r="J11" s="15" t="s">
        <v>49</v>
      </c>
      <c r="K11" s="15">
        <v>20</v>
      </c>
      <c r="L11" s="25">
        <v>375</v>
      </c>
      <c r="M11" s="15">
        <v>353</v>
      </c>
      <c r="N11" s="15" t="s">
        <v>49</v>
      </c>
      <c r="O11" s="15" t="s">
        <v>49</v>
      </c>
      <c r="P11" s="15" t="s">
        <v>49</v>
      </c>
      <c r="Q11" s="15" t="s">
        <v>49</v>
      </c>
      <c r="R11" s="15" t="s">
        <v>49</v>
      </c>
      <c r="S11" s="15" t="s">
        <v>49</v>
      </c>
      <c r="T11" s="15" t="s">
        <v>49</v>
      </c>
      <c r="U11" s="15">
        <v>22</v>
      </c>
    </row>
    <row r="12" spans="1:21" s="23" customFormat="1" ht="36" customHeight="1" x14ac:dyDescent="0.15">
      <c r="A12" s="5" t="s">
        <v>27</v>
      </c>
      <c r="B12" s="25">
        <v>386</v>
      </c>
      <c r="C12" s="15">
        <v>155</v>
      </c>
      <c r="D12" s="15" t="s">
        <v>49</v>
      </c>
      <c r="E12" s="15">
        <v>2</v>
      </c>
      <c r="F12" s="15">
        <v>1</v>
      </c>
      <c r="G12" s="15" t="s">
        <v>49</v>
      </c>
      <c r="H12" s="15" t="s">
        <v>49</v>
      </c>
      <c r="I12" s="15" t="s">
        <v>49</v>
      </c>
      <c r="J12" s="15" t="s">
        <v>49</v>
      </c>
      <c r="K12" s="15">
        <v>228</v>
      </c>
      <c r="L12" s="25">
        <v>519</v>
      </c>
      <c r="M12" s="15">
        <v>252</v>
      </c>
      <c r="N12" s="15" t="s">
        <v>49</v>
      </c>
      <c r="O12" s="15">
        <v>2</v>
      </c>
      <c r="P12" s="15">
        <v>3</v>
      </c>
      <c r="Q12" s="15" t="s">
        <v>49</v>
      </c>
      <c r="R12" s="15" t="s">
        <v>49</v>
      </c>
      <c r="S12" s="15" t="s">
        <v>49</v>
      </c>
      <c r="T12" s="15" t="s">
        <v>49</v>
      </c>
      <c r="U12" s="15">
        <v>262</v>
      </c>
    </row>
    <row r="13" spans="1:21" s="23" customFormat="1" ht="36" customHeight="1" x14ac:dyDescent="0.15">
      <c r="A13" s="5" t="s">
        <v>26</v>
      </c>
      <c r="B13" s="25">
        <v>134</v>
      </c>
      <c r="C13" s="15">
        <v>130</v>
      </c>
      <c r="D13" s="15">
        <v>1</v>
      </c>
      <c r="E13" s="15" t="s">
        <v>49</v>
      </c>
      <c r="F13" s="15" t="s">
        <v>49</v>
      </c>
      <c r="G13" s="15" t="s">
        <v>49</v>
      </c>
      <c r="H13" s="15" t="s">
        <v>49</v>
      </c>
      <c r="I13" s="15" t="s">
        <v>49</v>
      </c>
      <c r="J13" s="15" t="s">
        <v>49</v>
      </c>
      <c r="K13" s="15">
        <v>3</v>
      </c>
      <c r="L13" s="25">
        <v>169</v>
      </c>
      <c r="M13" s="15">
        <v>163</v>
      </c>
      <c r="N13" s="15">
        <v>3</v>
      </c>
      <c r="O13" s="15" t="s">
        <v>49</v>
      </c>
      <c r="P13" s="15" t="s">
        <v>49</v>
      </c>
      <c r="Q13" s="15" t="s">
        <v>49</v>
      </c>
      <c r="R13" s="15" t="s">
        <v>49</v>
      </c>
      <c r="S13" s="15" t="s">
        <v>49</v>
      </c>
      <c r="T13" s="15" t="s">
        <v>49</v>
      </c>
      <c r="U13" s="15">
        <v>3</v>
      </c>
    </row>
    <row r="14" spans="1:21" s="23" customFormat="1" ht="36" customHeight="1" x14ac:dyDescent="0.15">
      <c r="A14" s="5" t="s">
        <v>25</v>
      </c>
      <c r="B14" s="25">
        <v>123</v>
      </c>
      <c r="C14" s="15">
        <v>32</v>
      </c>
      <c r="D14" s="15" t="s">
        <v>49</v>
      </c>
      <c r="E14" s="15" t="s">
        <v>49</v>
      </c>
      <c r="F14" s="15" t="s">
        <v>49</v>
      </c>
      <c r="G14" s="15" t="s">
        <v>49</v>
      </c>
      <c r="H14" s="15" t="s">
        <v>49</v>
      </c>
      <c r="I14" s="15" t="s">
        <v>49</v>
      </c>
      <c r="J14" s="15" t="s">
        <v>49</v>
      </c>
      <c r="K14" s="15">
        <v>91</v>
      </c>
      <c r="L14" s="25">
        <v>136</v>
      </c>
      <c r="M14" s="15">
        <v>44</v>
      </c>
      <c r="N14" s="15" t="s">
        <v>49</v>
      </c>
      <c r="O14" s="15" t="s">
        <v>49</v>
      </c>
      <c r="P14" s="15" t="s">
        <v>49</v>
      </c>
      <c r="Q14" s="15" t="s">
        <v>49</v>
      </c>
      <c r="R14" s="15" t="s">
        <v>49</v>
      </c>
      <c r="S14" s="15" t="s">
        <v>49</v>
      </c>
      <c r="T14" s="15" t="s">
        <v>49</v>
      </c>
      <c r="U14" s="15">
        <v>92</v>
      </c>
    </row>
    <row r="15" spans="1:21" s="23" customFormat="1" ht="36" customHeight="1" x14ac:dyDescent="0.15">
      <c r="A15" s="5" t="s">
        <v>24</v>
      </c>
      <c r="B15" s="25">
        <f>B16</f>
        <v>24</v>
      </c>
      <c r="C15" s="15">
        <f>C16</f>
        <v>24</v>
      </c>
      <c r="D15" s="15" t="str">
        <f t="shared" ref="D15:U15" si="7">D16</f>
        <v>-</v>
      </c>
      <c r="E15" s="15" t="str">
        <f>E16</f>
        <v>-</v>
      </c>
      <c r="F15" s="15" t="str">
        <f t="shared" si="7"/>
        <v>-</v>
      </c>
      <c r="G15" s="15" t="str">
        <f>G16</f>
        <v>-</v>
      </c>
      <c r="H15" s="15" t="str">
        <f t="shared" si="7"/>
        <v>-</v>
      </c>
      <c r="I15" s="15" t="str">
        <f t="shared" si="7"/>
        <v>-</v>
      </c>
      <c r="J15" s="15" t="str">
        <f t="shared" si="7"/>
        <v>-</v>
      </c>
      <c r="K15" s="15" t="str">
        <f t="shared" si="7"/>
        <v>-</v>
      </c>
      <c r="L15" s="25">
        <f t="shared" si="7"/>
        <v>24</v>
      </c>
      <c r="M15" s="15">
        <f t="shared" si="7"/>
        <v>24</v>
      </c>
      <c r="N15" s="15" t="str">
        <f t="shared" si="7"/>
        <v>-</v>
      </c>
      <c r="O15" s="15" t="str">
        <f t="shared" si="7"/>
        <v>-</v>
      </c>
      <c r="P15" s="15" t="str">
        <f t="shared" si="7"/>
        <v>-</v>
      </c>
      <c r="Q15" s="15" t="str">
        <f t="shared" si="7"/>
        <v>-</v>
      </c>
      <c r="R15" s="15" t="str">
        <f t="shared" si="7"/>
        <v>-</v>
      </c>
      <c r="S15" s="15" t="str">
        <f t="shared" si="7"/>
        <v>-</v>
      </c>
      <c r="T15" s="15" t="str">
        <f t="shared" si="7"/>
        <v>-</v>
      </c>
      <c r="U15" s="15" t="str">
        <f t="shared" si="7"/>
        <v>-</v>
      </c>
    </row>
    <row r="16" spans="1:21" ht="36" customHeight="1" thickBot="1" x14ac:dyDescent="0.2">
      <c r="A16" s="16" t="s">
        <v>23</v>
      </c>
      <c r="B16" s="26">
        <v>24</v>
      </c>
      <c r="C16" s="17">
        <v>24</v>
      </c>
      <c r="D16" s="17" t="s">
        <v>49</v>
      </c>
      <c r="E16" s="17" t="s">
        <v>49</v>
      </c>
      <c r="F16" s="17" t="s">
        <v>49</v>
      </c>
      <c r="G16" s="17" t="s">
        <v>49</v>
      </c>
      <c r="H16" s="17" t="s">
        <v>49</v>
      </c>
      <c r="I16" s="17" t="s">
        <v>49</v>
      </c>
      <c r="J16" s="17" t="s">
        <v>49</v>
      </c>
      <c r="K16" s="17" t="s">
        <v>49</v>
      </c>
      <c r="L16" s="26">
        <v>24</v>
      </c>
      <c r="M16" s="17">
        <v>24</v>
      </c>
      <c r="N16" s="17" t="s">
        <v>49</v>
      </c>
      <c r="O16" s="17" t="s">
        <v>49</v>
      </c>
      <c r="P16" s="17" t="s">
        <v>49</v>
      </c>
      <c r="Q16" s="17" t="s">
        <v>49</v>
      </c>
      <c r="R16" s="17" t="s">
        <v>49</v>
      </c>
      <c r="S16" s="17" t="s">
        <v>49</v>
      </c>
      <c r="T16" s="17" t="s">
        <v>49</v>
      </c>
      <c r="U16" s="17" t="s">
        <v>49</v>
      </c>
    </row>
    <row r="17" spans="1:21" s="23" customFormat="1" ht="36" customHeight="1" x14ac:dyDescent="0.15">
      <c r="A17" s="8" t="s">
        <v>22</v>
      </c>
      <c r="B17" s="25">
        <f>SUM(B18:B19)</f>
        <v>862</v>
      </c>
      <c r="C17" s="25">
        <f>SUM(C18:C19)</f>
        <v>110</v>
      </c>
      <c r="D17" s="25">
        <f>SUM(D18:D19)</f>
        <v>184</v>
      </c>
      <c r="E17" s="25">
        <f t="shared" ref="E17:U17" si="8">SUM(E18:E19)</f>
        <v>0</v>
      </c>
      <c r="F17" s="25">
        <f t="shared" si="8"/>
        <v>0</v>
      </c>
      <c r="G17" s="25">
        <f t="shared" si="8"/>
        <v>0</v>
      </c>
      <c r="H17" s="25">
        <f t="shared" si="8"/>
        <v>0</v>
      </c>
      <c r="I17" s="25">
        <f t="shared" si="8"/>
        <v>0</v>
      </c>
      <c r="J17" s="25">
        <f t="shared" si="8"/>
        <v>0</v>
      </c>
      <c r="K17" s="25">
        <f>SUM(K18:K19)</f>
        <v>568</v>
      </c>
      <c r="L17" s="25">
        <f>SUM(L18:L19)</f>
        <v>912</v>
      </c>
      <c r="M17" s="25">
        <f>SUM(M18:M19)</f>
        <v>136</v>
      </c>
      <c r="N17" s="25">
        <f>SUM(N18:N19)</f>
        <v>208</v>
      </c>
      <c r="O17" s="25">
        <f t="shared" si="8"/>
        <v>0</v>
      </c>
      <c r="P17" s="25">
        <f t="shared" si="8"/>
        <v>0</v>
      </c>
      <c r="Q17" s="25">
        <f t="shared" si="8"/>
        <v>0</v>
      </c>
      <c r="R17" s="25">
        <f t="shared" si="8"/>
        <v>0</v>
      </c>
      <c r="S17" s="25">
        <f t="shared" si="8"/>
        <v>0</v>
      </c>
      <c r="T17" s="25">
        <f t="shared" si="8"/>
        <v>0</v>
      </c>
      <c r="U17" s="25">
        <f t="shared" si="8"/>
        <v>568</v>
      </c>
    </row>
    <row r="18" spans="1:21" s="23" customFormat="1" ht="36" customHeight="1" x14ac:dyDescent="0.15">
      <c r="A18" s="5" t="s">
        <v>21</v>
      </c>
      <c r="B18" s="25">
        <v>204</v>
      </c>
      <c r="C18" s="15">
        <v>20</v>
      </c>
      <c r="D18" s="15">
        <v>184</v>
      </c>
      <c r="E18" s="15" t="s">
        <v>49</v>
      </c>
      <c r="F18" s="15" t="s">
        <v>49</v>
      </c>
      <c r="G18" s="15" t="s">
        <v>49</v>
      </c>
      <c r="H18" s="15" t="s">
        <v>49</v>
      </c>
      <c r="I18" s="15" t="s">
        <v>49</v>
      </c>
      <c r="J18" s="15" t="s">
        <v>49</v>
      </c>
      <c r="K18" s="15" t="s">
        <v>49</v>
      </c>
      <c r="L18" s="25">
        <v>228</v>
      </c>
      <c r="M18" s="15">
        <v>20</v>
      </c>
      <c r="N18" s="15">
        <v>208</v>
      </c>
      <c r="O18" s="15" t="s">
        <v>49</v>
      </c>
      <c r="P18" s="15" t="s">
        <v>49</v>
      </c>
      <c r="Q18" s="15" t="s">
        <v>49</v>
      </c>
      <c r="R18" s="15" t="s">
        <v>49</v>
      </c>
      <c r="S18" s="15" t="s">
        <v>49</v>
      </c>
      <c r="T18" s="15" t="s">
        <v>49</v>
      </c>
      <c r="U18" s="15" t="s">
        <v>49</v>
      </c>
    </row>
    <row r="19" spans="1:21" s="23" customFormat="1" ht="36" customHeight="1" x14ac:dyDescent="0.15">
      <c r="A19" s="5" t="s">
        <v>20</v>
      </c>
      <c r="B19" s="27">
        <f>SUM(B20:B22)</f>
        <v>658</v>
      </c>
      <c r="C19" s="15">
        <f t="shared" ref="C19:U19" si="9">SUM(C20:C22)</f>
        <v>90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9"/>
        <v>0</v>
      </c>
      <c r="H19" s="15">
        <f t="shared" si="9"/>
        <v>0</v>
      </c>
      <c r="I19" s="15">
        <f t="shared" si="9"/>
        <v>0</v>
      </c>
      <c r="J19" s="15">
        <f t="shared" si="9"/>
        <v>0</v>
      </c>
      <c r="K19" s="15">
        <f t="shared" si="9"/>
        <v>568</v>
      </c>
      <c r="L19" s="25">
        <f t="shared" si="9"/>
        <v>684</v>
      </c>
      <c r="M19" s="25">
        <f t="shared" si="9"/>
        <v>116</v>
      </c>
      <c r="N19" s="25">
        <f t="shared" si="9"/>
        <v>0</v>
      </c>
      <c r="O19" s="25">
        <f t="shared" si="9"/>
        <v>0</v>
      </c>
      <c r="P19" s="25">
        <f t="shared" si="9"/>
        <v>0</v>
      </c>
      <c r="Q19" s="25">
        <f t="shared" si="9"/>
        <v>0</v>
      </c>
      <c r="R19" s="25">
        <f t="shared" si="9"/>
        <v>0</v>
      </c>
      <c r="S19" s="25">
        <f t="shared" si="9"/>
        <v>0</v>
      </c>
      <c r="T19" s="25">
        <f t="shared" si="9"/>
        <v>0</v>
      </c>
      <c r="U19" s="25">
        <f t="shared" si="9"/>
        <v>568</v>
      </c>
    </row>
    <row r="20" spans="1:21" ht="36" customHeight="1" x14ac:dyDescent="0.15">
      <c r="A20" s="9" t="s">
        <v>19</v>
      </c>
      <c r="B20" s="27" t="s">
        <v>49</v>
      </c>
      <c r="C20" s="18" t="s">
        <v>49</v>
      </c>
      <c r="D20" s="18" t="s">
        <v>49</v>
      </c>
      <c r="E20" s="18" t="s">
        <v>49</v>
      </c>
      <c r="F20" s="18" t="s">
        <v>49</v>
      </c>
      <c r="G20" s="18" t="s">
        <v>49</v>
      </c>
      <c r="H20" s="18" t="s">
        <v>49</v>
      </c>
      <c r="I20" s="18" t="s">
        <v>49</v>
      </c>
      <c r="J20" s="18" t="s">
        <v>49</v>
      </c>
      <c r="K20" s="18" t="s">
        <v>49</v>
      </c>
      <c r="L20" s="27" t="s">
        <v>49</v>
      </c>
      <c r="M20" s="18" t="s">
        <v>49</v>
      </c>
      <c r="N20" s="18" t="s">
        <v>49</v>
      </c>
      <c r="O20" s="18" t="s">
        <v>49</v>
      </c>
      <c r="P20" s="18" t="s">
        <v>49</v>
      </c>
      <c r="Q20" s="18" t="s">
        <v>49</v>
      </c>
      <c r="R20" s="18" t="s">
        <v>49</v>
      </c>
      <c r="S20" s="18" t="s">
        <v>49</v>
      </c>
      <c r="T20" s="18" t="s">
        <v>49</v>
      </c>
      <c r="U20" s="18" t="s">
        <v>49</v>
      </c>
    </row>
    <row r="21" spans="1:21" ht="36" customHeight="1" x14ac:dyDescent="0.15">
      <c r="A21" s="9" t="s">
        <v>18</v>
      </c>
      <c r="B21" s="27" t="s">
        <v>49</v>
      </c>
      <c r="C21" s="18" t="s">
        <v>49</v>
      </c>
      <c r="D21" s="18" t="s">
        <v>49</v>
      </c>
      <c r="E21" s="18" t="s">
        <v>49</v>
      </c>
      <c r="F21" s="18" t="s">
        <v>49</v>
      </c>
      <c r="G21" s="18" t="s">
        <v>49</v>
      </c>
      <c r="H21" s="18" t="s">
        <v>49</v>
      </c>
      <c r="I21" s="18" t="s">
        <v>49</v>
      </c>
      <c r="J21" s="18" t="s">
        <v>49</v>
      </c>
      <c r="K21" s="18" t="s">
        <v>49</v>
      </c>
      <c r="L21" s="27" t="s">
        <v>49</v>
      </c>
      <c r="M21" s="18" t="s">
        <v>49</v>
      </c>
      <c r="N21" s="18" t="s">
        <v>49</v>
      </c>
      <c r="O21" s="18" t="s">
        <v>49</v>
      </c>
      <c r="P21" s="18" t="s">
        <v>49</v>
      </c>
      <c r="Q21" s="18" t="s">
        <v>49</v>
      </c>
      <c r="R21" s="18" t="s">
        <v>49</v>
      </c>
      <c r="S21" s="18" t="s">
        <v>49</v>
      </c>
      <c r="T21" s="18" t="s">
        <v>49</v>
      </c>
      <c r="U21" s="18" t="s">
        <v>49</v>
      </c>
    </row>
    <row r="22" spans="1:21" ht="36" customHeight="1" thickBot="1" x14ac:dyDescent="0.2">
      <c r="A22" s="10" t="s">
        <v>17</v>
      </c>
      <c r="B22" s="26">
        <v>658</v>
      </c>
      <c r="C22" s="17">
        <v>90</v>
      </c>
      <c r="D22" s="17" t="s">
        <v>49</v>
      </c>
      <c r="E22" s="17" t="s">
        <v>49</v>
      </c>
      <c r="F22" s="17" t="s">
        <v>49</v>
      </c>
      <c r="G22" s="17" t="s">
        <v>49</v>
      </c>
      <c r="H22" s="17" t="s">
        <v>49</v>
      </c>
      <c r="I22" s="17" t="s">
        <v>49</v>
      </c>
      <c r="J22" s="17" t="s">
        <v>49</v>
      </c>
      <c r="K22" s="17">
        <v>568</v>
      </c>
      <c r="L22" s="26">
        <v>684</v>
      </c>
      <c r="M22" s="17">
        <v>116</v>
      </c>
      <c r="N22" s="17" t="s">
        <v>49</v>
      </c>
      <c r="O22" s="17" t="s">
        <v>49</v>
      </c>
      <c r="P22" s="17" t="s">
        <v>49</v>
      </c>
      <c r="Q22" s="17" t="s">
        <v>49</v>
      </c>
      <c r="R22" s="17" t="s">
        <v>49</v>
      </c>
      <c r="S22" s="17" t="s">
        <v>49</v>
      </c>
      <c r="T22" s="17" t="s">
        <v>49</v>
      </c>
      <c r="U22" s="17">
        <v>568</v>
      </c>
    </row>
    <row r="23" spans="1:21" s="23" customFormat="1" ht="36" customHeight="1" x14ac:dyDescent="0.15">
      <c r="A23" s="8" t="s">
        <v>16</v>
      </c>
      <c r="B23" s="25">
        <f>SUM(B24:B25)</f>
        <v>414</v>
      </c>
      <c r="C23" s="25">
        <f t="shared" ref="C23:U23" si="10">SUM(C24:C25)</f>
        <v>169</v>
      </c>
      <c r="D23" s="25">
        <f t="shared" si="10"/>
        <v>0</v>
      </c>
      <c r="E23" s="25">
        <f t="shared" si="10"/>
        <v>0</v>
      </c>
      <c r="F23" s="25">
        <f t="shared" si="10"/>
        <v>0</v>
      </c>
      <c r="G23" s="25">
        <f t="shared" si="10"/>
        <v>0</v>
      </c>
      <c r="H23" s="25">
        <f t="shared" si="10"/>
        <v>0</v>
      </c>
      <c r="I23" s="25">
        <f t="shared" si="10"/>
        <v>0</v>
      </c>
      <c r="J23" s="25">
        <f t="shared" si="10"/>
        <v>0</v>
      </c>
      <c r="K23" s="25">
        <f t="shared" si="10"/>
        <v>245</v>
      </c>
      <c r="L23" s="25">
        <f t="shared" si="10"/>
        <v>480</v>
      </c>
      <c r="M23" s="25">
        <f t="shared" si="10"/>
        <v>225</v>
      </c>
      <c r="N23" s="25">
        <f t="shared" si="10"/>
        <v>0</v>
      </c>
      <c r="O23" s="25">
        <f t="shared" si="10"/>
        <v>0</v>
      </c>
      <c r="P23" s="25">
        <f t="shared" si="10"/>
        <v>0</v>
      </c>
      <c r="Q23" s="25">
        <f t="shared" si="10"/>
        <v>0</v>
      </c>
      <c r="R23" s="25">
        <f t="shared" si="10"/>
        <v>0</v>
      </c>
      <c r="S23" s="25">
        <f t="shared" si="10"/>
        <v>0</v>
      </c>
      <c r="T23" s="25">
        <f t="shared" si="10"/>
        <v>0</v>
      </c>
      <c r="U23" s="25">
        <f t="shared" si="10"/>
        <v>255</v>
      </c>
    </row>
    <row r="24" spans="1:21" s="23" customFormat="1" ht="36" customHeight="1" x14ac:dyDescent="0.15">
      <c r="A24" s="5" t="s">
        <v>15</v>
      </c>
      <c r="B24" s="25">
        <v>414</v>
      </c>
      <c r="C24" s="15">
        <v>169</v>
      </c>
      <c r="D24" s="15" t="s">
        <v>49</v>
      </c>
      <c r="E24" s="15" t="s">
        <v>49</v>
      </c>
      <c r="F24" s="15" t="s">
        <v>49</v>
      </c>
      <c r="G24" s="15" t="s">
        <v>49</v>
      </c>
      <c r="H24" s="15" t="s">
        <v>49</v>
      </c>
      <c r="I24" s="15" t="s">
        <v>49</v>
      </c>
      <c r="J24" s="15" t="s">
        <v>49</v>
      </c>
      <c r="K24" s="15">
        <v>245</v>
      </c>
      <c r="L24" s="25">
        <v>480</v>
      </c>
      <c r="M24" s="15">
        <v>225</v>
      </c>
      <c r="N24" s="15" t="s">
        <v>49</v>
      </c>
      <c r="O24" s="15" t="s">
        <v>49</v>
      </c>
      <c r="P24" s="15" t="s">
        <v>49</v>
      </c>
      <c r="Q24" s="15" t="s">
        <v>49</v>
      </c>
      <c r="R24" s="15" t="s">
        <v>49</v>
      </c>
      <c r="S24" s="15" t="s">
        <v>49</v>
      </c>
      <c r="T24" s="15" t="s">
        <v>49</v>
      </c>
      <c r="U24" s="15">
        <v>255</v>
      </c>
    </row>
    <row r="25" spans="1:21" s="23" customFormat="1" ht="36" customHeight="1" x14ac:dyDescent="0.15">
      <c r="A25" s="5" t="s">
        <v>14</v>
      </c>
      <c r="B25" s="25" t="str">
        <f>B26</f>
        <v>-</v>
      </c>
      <c r="C25" s="15" t="str">
        <f t="shared" ref="C25:U25" si="11">C26</f>
        <v>-</v>
      </c>
      <c r="D25" s="15" t="str">
        <f t="shared" si="11"/>
        <v>-</v>
      </c>
      <c r="E25" s="15" t="str">
        <f t="shared" si="11"/>
        <v>-</v>
      </c>
      <c r="F25" s="15" t="str">
        <f t="shared" si="11"/>
        <v>-</v>
      </c>
      <c r="G25" s="15" t="str">
        <f t="shared" si="11"/>
        <v>-</v>
      </c>
      <c r="H25" s="15" t="str">
        <f t="shared" si="11"/>
        <v>-</v>
      </c>
      <c r="I25" s="15" t="str">
        <f t="shared" si="11"/>
        <v>-</v>
      </c>
      <c r="J25" s="15" t="str">
        <f t="shared" si="11"/>
        <v>-</v>
      </c>
      <c r="K25" s="15" t="str">
        <f t="shared" si="11"/>
        <v>-</v>
      </c>
      <c r="L25" s="25" t="str">
        <f t="shared" si="11"/>
        <v>-</v>
      </c>
      <c r="M25" s="15" t="str">
        <f t="shared" si="11"/>
        <v>-</v>
      </c>
      <c r="N25" s="15" t="str">
        <f t="shared" si="11"/>
        <v>-</v>
      </c>
      <c r="O25" s="15" t="str">
        <f t="shared" si="11"/>
        <v>-</v>
      </c>
      <c r="P25" s="15" t="str">
        <f t="shared" si="11"/>
        <v>-</v>
      </c>
      <c r="Q25" s="15" t="str">
        <f t="shared" si="11"/>
        <v>-</v>
      </c>
      <c r="R25" s="15" t="str">
        <f t="shared" si="11"/>
        <v>-</v>
      </c>
      <c r="S25" s="15" t="str">
        <f t="shared" si="11"/>
        <v>-</v>
      </c>
      <c r="T25" s="15" t="str">
        <f t="shared" si="11"/>
        <v>-</v>
      </c>
      <c r="U25" s="15" t="str">
        <f t="shared" si="11"/>
        <v>-</v>
      </c>
    </row>
    <row r="26" spans="1:21" ht="36" customHeight="1" thickBot="1" x14ac:dyDescent="0.2">
      <c r="A26" s="10" t="s">
        <v>46</v>
      </c>
      <c r="B26" s="26" t="s">
        <v>49</v>
      </c>
      <c r="C26" s="17" t="s">
        <v>49</v>
      </c>
      <c r="D26" s="17" t="s">
        <v>49</v>
      </c>
      <c r="E26" s="17" t="s">
        <v>49</v>
      </c>
      <c r="F26" s="17" t="s">
        <v>49</v>
      </c>
      <c r="G26" s="17" t="s">
        <v>49</v>
      </c>
      <c r="H26" s="17" t="s">
        <v>49</v>
      </c>
      <c r="I26" s="17" t="s">
        <v>49</v>
      </c>
      <c r="J26" s="17" t="s">
        <v>49</v>
      </c>
      <c r="K26" s="17" t="s">
        <v>49</v>
      </c>
      <c r="L26" s="26" t="s">
        <v>49</v>
      </c>
      <c r="M26" s="17" t="s">
        <v>49</v>
      </c>
      <c r="N26" s="17" t="s">
        <v>49</v>
      </c>
      <c r="O26" s="17" t="s">
        <v>49</v>
      </c>
      <c r="P26" s="17" t="s">
        <v>49</v>
      </c>
      <c r="Q26" s="17" t="s">
        <v>49</v>
      </c>
      <c r="R26" s="17" t="s">
        <v>49</v>
      </c>
      <c r="S26" s="17" t="s">
        <v>49</v>
      </c>
      <c r="T26" s="17" t="s">
        <v>49</v>
      </c>
      <c r="U26" s="17" t="s">
        <v>49</v>
      </c>
    </row>
    <row r="27" spans="1:21" s="23" customFormat="1" ht="36" customHeight="1" x14ac:dyDescent="0.15">
      <c r="A27" s="7" t="s">
        <v>13</v>
      </c>
      <c r="B27" s="25">
        <f>SUM(B28:B29)</f>
        <v>488</v>
      </c>
      <c r="C27" s="25">
        <f>SUM(C28:C29)</f>
        <v>485</v>
      </c>
      <c r="D27" s="25">
        <f>SUM(D28:D29)</f>
        <v>1</v>
      </c>
      <c r="E27" s="25">
        <f t="shared" ref="E27:U27" si="12">SUM(E28:E29)</f>
        <v>0</v>
      </c>
      <c r="F27" s="25">
        <f t="shared" si="12"/>
        <v>0</v>
      </c>
      <c r="G27" s="25">
        <f t="shared" si="12"/>
        <v>0</v>
      </c>
      <c r="H27" s="25">
        <f t="shared" si="12"/>
        <v>0</v>
      </c>
      <c r="I27" s="25">
        <f t="shared" si="12"/>
        <v>0</v>
      </c>
      <c r="J27" s="25">
        <f t="shared" si="12"/>
        <v>0</v>
      </c>
      <c r="K27" s="25">
        <f t="shared" si="12"/>
        <v>2</v>
      </c>
      <c r="L27" s="25">
        <f>SUM(L28:L29)</f>
        <v>536</v>
      </c>
      <c r="M27" s="25">
        <f>SUM(M28:M29)</f>
        <v>531</v>
      </c>
      <c r="N27" s="25">
        <f t="shared" si="12"/>
        <v>2</v>
      </c>
      <c r="O27" s="25">
        <f t="shared" si="12"/>
        <v>0</v>
      </c>
      <c r="P27" s="25">
        <f t="shared" si="12"/>
        <v>0</v>
      </c>
      <c r="Q27" s="25">
        <f t="shared" si="12"/>
        <v>0</v>
      </c>
      <c r="R27" s="25">
        <f t="shared" si="12"/>
        <v>0</v>
      </c>
      <c r="S27" s="25">
        <f t="shared" si="12"/>
        <v>0</v>
      </c>
      <c r="T27" s="25">
        <f t="shared" si="12"/>
        <v>0</v>
      </c>
      <c r="U27" s="25">
        <f t="shared" si="12"/>
        <v>3</v>
      </c>
    </row>
    <row r="28" spans="1:21" s="23" customFormat="1" ht="36" customHeight="1" x14ac:dyDescent="0.15">
      <c r="A28" s="5" t="s">
        <v>12</v>
      </c>
      <c r="B28" s="25">
        <v>211</v>
      </c>
      <c r="C28" s="15">
        <v>208</v>
      </c>
      <c r="D28" s="15">
        <v>1</v>
      </c>
      <c r="E28" s="15" t="s">
        <v>49</v>
      </c>
      <c r="F28" s="15" t="s">
        <v>49</v>
      </c>
      <c r="G28" s="15" t="s">
        <v>49</v>
      </c>
      <c r="H28" s="15" t="s">
        <v>49</v>
      </c>
      <c r="I28" s="15" t="s">
        <v>49</v>
      </c>
      <c r="J28" s="15" t="s">
        <v>49</v>
      </c>
      <c r="K28" s="15">
        <v>2</v>
      </c>
      <c r="L28" s="25">
        <v>224</v>
      </c>
      <c r="M28" s="15">
        <v>219</v>
      </c>
      <c r="N28" s="15">
        <v>2</v>
      </c>
      <c r="O28" s="15" t="s">
        <v>49</v>
      </c>
      <c r="P28" s="15" t="s">
        <v>49</v>
      </c>
      <c r="Q28" s="15" t="s">
        <v>49</v>
      </c>
      <c r="R28" s="15" t="s">
        <v>49</v>
      </c>
      <c r="S28" s="15" t="s">
        <v>49</v>
      </c>
      <c r="T28" s="15" t="s">
        <v>49</v>
      </c>
      <c r="U28" s="15">
        <v>3</v>
      </c>
    </row>
    <row r="29" spans="1:21" s="23" customFormat="1" ht="36" customHeight="1" x14ac:dyDescent="0.15">
      <c r="A29" s="5" t="s">
        <v>11</v>
      </c>
      <c r="B29" s="25">
        <f>B30</f>
        <v>277</v>
      </c>
      <c r="C29" s="15">
        <f t="shared" ref="C29:U29" si="13">C30</f>
        <v>277</v>
      </c>
      <c r="D29" s="15" t="str">
        <f t="shared" si="13"/>
        <v>-</v>
      </c>
      <c r="E29" s="15" t="str">
        <f t="shared" si="13"/>
        <v>-</v>
      </c>
      <c r="F29" s="15" t="str">
        <f t="shared" si="13"/>
        <v>-</v>
      </c>
      <c r="G29" s="15" t="str">
        <f t="shared" si="13"/>
        <v>-</v>
      </c>
      <c r="H29" s="15" t="str">
        <f t="shared" si="13"/>
        <v>-</v>
      </c>
      <c r="I29" s="15" t="str">
        <f t="shared" si="13"/>
        <v>-</v>
      </c>
      <c r="J29" s="15" t="str">
        <f>J30</f>
        <v>-</v>
      </c>
      <c r="K29" s="15" t="str">
        <f t="shared" si="13"/>
        <v>-</v>
      </c>
      <c r="L29" s="25">
        <f>L30</f>
        <v>312</v>
      </c>
      <c r="M29" s="15">
        <f>M30</f>
        <v>312</v>
      </c>
      <c r="N29" s="15" t="str">
        <f t="shared" si="13"/>
        <v>-</v>
      </c>
      <c r="O29" s="15" t="str">
        <f t="shared" si="13"/>
        <v>-</v>
      </c>
      <c r="P29" s="15" t="str">
        <f t="shared" si="13"/>
        <v>-</v>
      </c>
      <c r="Q29" s="15" t="str">
        <f t="shared" si="13"/>
        <v>-</v>
      </c>
      <c r="R29" s="15" t="str">
        <f t="shared" si="13"/>
        <v>-</v>
      </c>
      <c r="S29" s="15" t="str">
        <f t="shared" si="13"/>
        <v>-</v>
      </c>
      <c r="T29" s="15" t="str">
        <f t="shared" si="13"/>
        <v>-</v>
      </c>
      <c r="U29" s="15" t="str">
        <f t="shared" si="13"/>
        <v>-</v>
      </c>
    </row>
    <row r="30" spans="1:21" ht="36" customHeight="1" thickBot="1" x14ac:dyDescent="0.2">
      <c r="A30" s="10" t="s">
        <v>10</v>
      </c>
      <c r="B30" s="26">
        <v>277</v>
      </c>
      <c r="C30" s="17">
        <v>277</v>
      </c>
      <c r="D30" s="17" t="s">
        <v>49</v>
      </c>
      <c r="E30" s="17" t="s">
        <v>49</v>
      </c>
      <c r="F30" s="17" t="s">
        <v>49</v>
      </c>
      <c r="G30" s="17" t="s">
        <v>49</v>
      </c>
      <c r="H30" s="17" t="s">
        <v>49</v>
      </c>
      <c r="I30" s="17" t="s">
        <v>49</v>
      </c>
      <c r="J30" s="17" t="s">
        <v>49</v>
      </c>
      <c r="K30" s="17" t="s">
        <v>49</v>
      </c>
      <c r="L30" s="26">
        <v>312</v>
      </c>
      <c r="M30" s="17">
        <v>312</v>
      </c>
      <c r="N30" s="17" t="s">
        <v>49</v>
      </c>
      <c r="O30" s="17" t="s">
        <v>49</v>
      </c>
      <c r="P30" s="17" t="s">
        <v>49</v>
      </c>
      <c r="Q30" s="17" t="s">
        <v>49</v>
      </c>
      <c r="R30" s="17" t="s">
        <v>49</v>
      </c>
      <c r="S30" s="17" t="s">
        <v>49</v>
      </c>
      <c r="T30" s="17" t="s">
        <v>49</v>
      </c>
      <c r="U30" s="17" t="s">
        <v>49</v>
      </c>
    </row>
    <row r="31" spans="1:21" s="23" customFormat="1" ht="36" customHeight="1" x14ac:dyDescent="0.15">
      <c r="A31" s="8" t="s">
        <v>9</v>
      </c>
      <c r="B31" s="24">
        <f>SUM(B32:B35,B39)</f>
        <v>337</v>
      </c>
      <c r="C31" s="24">
        <f>SUM(C32:C35,C39)</f>
        <v>249</v>
      </c>
      <c r="D31" s="24">
        <f t="shared" ref="D31:U31" si="14">SUM(D32:D35,D39)</f>
        <v>0</v>
      </c>
      <c r="E31" s="24">
        <f>SUM(E32:E35,E39)</f>
        <v>5</v>
      </c>
      <c r="F31" s="24">
        <f>SUM(F32:F35,F39)</f>
        <v>81</v>
      </c>
      <c r="G31" s="24">
        <f>SUM(G32:G35,G39)</f>
        <v>1</v>
      </c>
      <c r="H31" s="24">
        <f t="shared" si="14"/>
        <v>1</v>
      </c>
      <c r="I31" s="24">
        <f t="shared" si="14"/>
        <v>1</v>
      </c>
      <c r="J31" s="24">
        <f t="shared" si="14"/>
        <v>0</v>
      </c>
      <c r="K31" s="24">
        <f t="shared" si="14"/>
        <v>1</v>
      </c>
      <c r="L31" s="25">
        <f>SUM(L32:L35,L39)</f>
        <v>505</v>
      </c>
      <c r="M31" s="25">
        <f>SUM(M32:M35,M39)</f>
        <v>294</v>
      </c>
      <c r="N31" s="25">
        <f t="shared" si="14"/>
        <v>0</v>
      </c>
      <c r="O31" s="25">
        <f>SUM(O32:O35,O39)</f>
        <v>34</v>
      </c>
      <c r="P31" s="25">
        <f>SUM(P32:P35,P39)</f>
        <v>162</v>
      </c>
      <c r="Q31" s="25">
        <f t="shared" si="14"/>
        <v>6</v>
      </c>
      <c r="R31" s="25">
        <f t="shared" si="14"/>
        <v>3</v>
      </c>
      <c r="S31" s="25">
        <f t="shared" si="14"/>
        <v>3</v>
      </c>
      <c r="T31" s="25">
        <f t="shared" si="14"/>
        <v>0</v>
      </c>
      <c r="U31" s="25">
        <f t="shared" si="14"/>
        <v>9</v>
      </c>
    </row>
    <row r="32" spans="1:21" s="23" customFormat="1" ht="36" customHeight="1" x14ac:dyDescent="0.15">
      <c r="A32" s="5" t="s">
        <v>8</v>
      </c>
      <c r="B32" s="25">
        <v>124</v>
      </c>
      <c r="C32" s="15">
        <v>124</v>
      </c>
      <c r="D32" s="15" t="s">
        <v>49</v>
      </c>
      <c r="E32" s="15" t="s">
        <v>49</v>
      </c>
      <c r="F32" s="15" t="s">
        <v>49</v>
      </c>
      <c r="G32" s="15" t="s">
        <v>49</v>
      </c>
      <c r="H32" s="15" t="s">
        <v>49</v>
      </c>
      <c r="I32" s="15" t="s">
        <v>49</v>
      </c>
      <c r="J32" s="15" t="s">
        <v>49</v>
      </c>
      <c r="K32" s="15" t="s">
        <v>49</v>
      </c>
      <c r="L32" s="25">
        <v>146</v>
      </c>
      <c r="M32" s="15">
        <v>146</v>
      </c>
      <c r="N32" s="15" t="s">
        <v>49</v>
      </c>
      <c r="O32" s="15" t="s">
        <v>49</v>
      </c>
      <c r="P32" s="15" t="s">
        <v>49</v>
      </c>
      <c r="Q32" s="15" t="s">
        <v>49</v>
      </c>
      <c r="R32" s="15" t="s">
        <v>49</v>
      </c>
      <c r="S32" s="15" t="s">
        <v>49</v>
      </c>
      <c r="T32" s="15" t="s">
        <v>49</v>
      </c>
      <c r="U32" s="15" t="s">
        <v>49</v>
      </c>
    </row>
    <row r="33" spans="1:21" s="23" customFormat="1" ht="36" customHeight="1" x14ac:dyDescent="0.15">
      <c r="A33" s="5" t="s">
        <v>7</v>
      </c>
      <c r="B33" s="25">
        <v>9</v>
      </c>
      <c r="C33" s="15">
        <v>2</v>
      </c>
      <c r="D33" s="15" t="s">
        <v>49</v>
      </c>
      <c r="E33" s="15">
        <v>5</v>
      </c>
      <c r="F33" s="15" t="s">
        <v>49</v>
      </c>
      <c r="G33" s="15">
        <v>1</v>
      </c>
      <c r="H33" s="15">
        <v>1</v>
      </c>
      <c r="I33" s="15">
        <v>1</v>
      </c>
      <c r="J33" s="15" t="s">
        <v>49</v>
      </c>
      <c r="K33" s="15">
        <v>1</v>
      </c>
      <c r="L33" s="25">
        <v>52</v>
      </c>
      <c r="M33" s="15">
        <v>3</v>
      </c>
      <c r="N33" s="15" t="s">
        <v>49</v>
      </c>
      <c r="O33" s="15">
        <v>34</v>
      </c>
      <c r="P33" s="15" t="s">
        <v>49</v>
      </c>
      <c r="Q33" s="15">
        <v>6</v>
      </c>
      <c r="R33" s="15">
        <v>3</v>
      </c>
      <c r="S33" s="15">
        <v>3</v>
      </c>
      <c r="T33" s="15" t="s">
        <v>49</v>
      </c>
      <c r="U33" s="15">
        <v>9</v>
      </c>
    </row>
    <row r="34" spans="1:21" s="23" customFormat="1" ht="36" customHeight="1" x14ac:dyDescent="0.15">
      <c r="A34" s="11" t="s">
        <v>6</v>
      </c>
      <c r="B34" s="25">
        <v>112</v>
      </c>
      <c r="C34" s="15">
        <v>31</v>
      </c>
      <c r="D34" s="15" t="s">
        <v>49</v>
      </c>
      <c r="E34" s="15" t="s">
        <v>49</v>
      </c>
      <c r="F34" s="15">
        <v>81</v>
      </c>
      <c r="G34" s="15" t="s">
        <v>49</v>
      </c>
      <c r="H34" s="15" t="s">
        <v>49</v>
      </c>
      <c r="I34" s="15" t="s">
        <v>49</v>
      </c>
      <c r="J34" s="15" t="s">
        <v>49</v>
      </c>
      <c r="K34" s="15" t="s">
        <v>49</v>
      </c>
      <c r="L34" s="25">
        <v>199</v>
      </c>
      <c r="M34" s="15">
        <v>37</v>
      </c>
      <c r="N34" s="15" t="s">
        <v>49</v>
      </c>
      <c r="O34" s="15" t="s">
        <v>49</v>
      </c>
      <c r="P34" s="15">
        <v>162</v>
      </c>
      <c r="Q34" s="15" t="s">
        <v>49</v>
      </c>
      <c r="R34" s="15" t="s">
        <v>49</v>
      </c>
      <c r="S34" s="15" t="s">
        <v>49</v>
      </c>
      <c r="T34" s="15" t="s">
        <v>49</v>
      </c>
      <c r="U34" s="15" t="s">
        <v>49</v>
      </c>
    </row>
    <row r="35" spans="1:21" s="23" customFormat="1" ht="36" customHeight="1" x14ac:dyDescent="0.15">
      <c r="A35" s="5" t="s">
        <v>5</v>
      </c>
      <c r="B35" s="25">
        <f>SUM(B36:B38)</f>
        <v>57</v>
      </c>
      <c r="C35" s="15">
        <f>SUM(C36:C38)</f>
        <v>57</v>
      </c>
      <c r="D35" s="15">
        <f t="shared" ref="D35:U35" si="15">SUM(D36:D38)</f>
        <v>0</v>
      </c>
      <c r="E35" s="15">
        <f>SUM(E36:E38)</f>
        <v>0</v>
      </c>
      <c r="F35" s="15">
        <f t="shared" si="15"/>
        <v>0</v>
      </c>
      <c r="G35" s="15">
        <f>SUM(G36:G38)</f>
        <v>0</v>
      </c>
      <c r="H35" s="15">
        <f t="shared" si="15"/>
        <v>0</v>
      </c>
      <c r="I35" s="15">
        <f>SUM(I36:I38)</f>
        <v>0</v>
      </c>
      <c r="J35" s="15">
        <f t="shared" si="15"/>
        <v>0</v>
      </c>
      <c r="K35" s="15">
        <f t="shared" si="15"/>
        <v>0</v>
      </c>
      <c r="L35" s="25">
        <f t="shared" si="15"/>
        <v>58</v>
      </c>
      <c r="M35" s="25">
        <f t="shared" si="15"/>
        <v>58</v>
      </c>
      <c r="N35" s="25">
        <f t="shared" si="15"/>
        <v>0</v>
      </c>
      <c r="O35" s="25">
        <f t="shared" si="15"/>
        <v>0</v>
      </c>
      <c r="P35" s="25">
        <f t="shared" si="15"/>
        <v>0</v>
      </c>
      <c r="Q35" s="25">
        <f t="shared" si="15"/>
        <v>0</v>
      </c>
      <c r="R35" s="25">
        <f t="shared" si="15"/>
        <v>0</v>
      </c>
      <c r="S35" s="25">
        <f t="shared" si="15"/>
        <v>0</v>
      </c>
      <c r="T35" s="25">
        <f t="shared" si="15"/>
        <v>0</v>
      </c>
      <c r="U35" s="25">
        <f t="shared" si="15"/>
        <v>0</v>
      </c>
    </row>
    <row r="36" spans="1:21" ht="36" customHeight="1" x14ac:dyDescent="0.15">
      <c r="A36" s="9" t="s">
        <v>4</v>
      </c>
      <c r="B36" s="27">
        <v>33</v>
      </c>
      <c r="C36" s="18">
        <v>33</v>
      </c>
      <c r="D36" s="18" t="s">
        <v>49</v>
      </c>
      <c r="E36" s="18" t="s">
        <v>49</v>
      </c>
      <c r="F36" s="18" t="s">
        <v>49</v>
      </c>
      <c r="G36" s="18" t="s">
        <v>49</v>
      </c>
      <c r="H36" s="18" t="s">
        <v>49</v>
      </c>
      <c r="I36" s="18" t="s">
        <v>49</v>
      </c>
      <c r="J36" s="18" t="s">
        <v>49</v>
      </c>
      <c r="K36" s="18" t="s">
        <v>49</v>
      </c>
      <c r="L36" s="27">
        <v>33</v>
      </c>
      <c r="M36" s="18">
        <v>33</v>
      </c>
      <c r="N36" s="18" t="s">
        <v>49</v>
      </c>
      <c r="O36" s="18" t="s">
        <v>49</v>
      </c>
      <c r="P36" s="18" t="s">
        <v>49</v>
      </c>
      <c r="Q36" s="18" t="s">
        <v>49</v>
      </c>
      <c r="R36" s="18" t="s">
        <v>49</v>
      </c>
      <c r="S36" s="18" t="s">
        <v>49</v>
      </c>
      <c r="T36" s="18" t="s">
        <v>49</v>
      </c>
      <c r="U36" s="18" t="s">
        <v>49</v>
      </c>
    </row>
    <row r="37" spans="1:21" ht="36" customHeight="1" x14ac:dyDescent="0.15">
      <c r="A37" s="9" t="s">
        <v>3</v>
      </c>
      <c r="B37" s="27">
        <v>13</v>
      </c>
      <c r="C37" s="18">
        <v>13</v>
      </c>
      <c r="D37" s="18" t="s">
        <v>49</v>
      </c>
      <c r="E37" s="18" t="s">
        <v>49</v>
      </c>
      <c r="F37" s="18" t="s">
        <v>49</v>
      </c>
      <c r="G37" s="18" t="s">
        <v>49</v>
      </c>
      <c r="H37" s="18" t="s">
        <v>49</v>
      </c>
      <c r="I37" s="18" t="s">
        <v>49</v>
      </c>
      <c r="J37" s="18" t="s">
        <v>49</v>
      </c>
      <c r="K37" s="18" t="s">
        <v>49</v>
      </c>
      <c r="L37" s="27">
        <v>13</v>
      </c>
      <c r="M37" s="18">
        <v>13</v>
      </c>
      <c r="N37" s="18" t="s">
        <v>49</v>
      </c>
      <c r="O37" s="18" t="s">
        <v>49</v>
      </c>
      <c r="P37" s="18" t="s">
        <v>49</v>
      </c>
      <c r="Q37" s="18" t="s">
        <v>49</v>
      </c>
      <c r="R37" s="18" t="s">
        <v>49</v>
      </c>
      <c r="S37" s="18" t="s">
        <v>49</v>
      </c>
      <c r="T37" s="18" t="s">
        <v>49</v>
      </c>
      <c r="U37" s="18" t="s">
        <v>49</v>
      </c>
    </row>
    <row r="38" spans="1:21" ht="36" customHeight="1" x14ac:dyDescent="0.15">
      <c r="A38" s="9" t="s">
        <v>2</v>
      </c>
      <c r="B38" s="27">
        <v>11</v>
      </c>
      <c r="C38" s="18">
        <v>11</v>
      </c>
      <c r="D38" s="18" t="s">
        <v>49</v>
      </c>
      <c r="E38" s="18" t="s">
        <v>49</v>
      </c>
      <c r="F38" s="18" t="s">
        <v>49</v>
      </c>
      <c r="G38" s="18" t="s">
        <v>49</v>
      </c>
      <c r="H38" s="18" t="s">
        <v>49</v>
      </c>
      <c r="I38" s="18" t="s">
        <v>49</v>
      </c>
      <c r="J38" s="18" t="s">
        <v>49</v>
      </c>
      <c r="K38" s="18" t="s">
        <v>49</v>
      </c>
      <c r="L38" s="27">
        <v>12</v>
      </c>
      <c r="M38" s="18">
        <v>12</v>
      </c>
      <c r="N38" s="18" t="s">
        <v>49</v>
      </c>
      <c r="O38" s="18" t="s">
        <v>49</v>
      </c>
      <c r="P38" s="18" t="s">
        <v>49</v>
      </c>
      <c r="Q38" s="18" t="s">
        <v>49</v>
      </c>
      <c r="R38" s="18" t="s">
        <v>49</v>
      </c>
      <c r="S38" s="18" t="s">
        <v>49</v>
      </c>
      <c r="T38" s="18" t="s">
        <v>49</v>
      </c>
      <c r="U38" s="18" t="s">
        <v>49</v>
      </c>
    </row>
    <row r="39" spans="1:21" s="23" customFormat="1" ht="36" customHeight="1" x14ac:dyDescent="0.15">
      <c r="A39" s="5" t="s">
        <v>1</v>
      </c>
      <c r="B39" s="25">
        <f>B40</f>
        <v>35</v>
      </c>
      <c r="C39" s="15">
        <f>C40</f>
        <v>35</v>
      </c>
      <c r="D39" s="15" t="str">
        <f t="shared" ref="D39:U39" si="16">D40</f>
        <v>-</v>
      </c>
      <c r="E39" s="15" t="str">
        <f>E40</f>
        <v>-</v>
      </c>
      <c r="F39" s="15" t="str">
        <f t="shared" si="16"/>
        <v>-</v>
      </c>
      <c r="G39" s="15" t="str">
        <f t="shared" si="16"/>
        <v>-</v>
      </c>
      <c r="H39" s="15" t="str">
        <f t="shared" si="16"/>
        <v>-</v>
      </c>
      <c r="I39" s="15" t="str">
        <f t="shared" si="16"/>
        <v>-</v>
      </c>
      <c r="J39" s="15" t="str">
        <f t="shared" si="16"/>
        <v>-</v>
      </c>
      <c r="K39" s="15" t="str">
        <f t="shared" si="16"/>
        <v>-</v>
      </c>
      <c r="L39" s="25">
        <f>L40</f>
        <v>50</v>
      </c>
      <c r="M39" s="15">
        <f t="shared" si="16"/>
        <v>50</v>
      </c>
      <c r="N39" s="15" t="str">
        <f t="shared" si="16"/>
        <v>-</v>
      </c>
      <c r="O39" s="15" t="str">
        <f t="shared" si="16"/>
        <v>-</v>
      </c>
      <c r="P39" s="15" t="str">
        <f t="shared" si="16"/>
        <v>-</v>
      </c>
      <c r="Q39" s="15" t="str">
        <f t="shared" si="16"/>
        <v>-</v>
      </c>
      <c r="R39" s="15" t="str">
        <f t="shared" si="16"/>
        <v>-</v>
      </c>
      <c r="S39" s="15" t="str">
        <f t="shared" si="16"/>
        <v>-</v>
      </c>
      <c r="T39" s="15" t="str">
        <f t="shared" si="16"/>
        <v>-</v>
      </c>
      <c r="U39" s="15" t="str">
        <f t="shared" si="16"/>
        <v>-</v>
      </c>
    </row>
    <row r="40" spans="1:21" ht="36" customHeight="1" thickBot="1" x14ac:dyDescent="0.2">
      <c r="A40" s="10" t="s">
        <v>0</v>
      </c>
      <c r="B40" s="26">
        <v>35</v>
      </c>
      <c r="C40" s="17">
        <v>35</v>
      </c>
      <c r="D40" s="17" t="s">
        <v>49</v>
      </c>
      <c r="E40" s="17" t="s">
        <v>49</v>
      </c>
      <c r="F40" s="17" t="s">
        <v>49</v>
      </c>
      <c r="G40" s="17" t="s">
        <v>49</v>
      </c>
      <c r="H40" s="17" t="s">
        <v>49</v>
      </c>
      <c r="I40" s="17" t="s">
        <v>49</v>
      </c>
      <c r="J40" s="17" t="s">
        <v>49</v>
      </c>
      <c r="K40" s="17" t="s">
        <v>49</v>
      </c>
      <c r="L40" s="26">
        <v>50</v>
      </c>
      <c r="M40" s="17">
        <v>50</v>
      </c>
      <c r="N40" s="17" t="s">
        <v>49</v>
      </c>
      <c r="O40" s="17" t="s">
        <v>49</v>
      </c>
      <c r="P40" s="17" t="s">
        <v>49</v>
      </c>
      <c r="Q40" s="17" t="s">
        <v>49</v>
      </c>
      <c r="R40" s="17" t="s">
        <v>49</v>
      </c>
      <c r="S40" s="17" t="s">
        <v>49</v>
      </c>
      <c r="T40" s="17" t="s">
        <v>49</v>
      </c>
      <c r="U40" s="17" t="s">
        <v>49</v>
      </c>
    </row>
    <row r="41" spans="1:21" x14ac:dyDescent="0.15">
      <c r="A41" s="3"/>
      <c r="B41" s="3"/>
      <c r="C41" s="3"/>
      <c r="D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21" x14ac:dyDescent="0.15">
      <c r="A42" s="3"/>
      <c r="B42" s="3"/>
      <c r="C42" s="3"/>
      <c r="D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21" x14ac:dyDescent="0.15">
      <c r="A43" s="3"/>
      <c r="B43" s="3"/>
      <c r="C43" s="3"/>
      <c r="D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21" x14ac:dyDescent="0.15">
      <c r="A44" s="3"/>
      <c r="B44" s="3"/>
      <c r="C44" s="3"/>
      <c r="D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21" x14ac:dyDescent="0.15">
      <c r="A45" s="3"/>
      <c r="B45" s="3"/>
      <c r="C45" s="3"/>
      <c r="D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21" x14ac:dyDescent="0.15">
      <c r="A46" s="3"/>
      <c r="B46" s="3"/>
      <c r="C46" s="3"/>
      <c r="D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21" x14ac:dyDescent="0.15">
      <c r="A47" s="3"/>
      <c r="B47" s="3"/>
      <c r="C47" s="3"/>
      <c r="D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21" x14ac:dyDescent="0.15">
      <c r="A48" s="3"/>
      <c r="B48" s="3"/>
      <c r="C48" s="3"/>
      <c r="D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x14ac:dyDescent="0.15">
      <c r="A49" s="3"/>
      <c r="B49" s="3"/>
      <c r="C49" s="3"/>
      <c r="D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x14ac:dyDescent="0.15">
      <c r="A50" s="3"/>
      <c r="B50" s="3"/>
      <c r="C50" s="3"/>
      <c r="D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x14ac:dyDescent="0.15">
      <c r="A51" s="3"/>
      <c r="B51" s="3"/>
      <c r="C51" s="3"/>
      <c r="D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x14ac:dyDescent="0.15">
      <c r="A52" s="3"/>
      <c r="B52" s="3"/>
      <c r="C52" s="3"/>
      <c r="D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x14ac:dyDescent="0.15">
      <c r="A53" s="3"/>
      <c r="B53" s="3"/>
      <c r="C53" s="3"/>
      <c r="D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x14ac:dyDescent="0.15">
      <c r="A54" s="3"/>
      <c r="B54" s="3"/>
      <c r="C54" s="3"/>
      <c r="D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x14ac:dyDescent="0.15">
      <c r="A55" s="3"/>
      <c r="B55" s="3"/>
      <c r="C55" s="3"/>
      <c r="D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15">
      <c r="A56" s="3"/>
      <c r="B56" s="3"/>
      <c r="C56" s="3"/>
      <c r="D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x14ac:dyDescent="0.15">
      <c r="A57" s="3"/>
      <c r="B57" s="3"/>
      <c r="C57" s="3"/>
      <c r="D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x14ac:dyDescent="0.15">
      <c r="A58" s="3"/>
      <c r="B58" s="3"/>
      <c r="C58" s="3"/>
      <c r="D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x14ac:dyDescent="0.15">
      <c r="A59" s="3"/>
      <c r="B59" s="3"/>
      <c r="C59" s="3"/>
      <c r="D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x14ac:dyDescent="0.15">
      <c r="A60" s="3"/>
      <c r="B60" s="3"/>
      <c r="C60" s="3"/>
      <c r="D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x14ac:dyDescent="0.15">
      <c r="A61" s="3"/>
      <c r="B61" s="3"/>
      <c r="C61" s="3"/>
      <c r="D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x14ac:dyDescent="0.15">
      <c r="A62" s="3"/>
      <c r="B62" s="3"/>
      <c r="C62" s="3"/>
      <c r="D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x14ac:dyDescent="0.15">
      <c r="A63" s="3"/>
      <c r="B63" s="3"/>
      <c r="C63" s="3"/>
      <c r="D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x14ac:dyDescent="0.15">
      <c r="A64" s="3"/>
      <c r="B64" s="3"/>
      <c r="C64" s="3"/>
      <c r="D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x14ac:dyDescent="0.15">
      <c r="A65" s="3"/>
      <c r="B65" s="3"/>
      <c r="C65" s="3"/>
      <c r="D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x14ac:dyDescent="0.15">
      <c r="A66" s="3"/>
      <c r="B66" s="3"/>
      <c r="C66" s="3"/>
      <c r="D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x14ac:dyDescent="0.15">
      <c r="A67" s="3"/>
      <c r="B67" s="3"/>
      <c r="C67" s="3"/>
      <c r="D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x14ac:dyDescent="0.15">
      <c r="A68" s="3"/>
      <c r="B68" s="3"/>
      <c r="C68" s="3"/>
      <c r="D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x14ac:dyDescent="0.15">
      <c r="A69" s="3"/>
      <c r="B69" s="3"/>
      <c r="C69" s="3"/>
      <c r="D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x14ac:dyDescent="0.15">
      <c r="A70" s="3"/>
      <c r="B70" s="3"/>
      <c r="C70" s="3"/>
      <c r="D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x14ac:dyDescent="0.15">
      <c r="A71" s="3"/>
      <c r="B71" s="3"/>
      <c r="C71" s="3"/>
      <c r="D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x14ac:dyDescent="0.15">
      <c r="A72" s="3"/>
      <c r="B72" s="3"/>
      <c r="C72" s="3"/>
      <c r="D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x14ac:dyDescent="0.15">
      <c r="A73" s="3"/>
      <c r="B73" s="3"/>
      <c r="C73" s="3"/>
      <c r="D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x14ac:dyDescent="0.15">
      <c r="A74" s="3"/>
      <c r="B74" s="3"/>
      <c r="C74" s="3"/>
      <c r="D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x14ac:dyDescent="0.15">
      <c r="A75" s="3"/>
      <c r="B75" s="3"/>
      <c r="C75" s="3"/>
      <c r="D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x14ac:dyDescent="0.15">
      <c r="A76" s="3"/>
      <c r="B76" s="3"/>
      <c r="C76" s="3"/>
      <c r="D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x14ac:dyDescent="0.15">
      <c r="A77" s="3"/>
      <c r="B77" s="3"/>
      <c r="C77" s="3"/>
      <c r="D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x14ac:dyDescent="0.15">
      <c r="A78" s="3"/>
      <c r="B78" s="3"/>
      <c r="C78" s="3"/>
      <c r="D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x14ac:dyDescent="0.15">
      <c r="A79" s="3"/>
      <c r="B79" s="3"/>
      <c r="C79" s="3"/>
      <c r="D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x14ac:dyDescent="0.15">
      <c r="A80" s="3"/>
      <c r="B80" s="3"/>
      <c r="C80" s="3"/>
      <c r="D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x14ac:dyDescent="0.15">
      <c r="A81" s="3"/>
      <c r="B81" s="3"/>
      <c r="C81" s="3"/>
      <c r="D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x14ac:dyDescent="0.15">
      <c r="A82" s="3"/>
      <c r="B82" s="3"/>
      <c r="C82" s="3"/>
      <c r="D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x14ac:dyDescent="0.15">
      <c r="A83" s="3"/>
      <c r="B83" s="3"/>
      <c r="C83" s="3"/>
      <c r="D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x14ac:dyDescent="0.15">
      <c r="A84" s="3"/>
      <c r="B84" s="3"/>
      <c r="C84" s="3"/>
      <c r="D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x14ac:dyDescent="0.15">
      <c r="A85" s="3"/>
      <c r="B85" s="3"/>
      <c r="C85" s="3"/>
      <c r="D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x14ac:dyDescent="0.15">
      <c r="A86" s="3"/>
      <c r="B86" s="3"/>
      <c r="C86" s="3"/>
      <c r="D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x14ac:dyDescent="0.15">
      <c r="A87" s="3"/>
      <c r="B87" s="3"/>
      <c r="C87" s="3"/>
      <c r="D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x14ac:dyDescent="0.15">
      <c r="A88" s="3"/>
      <c r="B88" s="3"/>
      <c r="C88" s="3"/>
      <c r="D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x14ac:dyDescent="0.15">
      <c r="A89" s="3"/>
      <c r="B89" s="3"/>
      <c r="C89" s="3"/>
      <c r="D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x14ac:dyDescent="0.15">
      <c r="A90" s="3"/>
      <c r="B90" s="3"/>
      <c r="C90" s="3"/>
      <c r="D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x14ac:dyDescent="0.15">
      <c r="A91" s="3"/>
      <c r="B91" s="3"/>
      <c r="C91" s="3"/>
      <c r="D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x14ac:dyDescent="0.15">
      <c r="A92" s="3"/>
      <c r="B92" s="3"/>
      <c r="C92" s="3"/>
      <c r="D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x14ac:dyDescent="0.15">
      <c r="A93" s="3"/>
      <c r="B93" s="3"/>
      <c r="C93" s="3"/>
      <c r="D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x14ac:dyDescent="0.15">
      <c r="A94" s="3"/>
      <c r="B94" s="3"/>
      <c r="C94" s="3"/>
      <c r="D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x14ac:dyDescent="0.15">
      <c r="A95" s="3"/>
      <c r="B95" s="3"/>
      <c r="C95" s="3"/>
      <c r="D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x14ac:dyDescent="0.15">
      <c r="A96" s="3"/>
      <c r="B96" s="3"/>
      <c r="C96" s="3"/>
      <c r="D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x14ac:dyDescent="0.15">
      <c r="A97" s="3"/>
      <c r="B97" s="3"/>
      <c r="C97" s="3"/>
      <c r="D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x14ac:dyDescent="0.15">
      <c r="A98" s="3"/>
      <c r="B98" s="3"/>
      <c r="C98" s="3"/>
      <c r="D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x14ac:dyDescent="0.15">
      <c r="A99" s="3"/>
      <c r="B99" s="3"/>
      <c r="C99" s="3"/>
      <c r="D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x14ac:dyDescent="0.15">
      <c r="A100" s="3"/>
      <c r="B100" s="3"/>
      <c r="C100" s="3"/>
      <c r="D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x14ac:dyDescent="0.15">
      <c r="A101" s="3"/>
      <c r="B101" s="3"/>
      <c r="C101" s="3"/>
      <c r="D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x14ac:dyDescent="0.15">
      <c r="A102" s="3"/>
      <c r="B102" s="3"/>
      <c r="C102" s="3"/>
      <c r="D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x14ac:dyDescent="0.15">
      <c r="A103" s="3"/>
      <c r="B103" s="3"/>
      <c r="C103" s="3"/>
      <c r="D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x14ac:dyDescent="0.15">
      <c r="A104" s="3"/>
      <c r="B104" s="3"/>
      <c r="C104" s="3"/>
      <c r="D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x14ac:dyDescent="0.15">
      <c r="A105" s="3"/>
      <c r="B105" s="3"/>
      <c r="C105" s="3"/>
      <c r="D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x14ac:dyDescent="0.15">
      <c r="A106" s="3"/>
      <c r="B106" s="3"/>
      <c r="C106" s="3"/>
      <c r="D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x14ac:dyDescent="0.15">
      <c r="A107" s="3"/>
      <c r="B107" s="3"/>
      <c r="C107" s="3"/>
      <c r="D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x14ac:dyDescent="0.15">
      <c r="A108" s="3"/>
      <c r="B108" s="3"/>
      <c r="C108" s="3"/>
      <c r="D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x14ac:dyDescent="0.15">
      <c r="A109" s="3"/>
      <c r="B109" s="3"/>
      <c r="C109" s="3"/>
      <c r="D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x14ac:dyDescent="0.15">
      <c r="A110" s="3"/>
      <c r="B110" s="3"/>
      <c r="C110" s="3"/>
      <c r="D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x14ac:dyDescent="0.15">
      <c r="A111" s="3"/>
      <c r="B111" s="3"/>
      <c r="C111" s="3"/>
      <c r="D111" s="3"/>
    </row>
    <row r="112" spans="1:19" x14ac:dyDescent="0.15">
      <c r="A112" s="3"/>
      <c r="B112" s="3"/>
      <c r="C112" s="3"/>
      <c r="D112" s="3"/>
    </row>
    <row r="113" spans="1:4" x14ac:dyDescent="0.15">
      <c r="A113" s="3"/>
      <c r="B113" s="3"/>
      <c r="C113" s="3"/>
      <c r="D113" s="3"/>
    </row>
    <row r="114" spans="1:4" x14ac:dyDescent="0.15">
      <c r="A114" s="3"/>
      <c r="B114" s="3"/>
      <c r="C114" s="3"/>
      <c r="D114" s="3"/>
    </row>
    <row r="115" spans="1:4" x14ac:dyDescent="0.15">
      <c r="A115" s="3"/>
      <c r="B115" s="3"/>
      <c r="C115" s="3"/>
      <c r="D115" s="3"/>
    </row>
    <row r="116" spans="1:4" x14ac:dyDescent="0.15">
      <c r="A116" s="3"/>
      <c r="B116" s="3"/>
      <c r="C116" s="3"/>
      <c r="D116" s="3"/>
    </row>
    <row r="117" spans="1:4" x14ac:dyDescent="0.15">
      <c r="A117" s="3"/>
      <c r="B117" s="3"/>
      <c r="C117" s="3"/>
      <c r="D117" s="3"/>
    </row>
    <row r="118" spans="1:4" x14ac:dyDescent="0.15">
      <c r="A118" s="3"/>
      <c r="B118" s="3"/>
      <c r="C118" s="3"/>
      <c r="D118" s="3"/>
    </row>
    <row r="119" spans="1:4" x14ac:dyDescent="0.15">
      <c r="A119" s="3"/>
      <c r="B119" s="3"/>
      <c r="C119" s="3"/>
      <c r="D119" s="3"/>
    </row>
    <row r="120" spans="1:4" x14ac:dyDescent="0.15">
      <c r="A120" s="3"/>
      <c r="B120" s="3"/>
      <c r="C120" s="3"/>
      <c r="D120" s="3"/>
    </row>
    <row r="121" spans="1:4" x14ac:dyDescent="0.15">
      <c r="A121" s="3"/>
      <c r="B121" s="3"/>
      <c r="C121" s="3"/>
      <c r="D121" s="3"/>
    </row>
    <row r="122" spans="1:4" x14ac:dyDescent="0.15">
      <c r="A122" s="3"/>
      <c r="B122" s="3"/>
      <c r="C122" s="3"/>
      <c r="D122" s="3"/>
    </row>
    <row r="123" spans="1:4" x14ac:dyDescent="0.15">
      <c r="A123" s="3"/>
      <c r="B123" s="3"/>
      <c r="C123" s="3"/>
      <c r="D123" s="3"/>
    </row>
    <row r="124" spans="1:4" x14ac:dyDescent="0.15">
      <c r="A124" s="3"/>
      <c r="B124" s="3"/>
      <c r="C124" s="3"/>
      <c r="D124" s="3"/>
    </row>
    <row r="125" spans="1:4" x14ac:dyDescent="0.15">
      <c r="A125" s="3"/>
      <c r="B125" s="3"/>
      <c r="C125" s="3"/>
      <c r="D125" s="3"/>
    </row>
    <row r="126" spans="1:4" x14ac:dyDescent="0.15">
      <c r="A126" s="3"/>
      <c r="B126" s="3"/>
      <c r="C126" s="3"/>
      <c r="D126" s="3"/>
    </row>
    <row r="127" spans="1:4" x14ac:dyDescent="0.15">
      <c r="A127" s="3"/>
      <c r="B127" s="3"/>
      <c r="C127" s="3"/>
      <c r="D127" s="3"/>
    </row>
    <row r="128" spans="1:4" x14ac:dyDescent="0.15">
      <c r="A128" s="3"/>
      <c r="B128" s="3"/>
      <c r="C128" s="3"/>
      <c r="D128" s="3"/>
    </row>
    <row r="129" spans="1:4" x14ac:dyDescent="0.15">
      <c r="A129" s="3"/>
      <c r="B129" s="3"/>
      <c r="C129" s="3"/>
      <c r="D129" s="3"/>
    </row>
    <row r="130" spans="1:4" x14ac:dyDescent="0.15">
      <c r="A130" s="3"/>
      <c r="B130" s="3"/>
      <c r="C130" s="3"/>
      <c r="D130" s="3"/>
    </row>
    <row r="131" spans="1:4" x14ac:dyDescent="0.15">
      <c r="A131" s="3"/>
      <c r="B131" s="3"/>
      <c r="C131" s="3"/>
      <c r="D131" s="3"/>
    </row>
    <row r="132" spans="1:4" x14ac:dyDescent="0.15">
      <c r="A132" s="3"/>
      <c r="B132" s="3"/>
      <c r="C132" s="3"/>
      <c r="D132" s="3"/>
    </row>
    <row r="133" spans="1:4" x14ac:dyDescent="0.15">
      <c r="A133" s="3"/>
      <c r="B133" s="3"/>
      <c r="C133" s="3"/>
      <c r="D133" s="3"/>
    </row>
    <row r="134" spans="1:4" x14ac:dyDescent="0.15">
      <c r="A134" s="3"/>
      <c r="B134" s="3"/>
      <c r="C134" s="3"/>
      <c r="D134" s="3"/>
    </row>
    <row r="135" spans="1:4" x14ac:dyDescent="0.15">
      <c r="A135" s="3"/>
      <c r="B135" s="3"/>
      <c r="C135" s="3"/>
      <c r="D135" s="3"/>
    </row>
    <row r="136" spans="1:4" x14ac:dyDescent="0.15">
      <c r="A136" s="3"/>
      <c r="B136" s="3"/>
      <c r="C136" s="3"/>
      <c r="D136" s="3"/>
    </row>
    <row r="137" spans="1:4" x14ac:dyDescent="0.15">
      <c r="A137" s="3"/>
      <c r="B137" s="3"/>
      <c r="C137" s="3"/>
      <c r="D137" s="3"/>
    </row>
    <row r="138" spans="1:4" x14ac:dyDescent="0.15">
      <c r="A138" s="3"/>
      <c r="B138" s="3"/>
      <c r="C138" s="3"/>
      <c r="D138" s="3"/>
    </row>
    <row r="139" spans="1:4" x14ac:dyDescent="0.15">
      <c r="A139" s="3"/>
      <c r="B139" s="3"/>
      <c r="C139" s="3"/>
      <c r="D139" s="3"/>
    </row>
    <row r="140" spans="1:4" x14ac:dyDescent="0.15">
      <c r="A140" s="3"/>
      <c r="B140" s="3"/>
      <c r="C140" s="3"/>
      <c r="D140" s="3"/>
    </row>
    <row r="141" spans="1:4" x14ac:dyDescent="0.15">
      <c r="A141" s="3"/>
      <c r="B141" s="3"/>
      <c r="C141" s="3"/>
      <c r="D141" s="3"/>
    </row>
    <row r="142" spans="1:4" x14ac:dyDescent="0.15">
      <c r="A142" s="3"/>
      <c r="B142" s="3"/>
      <c r="C142" s="3"/>
      <c r="D142" s="3"/>
    </row>
    <row r="143" spans="1:4" x14ac:dyDescent="0.15">
      <c r="A143" s="3"/>
      <c r="B143" s="3"/>
      <c r="C143" s="3"/>
      <c r="D143" s="3"/>
    </row>
    <row r="144" spans="1:4" x14ac:dyDescent="0.15">
      <c r="A144" s="3"/>
      <c r="B144" s="3"/>
      <c r="C144" s="3"/>
      <c r="D144" s="3"/>
    </row>
    <row r="145" spans="1:4" x14ac:dyDescent="0.15">
      <c r="A145" s="3"/>
      <c r="B145" s="3"/>
      <c r="C145" s="3"/>
      <c r="D145" s="3"/>
    </row>
    <row r="146" spans="1:4" x14ac:dyDescent="0.15">
      <c r="A146" s="3"/>
      <c r="B146" s="3"/>
      <c r="C146" s="3"/>
      <c r="D146" s="3"/>
    </row>
    <row r="147" spans="1:4" x14ac:dyDescent="0.15">
      <c r="A147" s="3"/>
      <c r="B147" s="3"/>
      <c r="C147" s="3"/>
      <c r="D147" s="3"/>
    </row>
    <row r="148" spans="1:4" x14ac:dyDescent="0.15">
      <c r="A148" s="3"/>
      <c r="B148" s="3"/>
      <c r="C148" s="3"/>
      <c r="D148" s="3"/>
    </row>
    <row r="149" spans="1:4" x14ac:dyDescent="0.15">
      <c r="A149" s="3"/>
      <c r="B149" s="3"/>
      <c r="C149" s="3"/>
      <c r="D149" s="3"/>
    </row>
    <row r="150" spans="1:4" x14ac:dyDescent="0.15">
      <c r="A150" s="3"/>
      <c r="B150" s="3"/>
      <c r="C150" s="3"/>
      <c r="D150" s="3"/>
    </row>
    <row r="151" spans="1:4" x14ac:dyDescent="0.15">
      <c r="A151" s="3"/>
      <c r="B151" s="3"/>
      <c r="C151" s="3"/>
      <c r="D151" s="3"/>
    </row>
    <row r="152" spans="1:4" x14ac:dyDescent="0.15">
      <c r="A152" s="3"/>
      <c r="B152" s="3"/>
      <c r="C152" s="3"/>
      <c r="D152" s="3"/>
    </row>
    <row r="153" spans="1:4" x14ac:dyDescent="0.15">
      <c r="A153" s="3"/>
      <c r="B153" s="3"/>
      <c r="C153" s="3"/>
      <c r="D153" s="3"/>
    </row>
    <row r="154" spans="1:4" x14ac:dyDescent="0.15">
      <c r="A154" s="3"/>
      <c r="B154" s="3"/>
      <c r="C154" s="3"/>
      <c r="D154" s="3"/>
    </row>
    <row r="155" spans="1:4" x14ac:dyDescent="0.15">
      <c r="A155" s="3"/>
      <c r="B155" s="3"/>
      <c r="C155" s="3"/>
      <c r="D155" s="3"/>
    </row>
    <row r="156" spans="1:4" x14ac:dyDescent="0.15">
      <c r="A156" s="3"/>
      <c r="B156" s="3"/>
      <c r="C156" s="3"/>
      <c r="D156" s="3"/>
    </row>
    <row r="157" spans="1:4" x14ac:dyDescent="0.15">
      <c r="A157" s="3"/>
      <c r="B157" s="3"/>
      <c r="C157" s="3"/>
      <c r="D157" s="3"/>
    </row>
    <row r="158" spans="1:4" x14ac:dyDescent="0.15">
      <c r="A158" s="3"/>
      <c r="B158" s="3"/>
      <c r="C158" s="3"/>
      <c r="D158" s="3"/>
    </row>
    <row r="159" spans="1:4" x14ac:dyDescent="0.15">
      <c r="A159" s="3"/>
      <c r="B159" s="3"/>
      <c r="C159" s="3"/>
      <c r="D159" s="3"/>
    </row>
    <row r="160" spans="1:4" x14ac:dyDescent="0.15">
      <c r="A160" s="3"/>
      <c r="B160" s="3"/>
      <c r="C160" s="3"/>
      <c r="D160" s="3"/>
    </row>
    <row r="161" spans="1:4" x14ac:dyDescent="0.15">
      <c r="A161" s="3"/>
      <c r="B161" s="3"/>
      <c r="C161" s="3"/>
      <c r="D161" s="3"/>
    </row>
    <row r="162" spans="1:4" x14ac:dyDescent="0.15">
      <c r="A162" s="3"/>
      <c r="B162" s="3"/>
      <c r="C162" s="3"/>
      <c r="D162" s="3"/>
    </row>
    <row r="163" spans="1:4" x14ac:dyDescent="0.15">
      <c r="A163" s="3"/>
      <c r="B163" s="3"/>
      <c r="C163" s="3"/>
      <c r="D163" s="3"/>
    </row>
    <row r="164" spans="1:4" x14ac:dyDescent="0.15">
      <c r="A164" s="3"/>
      <c r="B164" s="3"/>
      <c r="C164" s="3"/>
      <c r="D164" s="3"/>
    </row>
    <row r="165" spans="1:4" x14ac:dyDescent="0.15">
      <c r="A165" s="3"/>
      <c r="B165" s="3"/>
      <c r="C165" s="3"/>
      <c r="D165" s="3"/>
    </row>
    <row r="166" spans="1:4" x14ac:dyDescent="0.15">
      <c r="A166" s="3"/>
      <c r="B166" s="3"/>
      <c r="C166" s="3"/>
      <c r="D166" s="3"/>
    </row>
    <row r="167" spans="1:4" x14ac:dyDescent="0.15">
      <c r="A167" s="3"/>
      <c r="B167" s="3"/>
      <c r="C167" s="3"/>
      <c r="D167" s="3"/>
    </row>
    <row r="168" spans="1:4" x14ac:dyDescent="0.15">
      <c r="A168" s="3"/>
      <c r="B168" s="3"/>
      <c r="C168" s="3"/>
      <c r="D168" s="3"/>
    </row>
    <row r="169" spans="1:4" x14ac:dyDescent="0.15">
      <c r="A169" s="3"/>
      <c r="B169" s="3"/>
      <c r="C169" s="3"/>
      <c r="D169" s="3"/>
    </row>
    <row r="170" spans="1:4" x14ac:dyDescent="0.15">
      <c r="A170" s="3"/>
      <c r="B170" s="3"/>
      <c r="C170" s="3"/>
      <c r="D170" s="3"/>
    </row>
    <row r="171" spans="1:4" x14ac:dyDescent="0.15">
      <c r="A171" s="3"/>
      <c r="B171" s="3"/>
      <c r="C171" s="3"/>
      <c r="D171" s="3"/>
    </row>
    <row r="172" spans="1:4" x14ac:dyDescent="0.15">
      <c r="A172" s="3"/>
      <c r="B172" s="3"/>
      <c r="C172" s="3"/>
      <c r="D172" s="3"/>
    </row>
    <row r="173" spans="1:4" x14ac:dyDescent="0.15">
      <c r="A173" s="3"/>
      <c r="B173" s="3"/>
      <c r="C173" s="3"/>
      <c r="D173" s="3"/>
    </row>
    <row r="174" spans="1:4" x14ac:dyDescent="0.15">
      <c r="A174" s="3"/>
      <c r="B174" s="3"/>
      <c r="C174" s="3"/>
      <c r="D174" s="3"/>
    </row>
    <row r="175" spans="1:4" x14ac:dyDescent="0.15">
      <c r="A175" s="3"/>
      <c r="B175" s="3"/>
      <c r="C175" s="3"/>
      <c r="D175" s="3"/>
    </row>
    <row r="176" spans="1:4" x14ac:dyDescent="0.15">
      <c r="A176" s="3"/>
      <c r="B176" s="3"/>
      <c r="C176" s="3"/>
      <c r="D176" s="3"/>
    </row>
    <row r="177" spans="1:18" x14ac:dyDescent="0.15">
      <c r="A177" s="3"/>
      <c r="B177" s="3"/>
      <c r="C177" s="3"/>
      <c r="D177" s="3"/>
    </row>
    <row r="178" spans="1:18" x14ac:dyDescent="0.15">
      <c r="A178" s="3"/>
      <c r="B178" s="3"/>
      <c r="C178" s="3"/>
      <c r="D178" s="3"/>
    </row>
    <row r="179" spans="1:18" x14ac:dyDescent="0.15">
      <c r="A179" s="3"/>
      <c r="B179" s="3"/>
      <c r="C179" s="3"/>
      <c r="D179" s="3"/>
    </row>
    <row r="180" spans="1:18" x14ac:dyDescent="0.15">
      <c r="A180" s="3"/>
      <c r="B180" s="3"/>
      <c r="C180" s="3"/>
      <c r="D180" s="3"/>
    </row>
    <row r="181" spans="1:18" x14ac:dyDescent="0.15">
      <c r="A181" s="3"/>
      <c r="B181" s="3"/>
      <c r="C181" s="3"/>
      <c r="D181" s="3"/>
    </row>
    <row r="182" spans="1:18" x14ac:dyDescent="0.15">
      <c r="A182" s="3"/>
      <c r="B182" s="3"/>
      <c r="C182" s="3"/>
      <c r="D182" s="3"/>
    </row>
    <row r="183" spans="1:18" x14ac:dyDescent="0.15">
      <c r="A183" s="3"/>
      <c r="B183" s="3"/>
      <c r="C183" s="3"/>
      <c r="D183" s="3"/>
      <c r="F183" s="3"/>
      <c r="G183" s="3"/>
      <c r="H183" s="3"/>
      <c r="I183" s="3"/>
      <c r="L183" s="3"/>
      <c r="M183" s="3"/>
      <c r="N183" s="3"/>
      <c r="O183" s="3"/>
      <c r="P183" s="3"/>
      <c r="Q183" s="3"/>
    </row>
    <row r="184" spans="1:18" x14ac:dyDescent="0.15">
      <c r="A184" s="3"/>
      <c r="B184" s="3"/>
      <c r="C184" s="3"/>
      <c r="D184" s="3"/>
      <c r="F184" s="3"/>
      <c r="G184" s="3"/>
      <c r="H184" s="3"/>
      <c r="I184" s="3"/>
      <c r="L184" s="3"/>
      <c r="M184" s="3"/>
      <c r="N184" s="3"/>
      <c r="O184" s="3"/>
      <c r="P184" s="3"/>
      <c r="Q184" s="3"/>
      <c r="R184" s="3"/>
    </row>
    <row r="185" spans="1:18" x14ac:dyDescent="0.15">
      <c r="A185" s="3"/>
      <c r="B185" s="3"/>
      <c r="C185" s="3"/>
      <c r="D185" s="3"/>
      <c r="F185" s="3"/>
      <c r="G185" s="3"/>
      <c r="H185" s="3"/>
      <c r="I185" s="3"/>
      <c r="L185" s="3"/>
      <c r="M185" s="3"/>
      <c r="N185" s="3"/>
      <c r="O185" s="3"/>
      <c r="P185" s="3"/>
      <c r="Q185" s="3"/>
      <c r="R185" s="3"/>
    </row>
    <row r="186" spans="1:18" x14ac:dyDescent="0.15">
      <c r="A186" s="3"/>
      <c r="B186" s="3"/>
      <c r="C186" s="3"/>
      <c r="D186" s="3"/>
      <c r="F186" s="3"/>
      <c r="G186" s="3"/>
      <c r="H186" s="3"/>
      <c r="I186" s="3"/>
      <c r="L186" s="3"/>
      <c r="M186" s="3"/>
      <c r="N186" s="3"/>
      <c r="O186" s="3"/>
      <c r="P186" s="3"/>
      <c r="Q186" s="3"/>
      <c r="R186" s="3"/>
    </row>
    <row r="187" spans="1:18" x14ac:dyDescent="0.15">
      <c r="A187" s="3"/>
      <c r="B187" s="3"/>
      <c r="C187" s="3"/>
      <c r="D187" s="3"/>
      <c r="F187" s="3"/>
      <c r="G187" s="3"/>
      <c r="H187" s="3"/>
      <c r="I187" s="3"/>
      <c r="L187" s="3"/>
      <c r="M187" s="3"/>
      <c r="N187" s="3"/>
      <c r="O187" s="3"/>
      <c r="P187" s="3"/>
      <c r="Q187" s="3"/>
      <c r="R187" s="3"/>
    </row>
    <row r="188" spans="1:18" x14ac:dyDescent="0.15">
      <c r="A188" s="3"/>
      <c r="B188" s="3"/>
      <c r="C188" s="3"/>
      <c r="D188" s="3"/>
      <c r="F188" s="3"/>
      <c r="G188" s="3"/>
      <c r="H188" s="3"/>
      <c r="I188" s="3"/>
      <c r="L188" s="3"/>
      <c r="M188" s="3"/>
      <c r="N188" s="3"/>
      <c r="O188" s="3"/>
      <c r="P188" s="3"/>
      <c r="Q188" s="3"/>
      <c r="R188" s="3"/>
    </row>
    <row r="189" spans="1:18" x14ac:dyDescent="0.15">
      <c r="A189" s="3"/>
      <c r="B189" s="3"/>
      <c r="C189" s="3"/>
      <c r="D189" s="3"/>
      <c r="F189" s="3"/>
      <c r="G189" s="3"/>
      <c r="H189" s="3"/>
      <c r="I189" s="3"/>
      <c r="L189" s="3"/>
      <c r="M189" s="3"/>
      <c r="N189" s="3"/>
      <c r="O189" s="3"/>
      <c r="P189" s="3"/>
      <c r="Q189" s="3"/>
      <c r="R189" s="3"/>
    </row>
    <row r="190" spans="1:18" x14ac:dyDescent="0.15">
      <c r="A190" s="3"/>
      <c r="B190" s="3"/>
      <c r="C190" s="3"/>
      <c r="D190" s="3"/>
      <c r="F190" s="3"/>
      <c r="G190" s="3"/>
      <c r="H190" s="3"/>
      <c r="I190" s="3"/>
      <c r="L190" s="3"/>
      <c r="M190" s="3"/>
      <c r="N190" s="3"/>
      <c r="O190" s="3"/>
      <c r="P190" s="3"/>
      <c r="Q190" s="3"/>
      <c r="R190" s="3"/>
    </row>
    <row r="191" spans="1:18" x14ac:dyDescent="0.15">
      <c r="A191" s="3"/>
      <c r="B191" s="3"/>
      <c r="C191" s="3"/>
      <c r="D191" s="3"/>
      <c r="F191" s="3"/>
      <c r="G191" s="3"/>
      <c r="H191" s="3"/>
      <c r="I191" s="3"/>
      <c r="L191" s="3"/>
      <c r="M191" s="3"/>
      <c r="N191" s="3"/>
      <c r="O191" s="3"/>
      <c r="P191" s="3"/>
      <c r="Q191" s="3"/>
      <c r="R191" s="3"/>
    </row>
    <row r="192" spans="1:18" x14ac:dyDescent="0.15">
      <c r="A192" s="3"/>
      <c r="B192" s="3"/>
      <c r="C192" s="3"/>
      <c r="D192" s="3"/>
      <c r="F192" s="3"/>
      <c r="G192" s="3"/>
      <c r="H192" s="3"/>
      <c r="I192" s="3"/>
      <c r="L192" s="3"/>
      <c r="M192" s="3"/>
      <c r="N192" s="3"/>
      <c r="O192" s="3"/>
      <c r="P192" s="3"/>
      <c r="Q192" s="3"/>
      <c r="R192" s="3"/>
    </row>
    <row r="193" spans="1:18" x14ac:dyDescent="0.15">
      <c r="A193" s="3"/>
      <c r="B193" s="3"/>
      <c r="C193" s="3"/>
      <c r="D193" s="3"/>
      <c r="F193" s="3"/>
      <c r="G193" s="3"/>
      <c r="H193" s="3"/>
      <c r="I193" s="3"/>
      <c r="L193" s="3"/>
      <c r="M193" s="3"/>
      <c r="N193" s="3"/>
      <c r="O193" s="3"/>
      <c r="P193" s="3"/>
      <c r="Q193" s="3"/>
      <c r="R193" s="3"/>
    </row>
    <row r="194" spans="1:18" x14ac:dyDescent="0.15">
      <c r="A194" s="3"/>
      <c r="B194" s="3"/>
      <c r="C194" s="3"/>
      <c r="D194" s="3"/>
      <c r="F194" s="3"/>
      <c r="G194" s="3"/>
      <c r="H194" s="3"/>
      <c r="I194" s="3"/>
      <c r="L194" s="3"/>
      <c r="M194" s="3"/>
      <c r="N194" s="3"/>
      <c r="O194" s="3"/>
      <c r="P194" s="3"/>
      <c r="Q194" s="3"/>
      <c r="R194" s="3"/>
    </row>
    <row r="195" spans="1:18" x14ac:dyDescent="0.15">
      <c r="A195" s="3"/>
      <c r="B195" s="3"/>
      <c r="C195" s="3"/>
      <c r="D195" s="3"/>
      <c r="F195" s="3"/>
      <c r="G195" s="3"/>
      <c r="H195" s="3"/>
      <c r="I195" s="3"/>
      <c r="L195" s="3"/>
      <c r="M195" s="3"/>
      <c r="N195" s="3"/>
      <c r="O195" s="3"/>
      <c r="P195" s="3"/>
      <c r="Q195" s="3"/>
      <c r="R195" s="3"/>
    </row>
    <row r="196" spans="1:18" x14ac:dyDescent="0.15">
      <c r="A196" s="3"/>
      <c r="B196" s="3"/>
      <c r="C196" s="3"/>
      <c r="D196" s="3"/>
      <c r="F196" s="3"/>
      <c r="G196" s="3"/>
      <c r="H196" s="3"/>
      <c r="I196" s="3"/>
      <c r="L196" s="3"/>
      <c r="M196" s="3"/>
      <c r="N196" s="3"/>
      <c r="O196" s="3"/>
      <c r="P196" s="3"/>
      <c r="Q196" s="3"/>
      <c r="R196" s="3"/>
    </row>
    <row r="197" spans="1:18" x14ac:dyDescent="0.15">
      <c r="A197" s="3"/>
      <c r="B197" s="3"/>
      <c r="C197" s="3"/>
      <c r="D197" s="3"/>
      <c r="F197" s="3"/>
      <c r="G197" s="3"/>
      <c r="H197" s="3"/>
      <c r="I197" s="3"/>
      <c r="L197" s="3"/>
      <c r="M197" s="3"/>
      <c r="N197" s="3"/>
      <c r="O197" s="3"/>
      <c r="P197" s="3"/>
      <c r="Q197" s="3"/>
      <c r="R197" s="3"/>
    </row>
    <row r="198" spans="1:18" x14ac:dyDescent="0.15">
      <c r="A198" s="3"/>
      <c r="B198" s="3"/>
      <c r="C198" s="3"/>
      <c r="D198" s="3"/>
      <c r="F198" s="3"/>
      <c r="G198" s="3"/>
      <c r="H198" s="3"/>
      <c r="I198" s="3"/>
      <c r="L198" s="3"/>
      <c r="M198" s="3"/>
      <c r="N198" s="3"/>
      <c r="O198" s="3"/>
      <c r="P198" s="3"/>
      <c r="Q198" s="3"/>
      <c r="R198" s="3"/>
    </row>
    <row r="199" spans="1:18" x14ac:dyDescent="0.15">
      <c r="A199" s="3"/>
      <c r="B199" s="3"/>
      <c r="C199" s="3"/>
      <c r="D199" s="3"/>
      <c r="F199" s="3"/>
      <c r="G199" s="3"/>
      <c r="H199" s="3"/>
      <c r="I199" s="3"/>
      <c r="L199" s="3"/>
      <c r="M199" s="3"/>
      <c r="N199" s="3"/>
      <c r="O199" s="3"/>
      <c r="P199" s="3"/>
      <c r="Q199" s="3"/>
      <c r="R199" s="3"/>
    </row>
    <row r="200" spans="1:18" x14ac:dyDescent="0.15">
      <c r="A200" s="3"/>
      <c r="B200" s="3"/>
      <c r="C200" s="3"/>
      <c r="D200" s="3"/>
      <c r="F200" s="3"/>
      <c r="G200" s="3"/>
      <c r="H200" s="3"/>
      <c r="I200" s="3"/>
      <c r="L200" s="3"/>
      <c r="M200" s="3"/>
      <c r="N200" s="3"/>
      <c r="O200" s="3"/>
      <c r="P200" s="3"/>
      <c r="Q200" s="3"/>
      <c r="R200" s="3"/>
    </row>
    <row r="201" spans="1:18" x14ac:dyDescent="0.15">
      <c r="A201" s="3"/>
      <c r="B201" s="3"/>
      <c r="C201" s="3"/>
      <c r="D201" s="3"/>
      <c r="F201" s="3"/>
      <c r="G201" s="3"/>
      <c r="H201" s="3"/>
      <c r="I201" s="3"/>
      <c r="L201" s="3"/>
      <c r="M201" s="3"/>
      <c r="N201" s="3"/>
      <c r="O201" s="3"/>
      <c r="P201" s="3"/>
      <c r="Q201" s="3"/>
      <c r="R201" s="3"/>
    </row>
    <row r="202" spans="1:18" x14ac:dyDescent="0.15">
      <c r="A202" s="3"/>
      <c r="B202" s="3"/>
      <c r="C202" s="3"/>
      <c r="D202" s="3"/>
      <c r="F202" s="3"/>
      <c r="G202" s="3"/>
      <c r="H202" s="3"/>
      <c r="I202" s="3"/>
      <c r="L202" s="3"/>
      <c r="M202" s="3"/>
      <c r="N202" s="3"/>
      <c r="O202" s="3"/>
      <c r="P202" s="3"/>
      <c r="Q202" s="3"/>
      <c r="R202" s="3"/>
    </row>
    <row r="203" spans="1:18" x14ac:dyDescent="0.15">
      <c r="A203" s="3"/>
      <c r="B203" s="3"/>
      <c r="C203" s="3"/>
      <c r="D203" s="3"/>
      <c r="F203" s="3"/>
      <c r="G203" s="3"/>
      <c r="H203" s="3"/>
      <c r="I203" s="3"/>
      <c r="L203" s="3"/>
      <c r="M203" s="3"/>
      <c r="N203" s="3"/>
      <c r="O203" s="3"/>
      <c r="P203" s="3"/>
      <c r="Q203" s="3"/>
      <c r="R203" s="3"/>
    </row>
    <row r="204" spans="1:18" x14ac:dyDescent="0.15">
      <c r="A204" s="3"/>
      <c r="B204" s="3"/>
      <c r="C204" s="3"/>
      <c r="D204" s="3"/>
      <c r="F204" s="3"/>
      <c r="G204" s="3"/>
      <c r="H204" s="3"/>
      <c r="I204" s="3"/>
      <c r="L204" s="3"/>
      <c r="M204" s="3"/>
      <c r="N204" s="3"/>
      <c r="O204" s="3"/>
      <c r="P204" s="3"/>
      <c r="Q204" s="3"/>
      <c r="R204" s="3"/>
    </row>
    <row r="205" spans="1:18" x14ac:dyDescent="0.15">
      <c r="A205" s="3"/>
      <c r="B205" s="3"/>
      <c r="C205" s="3"/>
      <c r="D205" s="3"/>
      <c r="F205" s="3"/>
      <c r="G205" s="3"/>
      <c r="H205" s="3"/>
      <c r="I205" s="3"/>
      <c r="L205" s="3"/>
      <c r="M205" s="3"/>
      <c r="N205" s="3"/>
      <c r="O205" s="3"/>
      <c r="P205" s="3"/>
      <c r="Q205" s="3"/>
      <c r="R205" s="3"/>
    </row>
    <row r="206" spans="1:18" x14ac:dyDescent="0.15">
      <c r="A206" s="3"/>
      <c r="B206" s="3"/>
      <c r="C206" s="3"/>
      <c r="D206" s="3"/>
      <c r="F206" s="3"/>
      <c r="G206" s="3"/>
      <c r="H206" s="3"/>
      <c r="I206" s="3"/>
      <c r="L206" s="3"/>
      <c r="M206" s="3"/>
      <c r="N206" s="3"/>
      <c r="O206" s="3"/>
      <c r="P206" s="3"/>
      <c r="Q206" s="3"/>
      <c r="R206" s="3"/>
    </row>
    <row r="207" spans="1:18" x14ac:dyDescent="0.15">
      <c r="A207" s="3"/>
      <c r="B207" s="3"/>
      <c r="C207" s="3"/>
      <c r="D207" s="3"/>
      <c r="F207" s="3"/>
      <c r="G207" s="3"/>
      <c r="H207" s="3"/>
      <c r="I207" s="3"/>
      <c r="L207" s="3"/>
      <c r="M207" s="3"/>
      <c r="N207" s="3"/>
      <c r="O207" s="3"/>
      <c r="P207" s="3"/>
      <c r="Q207" s="3"/>
      <c r="R207" s="3"/>
    </row>
    <row r="208" spans="1:18" x14ac:dyDescent="0.15">
      <c r="A208" s="3"/>
      <c r="B208" s="3"/>
      <c r="C208" s="3"/>
      <c r="D208" s="3"/>
      <c r="F208" s="3"/>
      <c r="G208" s="3"/>
      <c r="H208" s="3"/>
      <c r="I208" s="3"/>
      <c r="L208" s="3"/>
      <c r="M208" s="3"/>
      <c r="N208" s="3"/>
      <c r="O208" s="3"/>
      <c r="P208" s="3"/>
      <c r="Q208" s="3"/>
      <c r="R208" s="3"/>
    </row>
    <row r="209" spans="1:18" x14ac:dyDescent="0.15">
      <c r="A209" s="3"/>
      <c r="B209" s="3"/>
      <c r="C209" s="3"/>
      <c r="D209" s="3"/>
      <c r="F209" s="3"/>
      <c r="G209" s="3"/>
      <c r="H209" s="3"/>
      <c r="I209" s="3"/>
      <c r="L209" s="3"/>
      <c r="M209" s="3"/>
      <c r="N209" s="3"/>
      <c r="O209" s="3"/>
      <c r="P209" s="3"/>
      <c r="Q209" s="3"/>
      <c r="R209" s="3"/>
    </row>
    <row r="210" spans="1:18" x14ac:dyDescent="0.15">
      <c r="A210" s="3"/>
      <c r="B210" s="3"/>
      <c r="C210" s="3"/>
      <c r="D210" s="3"/>
      <c r="F210" s="3"/>
      <c r="G210" s="3"/>
      <c r="H210" s="3"/>
      <c r="I210" s="3"/>
      <c r="L210" s="3"/>
      <c r="M210" s="3"/>
      <c r="N210" s="3"/>
      <c r="O210" s="3"/>
      <c r="P210" s="3"/>
      <c r="Q210" s="3"/>
      <c r="R210" s="3"/>
    </row>
    <row r="211" spans="1:18" x14ac:dyDescent="0.15">
      <c r="A211" s="3"/>
      <c r="B211" s="3"/>
      <c r="C211" s="3"/>
      <c r="D211" s="3"/>
      <c r="F211" s="3"/>
      <c r="G211" s="3"/>
      <c r="H211" s="3"/>
      <c r="I211" s="3"/>
      <c r="L211" s="3"/>
      <c r="M211" s="3"/>
      <c r="N211" s="3"/>
      <c r="O211" s="3"/>
      <c r="P211" s="3"/>
      <c r="Q211" s="3"/>
      <c r="R211" s="3"/>
    </row>
    <row r="212" spans="1:18" x14ac:dyDescent="0.15">
      <c r="A212" s="3"/>
      <c r="B212" s="3"/>
      <c r="C212" s="3"/>
      <c r="D212" s="3"/>
      <c r="F212" s="3"/>
      <c r="G212" s="3"/>
      <c r="H212" s="3"/>
      <c r="I212" s="3"/>
      <c r="L212" s="3"/>
      <c r="M212" s="3"/>
      <c r="N212" s="3"/>
      <c r="O212" s="3"/>
      <c r="P212" s="3"/>
      <c r="Q212" s="3"/>
      <c r="R212" s="3"/>
    </row>
    <row r="213" spans="1:18" x14ac:dyDescent="0.15">
      <c r="A213" s="3"/>
      <c r="B213" s="3"/>
      <c r="C213" s="3"/>
      <c r="D213" s="3"/>
      <c r="F213" s="3"/>
      <c r="G213" s="3"/>
      <c r="H213" s="3"/>
      <c r="I213" s="3"/>
      <c r="L213" s="3"/>
      <c r="M213" s="3"/>
      <c r="N213" s="3"/>
      <c r="O213" s="3"/>
      <c r="P213" s="3"/>
      <c r="Q213" s="3"/>
      <c r="R213" s="3"/>
    </row>
    <row r="214" spans="1:18" x14ac:dyDescent="0.15">
      <c r="A214" s="3"/>
      <c r="B214" s="3"/>
      <c r="C214" s="3"/>
      <c r="D214" s="3"/>
      <c r="F214" s="3"/>
      <c r="G214" s="3"/>
      <c r="H214" s="3"/>
      <c r="I214" s="3"/>
      <c r="L214" s="3"/>
      <c r="M214" s="3"/>
      <c r="N214" s="3"/>
      <c r="O214" s="3"/>
      <c r="P214" s="3"/>
      <c r="Q214" s="3"/>
      <c r="R214" s="3"/>
    </row>
    <row r="215" spans="1:18" x14ac:dyDescent="0.15">
      <c r="A215" s="3"/>
      <c r="B215" s="3"/>
      <c r="C215" s="3"/>
      <c r="D215" s="3"/>
      <c r="F215" s="3"/>
      <c r="G215" s="3"/>
      <c r="H215" s="3"/>
      <c r="I215" s="3"/>
      <c r="L215" s="3"/>
      <c r="M215" s="3"/>
      <c r="N215" s="3"/>
      <c r="O215" s="3"/>
      <c r="P215" s="3"/>
      <c r="Q215" s="3"/>
      <c r="R215" s="3"/>
    </row>
    <row r="216" spans="1:18" x14ac:dyDescent="0.15">
      <c r="A216" s="3"/>
      <c r="B216" s="3"/>
      <c r="C216" s="3"/>
      <c r="D216" s="3"/>
      <c r="F216" s="3"/>
      <c r="G216" s="3"/>
      <c r="H216" s="3"/>
      <c r="I216" s="3"/>
      <c r="L216" s="3"/>
      <c r="M216" s="3"/>
      <c r="N216" s="3"/>
      <c r="O216" s="3"/>
      <c r="P216" s="3"/>
      <c r="Q216" s="3"/>
      <c r="R216" s="3"/>
    </row>
    <row r="217" spans="1:18" x14ac:dyDescent="0.15">
      <c r="A217" s="3"/>
      <c r="B217" s="3"/>
      <c r="C217" s="3"/>
      <c r="D217" s="3"/>
      <c r="F217" s="3"/>
      <c r="G217" s="3"/>
      <c r="H217" s="3"/>
      <c r="I217" s="3"/>
      <c r="L217" s="3"/>
      <c r="M217" s="3"/>
      <c r="N217" s="3"/>
      <c r="O217" s="3"/>
      <c r="P217" s="3"/>
      <c r="Q217" s="3"/>
      <c r="R217" s="3"/>
    </row>
    <row r="218" spans="1:18" x14ac:dyDescent="0.15">
      <c r="A218" s="3"/>
      <c r="B218" s="3"/>
      <c r="C218" s="3"/>
      <c r="D218" s="3"/>
      <c r="F218" s="3"/>
      <c r="G218" s="3"/>
      <c r="H218" s="3"/>
      <c r="I218" s="3"/>
      <c r="L218" s="3"/>
      <c r="M218" s="3"/>
      <c r="N218" s="3"/>
      <c r="O218" s="3"/>
      <c r="P218" s="3"/>
      <c r="Q218" s="3"/>
      <c r="R218" s="3"/>
    </row>
    <row r="219" spans="1:18" x14ac:dyDescent="0.15">
      <c r="A219" s="3"/>
      <c r="B219" s="3"/>
      <c r="C219" s="3"/>
      <c r="D219" s="3"/>
      <c r="F219" s="3"/>
      <c r="G219" s="3"/>
      <c r="H219" s="3"/>
      <c r="I219" s="3"/>
      <c r="L219" s="3"/>
      <c r="M219" s="3"/>
      <c r="N219" s="3"/>
      <c r="O219" s="3"/>
      <c r="P219" s="3"/>
      <c r="Q219" s="3"/>
      <c r="R219" s="3"/>
    </row>
    <row r="220" spans="1:18" x14ac:dyDescent="0.15">
      <c r="A220" s="3"/>
      <c r="B220" s="3"/>
      <c r="C220" s="3"/>
      <c r="D220" s="3"/>
      <c r="F220" s="3"/>
      <c r="G220" s="3"/>
      <c r="H220" s="3"/>
      <c r="I220" s="3"/>
      <c r="L220" s="3"/>
      <c r="M220" s="3"/>
      <c r="N220" s="3"/>
      <c r="O220" s="3"/>
      <c r="P220" s="3"/>
      <c r="Q220" s="3"/>
      <c r="R220" s="3"/>
    </row>
    <row r="221" spans="1:18" x14ac:dyDescent="0.15">
      <c r="A221" s="3"/>
      <c r="B221" s="3"/>
      <c r="C221" s="3"/>
      <c r="D221" s="3"/>
      <c r="F221" s="3"/>
      <c r="G221" s="3"/>
      <c r="H221" s="3"/>
      <c r="I221" s="3"/>
      <c r="L221" s="3"/>
      <c r="M221" s="3"/>
      <c r="N221" s="3"/>
      <c r="O221" s="3"/>
      <c r="P221" s="3"/>
      <c r="Q221" s="3"/>
      <c r="R221" s="3"/>
    </row>
    <row r="222" spans="1:18" x14ac:dyDescent="0.15">
      <c r="A222" s="3"/>
      <c r="B222" s="3"/>
      <c r="C222" s="3"/>
      <c r="D222" s="3"/>
      <c r="F222" s="3"/>
      <c r="G222" s="3"/>
      <c r="H222" s="3"/>
      <c r="I222" s="3"/>
      <c r="L222" s="3"/>
      <c r="M222" s="3"/>
      <c r="N222" s="3"/>
      <c r="O222" s="3"/>
      <c r="P222" s="3"/>
      <c r="Q222" s="3"/>
      <c r="R222" s="3"/>
    </row>
    <row r="223" spans="1:18" x14ac:dyDescent="0.15">
      <c r="A223" s="3"/>
      <c r="B223" s="3"/>
      <c r="C223" s="3"/>
      <c r="D223" s="3"/>
      <c r="F223" s="3"/>
      <c r="G223" s="3"/>
      <c r="H223" s="3"/>
      <c r="I223" s="3"/>
      <c r="L223" s="3"/>
      <c r="M223" s="3"/>
      <c r="N223" s="3"/>
      <c r="O223" s="3"/>
      <c r="P223" s="3"/>
      <c r="Q223" s="3"/>
      <c r="R223" s="3"/>
    </row>
    <row r="224" spans="1:18" x14ac:dyDescent="0.15">
      <c r="A224" s="3"/>
      <c r="B224" s="3"/>
      <c r="C224" s="3"/>
      <c r="D224" s="3"/>
      <c r="F224" s="3"/>
      <c r="G224" s="3"/>
      <c r="H224" s="3"/>
      <c r="I224" s="3"/>
      <c r="L224" s="3"/>
      <c r="M224" s="3"/>
      <c r="N224" s="3"/>
      <c r="O224" s="3"/>
      <c r="P224" s="3"/>
      <c r="Q224" s="3"/>
      <c r="R224" s="3"/>
    </row>
    <row r="225" spans="1:18" x14ac:dyDescent="0.15">
      <c r="A225" s="3"/>
      <c r="B225" s="3"/>
      <c r="C225" s="3"/>
      <c r="D225" s="3"/>
      <c r="F225" s="3"/>
      <c r="G225" s="3"/>
      <c r="H225" s="3"/>
      <c r="I225" s="3"/>
      <c r="L225" s="3"/>
      <c r="M225" s="3"/>
      <c r="N225" s="3"/>
      <c r="O225" s="3"/>
      <c r="P225" s="3"/>
      <c r="Q225" s="3"/>
      <c r="R225" s="3"/>
    </row>
    <row r="226" spans="1:18" x14ac:dyDescent="0.15">
      <c r="A226" s="3"/>
      <c r="B226" s="3"/>
      <c r="C226" s="3"/>
      <c r="D226" s="3"/>
      <c r="F226" s="3"/>
      <c r="G226" s="3"/>
      <c r="H226" s="3"/>
      <c r="I226" s="3"/>
      <c r="L226" s="3"/>
      <c r="M226" s="3"/>
      <c r="N226" s="3"/>
      <c r="O226" s="3"/>
      <c r="P226" s="3"/>
      <c r="Q226" s="3"/>
      <c r="R226" s="3"/>
    </row>
    <row r="227" spans="1:18" x14ac:dyDescent="0.15">
      <c r="A227" s="3"/>
      <c r="B227" s="3"/>
      <c r="C227" s="3"/>
      <c r="D227" s="3"/>
      <c r="F227" s="3"/>
      <c r="G227" s="3"/>
      <c r="H227" s="3"/>
      <c r="I227" s="3"/>
      <c r="L227" s="3"/>
      <c r="M227" s="3"/>
      <c r="N227" s="3"/>
      <c r="O227" s="3"/>
      <c r="P227" s="3"/>
      <c r="Q227" s="3"/>
      <c r="R227" s="3"/>
    </row>
    <row r="228" spans="1:18" x14ac:dyDescent="0.15">
      <c r="A228" s="3"/>
      <c r="B228" s="3"/>
      <c r="C228" s="3"/>
      <c r="D228" s="3"/>
      <c r="F228" s="3"/>
      <c r="G228" s="3"/>
      <c r="H228" s="3"/>
      <c r="I228" s="3"/>
      <c r="L228" s="3"/>
      <c r="M228" s="3"/>
      <c r="N228" s="3"/>
      <c r="O228" s="3"/>
      <c r="P228" s="3"/>
      <c r="Q228" s="3"/>
      <c r="R228" s="3"/>
    </row>
    <row r="229" spans="1:18" x14ac:dyDescent="0.15">
      <c r="A229" s="3"/>
      <c r="B229" s="3"/>
      <c r="C229" s="3"/>
      <c r="D229" s="3"/>
      <c r="F229" s="3"/>
      <c r="G229" s="3"/>
      <c r="H229" s="3"/>
      <c r="I229" s="3"/>
      <c r="L229" s="3"/>
      <c r="M229" s="3"/>
      <c r="N229" s="3"/>
      <c r="O229" s="3"/>
      <c r="P229" s="3"/>
      <c r="Q229" s="3"/>
      <c r="R229" s="3"/>
    </row>
    <row r="230" spans="1:18" x14ac:dyDescent="0.15">
      <c r="A230" s="3"/>
      <c r="B230" s="3"/>
      <c r="C230" s="3"/>
      <c r="D230" s="3"/>
      <c r="F230" s="3"/>
      <c r="G230" s="3"/>
      <c r="H230" s="3"/>
      <c r="I230" s="3"/>
      <c r="L230" s="3"/>
      <c r="M230" s="3"/>
      <c r="N230" s="3"/>
      <c r="O230" s="3"/>
      <c r="P230" s="3"/>
      <c r="Q230" s="3"/>
      <c r="R230" s="3"/>
    </row>
    <row r="231" spans="1:18" x14ac:dyDescent="0.15">
      <c r="A231" s="3"/>
      <c r="B231" s="3"/>
      <c r="C231" s="3"/>
      <c r="D231" s="3"/>
      <c r="F231" s="3"/>
      <c r="G231" s="3"/>
      <c r="H231" s="3"/>
      <c r="I231" s="3"/>
      <c r="L231" s="3"/>
      <c r="M231" s="3"/>
      <c r="N231" s="3"/>
      <c r="O231" s="3"/>
      <c r="P231" s="3"/>
      <c r="Q231" s="3"/>
      <c r="R231" s="3"/>
    </row>
    <row r="232" spans="1:18" x14ac:dyDescent="0.15">
      <c r="A232" s="3"/>
      <c r="B232" s="3"/>
      <c r="C232" s="3"/>
      <c r="D232" s="3"/>
      <c r="F232" s="3"/>
      <c r="G232" s="3"/>
      <c r="H232" s="3"/>
      <c r="I232" s="3"/>
      <c r="L232" s="3"/>
      <c r="M232" s="3"/>
      <c r="N232" s="3"/>
      <c r="O232" s="3"/>
      <c r="P232" s="3"/>
      <c r="Q232" s="3"/>
      <c r="R232" s="3"/>
    </row>
    <row r="233" spans="1:18" x14ac:dyDescent="0.15">
      <c r="A233" s="3"/>
      <c r="B233" s="3"/>
      <c r="C233" s="3"/>
      <c r="D233" s="3"/>
      <c r="F233" s="3"/>
      <c r="G233" s="3"/>
      <c r="H233" s="3"/>
      <c r="I233" s="3"/>
      <c r="L233" s="3"/>
      <c r="M233" s="3"/>
      <c r="N233" s="3"/>
      <c r="O233" s="3"/>
      <c r="P233" s="3"/>
      <c r="Q233" s="3"/>
      <c r="R233" s="3"/>
    </row>
    <row r="234" spans="1:18" x14ac:dyDescent="0.15">
      <c r="A234" s="3"/>
      <c r="B234" s="3"/>
      <c r="C234" s="3"/>
      <c r="D234" s="3"/>
      <c r="F234" s="3"/>
      <c r="G234" s="3"/>
      <c r="H234" s="3"/>
      <c r="I234" s="3"/>
      <c r="L234" s="3"/>
      <c r="M234" s="3"/>
      <c r="N234" s="3"/>
      <c r="O234" s="3"/>
      <c r="P234" s="3"/>
      <c r="Q234" s="3"/>
      <c r="R234" s="3"/>
    </row>
    <row r="235" spans="1:18" x14ac:dyDescent="0.15">
      <c r="A235" s="3"/>
      <c r="B235" s="3"/>
      <c r="C235" s="3"/>
      <c r="D235" s="3"/>
      <c r="F235" s="3"/>
      <c r="G235" s="3"/>
      <c r="H235" s="3"/>
      <c r="I235" s="3"/>
      <c r="L235" s="3"/>
      <c r="M235" s="3"/>
      <c r="N235" s="3"/>
      <c r="O235" s="3"/>
      <c r="P235" s="3"/>
      <c r="Q235" s="3"/>
      <c r="R235" s="3"/>
    </row>
    <row r="236" spans="1:18" x14ac:dyDescent="0.15">
      <c r="A236" s="3"/>
      <c r="B236" s="3"/>
      <c r="C236" s="3"/>
      <c r="D236" s="3"/>
      <c r="F236" s="3"/>
      <c r="G236" s="3"/>
      <c r="H236" s="3"/>
      <c r="I236" s="3"/>
      <c r="L236" s="3"/>
      <c r="M236" s="3"/>
      <c r="N236" s="3"/>
      <c r="O236" s="3"/>
      <c r="P236" s="3"/>
      <c r="Q236" s="3"/>
      <c r="R236" s="3"/>
    </row>
    <row r="237" spans="1:18" x14ac:dyDescent="0.15">
      <c r="A237" s="3"/>
      <c r="B237" s="3"/>
      <c r="C237" s="3"/>
      <c r="D237" s="3"/>
      <c r="F237" s="3"/>
      <c r="G237" s="3"/>
      <c r="H237" s="3"/>
      <c r="I237" s="3"/>
      <c r="L237" s="3"/>
      <c r="M237" s="3"/>
      <c r="N237" s="3"/>
      <c r="O237" s="3"/>
      <c r="P237" s="3"/>
      <c r="Q237" s="3"/>
      <c r="R237" s="3"/>
    </row>
    <row r="238" spans="1:18" x14ac:dyDescent="0.15">
      <c r="A238" s="3"/>
      <c r="B238" s="3"/>
      <c r="C238" s="3"/>
      <c r="D238" s="3"/>
      <c r="F238" s="3"/>
      <c r="G238" s="3"/>
      <c r="H238" s="3"/>
      <c r="I238" s="3"/>
      <c r="L238" s="3"/>
      <c r="M238" s="3"/>
      <c r="N238" s="3"/>
      <c r="O238" s="3"/>
      <c r="P238" s="3"/>
      <c r="Q238" s="3"/>
      <c r="R238" s="3"/>
    </row>
    <row r="239" spans="1:18" x14ac:dyDescent="0.15">
      <c r="A239" s="3"/>
      <c r="B239" s="3"/>
      <c r="C239" s="3"/>
      <c r="D239" s="3"/>
      <c r="F239" s="3"/>
      <c r="G239" s="3"/>
      <c r="H239" s="3"/>
      <c r="I239" s="3"/>
      <c r="L239" s="3"/>
      <c r="M239" s="3"/>
      <c r="N239" s="3"/>
      <c r="O239" s="3"/>
      <c r="P239" s="3"/>
      <c r="Q239" s="3"/>
      <c r="R239" s="3"/>
    </row>
    <row r="240" spans="1:18" x14ac:dyDescent="0.15">
      <c r="A240" s="3"/>
      <c r="B240" s="3"/>
      <c r="C240" s="3"/>
      <c r="D240" s="3"/>
      <c r="F240" s="3"/>
      <c r="G240" s="3"/>
      <c r="H240" s="3"/>
      <c r="I240" s="3"/>
      <c r="L240" s="3"/>
      <c r="M240" s="3"/>
      <c r="N240" s="3"/>
      <c r="O240" s="3"/>
      <c r="P240" s="3"/>
      <c r="Q240" s="3"/>
      <c r="R240" s="3"/>
    </row>
    <row r="241" spans="1:18" x14ac:dyDescent="0.15">
      <c r="A241" s="3"/>
      <c r="B241" s="3"/>
      <c r="C241" s="3"/>
      <c r="D241" s="3"/>
      <c r="F241" s="3"/>
      <c r="G241" s="3"/>
      <c r="H241" s="3"/>
      <c r="I241" s="3"/>
      <c r="L241" s="3"/>
      <c r="M241" s="3"/>
      <c r="N241" s="3"/>
      <c r="O241" s="3"/>
      <c r="P241" s="3"/>
      <c r="Q241" s="3"/>
      <c r="R241" s="3"/>
    </row>
    <row r="242" spans="1:18" x14ac:dyDescent="0.15">
      <c r="A242" s="3"/>
      <c r="B242" s="3"/>
      <c r="C242" s="3"/>
      <c r="D242" s="3"/>
      <c r="F242" s="3"/>
      <c r="G242" s="3"/>
      <c r="H242" s="3"/>
      <c r="I242" s="3"/>
      <c r="L242" s="3"/>
      <c r="M242" s="3"/>
      <c r="N242" s="3"/>
      <c r="O242" s="3"/>
      <c r="P242" s="3"/>
      <c r="Q242" s="3"/>
      <c r="R242" s="3"/>
    </row>
    <row r="243" spans="1:18" x14ac:dyDescent="0.15">
      <c r="A243" s="3"/>
      <c r="B243" s="3"/>
      <c r="C243" s="3"/>
      <c r="D243" s="3"/>
      <c r="F243" s="3"/>
      <c r="G243" s="3"/>
      <c r="H243" s="3"/>
      <c r="I243" s="3"/>
      <c r="L243" s="3"/>
      <c r="M243" s="3"/>
      <c r="N243" s="3"/>
      <c r="O243" s="3"/>
      <c r="P243" s="3"/>
      <c r="Q243" s="3"/>
      <c r="R243" s="3"/>
    </row>
    <row r="244" spans="1:18" x14ac:dyDescent="0.15">
      <c r="A244" s="3"/>
      <c r="B244" s="3"/>
      <c r="C244" s="3"/>
      <c r="D244" s="3"/>
      <c r="F244" s="3"/>
      <c r="G244" s="3"/>
      <c r="H244" s="3"/>
      <c r="I244" s="3"/>
      <c r="L244" s="3"/>
      <c r="M244" s="3"/>
      <c r="N244" s="3"/>
      <c r="O244" s="3"/>
      <c r="P244" s="3"/>
      <c r="Q244" s="3"/>
      <c r="R244" s="3"/>
    </row>
    <row r="245" spans="1:18" x14ac:dyDescent="0.15">
      <c r="A245" s="3"/>
      <c r="B245" s="3"/>
      <c r="C245" s="3"/>
      <c r="D245" s="3"/>
      <c r="F245" s="3"/>
      <c r="G245" s="3"/>
      <c r="H245" s="3"/>
      <c r="I245" s="3"/>
      <c r="L245" s="3"/>
      <c r="M245" s="3"/>
      <c r="N245" s="3"/>
      <c r="O245" s="3"/>
      <c r="P245" s="3"/>
      <c r="Q245" s="3"/>
      <c r="R245" s="3"/>
    </row>
    <row r="246" spans="1:18" x14ac:dyDescent="0.15">
      <c r="A246" s="3"/>
      <c r="B246" s="3"/>
      <c r="C246" s="3"/>
      <c r="D246" s="3"/>
      <c r="F246" s="3"/>
      <c r="G246" s="3"/>
      <c r="H246" s="3"/>
      <c r="I246" s="3"/>
      <c r="L246" s="3"/>
      <c r="M246" s="3"/>
      <c r="N246" s="3"/>
      <c r="O246" s="3"/>
      <c r="P246" s="3"/>
      <c r="Q246" s="3"/>
      <c r="R246" s="3"/>
    </row>
    <row r="247" spans="1:18" x14ac:dyDescent="0.15">
      <c r="A247" s="3"/>
      <c r="B247" s="3"/>
      <c r="C247" s="3"/>
      <c r="D247" s="3"/>
      <c r="F247" s="3"/>
      <c r="G247" s="3"/>
      <c r="H247" s="3"/>
      <c r="I247" s="3"/>
      <c r="L247" s="3"/>
      <c r="M247" s="3"/>
      <c r="N247" s="3"/>
      <c r="O247" s="3"/>
      <c r="P247" s="3"/>
      <c r="Q247" s="3"/>
      <c r="R247" s="3"/>
    </row>
    <row r="248" spans="1:18" x14ac:dyDescent="0.15">
      <c r="A248" s="3"/>
      <c r="B248" s="3"/>
      <c r="C248" s="3"/>
      <c r="D248" s="3"/>
      <c r="F248" s="3"/>
      <c r="G248" s="3"/>
      <c r="H248" s="3"/>
      <c r="I248" s="3"/>
      <c r="L248" s="3"/>
      <c r="M248" s="3"/>
      <c r="N248" s="3"/>
      <c r="O248" s="3"/>
      <c r="P248" s="3"/>
      <c r="Q248" s="3"/>
      <c r="R248" s="3"/>
    </row>
    <row r="249" spans="1:18" x14ac:dyDescent="0.15">
      <c r="A249" s="3"/>
      <c r="B249" s="3"/>
      <c r="C249" s="3"/>
      <c r="D249" s="3"/>
      <c r="F249" s="3"/>
      <c r="G249" s="3"/>
      <c r="H249" s="3"/>
      <c r="I249" s="3"/>
      <c r="L249" s="3"/>
      <c r="M249" s="3"/>
      <c r="N249" s="3"/>
      <c r="O249" s="3"/>
      <c r="P249" s="3"/>
      <c r="Q249" s="3"/>
      <c r="R249" s="3"/>
    </row>
    <row r="250" spans="1:18" x14ac:dyDescent="0.15">
      <c r="A250" s="3"/>
      <c r="B250" s="3"/>
      <c r="C250" s="3"/>
      <c r="D250" s="3"/>
      <c r="F250" s="3"/>
      <c r="G250" s="3"/>
      <c r="H250" s="3"/>
      <c r="I250" s="3"/>
      <c r="L250" s="3"/>
      <c r="M250" s="3"/>
      <c r="N250" s="3"/>
      <c r="O250" s="3"/>
      <c r="P250" s="3"/>
      <c r="Q250" s="3"/>
      <c r="R250" s="3"/>
    </row>
    <row r="251" spans="1:18" x14ac:dyDescent="0.15">
      <c r="A251" s="3"/>
      <c r="B251" s="3"/>
      <c r="C251" s="3"/>
      <c r="D251" s="3"/>
      <c r="F251" s="3"/>
      <c r="G251" s="3"/>
      <c r="H251" s="3"/>
      <c r="I251" s="3"/>
      <c r="L251" s="3"/>
      <c r="M251" s="3"/>
      <c r="N251" s="3"/>
      <c r="O251" s="3"/>
      <c r="P251" s="3"/>
      <c r="Q251" s="3"/>
      <c r="R251" s="3"/>
    </row>
    <row r="252" spans="1:18" x14ac:dyDescent="0.15">
      <c r="A252" s="3"/>
      <c r="B252" s="3"/>
      <c r="C252" s="3"/>
      <c r="D252" s="3"/>
      <c r="F252" s="3"/>
      <c r="G252" s="3"/>
      <c r="H252" s="3"/>
      <c r="I252" s="3"/>
      <c r="L252" s="3"/>
      <c r="M252" s="3"/>
      <c r="N252" s="3"/>
      <c r="O252" s="3"/>
      <c r="P252" s="3"/>
      <c r="Q252" s="3"/>
      <c r="R252" s="3"/>
    </row>
    <row r="253" spans="1:18" x14ac:dyDescent="0.15">
      <c r="A253" s="3"/>
      <c r="B253" s="3"/>
      <c r="C253" s="3"/>
      <c r="D253" s="3"/>
      <c r="F253" s="3"/>
      <c r="G253" s="3"/>
      <c r="H253" s="3"/>
      <c r="I253" s="3"/>
      <c r="L253" s="3"/>
      <c r="M253" s="3"/>
      <c r="N253" s="3"/>
      <c r="O253" s="3"/>
      <c r="P253" s="3"/>
      <c r="Q253" s="3"/>
      <c r="R253" s="3"/>
    </row>
    <row r="254" spans="1:18" x14ac:dyDescent="0.15">
      <c r="A254" s="3"/>
      <c r="B254" s="3"/>
      <c r="C254" s="3"/>
      <c r="D254" s="3"/>
      <c r="F254" s="3"/>
      <c r="G254" s="3"/>
      <c r="H254" s="3"/>
      <c r="I254" s="3"/>
      <c r="L254" s="3"/>
      <c r="M254" s="3"/>
      <c r="N254" s="3"/>
      <c r="O254" s="3"/>
      <c r="P254" s="3"/>
      <c r="Q254" s="3"/>
      <c r="R254" s="3"/>
    </row>
    <row r="255" spans="1:18" x14ac:dyDescent="0.15">
      <c r="A255" s="3"/>
      <c r="B255" s="3"/>
      <c r="C255" s="3"/>
      <c r="D255" s="3"/>
      <c r="F255" s="3"/>
      <c r="G255" s="3"/>
      <c r="H255" s="3"/>
      <c r="I255" s="3"/>
      <c r="L255" s="3"/>
      <c r="M255" s="3"/>
      <c r="N255" s="3"/>
      <c r="O255" s="3"/>
      <c r="P255" s="3"/>
      <c r="Q255" s="3"/>
      <c r="R255" s="3"/>
    </row>
    <row r="256" spans="1:18" x14ac:dyDescent="0.15">
      <c r="A256" s="3"/>
      <c r="B256" s="3"/>
      <c r="C256" s="3"/>
      <c r="D256" s="3"/>
      <c r="F256" s="3"/>
      <c r="G256" s="3"/>
      <c r="H256" s="3"/>
      <c r="I256" s="3"/>
      <c r="L256" s="3"/>
      <c r="M256" s="3"/>
      <c r="N256" s="3"/>
      <c r="O256" s="3"/>
      <c r="P256" s="3"/>
      <c r="Q256" s="3"/>
      <c r="R256" s="3"/>
    </row>
    <row r="257" spans="1:18" x14ac:dyDescent="0.15">
      <c r="A257" s="3"/>
      <c r="B257" s="3"/>
      <c r="C257" s="3"/>
      <c r="D257" s="3"/>
      <c r="F257" s="3"/>
      <c r="G257" s="3"/>
      <c r="H257" s="3"/>
      <c r="I257" s="3"/>
      <c r="L257" s="3"/>
      <c r="M257" s="3"/>
      <c r="N257" s="3"/>
      <c r="O257" s="3"/>
      <c r="P257" s="3"/>
      <c r="Q257" s="3"/>
      <c r="R257" s="3"/>
    </row>
    <row r="258" spans="1:18" x14ac:dyDescent="0.15">
      <c r="A258" s="3"/>
      <c r="B258" s="3"/>
      <c r="C258" s="3"/>
      <c r="D258" s="3"/>
      <c r="F258" s="3"/>
      <c r="G258" s="3"/>
      <c r="H258" s="3"/>
      <c r="I258" s="3"/>
      <c r="L258" s="3"/>
      <c r="M258" s="3"/>
      <c r="N258" s="3"/>
      <c r="O258" s="3"/>
      <c r="P258" s="3"/>
      <c r="Q258" s="3"/>
      <c r="R258" s="3"/>
    </row>
    <row r="259" spans="1:18" x14ac:dyDescent="0.15">
      <c r="A259" s="3"/>
      <c r="B259" s="3"/>
      <c r="C259" s="3"/>
      <c r="D259" s="3"/>
      <c r="F259" s="3"/>
      <c r="G259" s="3"/>
      <c r="H259" s="3"/>
      <c r="I259" s="3"/>
      <c r="L259" s="3"/>
      <c r="M259" s="3"/>
      <c r="N259" s="3"/>
      <c r="O259" s="3"/>
      <c r="P259" s="3"/>
      <c r="Q259" s="3"/>
      <c r="R259" s="3"/>
    </row>
    <row r="260" spans="1:18" x14ac:dyDescent="0.15">
      <c r="A260" s="3"/>
      <c r="B260" s="3"/>
      <c r="C260" s="3"/>
      <c r="D260" s="3"/>
      <c r="F260" s="3"/>
      <c r="G260" s="3"/>
      <c r="H260" s="3"/>
      <c r="I260" s="3"/>
      <c r="L260" s="3"/>
      <c r="M260" s="3"/>
      <c r="N260" s="3"/>
      <c r="O260" s="3"/>
      <c r="P260" s="3"/>
      <c r="Q260" s="3"/>
      <c r="R260" s="3"/>
    </row>
    <row r="261" spans="1:18" x14ac:dyDescent="0.15">
      <c r="A261" s="3"/>
      <c r="B261" s="3"/>
      <c r="C261" s="3"/>
      <c r="D261" s="3"/>
      <c r="F261" s="3"/>
      <c r="G261" s="3"/>
      <c r="H261" s="3"/>
      <c r="I261" s="3"/>
      <c r="L261" s="3"/>
      <c r="M261" s="3"/>
      <c r="N261" s="3"/>
      <c r="O261" s="3"/>
      <c r="P261" s="3"/>
      <c r="Q261" s="3"/>
      <c r="R261" s="3"/>
    </row>
    <row r="262" spans="1:18" x14ac:dyDescent="0.15">
      <c r="A262" s="3"/>
      <c r="B262" s="3"/>
      <c r="C262" s="3"/>
      <c r="D262" s="3"/>
      <c r="F262" s="3"/>
      <c r="G262" s="3"/>
      <c r="H262" s="3"/>
      <c r="I262" s="3"/>
      <c r="L262" s="3"/>
      <c r="M262" s="3"/>
      <c r="N262" s="3"/>
      <c r="O262" s="3"/>
      <c r="P262" s="3"/>
      <c r="Q262" s="3"/>
      <c r="R262" s="3"/>
    </row>
    <row r="263" spans="1:18" x14ac:dyDescent="0.15">
      <c r="A263" s="3"/>
      <c r="B263" s="3"/>
      <c r="C263" s="3"/>
      <c r="D263" s="3"/>
      <c r="F263" s="3"/>
      <c r="G263" s="3"/>
      <c r="H263" s="3"/>
      <c r="I263" s="3"/>
      <c r="L263" s="3"/>
      <c r="M263" s="3"/>
      <c r="N263" s="3"/>
      <c r="O263" s="3"/>
      <c r="P263" s="3"/>
      <c r="Q263" s="3"/>
      <c r="R263" s="3"/>
    </row>
    <row r="264" spans="1:18" x14ac:dyDescent="0.15">
      <c r="A264" s="3"/>
      <c r="B264" s="3"/>
      <c r="C264" s="3"/>
      <c r="D264" s="3"/>
      <c r="F264" s="3"/>
      <c r="G264" s="3"/>
      <c r="H264" s="3"/>
      <c r="I264" s="3"/>
      <c r="L264" s="3"/>
      <c r="M264" s="3"/>
      <c r="N264" s="3"/>
      <c r="O264" s="3"/>
      <c r="P264" s="3"/>
      <c r="Q264" s="3"/>
      <c r="R264" s="3"/>
    </row>
    <row r="265" spans="1:18" x14ac:dyDescent="0.15">
      <c r="A265" s="3"/>
      <c r="B265" s="3"/>
      <c r="C265" s="3"/>
      <c r="D265" s="3"/>
      <c r="F265" s="3"/>
      <c r="G265" s="3"/>
      <c r="H265" s="3"/>
      <c r="I265" s="3"/>
      <c r="L265" s="3"/>
      <c r="M265" s="3"/>
      <c r="N265" s="3"/>
      <c r="O265" s="3"/>
      <c r="P265" s="3"/>
      <c r="Q265" s="3"/>
      <c r="R265" s="3"/>
    </row>
    <row r="266" spans="1:18" x14ac:dyDescent="0.15">
      <c r="A266" s="3"/>
      <c r="B266" s="3"/>
      <c r="C266" s="3"/>
      <c r="D266" s="3"/>
      <c r="F266" s="3"/>
      <c r="G266" s="3"/>
      <c r="H266" s="3"/>
      <c r="I266" s="3"/>
      <c r="L266" s="3"/>
      <c r="M266" s="3"/>
      <c r="N266" s="3"/>
      <c r="O266" s="3"/>
      <c r="P266" s="3"/>
      <c r="Q266" s="3"/>
      <c r="R266" s="3"/>
    </row>
    <row r="267" spans="1:18" x14ac:dyDescent="0.15">
      <c r="A267" s="3"/>
      <c r="B267" s="3"/>
      <c r="C267" s="3"/>
      <c r="D267" s="3"/>
    </row>
    <row r="268" spans="1:18" x14ac:dyDescent="0.15">
      <c r="A268" s="3"/>
      <c r="B268" s="3"/>
      <c r="C268" s="3"/>
      <c r="D268" s="3"/>
    </row>
    <row r="269" spans="1:18" x14ac:dyDescent="0.15">
      <c r="A269" s="3"/>
      <c r="B269" s="3"/>
      <c r="C269" s="3"/>
      <c r="D269" s="3"/>
    </row>
    <row r="270" spans="1:18" x14ac:dyDescent="0.15">
      <c r="A270" s="3"/>
      <c r="B270" s="3"/>
      <c r="C270" s="3"/>
      <c r="D270" s="3"/>
    </row>
    <row r="271" spans="1:18" x14ac:dyDescent="0.15">
      <c r="A271" s="3"/>
      <c r="B271" s="3"/>
      <c r="C271" s="3"/>
      <c r="D271" s="3"/>
    </row>
    <row r="272" spans="1:18" x14ac:dyDescent="0.15">
      <c r="A272" s="3"/>
      <c r="B272" s="3"/>
      <c r="C272" s="3"/>
      <c r="D272" s="3"/>
    </row>
    <row r="273" spans="1:4" x14ac:dyDescent="0.15">
      <c r="A273" s="3"/>
      <c r="B273" s="3"/>
      <c r="C273" s="3"/>
      <c r="D273" s="3"/>
    </row>
    <row r="274" spans="1:4" x14ac:dyDescent="0.15">
      <c r="A274" s="3"/>
      <c r="B274" s="3"/>
      <c r="C274" s="3"/>
      <c r="D274" s="3"/>
    </row>
    <row r="275" spans="1:4" x14ac:dyDescent="0.15">
      <c r="A275" s="3"/>
      <c r="B275" s="3"/>
      <c r="C275" s="3"/>
      <c r="D275" s="3"/>
    </row>
    <row r="276" spans="1:4" x14ac:dyDescent="0.15">
      <c r="A276" s="3"/>
      <c r="B276" s="3"/>
      <c r="C276" s="3"/>
      <c r="D276" s="3"/>
    </row>
    <row r="277" spans="1:4" x14ac:dyDescent="0.15">
      <c r="A277" s="3"/>
      <c r="B277" s="3"/>
      <c r="C277" s="3"/>
      <c r="D277" s="3"/>
    </row>
    <row r="278" spans="1:4" x14ac:dyDescent="0.15">
      <c r="A278" s="3"/>
      <c r="B278" s="3"/>
      <c r="C278" s="3"/>
      <c r="D278" s="3"/>
    </row>
    <row r="279" spans="1:4" x14ac:dyDescent="0.15">
      <c r="A279" s="3"/>
      <c r="B279" s="3"/>
      <c r="C279" s="3"/>
      <c r="D279" s="3"/>
    </row>
  </sheetData>
  <mergeCells count="23">
    <mergeCell ref="P4:P6"/>
    <mergeCell ref="Q4:S4"/>
    <mergeCell ref="J4:J6"/>
    <mergeCell ref="K4:K6"/>
    <mergeCell ref="L4:L6"/>
    <mergeCell ref="M4:M6"/>
    <mergeCell ref="N4:N6"/>
    <mergeCell ref="T4:T6"/>
    <mergeCell ref="U4:U6"/>
    <mergeCell ref="H5:H6"/>
    <mergeCell ref="I5:I6"/>
    <mergeCell ref="A3:A6"/>
    <mergeCell ref="B3:K3"/>
    <mergeCell ref="L3:U3"/>
    <mergeCell ref="B4:B6"/>
    <mergeCell ref="C4:C6"/>
    <mergeCell ref="D4:D6"/>
    <mergeCell ref="E4:E6"/>
    <mergeCell ref="F4:F6"/>
    <mergeCell ref="G4:I4"/>
    <mergeCell ref="R5:R6"/>
    <mergeCell ref="S5:S6"/>
    <mergeCell ref="O4:O6"/>
  </mergeCells>
  <phoneticPr fontId="2"/>
  <printOptions horizontalCentered="1" verticalCentered="1"/>
  <pageMargins left="0.70866141732283472" right="0.70866141732283472" top="0.55118110236220474" bottom="0.55118110236220474" header="0.31496062992125984" footer="0.31496062992125984"/>
  <pageSetup paperSize="8" scale="55" orientation="landscape" r:id="rId1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第24表</vt:lpstr>
      <vt:lpstr>第24表!Print_Area</vt:lpstr>
      <vt:lpstr>第24表!Print_Area_MI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saga</dc:creator>
  <cp:lastModifiedBy>中村　真莉（医務課）</cp:lastModifiedBy>
  <cp:lastPrinted>2022-03-18T05:47:59Z</cp:lastPrinted>
  <dcterms:created xsi:type="dcterms:W3CDTF">2018-06-13T01:50:15Z</dcterms:created>
  <dcterms:modified xsi:type="dcterms:W3CDTF">2022-03-18T05:48:05Z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