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0230785\Desktop\R2 地域保健・健康増進事業報告\健康増進\健康増進事業報告HPデータ\"/>
    </mc:Choice>
  </mc:AlternateContent>
  <xr:revisionPtr revIDLastSave="0" documentId="8_{130DBF1A-79CE-44F5-99FC-62D0B51F03F8}" xr6:coauthVersionLast="47" xr6:coauthVersionMax="47" xr10:uidLastSave="{00000000-0000-0000-0000-000000000000}"/>
  <bookViews>
    <workbookView xWindow="5850" yWindow="0" windowWidth="18120" windowHeight="15510" xr2:uid="{00000000-000D-0000-FFFF-FFFF00000000}"/>
  </bookViews>
  <sheets>
    <sheet name="第18表" sheetId="2" r:id="rId1"/>
  </sheets>
  <definedNames>
    <definedName name="aあ１">#REF!</definedName>
    <definedName name="_xlnm.Print_Area" localSheetId="0">第18表!$A$1:$Q$39,第18表!$S$1:$AM$39</definedName>
    <definedName name="あ１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38" i="2" l="1"/>
  <c r="P38" i="2"/>
  <c r="O38" i="2"/>
  <c r="N38" i="2"/>
  <c r="N30" i="2" s="1"/>
  <c r="M38" i="2"/>
  <c r="M30" i="2" s="1"/>
  <c r="L38" i="2"/>
  <c r="K38" i="2"/>
  <c r="J38" i="2"/>
  <c r="J30" i="2" s="1"/>
  <c r="I38" i="2"/>
  <c r="I30" i="2" s="1"/>
  <c r="H38" i="2"/>
  <c r="Q34" i="2"/>
  <c r="P34" i="2"/>
  <c r="P30" i="2" s="1"/>
  <c r="O34" i="2"/>
  <c r="O30" i="2" s="1"/>
  <c r="N34" i="2"/>
  <c r="M34" i="2"/>
  <c r="L34" i="2"/>
  <c r="L30" i="2" s="1"/>
  <c r="K34" i="2"/>
  <c r="K30" i="2" s="1"/>
  <c r="J34" i="2"/>
  <c r="I34" i="2"/>
  <c r="H34" i="2"/>
  <c r="H30" i="2" s="1"/>
  <c r="Q30" i="2"/>
  <c r="Q28" i="2"/>
  <c r="Q26" i="2" s="1"/>
  <c r="P28" i="2"/>
  <c r="P26" i="2" s="1"/>
  <c r="O28" i="2"/>
  <c r="N28" i="2"/>
  <c r="M28" i="2"/>
  <c r="L28" i="2"/>
  <c r="L26" i="2" s="1"/>
  <c r="K28" i="2"/>
  <c r="K26" i="2" s="1"/>
  <c r="J28" i="2"/>
  <c r="I28" i="2"/>
  <c r="I26" i="2" s="1"/>
  <c r="H28" i="2"/>
  <c r="H26" i="2" s="1"/>
  <c r="O26" i="2"/>
  <c r="N26" i="2"/>
  <c r="M26" i="2"/>
  <c r="J26" i="2"/>
  <c r="Q24" i="2"/>
  <c r="Q22" i="2" s="1"/>
  <c r="P24" i="2"/>
  <c r="P22" i="2" s="1"/>
  <c r="O24" i="2"/>
  <c r="O22" i="2" s="1"/>
  <c r="N24" i="2"/>
  <c r="N22" i="2" s="1"/>
  <c r="M24" i="2"/>
  <c r="M22" i="2" s="1"/>
  <c r="L24" i="2"/>
  <c r="L22" i="2" s="1"/>
  <c r="K24" i="2"/>
  <c r="K22" i="2" s="1"/>
  <c r="J24" i="2"/>
  <c r="J22" i="2" s="1"/>
  <c r="I24" i="2"/>
  <c r="I22" i="2" s="1"/>
  <c r="H24" i="2"/>
  <c r="H22" i="2" s="1"/>
  <c r="Q18" i="2"/>
  <c r="Q16" i="2" s="1"/>
  <c r="P18" i="2"/>
  <c r="P16" i="2" s="1"/>
  <c r="O18" i="2"/>
  <c r="O16" i="2" s="1"/>
  <c r="N18" i="2"/>
  <c r="M18" i="2"/>
  <c r="L18" i="2"/>
  <c r="L16" i="2" s="1"/>
  <c r="K18" i="2"/>
  <c r="K16" i="2" s="1"/>
  <c r="J18" i="2"/>
  <c r="J16" i="2" s="1"/>
  <c r="I18" i="2"/>
  <c r="H18" i="2"/>
  <c r="H16" i="2" s="1"/>
  <c r="N16" i="2"/>
  <c r="M16" i="2"/>
  <c r="I16" i="2"/>
  <c r="Q14" i="2"/>
  <c r="Q9" i="2" s="1"/>
  <c r="P14" i="2"/>
  <c r="P9" i="2" s="1"/>
  <c r="O14" i="2"/>
  <c r="N14" i="2"/>
  <c r="M14" i="2"/>
  <c r="M9" i="2" s="1"/>
  <c r="L14" i="2"/>
  <c r="L9" i="2" s="1"/>
  <c r="K14" i="2"/>
  <c r="K9" i="2" s="1"/>
  <c r="J14" i="2"/>
  <c r="J9" i="2" s="1"/>
  <c r="I14" i="2"/>
  <c r="H14" i="2"/>
  <c r="H9" i="2" s="1"/>
  <c r="O9" i="2"/>
  <c r="N9" i="2"/>
  <c r="I9" i="2"/>
  <c r="G38" i="2"/>
  <c r="F38" i="2"/>
  <c r="E38" i="2"/>
  <c r="G34" i="2"/>
  <c r="F34" i="2"/>
  <c r="E34" i="2"/>
  <c r="E30" i="2"/>
  <c r="G28" i="2"/>
  <c r="F28" i="2"/>
  <c r="F26" i="2" s="1"/>
  <c r="E28" i="2"/>
  <c r="E26" i="2" s="1"/>
  <c r="G26" i="2"/>
  <c r="G24" i="2"/>
  <c r="G22" i="2" s="1"/>
  <c r="F24" i="2"/>
  <c r="F22" i="2" s="1"/>
  <c r="E24" i="2"/>
  <c r="E22" i="2" s="1"/>
  <c r="G18" i="2"/>
  <c r="G16" i="2" s="1"/>
  <c r="F18" i="2"/>
  <c r="F16" i="2" s="1"/>
  <c r="E18" i="2"/>
  <c r="E16" i="2" s="1"/>
  <c r="G14" i="2"/>
  <c r="G9" i="2" s="1"/>
  <c r="F14" i="2"/>
  <c r="F9" i="2" s="1"/>
  <c r="E14" i="2"/>
  <c r="E9" i="2" s="1"/>
  <c r="D38" i="2"/>
  <c r="C38" i="2"/>
  <c r="C30" i="2" s="1"/>
  <c r="B38" i="2"/>
  <c r="D34" i="2"/>
  <c r="C34" i="2"/>
  <c r="B34" i="2"/>
  <c r="B30" i="2"/>
  <c r="D28" i="2"/>
  <c r="D26" i="2" s="1"/>
  <c r="C28" i="2"/>
  <c r="C26" i="2" s="1"/>
  <c r="B28" i="2"/>
  <c r="B26" i="2" s="1"/>
  <c r="D24" i="2"/>
  <c r="D22" i="2" s="1"/>
  <c r="C24" i="2"/>
  <c r="C22" i="2" s="1"/>
  <c r="B24" i="2"/>
  <c r="B22" i="2" s="1"/>
  <c r="D18" i="2"/>
  <c r="D16" i="2" s="1"/>
  <c r="C18" i="2"/>
  <c r="C16" i="2" s="1"/>
  <c r="B18" i="2"/>
  <c r="B16" i="2" s="1"/>
  <c r="D14" i="2"/>
  <c r="D9" i="2" s="1"/>
  <c r="C14" i="2"/>
  <c r="B14" i="2"/>
  <c r="B9" i="2" s="1"/>
  <c r="C9" i="2"/>
  <c r="D30" i="2" l="1"/>
  <c r="G30" i="2"/>
  <c r="F30" i="2"/>
  <c r="AM2" i="2" l="1"/>
  <c r="C7" i="2" l="1"/>
  <c r="D7" i="2" l="1"/>
  <c r="F7" i="2"/>
  <c r="G7" i="2"/>
  <c r="I7" i="2"/>
  <c r="J7" i="2"/>
  <c r="K7" i="2"/>
  <c r="L7" i="2"/>
  <c r="M7" i="2"/>
  <c r="N7" i="2"/>
  <c r="O7" i="2"/>
  <c r="P7" i="2"/>
  <c r="Q7" i="2"/>
  <c r="C8" i="2" l="1"/>
  <c r="E7" i="2"/>
  <c r="M8" i="2"/>
  <c r="P8" i="2"/>
  <c r="L8" i="2"/>
  <c r="G8" i="2"/>
  <c r="O8" i="2"/>
  <c r="K8" i="2"/>
  <c r="D8" i="2"/>
  <c r="F8" i="2"/>
  <c r="N8" i="2"/>
  <c r="J8" i="2"/>
  <c r="Q8" i="2"/>
  <c r="I8" i="2"/>
  <c r="E8" i="2" l="1"/>
  <c r="B7" i="2"/>
  <c r="H7" i="2"/>
  <c r="B8" i="2" l="1"/>
  <c r="H8" i="2"/>
</calcChain>
</file>

<file path=xl/sharedStrings.xml><?xml version="1.0" encoding="utf-8"?>
<sst xmlns="http://schemas.openxmlformats.org/spreadsheetml/2006/main" count="423" uniqueCount="59">
  <si>
    <t>太 良 町</t>
  </si>
  <si>
    <t>藤 津 郡</t>
  </si>
  <si>
    <t>白 石 町</t>
  </si>
  <si>
    <t>江 北 町</t>
  </si>
  <si>
    <t>大 町 町</t>
  </si>
  <si>
    <t>杵 島 郡</t>
  </si>
  <si>
    <t>嬉 野 市</t>
    <rPh sb="0" eb="1">
      <t>ウレシ</t>
    </rPh>
    <rPh sb="2" eb="3">
      <t>ノ</t>
    </rPh>
    <rPh sb="4" eb="5">
      <t>シ</t>
    </rPh>
    <phoneticPr fontId="3"/>
  </si>
  <si>
    <t>鹿 島 市</t>
  </si>
  <si>
    <t>武 雄 市</t>
  </si>
  <si>
    <t>有 田 町</t>
  </si>
  <si>
    <t>西松浦郡</t>
  </si>
  <si>
    <t>伊万里市</t>
  </si>
  <si>
    <t>玄 海 町</t>
  </si>
  <si>
    <t>東松浦郡</t>
  </si>
  <si>
    <t>唐 津 市</t>
  </si>
  <si>
    <t>みやき町</t>
  </si>
  <si>
    <t>上 峰 町</t>
  </si>
  <si>
    <t>基 山 町</t>
  </si>
  <si>
    <t>三養基郡</t>
  </si>
  <si>
    <t>鳥 栖 市</t>
  </si>
  <si>
    <t>吉野ヶ里町</t>
    <rPh sb="0" eb="4">
      <t>ヨシノガリ</t>
    </rPh>
    <rPh sb="4" eb="5">
      <t>チョウ</t>
    </rPh>
    <phoneticPr fontId="3"/>
  </si>
  <si>
    <t>神 埼 郡</t>
  </si>
  <si>
    <t>神 埼 市</t>
    <rPh sb="0" eb="1">
      <t>カミ</t>
    </rPh>
    <rPh sb="2" eb="3">
      <t>サキ</t>
    </rPh>
    <rPh sb="4" eb="5">
      <t>シ</t>
    </rPh>
    <phoneticPr fontId="3"/>
  </si>
  <si>
    <t>小 城 市</t>
    <rPh sb="0" eb="1">
      <t>チイ</t>
    </rPh>
    <rPh sb="2" eb="3">
      <t>シロ</t>
    </rPh>
    <phoneticPr fontId="4"/>
  </si>
  <si>
    <t>多 久 市</t>
  </si>
  <si>
    <t>佐 賀 市</t>
  </si>
  <si>
    <t>郡    計</t>
  </si>
  <si>
    <t>市    計</t>
  </si>
  <si>
    <t>県    計</t>
  </si>
  <si>
    <t>80歳以上</t>
    <phoneticPr fontId="2"/>
  </si>
  <si>
    <t>75～79歳</t>
    <rPh sb="5" eb="6">
      <t>サイ</t>
    </rPh>
    <phoneticPr fontId="2"/>
  </si>
  <si>
    <t>70～74歳</t>
    <rPh sb="5" eb="6">
      <t>サイ</t>
    </rPh>
    <phoneticPr fontId="3"/>
  </si>
  <si>
    <t>65～69歳</t>
    <rPh sb="5" eb="6">
      <t>サイ</t>
    </rPh>
    <phoneticPr fontId="3"/>
  </si>
  <si>
    <t>60～64歳</t>
    <rPh sb="5" eb="6">
      <t>サイ</t>
    </rPh>
    <phoneticPr fontId="3"/>
  </si>
  <si>
    <t>55～59歳</t>
    <rPh sb="5" eb="6">
      <t>サイ</t>
    </rPh>
    <phoneticPr fontId="3"/>
  </si>
  <si>
    <t>50～54歳</t>
    <rPh sb="5" eb="6">
      <t>サイ</t>
    </rPh>
    <phoneticPr fontId="3"/>
  </si>
  <si>
    <t>45～49歳</t>
    <rPh sb="5" eb="6">
      <t>サイ</t>
    </rPh>
    <phoneticPr fontId="3"/>
  </si>
  <si>
    <t>41～44歳</t>
    <rPh sb="5" eb="6">
      <t>サイ</t>
    </rPh>
    <phoneticPr fontId="3"/>
  </si>
  <si>
    <t>総数</t>
    <rPh sb="0" eb="2">
      <t>ソウスウ</t>
    </rPh>
    <phoneticPr fontId="3"/>
  </si>
  <si>
    <t>75～79歳</t>
    <phoneticPr fontId="2"/>
  </si>
  <si>
    <t>陰性</t>
    <rPh sb="0" eb="2">
      <t>インセイ</t>
    </rPh>
    <phoneticPr fontId="3"/>
  </si>
  <si>
    <t>陽性</t>
    <rPh sb="0" eb="2">
      <t>ヨウセイ</t>
    </rPh>
    <phoneticPr fontId="3"/>
  </si>
  <si>
    <t>判  定</t>
    <rPh sb="0" eb="1">
      <t>ハン</t>
    </rPh>
    <rPh sb="3" eb="4">
      <t>サダム</t>
    </rPh>
    <phoneticPr fontId="3"/>
  </si>
  <si>
    <t>受診者数</t>
    <rPh sb="0" eb="3">
      <t>ジュシンシャ</t>
    </rPh>
    <rPh sb="3" eb="4">
      <t>スウ</t>
    </rPh>
    <phoneticPr fontId="3"/>
  </si>
  <si>
    <t>B型肝炎ウィルス検診判定（41歳以上）</t>
    <rPh sb="1" eb="2">
      <t>ガタ</t>
    </rPh>
    <rPh sb="2" eb="4">
      <t>カンエン</t>
    </rPh>
    <rPh sb="8" eb="10">
      <t>ケンシン</t>
    </rPh>
    <rPh sb="10" eb="12">
      <t>ハンテイ</t>
    </rPh>
    <rPh sb="15" eb="16">
      <t>サイ</t>
    </rPh>
    <rPh sb="16" eb="18">
      <t>イジョウ</t>
    </rPh>
    <phoneticPr fontId="3"/>
  </si>
  <si>
    <t>B型肝炎ウィルス検診受診者（41歳以上）</t>
    <rPh sb="1" eb="2">
      <t>ガタ</t>
    </rPh>
    <rPh sb="2" eb="4">
      <t>カンエン</t>
    </rPh>
    <rPh sb="8" eb="10">
      <t>ケンシン</t>
    </rPh>
    <rPh sb="10" eb="13">
      <t>ジュシンシャ</t>
    </rPh>
    <rPh sb="16" eb="17">
      <t>サイ</t>
    </rPh>
    <rPh sb="17" eb="19">
      <t>イジョウ</t>
    </rPh>
    <phoneticPr fontId="3"/>
  </si>
  <si>
    <t>B型肝炎ウィルス検診（40歳）</t>
    <rPh sb="1" eb="2">
      <t>ガタ</t>
    </rPh>
    <rPh sb="2" eb="4">
      <t>カンエン</t>
    </rPh>
    <rPh sb="8" eb="10">
      <t>ケンシン</t>
    </rPh>
    <rPh sb="13" eb="14">
      <t>サイ</t>
    </rPh>
    <phoneticPr fontId="3"/>
  </si>
  <si>
    <t>B型肝炎ウィルス検診（総数）</t>
    <rPh sb="1" eb="2">
      <t>ガタ</t>
    </rPh>
    <rPh sb="2" eb="4">
      <t>カンエン</t>
    </rPh>
    <rPh sb="8" eb="10">
      <t>ケンシン</t>
    </rPh>
    <rPh sb="11" eb="13">
      <t>ソウスウ</t>
    </rPh>
    <phoneticPr fontId="3"/>
  </si>
  <si>
    <t>市  町</t>
    <phoneticPr fontId="3"/>
  </si>
  <si>
    <t>６　肝炎ウィルス検診</t>
    <rPh sb="2" eb="4">
      <t>カンエン</t>
    </rPh>
    <rPh sb="8" eb="10">
      <t>ケンシン</t>
    </rPh>
    <phoneticPr fontId="3"/>
  </si>
  <si>
    <t>第18表　(2-1)　B型肝炎ウィルス検診受診者数、年齢別・市町別</t>
    <rPh sb="12" eb="13">
      <t>ガタ</t>
    </rPh>
    <rPh sb="13" eb="15">
      <t>カンエン</t>
    </rPh>
    <rPh sb="19" eb="21">
      <t>ケンシン</t>
    </rPh>
    <rPh sb="21" eb="24">
      <t>ジュシンシャ</t>
    </rPh>
    <rPh sb="24" eb="25">
      <t>スウ</t>
    </rPh>
    <rPh sb="26" eb="28">
      <t>ネンレイ</t>
    </rPh>
    <rPh sb="28" eb="29">
      <t>ベツ</t>
    </rPh>
    <phoneticPr fontId="3"/>
  </si>
  <si>
    <t>第18表　(2-2)　B型肝炎ウィルス検診受診者数、年齢別・市町別</t>
    <phoneticPr fontId="6"/>
  </si>
  <si>
    <t>-</t>
  </si>
  <si>
    <t xml:space="preserve">  佐賀中部保健所</t>
    <phoneticPr fontId="6"/>
  </si>
  <si>
    <t xml:space="preserve">  鳥栖保健所</t>
    <phoneticPr fontId="6"/>
  </si>
  <si>
    <t xml:space="preserve">  唐津保健所</t>
    <phoneticPr fontId="6"/>
  </si>
  <si>
    <t xml:space="preserve">  伊万里保健所</t>
    <phoneticPr fontId="6"/>
  </si>
  <si>
    <t xml:space="preserve">  杵藤保健所</t>
    <phoneticPr fontId="6"/>
  </si>
  <si>
    <t>令和2年度</t>
    <rPh sb="0" eb="2">
      <t>レイワ</t>
    </rPh>
    <rPh sb="3" eb="5">
      <t>ネンド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</si>
</sst>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_ * #\ ##0_ ;_ * \-#\ ##0_ ;_ * &quot;-&quot;_ ;_ @_ "/>
  </numFmts>
  <fonts count="8" x14ac:knownFonts="1">
    <font>
      <sz val="14"/>
      <name val="Terminal"/>
      <charset val="128"/>
    </font>
    <font>
      <sz val="14"/>
      <name val="Terminal"/>
      <charset val="128"/>
    </font>
    <font>
      <sz val="6"/>
      <name val="游ゴシック"/>
      <family val="2"/>
      <charset val="128"/>
      <scheme val="minor"/>
    </font>
    <font>
      <sz val="7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7"/>
      <name val="Terminal"/>
      <charset val="128"/>
    </font>
    <font>
      <b/>
      <sz val="14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22">
    <xf numFmtId="0" fontId="0" fillId="0" borderId="0" xfId="0"/>
    <xf numFmtId="0" fontId="5" fillId="2" borderId="0" xfId="1" applyFont="1" applyFill="1" applyAlignment="1">
      <alignment vertical="center"/>
    </xf>
    <xf numFmtId="0" fontId="5" fillId="2" borderId="27" xfId="1" applyFont="1" applyFill="1" applyBorder="1" applyAlignment="1" applyProtection="1">
      <alignment horizontal="center" vertical="center" shrinkToFit="1"/>
    </xf>
    <xf numFmtId="0" fontId="5" fillId="2" borderId="25" xfId="1" applyFont="1" applyFill="1" applyBorder="1" applyAlignment="1" applyProtection="1">
      <alignment horizontal="center" vertical="center" shrinkToFit="1"/>
    </xf>
    <xf numFmtId="0" fontId="5" fillId="2" borderId="7" xfId="1" applyFont="1" applyFill="1" applyBorder="1" applyAlignment="1">
      <alignment horizontal="center" vertical="center" shrinkToFit="1"/>
    </xf>
    <xf numFmtId="0" fontId="5" fillId="2" borderId="7" xfId="1" applyFont="1" applyFill="1" applyBorder="1" applyAlignment="1">
      <alignment horizontal="center" vertical="center" wrapText="1" shrinkToFit="1"/>
    </xf>
    <xf numFmtId="0" fontId="5" fillId="2" borderId="24" xfId="1" applyFont="1" applyFill="1" applyBorder="1" applyAlignment="1">
      <alignment horizontal="center" vertical="center" wrapText="1" shrinkToFit="1"/>
    </xf>
    <xf numFmtId="0" fontId="7" fillId="2" borderId="11" xfId="2" applyFont="1" applyFill="1" applyBorder="1" applyAlignment="1" applyProtection="1">
      <alignment horizontal="center" vertical="center"/>
    </xf>
    <xf numFmtId="0" fontId="7" fillId="2" borderId="4" xfId="2" applyFont="1" applyFill="1" applyBorder="1" applyAlignment="1" applyProtection="1">
      <alignment horizontal="center" vertical="center"/>
    </xf>
    <xf numFmtId="0" fontId="7" fillId="2" borderId="11" xfId="2" applyFont="1" applyFill="1" applyBorder="1" applyAlignment="1" applyProtection="1">
      <alignment vertical="center" shrinkToFit="1"/>
    </xf>
    <xf numFmtId="0" fontId="7" fillId="2" borderId="11" xfId="2" applyFont="1" applyFill="1" applyBorder="1" applyAlignment="1" applyProtection="1">
      <alignment vertical="center"/>
    </xf>
    <xf numFmtId="0" fontId="5" fillId="2" borderId="11" xfId="2" applyFont="1" applyFill="1" applyBorder="1" applyAlignment="1" applyProtection="1">
      <alignment horizontal="right" vertical="center"/>
    </xf>
    <xf numFmtId="0" fontId="5" fillId="2" borderId="4" xfId="2" applyFont="1" applyFill="1" applyBorder="1" applyAlignment="1" applyProtection="1">
      <alignment horizontal="right" vertical="center"/>
    </xf>
    <xf numFmtId="0" fontId="7" fillId="2" borderId="11" xfId="0" applyFont="1" applyFill="1" applyBorder="1" applyAlignment="1" applyProtection="1">
      <alignment horizontal="center" vertical="center"/>
    </xf>
    <xf numFmtId="176" fontId="7" fillId="2" borderId="34" xfId="1" applyNumberFormat="1" applyFont="1" applyFill="1" applyBorder="1" applyAlignment="1" applyProtection="1">
      <alignment horizontal="right" vertical="center" shrinkToFit="1"/>
    </xf>
    <xf numFmtId="176" fontId="7" fillId="2" borderId="16" xfId="1" applyNumberFormat="1" applyFont="1" applyFill="1" applyBorder="1" applyAlignment="1" applyProtection="1">
      <alignment horizontal="right" vertical="center" shrinkToFit="1"/>
    </xf>
    <xf numFmtId="176" fontId="7" fillId="2" borderId="15" xfId="1" applyNumberFormat="1" applyFont="1" applyFill="1" applyBorder="1" applyAlignment="1" applyProtection="1">
      <alignment horizontal="right" vertical="center" shrinkToFit="1"/>
    </xf>
    <xf numFmtId="176" fontId="7" fillId="2" borderId="18" xfId="1" applyNumberFormat="1" applyFont="1" applyFill="1" applyBorder="1" applyAlignment="1" applyProtection="1">
      <alignment horizontal="right" vertical="center" shrinkToFit="1"/>
    </xf>
    <xf numFmtId="176" fontId="7" fillId="2" borderId="17" xfId="1" applyNumberFormat="1" applyFont="1" applyFill="1" applyBorder="1" applyAlignment="1" applyProtection="1">
      <alignment horizontal="right" vertical="center" shrinkToFit="1"/>
    </xf>
    <xf numFmtId="176" fontId="7" fillId="2" borderId="11" xfId="1" applyNumberFormat="1" applyFont="1" applyFill="1" applyBorder="1" applyAlignment="1" applyProtection="1">
      <alignment horizontal="right" vertical="center" shrinkToFit="1"/>
    </xf>
    <xf numFmtId="176" fontId="7" fillId="2" borderId="0" xfId="1" applyNumberFormat="1" applyFont="1" applyFill="1" applyBorder="1" applyAlignment="1" applyProtection="1">
      <alignment horizontal="right" vertical="center" shrinkToFit="1"/>
    </xf>
    <xf numFmtId="176" fontId="7" fillId="2" borderId="14" xfId="1" applyNumberFormat="1" applyFont="1" applyFill="1" applyBorder="1" applyAlignment="1" applyProtection="1">
      <alignment horizontal="right" vertical="center" shrinkToFit="1"/>
    </xf>
    <xf numFmtId="176" fontId="7" fillId="2" borderId="9" xfId="1" applyNumberFormat="1" applyFont="1" applyFill="1" applyBorder="1" applyAlignment="1" applyProtection="1">
      <alignment horizontal="right" vertical="center" shrinkToFit="1"/>
    </xf>
    <xf numFmtId="176" fontId="7" fillId="2" borderId="10" xfId="1" applyNumberFormat="1" applyFont="1" applyFill="1" applyBorder="1" applyAlignment="1" applyProtection="1">
      <alignment horizontal="right" vertical="center" shrinkToFit="1"/>
    </xf>
    <xf numFmtId="176" fontId="7" fillId="2" borderId="12" xfId="1" applyNumberFormat="1" applyFont="1" applyFill="1" applyBorder="1" applyAlignment="1" applyProtection="1">
      <alignment horizontal="right" vertical="center" shrinkToFit="1"/>
    </xf>
    <xf numFmtId="176" fontId="7" fillId="2" borderId="13" xfId="1" applyNumberFormat="1" applyFont="1" applyFill="1" applyBorder="1" applyAlignment="1" applyProtection="1">
      <alignment horizontal="right" vertical="center" shrinkToFit="1"/>
    </xf>
    <xf numFmtId="176" fontId="7" fillId="2" borderId="2" xfId="1" applyNumberFormat="1" applyFont="1" applyFill="1" applyBorder="1" applyAlignment="1" applyProtection="1">
      <alignment horizontal="right" vertical="center" shrinkToFit="1"/>
    </xf>
    <xf numFmtId="176" fontId="7" fillId="2" borderId="6" xfId="1" applyNumberFormat="1" applyFont="1" applyFill="1" applyBorder="1" applyAlignment="1" applyProtection="1">
      <alignment horizontal="right" vertical="center" shrinkToFit="1"/>
    </xf>
    <xf numFmtId="176" fontId="7" fillId="2" borderId="11" xfId="1" applyNumberFormat="1" applyFont="1" applyFill="1" applyBorder="1" applyAlignment="1">
      <alignment horizontal="right" vertical="center" shrinkToFit="1"/>
    </xf>
    <xf numFmtId="176" fontId="7" fillId="2" borderId="2" xfId="1" applyNumberFormat="1" applyFont="1" applyFill="1" applyBorder="1" applyAlignment="1">
      <alignment horizontal="right" vertical="center" shrinkToFit="1"/>
    </xf>
    <xf numFmtId="176" fontId="7" fillId="2" borderId="3" xfId="1" applyNumberFormat="1" applyFont="1" applyFill="1" applyBorder="1" applyAlignment="1">
      <alignment horizontal="right" vertical="center" shrinkToFit="1"/>
    </xf>
    <xf numFmtId="176" fontId="7" fillId="2" borderId="0" xfId="1" applyNumberFormat="1" applyFont="1" applyFill="1" applyBorder="1" applyAlignment="1">
      <alignment horizontal="right" vertical="center" shrinkToFit="1"/>
    </xf>
    <xf numFmtId="176" fontId="7" fillId="2" borderId="11" xfId="1" applyNumberFormat="1" applyFont="1" applyFill="1" applyBorder="1" applyAlignment="1">
      <alignment horizontal="right" vertical="center"/>
    </xf>
    <xf numFmtId="176" fontId="7" fillId="2" borderId="2" xfId="1" applyNumberFormat="1" applyFont="1" applyFill="1" applyBorder="1" applyAlignment="1">
      <alignment horizontal="right" vertical="center"/>
    </xf>
    <xf numFmtId="176" fontId="7" fillId="2" borderId="3" xfId="1" applyNumberFormat="1" applyFont="1" applyFill="1" applyBorder="1" applyAlignment="1">
      <alignment horizontal="right" vertical="center"/>
    </xf>
    <xf numFmtId="176" fontId="7" fillId="2" borderId="9" xfId="1" applyNumberFormat="1" applyFont="1" applyFill="1" applyBorder="1" applyAlignment="1">
      <alignment horizontal="right" vertical="center"/>
    </xf>
    <xf numFmtId="176" fontId="7" fillId="2" borderId="0" xfId="1" applyNumberFormat="1" applyFont="1" applyFill="1" applyBorder="1" applyAlignment="1">
      <alignment horizontal="right" vertical="center"/>
    </xf>
    <xf numFmtId="176" fontId="7" fillId="2" borderId="1" xfId="1" applyNumberFormat="1" applyFont="1" applyFill="1" applyBorder="1" applyAlignment="1">
      <alignment horizontal="right" vertical="center" shrinkToFit="1"/>
    </xf>
    <xf numFmtId="176" fontId="7" fillId="2" borderId="9" xfId="1" applyNumberFormat="1" applyFont="1" applyFill="1" applyBorder="1" applyAlignment="1">
      <alignment horizontal="right" vertical="center" shrinkToFit="1"/>
    </xf>
    <xf numFmtId="176" fontId="7" fillId="2" borderId="10" xfId="1" applyNumberFormat="1" applyFont="1" applyFill="1" applyBorder="1" applyAlignment="1">
      <alignment horizontal="right" vertical="center" shrinkToFit="1"/>
    </xf>
    <xf numFmtId="176" fontId="7" fillId="2" borderId="10" xfId="1" applyNumberFormat="1" applyFont="1" applyFill="1" applyBorder="1" applyAlignment="1">
      <alignment horizontal="right" vertical="center"/>
    </xf>
    <xf numFmtId="176" fontId="7" fillId="2" borderId="8" xfId="1" applyNumberFormat="1" applyFont="1" applyFill="1" applyBorder="1" applyAlignment="1">
      <alignment horizontal="right" vertical="center" shrinkToFit="1"/>
    </xf>
    <xf numFmtId="0" fontId="5" fillId="2" borderId="4" xfId="0" applyFont="1" applyFill="1" applyBorder="1" applyAlignment="1" applyProtection="1">
      <alignment horizontal="right" vertical="center"/>
    </xf>
    <xf numFmtId="176" fontId="5" fillId="2" borderId="6" xfId="1" applyNumberFormat="1" applyFont="1" applyFill="1" applyBorder="1" applyAlignment="1">
      <alignment horizontal="right" vertical="center" shrinkToFit="1"/>
    </xf>
    <xf numFmtId="176" fontId="5" fillId="2" borderId="7" xfId="1" applyNumberFormat="1" applyFont="1" applyFill="1" applyBorder="1" applyAlignment="1">
      <alignment horizontal="right" vertical="center" shrinkToFit="1"/>
    </xf>
    <xf numFmtId="176" fontId="5" fillId="2" borderId="2" xfId="1" applyNumberFormat="1" applyFont="1" applyFill="1" applyBorder="1" applyAlignment="1">
      <alignment horizontal="right" vertical="center" shrinkToFit="1"/>
    </xf>
    <xf numFmtId="176" fontId="5" fillId="2" borderId="3" xfId="1" applyNumberFormat="1" applyFont="1" applyFill="1" applyBorder="1" applyAlignment="1">
      <alignment horizontal="right" vertical="center" shrinkToFit="1"/>
    </xf>
    <xf numFmtId="176" fontId="5" fillId="2" borderId="11" xfId="1" applyNumberFormat="1" applyFont="1" applyFill="1" applyBorder="1" applyAlignment="1">
      <alignment horizontal="right" vertical="center" shrinkToFit="1"/>
    </xf>
    <xf numFmtId="176" fontId="5" fillId="2" borderId="2" xfId="1" applyNumberFormat="1" applyFont="1" applyFill="1" applyBorder="1" applyAlignment="1">
      <alignment horizontal="right" vertical="center"/>
    </xf>
    <xf numFmtId="176" fontId="5" fillId="2" borderId="3" xfId="1" applyNumberFormat="1" applyFont="1" applyFill="1" applyBorder="1" applyAlignment="1">
      <alignment horizontal="right" vertical="center"/>
    </xf>
    <xf numFmtId="176" fontId="5" fillId="2" borderId="5" xfId="1" applyNumberFormat="1" applyFont="1" applyFill="1" applyBorder="1" applyAlignment="1">
      <alignment horizontal="right" vertical="center"/>
    </xf>
    <xf numFmtId="176" fontId="5" fillId="2" borderId="1" xfId="1" applyNumberFormat="1" applyFont="1" applyFill="1" applyBorder="1" applyAlignment="1">
      <alignment horizontal="right" vertical="center" shrinkToFit="1"/>
    </xf>
    <xf numFmtId="176" fontId="5" fillId="2" borderId="9" xfId="1" applyNumberFormat="1" applyFont="1" applyFill="1" applyBorder="1" applyAlignment="1">
      <alignment horizontal="right" vertical="center" shrinkToFit="1"/>
    </xf>
    <xf numFmtId="176" fontId="5" fillId="2" borderId="12" xfId="1" applyNumberFormat="1" applyFont="1" applyFill="1" applyBorder="1" applyAlignment="1">
      <alignment horizontal="right" vertical="center" shrinkToFit="1"/>
    </xf>
    <xf numFmtId="176" fontId="5" fillId="2" borderId="10" xfId="1" applyNumberFormat="1" applyFont="1" applyFill="1" applyBorder="1" applyAlignment="1">
      <alignment horizontal="right" vertical="center" shrinkToFit="1"/>
    </xf>
    <xf numFmtId="176" fontId="5" fillId="2" borderId="9" xfId="1" applyNumberFormat="1" applyFont="1" applyFill="1" applyBorder="1" applyAlignment="1">
      <alignment horizontal="right" vertical="center"/>
    </xf>
    <xf numFmtId="176" fontId="5" fillId="2" borderId="10" xfId="1" applyNumberFormat="1" applyFont="1" applyFill="1" applyBorder="1" applyAlignment="1">
      <alignment horizontal="right" vertical="center"/>
    </xf>
    <xf numFmtId="176" fontId="5" fillId="2" borderId="8" xfId="1" applyNumberFormat="1" applyFont="1" applyFill="1" applyBorder="1" applyAlignment="1">
      <alignment horizontal="right" vertical="center" shrinkToFit="1"/>
    </xf>
    <xf numFmtId="176" fontId="7" fillId="2" borderId="14" xfId="1" applyNumberFormat="1" applyFont="1" applyFill="1" applyBorder="1" applyAlignment="1">
      <alignment horizontal="right" vertical="center" shrinkToFit="1"/>
    </xf>
    <xf numFmtId="176" fontId="7" fillId="2" borderId="12" xfId="1" applyNumberFormat="1" applyFont="1" applyFill="1" applyBorder="1" applyAlignment="1">
      <alignment horizontal="right" vertical="center"/>
    </xf>
    <xf numFmtId="176" fontId="7" fillId="2" borderId="12" xfId="1" applyNumberFormat="1" applyFont="1" applyFill="1" applyBorder="1" applyAlignment="1">
      <alignment horizontal="right" vertical="center" shrinkToFit="1"/>
    </xf>
    <xf numFmtId="176" fontId="5" fillId="2" borderId="14" xfId="1" applyNumberFormat="1" applyFont="1" applyFill="1" applyBorder="1" applyAlignment="1">
      <alignment horizontal="right" vertical="center" shrinkToFit="1"/>
    </xf>
    <xf numFmtId="176" fontId="5" fillId="2" borderId="12" xfId="1" applyNumberFormat="1" applyFont="1" applyFill="1" applyBorder="1" applyAlignment="1">
      <alignment horizontal="right" vertical="center"/>
    </xf>
    <xf numFmtId="176" fontId="5" fillId="2" borderId="6" xfId="1" applyNumberFormat="1" applyFont="1" applyFill="1" applyBorder="1" applyAlignment="1">
      <alignment horizontal="right" vertical="center"/>
    </xf>
    <xf numFmtId="0" fontId="7" fillId="2" borderId="0" xfId="1" applyFont="1" applyFill="1" applyAlignment="1" applyProtection="1">
      <alignment horizontal="left" vertical="center"/>
    </xf>
    <xf numFmtId="0" fontId="5" fillId="2" borderId="0" xfId="1" applyFont="1" applyFill="1" applyBorder="1" applyAlignment="1">
      <alignment vertical="center"/>
    </xf>
    <xf numFmtId="0" fontId="5" fillId="2" borderId="0" xfId="1" applyFont="1" applyFill="1" applyAlignment="1">
      <alignment horizontal="right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5" fillId="2" borderId="5" xfId="1" applyFont="1" applyFill="1" applyBorder="1" applyAlignment="1">
      <alignment horizontal="center" vertical="center"/>
    </xf>
    <xf numFmtId="0" fontId="5" fillId="2" borderId="26" xfId="1" applyFont="1" applyFill="1" applyBorder="1" applyAlignment="1">
      <alignment horizontal="center" vertical="center"/>
    </xf>
    <xf numFmtId="0" fontId="5" fillId="2" borderId="25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5" fillId="2" borderId="21" xfId="1" applyFont="1" applyFill="1" applyBorder="1" applyAlignment="1">
      <alignment horizontal="center" vertical="center" wrapText="1"/>
    </xf>
    <xf numFmtId="0" fontId="5" fillId="2" borderId="22" xfId="1" applyFont="1" applyFill="1" applyBorder="1" applyAlignment="1">
      <alignment horizontal="center" vertical="center" wrapText="1"/>
    </xf>
    <xf numFmtId="0" fontId="5" fillId="2" borderId="23" xfId="1" applyFont="1" applyFill="1" applyBorder="1" applyAlignment="1">
      <alignment horizontal="center" vertical="center" wrapText="1"/>
    </xf>
    <xf numFmtId="0" fontId="5" fillId="2" borderId="20" xfId="1" applyFont="1" applyFill="1" applyBorder="1" applyAlignment="1">
      <alignment horizontal="center" vertical="center" wrapText="1"/>
    </xf>
    <xf numFmtId="0" fontId="7" fillId="2" borderId="0" xfId="1" applyFont="1" applyFill="1" applyAlignment="1">
      <alignment vertical="center"/>
    </xf>
    <xf numFmtId="176" fontId="7" fillId="2" borderId="18" xfId="1" applyNumberFormat="1" applyFont="1" applyFill="1" applyBorder="1" applyAlignment="1">
      <alignment horizontal="right" vertical="center" shrinkToFit="1"/>
    </xf>
    <xf numFmtId="176" fontId="7" fillId="2" borderId="16" xfId="1" applyNumberFormat="1" applyFont="1" applyFill="1" applyBorder="1" applyAlignment="1">
      <alignment horizontal="right" vertical="center" shrinkToFit="1"/>
    </xf>
    <xf numFmtId="176" fontId="7" fillId="2" borderId="17" xfId="1" applyNumberFormat="1" applyFont="1" applyFill="1" applyBorder="1" applyAlignment="1">
      <alignment horizontal="right" vertical="center" shrinkToFit="1"/>
    </xf>
    <xf numFmtId="176" fontId="7" fillId="2" borderId="38" xfId="1" applyNumberFormat="1" applyFont="1" applyFill="1" applyBorder="1" applyAlignment="1">
      <alignment horizontal="right" vertical="center" shrinkToFit="1"/>
    </xf>
    <xf numFmtId="176" fontId="7" fillId="2" borderId="15" xfId="1" applyNumberFormat="1" applyFont="1" applyFill="1" applyBorder="1" applyAlignment="1">
      <alignment horizontal="right" vertical="center" shrinkToFit="1"/>
    </xf>
    <xf numFmtId="176" fontId="7" fillId="2" borderId="0" xfId="1" applyNumberFormat="1" applyFont="1" applyFill="1" applyAlignment="1">
      <alignment horizontal="right" vertical="center" shrinkToFit="1"/>
    </xf>
    <xf numFmtId="0" fontId="7" fillId="2" borderId="40" xfId="2" applyFont="1" applyFill="1" applyBorder="1" applyAlignment="1">
      <alignment vertical="center" shrinkToFit="1"/>
    </xf>
    <xf numFmtId="0" fontId="7" fillId="2" borderId="11" xfId="2" applyFont="1" applyFill="1" applyBorder="1" applyAlignment="1">
      <alignment horizontal="center" vertical="center"/>
    </xf>
    <xf numFmtId="176" fontId="7" fillId="2" borderId="0" xfId="1" applyNumberFormat="1" applyFont="1" applyFill="1" applyAlignment="1">
      <alignment horizontal="right" vertical="center"/>
    </xf>
    <xf numFmtId="176" fontId="7" fillId="2" borderId="13" xfId="1" applyNumberFormat="1" applyFont="1" applyFill="1" applyBorder="1" applyAlignment="1">
      <alignment horizontal="right" vertical="center" shrinkToFit="1"/>
    </xf>
    <xf numFmtId="176" fontId="5" fillId="2" borderId="0" xfId="1" applyNumberFormat="1" applyFont="1" applyFill="1" applyAlignment="1">
      <alignment horizontal="right" vertical="center" shrinkToFit="1"/>
    </xf>
    <xf numFmtId="0" fontId="5" fillId="2" borderId="4" xfId="0" applyFont="1" applyFill="1" applyBorder="1" applyAlignment="1">
      <alignment horizontal="right" vertical="center"/>
    </xf>
    <xf numFmtId="0" fontId="7" fillId="2" borderId="40" xfId="2" applyFont="1" applyFill="1" applyBorder="1" applyAlignment="1">
      <alignment vertical="center"/>
    </xf>
    <xf numFmtId="0" fontId="7" fillId="2" borderId="39" xfId="2" applyFont="1" applyFill="1" applyBorder="1" applyAlignment="1">
      <alignment horizontal="center" vertical="center"/>
    </xf>
    <xf numFmtId="0" fontId="5" fillId="2" borderId="11" xfId="2" applyFont="1" applyFill="1" applyBorder="1" applyAlignment="1">
      <alignment horizontal="right" vertical="center"/>
    </xf>
    <xf numFmtId="176" fontId="5" fillId="2" borderId="0" xfId="1" applyNumberFormat="1" applyFont="1" applyFill="1" applyAlignment="1">
      <alignment horizontal="right" vertical="center"/>
    </xf>
    <xf numFmtId="176" fontId="7" fillId="2" borderId="7" xfId="1" applyNumberFormat="1" applyFont="1" applyFill="1" applyBorder="1" applyAlignment="1">
      <alignment horizontal="right" vertical="center" shrinkToFit="1"/>
    </xf>
    <xf numFmtId="0" fontId="5" fillId="2" borderId="4" xfId="2" applyFont="1" applyFill="1" applyBorder="1" applyAlignment="1">
      <alignment horizontal="right" vertical="center"/>
    </xf>
    <xf numFmtId="0" fontId="7" fillId="2" borderId="11" xfId="2" applyFont="1" applyFill="1" applyBorder="1" applyAlignment="1">
      <alignment vertical="center"/>
    </xf>
    <xf numFmtId="0" fontId="7" fillId="2" borderId="11" xfId="2" applyFont="1" applyFill="1" applyBorder="1" applyAlignment="1">
      <alignment vertical="center" shrinkToFit="1"/>
    </xf>
    <xf numFmtId="0" fontId="7" fillId="2" borderId="11" xfId="0" applyFont="1" applyFill="1" applyBorder="1" applyAlignment="1">
      <alignment horizontal="center" vertical="center"/>
    </xf>
    <xf numFmtId="0" fontId="5" fillId="2" borderId="28" xfId="1" applyFont="1" applyFill="1" applyBorder="1" applyAlignment="1">
      <alignment horizontal="center" vertical="center"/>
    </xf>
    <xf numFmtId="0" fontId="5" fillId="2" borderId="23" xfId="1" applyFont="1" applyFill="1" applyBorder="1" applyAlignment="1">
      <alignment horizontal="center" vertical="center"/>
    </xf>
    <xf numFmtId="0" fontId="5" fillId="2" borderId="20" xfId="1" applyFont="1" applyFill="1" applyBorder="1" applyAlignment="1">
      <alignment horizontal="center" vertical="center"/>
    </xf>
    <xf numFmtId="0" fontId="5" fillId="2" borderId="34" xfId="1" applyFont="1" applyFill="1" applyBorder="1" applyAlignment="1">
      <alignment horizontal="center" vertical="center" shrinkToFit="1"/>
    </xf>
    <xf numFmtId="0" fontId="5" fillId="2" borderId="11" xfId="1" applyFont="1" applyFill="1" applyBorder="1" applyAlignment="1">
      <alignment horizontal="center" vertical="center" shrinkToFit="1"/>
    </xf>
    <xf numFmtId="0" fontId="5" fillId="2" borderId="4" xfId="1" applyFont="1" applyFill="1" applyBorder="1" applyAlignment="1">
      <alignment horizontal="center" vertical="center" shrinkToFit="1"/>
    </xf>
    <xf numFmtId="0" fontId="5" fillId="2" borderId="37" xfId="1" applyFont="1" applyFill="1" applyBorder="1" applyAlignment="1">
      <alignment horizontal="center" vertical="center" shrinkToFit="1"/>
    </xf>
    <xf numFmtId="0" fontId="5" fillId="2" borderId="36" xfId="1" applyFont="1" applyFill="1" applyBorder="1" applyAlignment="1">
      <alignment horizontal="center" vertical="center" shrinkToFit="1"/>
    </xf>
    <xf numFmtId="0" fontId="5" fillId="2" borderId="35" xfId="1" applyFont="1" applyFill="1" applyBorder="1" applyAlignment="1">
      <alignment horizontal="center" vertical="center" shrinkToFit="1"/>
    </xf>
    <xf numFmtId="0" fontId="5" fillId="2" borderId="34" xfId="1" applyFont="1" applyFill="1" applyBorder="1" applyAlignment="1">
      <alignment horizontal="center" vertical="center"/>
    </xf>
    <xf numFmtId="0" fontId="5" fillId="2" borderId="19" xfId="1" applyFont="1" applyFill="1" applyBorder="1" applyAlignment="1">
      <alignment horizontal="center" vertical="center"/>
    </xf>
    <xf numFmtId="0" fontId="5" fillId="2" borderId="41" xfId="1" applyFont="1" applyFill="1" applyBorder="1" applyAlignment="1">
      <alignment horizontal="center" vertical="center"/>
    </xf>
    <xf numFmtId="0" fontId="5" fillId="2" borderId="30" xfId="1" applyFont="1" applyFill="1" applyBorder="1" applyAlignment="1">
      <alignment horizontal="center" vertical="center"/>
    </xf>
    <xf numFmtId="0" fontId="5" fillId="2" borderId="29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8" xfId="1" applyFont="1" applyFill="1" applyBorder="1" applyAlignment="1">
      <alignment horizontal="center" vertical="center"/>
    </xf>
    <xf numFmtId="0" fontId="5" fillId="2" borderId="33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5" fillId="2" borderId="32" xfId="1" applyFont="1" applyFill="1" applyBorder="1" applyAlignment="1">
      <alignment horizontal="center" vertical="center"/>
    </xf>
    <xf numFmtId="0" fontId="5" fillId="2" borderId="31" xfId="1" applyFont="1" applyFill="1" applyBorder="1" applyAlignment="1">
      <alignment horizontal="center" vertical="center"/>
    </xf>
  </cellXfs>
  <cellStyles count="3">
    <cellStyle name="標準" xfId="0" builtinId="0"/>
    <cellStyle name="標準_13,14表　歯周疾患・骨粗症" xfId="2" xr:uid="{00000000-0005-0000-0000-000001000000}"/>
    <cellStyle name="標準_18(1)(2)表　訪問指導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267"/>
  <sheetViews>
    <sheetView tabSelected="1" topLeftCell="R1" zoomScale="50" zoomScaleNormal="50" workbookViewId="0">
      <selection activeCell="T6" sqref="T6:AM39"/>
    </sheetView>
  </sheetViews>
  <sheetFormatPr defaultColWidth="10.625" defaultRowHeight="17.25" x14ac:dyDescent="0.15"/>
  <cols>
    <col min="1" max="1" width="20.625" style="1" customWidth="1"/>
    <col min="2" max="17" width="15.625" style="1" customWidth="1"/>
    <col min="18" max="18" width="1.625" style="1" customWidth="1"/>
    <col min="19" max="19" width="20.625" style="1" customWidth="1"/>
    <col min="20" max="39" width="12.625" style="1" customWidth="1"/>
    <col min="40" max="40" width="1.625" style="1" customWidth="1"/>
    <col min="41" max="16384" width="10.625" style="1"/>
  </cols>
  <sheetData>
    <row r="1" spans="1:39" ht="24.75" customHeight="1" x14ac:dyDescent="0.15">
      <c r="A1" s="64" t="s">
        <v>49</v>
      </c>
    </row>
    <row r="2" spans="1:39" ht="24.75" customHeight="1" thickBot="1" x14ac:dyDescent="0.2">
      <c r="A2" s="65" t="s">
        <v>50</v>
      </c>
      <c r="B2" s="65"/>
      <c r="C2" s="65"/>
      <c r="D2" s="65"/>
      <c r="E2" s="65"/>
      <c r="F2" s="65"/>
      <c r="G2" s="65"/>
      <c r="Q2" s="66" t="s">
        <v>58</v>
      </c>
      <c r="S2" s="1" t="s">
        <v>51</v>
      </c>
      <c r="AK2" s="66"/>
      <c r="AL2" s="66"/>
      <c r="AM2" s="66" t="str">
        <f>Q2</f>
        <v>令和2年度</v>
      </c>
    </row>
    <row r="3" spans="1:39" ht="25.5" customHeight="1" thickBot="1" x14ac:dyDescent="0.2">
      <c r="A3" s="105" t="s">
        <v>48</v>
      </c>
      <c r="B3" s="108" t="s">
        <v>47</v>
      </c>
      <c r="C3" s="109"/>
      <c r="D3" s="110"/>
      <c r="E3" s="108" t="s">
        <v>46</v>
      </c>
      <c r="F3" s="109"/>
      <c r="G3" s="110"/>
      <c r="H3" s="111" t="s">
        <v>45</v>
      </c>
      <c r="I3" s="112"/>
      <c r="J3" s="112"/>
      <c r="K3" s="112"/>
      <c r="L3" s="112"/>
      <c r="M3" s="112"/>
      <c r="N3" s="112"/>
      <c r="O3" s="112"/>
      <c r="P3" s="112"/>
      <c r="Q3" s="113"/>
      <c r="R3" s="67"/>
      <c r="S3" s="105" t="s">
        <v>48</v>
      </c>
      <c r="T3" s="102" t="s">
        <v>44</v>
      </c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4"/>
    </row>
    <row r="4" spans="1:39" ht="23.25" customHeight="1" thickBot="1" x14ac:dyDescent="0.2">
      <c r="A4" s="106"/>
      <c r="B4" s="118" t="s">
        <v>43</v>
      </c>
      <c r="C4" s="120" t="s">
        <v>42</v>
      </c>
      <c r="D4" s="121"/>
      <c r="E4" s="118" t="s">
        <v>43</v>
      </c>
      <c r="F4" s="120" t="s">
        <v>42</v>
      </c>
      <c r="G4" s="121"/>
      <c r="H4" s="114"/>
      <c r="I4" s="115"/>
      <c r="J4" s="115"/>
      <c r="K4" s="115"/>
      <c r="L4" s="115"/>
      <c r="M4" s="115"/>
      <c r="N4" s="115"/>
      <c r="O4" s="115"/>
      <c r="P4" s="116"/>
      <c r="Q4" s="117"/>
      <c r="R4" s="67"/>
      <c r="S4" s="106"/>
      <c r="T4" s="102" t="s">
        <v>41</v>
      </c>
      <c r="U4" s="103"/>
      <c r="V4" s="103"/>
      <c r="W4" s="103"/>
      <c r="X4" s="103"/>
      <c r="Y4" s="103"/>
      <c r="Z4" s="103"/>
      <c r="AA4" s="103"/>
      <c r="AB4" s="103"/>
      <c r="AC4" s="104"/>
      <c r="AD4" s="102" t="s">
        <v>40</v>
      </c>
      <c r="AE4" s="103"/>
      <c r="AF4" s="103"/>
      <c r="AG4" s="103"/>
      <c r="AH4" s="103"/>
      <c r="AI4" s="103"/>
      <c r="AJ4" s="103"/>
      <c r="AK4" s="103"/>
      <c r="AL4" s="103"/>
      <c r="AM4" s="104"/>
    </row>
    <row r="5" spans="1:39" ht="26.25" customHeight="1" thickBot="1" x14ac:dyDescent="0.2">
      <c r="A5" s="107"/>
      <c r="B5" s="119"/>
      <c r="C5" s="2" t="s">
        <v>41</v>
      </c>
      <c r="D5" s="3" t="s">
        <v>40</v>
      </c>
      <c r="E5" s="119"/>
      <c r="F5" s="2" t="s">
        <v>41</v>
      </c>
      <c r="G5" s="3" t="s">
        <v>40</v>
      </c>
      <c r="H5" s="4" t="s">
        <v>38</v>
      </c>
      <c r="I5" s="68" t="s">
        <v>37</v>
      </c>
      <c r="J5" s="69" t="s">
        <v>36</v>
      </c>
      <c r="K5" s="68" t="s">
        <v>35</v>
      </c>
      <c r="L5" s="70" t="s">
        <v>34</v>
      </c>
      <c r="M5" s="68" t="s">
        <v>33</v>
      </c>
      <c r="N5" s="70" t="s">
        <v>32</v>
      </c>
      <c r="O5" s="69" t="s">
        <v>31</v>
      </c>
      <c r="P5" s="71" t="s">
        <v>39</v>
      </c>
      <c r="Q5" s="72" t="s">
        <v>29</v>
      </c>
      <c r="R5" s="67"/>
      <c r="S5" s="107"/>
      <c r="T5" s="5" t="s">
        <v>38</v>
      </c>
      <c r="U5" s="73" t="s">
        <v>37</v>
      </c>
      <c r="V5" s="74" t="s">
        <v>36</v>
      </c>
      <c r="W5" s="73" t="s">
        <v>35</v>
      </c>
      <c r="X5" s="75" t="s">
        <v>34</v>
      </c>
      <c r="Y5" s="73" t="s">
        <v>33</v>
      </c>
      <c r="Z5" s="75" t="s">
        <v>32</v>
      </c>
      <c r="AA5" s="74" t="s">
        <v>31</v>
      </c>
      <c r="AB5" s="76" t="s">
        <v>39</v>
      </c>
      <c r="AC5" s="75" t="s">
        <v>29</v>
      </c>
      <c r="AD5" s="6" t="s">
        <v>38</v>
      </c>
      <c r="AE5" s="76" t="s">
        <v>37</v>
      </c>
      <c r="AF5" s="77" t="s">
        <v>36</v>
      </c>
      <c r="AG5" s="76" t="s">
        <v>35</v>
      </c>
      <c r="AH5" s="78" t="s">
        <v>34</v>
      </c>
      <c r="AI5" s="76" t="s">
        <v>33</v>
      </c>
      <c r="AJ5" s="78" t="s">
        <v>32</v>
      </c>
      <c r="AK5" s="77" t="s">
        <v>31</v>
      </c>
      <c r="AL5" s="76" t="s">
        <v>30</v>
      </c>
      <c r="AM5" s="79" t="s">
        <v>29</v>
      </c>
    </row>
    <row r="6" spans="1:39" s="80" customFormat="1" ht="36" customHeight="1" x14ac:dyDescent="0.15">
      <c r="A6" s="7" t="s">
        <v>28</v>
      </c>
      <c r="B6" s="14">
        <v>2434</v>
      </c>
      <c r="C6" s="15">
        <v>17</v>
      </c>
      <c r="D6" s="16">
        <v>2417</v>
      </c>
      <c r="E6" s="17">
        <v>205</v>
      </c>
      <c r="F6" s="15" t="s">
        <v>52</v>
      </c>
      <c r="G6" s="18">
        <v>205</v>
      </c>
      <c r="H6" s="17">
        <v>2229</v>
      </c>
      <c r="I6" s="15">
        <v>204</v>
      </c>
      <c r="J6" s="15">
        <v>177</v>
      </c>
      <c r="K6" s="15">
        <v>181</v>
      </c>
      <c r="L6" s="15">
        <v>150</v>
      </c>
      <c r="M6" s="15">
        <v>362</v>
      </c>
      <c r="N6" s="15">
        <v>554</v>
      </c>
      <c r="O6" s="15">
        <v>360</v>
      </c>
      <c r="P6" s="15">
        <v>133</v>
      </c>
      <c r="Q6" s="18">
        <v>108</v>
      </c>
      <c r="R6" s="20"/>
      <c r="S6" s="7" t="s">
        <v>28</v>
      </c>
      <c r="T6" s="17">
        <v>17</v>
      </c>
      <c r="U6" s="15">
        <v>2</v>
      </c>
      <c r="V6" s="15">
        <v>2</v>
      </c>
      <c r="W6" s="15" t="s">
        <v>52</v>
      </c>
      <c r="X6" s="15" t="s">
        <v>52</v>
      </c>
      <c r="Y6" s="15">
        <v>2</v>
      </c>
      <c r="Z6" s="15">
        <v>4</v>
      </c>
      <c r="AA6" s="15">
        <v>5</v>
      </c>
      <c r="AB6" s="15">
        <v>1</v>
      </c>
      <c r="AC6" s="16">
        <v>1</v>
      </c>
      <c r="AD6" s="17">
        <v>2212</v>
      </c>
      <c r="AE6" s="15">
        <v>202</v>
      </c>
      <c r="AF6" s="15">
        <v>175</v>
      </c>
      <c r="AG6" s="15">
        <v>181</v>
      </c>
      <c r="AH6" s="15">
        <v>150</v>
      </c>
      <c r="AI6" s="15">
        <v>360</v>
      </c>
      <c r="AJ6" s="15">
        <v>550</v>
      </c>
      <c r="AK6" s="15">
        <v>355</v>
      </c>
      <c r="AL6" s="15">
        <v>132</v>
      </c>
      <c r="AM6" s="18">
        <v>107</v>
      </c>
    </row>
    <row r="7" spans="1:39" s="80" customFormat="1" ht="36" customHeight="1" x14ac:dyDescent="0.15">
      <c r="A7" s="7" t="s">
        <v>27</v>
      </c>
      <c r="B7" s="21">
        <f>SUM(B10:B13,B17,B23,B27,B31:B33)</f>
        <v>1956</v>
      </c>
      <c r="C7" s="22">
        <f>SUM(C10:C13,C17,C23,C27,C31:C33)</f>
        <v>12</v>
      </c>
      <c r="D7" s="23">
        <f t="shared" ref="D7:AM7" si="0">SUM(D10:D13,D17,D23,D27,D31:D33)</f>
        <v>1944</v>
      </c>
      <c r="E7" s="21">
        <f t="shared" si="0"/>
        <v>172</v>
      </c>
      <c r="F7" s="22">
        <f t="shared" si="0"/>
        <v>0</v>
      </c>
      <c r="G7" s="23">
        <f t="shared" si="0"/>
        <v>172</v>
      </c>
      <c r="H7" s="21">
        <f t="shared" si="0"/>
        <v>1784</v>
      </c>
      <c r="I7" s="22">
        <f t="shared" si="0"/>
        <v>161</v>
      </c>
      <c r="J7" s="22">
        <f t="shared" si="0"/>
        <v>137</v>
      </c>
      <c r="K7" s="22">
        <f t="shared" si="0"/>
        <v>138</v>
      </c>
      <c r="L7" s="22">
        <f t="shared" si="0"/>
        <v>123</v>
      </c>
      <c r="M7" s="22">
        <f t="shared" si="0"/>
        <v>284</v>
      </c>
      <c r="N7" s="22">
        <f t="shared" si="0"/>
        <v>433</v>
      </c>
      <c r="O7" s="22">
        <f t="shared" si="0"/>
        <v>281</v>
      </c>
      <c r="P7" s="22">
        <f t="shared" si="0"/>
        <v>123</v>
      </c>
      <c r="Q7" s="24">
        <f t="shared" si="0"/>
        <v>104</v>
      </c>
      <c r="R7" s="20"/>
      <c r="S7" s="7" t="s">
        <v>27</v>
      </c>
      <c r="T7" s="21">
        <v>12</v>
      </c>
      <c r="U7" s="22">
        <v>2</v>
      </c>
      <c r="V7" s="22">
        <v>2</v>
      </c>
      <c r="W7" s="22">
        <v>0</v>
      </c>
      <c r="X7" s="22">
        <v>0</v>
      </c>
      <c r="Y7" s="22">
        <v>1</v>
      </c>
      <c r="Z7" s="22">
        <v>2</v>
      </c>
      <c r="AA7" s="22">
        <v>3</v>
      </c>
      <c r="AB7" s="22">
        <v>1</v>
      </c>
      <c r="AC7" s="24">
        <v>1</v>
      </c>
      <c r="AD7" s="25">
        <v>1772</v>
      </c>
      <c r="AE7" s="22">
        <v>159</v>
      </c>
      <c r="AF7" s="22">
        <v>135</v>
      </c>
      <c r="AG7" s="22">
        <v>138</v>
      </c>
      <c r="AH7" s="22">
        <v>123</v>
      </c>
      <c r="AI7" s="22">
        <v>283</v>
      </c>
      <c r="AJ7" s="22">
        <v>431</v>
      </c>
      <c r="AK7" s="22">
        <v>278</v>
      </c>
      <c r="AL7" s="22">
        <v>122</v>
      </c>
      <c r="AM7" s="24">
        <v>103</v>
      </c>
    </row>
    <row r="8" spans="1:39" s="80" customFormat="1" ht="36" customHeight="1" thickBot="1" x14ac:dyDescent="0.2">
      <c r="A8" s="8" t="s">
        <v>26</v>
      </c>
      <c r="B8" s="19">
        <f>SUM(B14,B18,B24,B28,B34,B38)</f>
        <v>478</v>
      </c>
      <c r="C8" s="26">
        <f t="shared" ref="C8:Q8" si="1">SUM(C14,C18,C24,C28,C34,C38)</f>
        <v>5</v>
      </c>
      <c r="D8" s="27">
        <f t="shared" si="1"/>
        <v>473</v>
      </c>
      <c r="E8" s="25">
        <f t="shared" si="1"/>
        <v>33</v>
      </c>
      <c r="F8" s="26">
        <f t="shared" si="1"/>
        <v>0</v>
      </c>
      <c r="G8" s="26">
        <f t="shared" si="1"/>
        <v>33</v>
      </c>
      <c r="H8" s="28">
        <f t="shared" si="1"/>
        <v>445</v>
      </c>
      <c r="I8" s="29">
        <f t="shared" si="1"/>
        <v>43</v>
      </c>
      <c r="J8" s="29">
        <f t="shared" si="1"/>
        <v>40</v>
      </c>
      <c r="K8" s="29">
        <f t="shared" si="1"/>
        <v>43</v>
      </c>
      <c r="L8" s="29">
        <f t="shared" si="1"/>
        <v>27</v>
      </c>
      <c r="M8" s="29">
        <f t="shared" si="1"/>
        <v>78</v>
      </c>
      <c r="N8" s="29">
        <f t="shared" si="1"/>
        <v>121</v>
      </c>
      <c r="O8" s="30">
        <f t="shared" si="1"/>
        <v>79</v>
      </c>
      <c r="P8" s="29">
        <f t="shared" si="1"/>
        <v>10</v>
      </c>
      <c r="Q8" s="37">
        <f t="shared" si="1"/>
        <v>4</v>
      </c>
      <c r="R8" s="31"/>
      <c r="S8" s="8" t="s">
        <v>26</v>
      </c>
      <c r="T8" s="32">
        <v>5</v>
      </c>
      <c r="U8" s="33">
        <v>0</v>
      </c>
      <c r="V8" s="33">
        <v>0</v>
      </c>
      <c r="W8" s="33">
        <v>0</v>
      </c>
      <c r="X8" s="33">
        <v>0</v>
      </c>
      <c r="Y8" s="33">
        <v>1</v>
      </c>
      <c r="Z8" s="33">
        <v>2</v>
      </c>
      <c r="AA8" s="34">
        <v>2</v>
      </c>
      <c r="AB8" s="35">
        <v>0</v>
      </c>
      <c r="AC8" s="36">
        <v>0</v>
      </c>
      <c r="AD8" s="28">
        <v>440</v>
      </c>
      <c r="AE8" s="29">
        <v>43</v>
      </c>
      <c r="AF8" s="29">
        <v>40</v>
      </c>
      <c r="AG8" s="29">
        <v>43</v>
      </c>
      <c r="AH8" s="29">
        <v>27</v>
      </c>
      <c r="AI8" s="29">
        <v>77</v>
      </c>
      <c r="AJ8" s="29">
        <v>119</v>
      </c>
      <c r="AK8" s="30">
        <v>77</v>
      </c>
      <c r="AL8" s="29">
        <v>10</v>
      </c>
      <c r="AM8" s="37">
        <v>4</v>
      </c>
    </row>
    <row r="9" spans="1:39" s="80" customFormat="1" ht="36" customHeight="1" x14ac:dyDescent="0.15">
      <c r="A9" s="9" t="s">
        <v>53</v>
      </c>
      <c r="B9" s="81">
        <f t="shared" ref="B9:Q9" si="2">SUM(B10:B14)</f>
        <v>990</v>
      </c>
      <c r="C9" s="82">
        <f t="shared" si="2"/>
        <v>7</v>
      </c>
      <c r="D9" s="83">
        <f t="shared" si="2"/>
        <v>983</v>
      </c>
      <c r="E9" s="84">
        <f t="shared" si="2"/>
        <v>68</v>
      </c>
      <c r="F9" s="82">
        <f t="shared" si="2"/>
        <v>0</v>
      </c>
      <c r="G9" s="85">
        <f t="shared" si="2"/>
        <v>68</v>
      </c>
      <c r="H9" s="81">
        <f t="shared" si="2"/>
        <v>922</v>
      </c>
      <c r="I9" s="82">
        <f t="shared" si="2"/>
        <v>72</v>
      </c>
      <c r="J9" s="82">
        <f t="shared" si="2"/>
        <v>55</v>
      </c>
      <c r="K9" s="82">
        <f t="shared" si="2"/>
        <v>70</v>
      </c>
      <c r="L9" s="82">
        <f t="shared" si="2"/>
        <v>51</v>
      </c>
      <c r="M9" s="82">
        <f t="shared" si="2"/>
        <v>154</v>
      </c>
      <c r="N9" s="82">
        <f t="shared" si="2"/>
        <v>242</v>
      </c>
      <c r="O9" s="82">
        <f t="shared" si="2"/>
        <v>166</v>
      </c>
      <c r="P9" s="82">
        <f t="shared" si="2"/>
        <v>67</v>
      </c>
      <c r="Q9" s="83">
        <f t="shared" si="2"/>
        <v>45</v>
      </c>
      <c r="R9" s="86"/>
      <c r="S9" s="87" t="s">
        <v>53</v>
      </c>
      <c r="T9" s="84">
        <v>7</v>
      </c>
      <c r="U9" s="82">
        <v>2</v>
      </c>
      <c r="V9" s="82">
        <v>1</v>
      </c>
      <c r="W9" s="82">
        <v>0</v>
      </c>
      <c r="X9" s="82">
        <v>0</v>
      </c>
      <c r="Y9" s="82">
        <v>0</v>
      </c>
      <c r="Z9" s="82">
        <v>2</v>
      </c>
      <c r="AA9" s="82">
        <v>1</v>
      </c>
      <c r="AB9" s="82">
        <v>1</v>
      </c>
      <c r="AC9" s="85">
        <v>0</v>
      </c>
      <c r="AD9" s="81">
        <v>915</v>
      </c>
      <c r="AE9" s="82">
        <v>70</v>
      </c>
      <c r="AF9" s="82">
        <v>54</v>
      </c>
      <c r="AG9" s="82">
        <v>70</v>
      </c>
      <c r="AH9" s="82">
        <v>51</v>
      </c>
      <c r="AI9" s="82">
        <v>154</v>
      </c>
      <c r="AJ9" s="82">
        <v>240</v>
      </c>
      <c r="AK9" s="82">
        <v>165</v>
      </c>
      <c r="AL9" s="82">
        <v>66</v>
      </c>
      <c r="AM9" s="83">
        <v>45</v>
      </c>
    </row>
    <row r="10" spans="1:39" s="80" customFormat="1" ht="36" customHeight="1" x14ac:dyDescent="0.15">
      <c r="A10" s="7" t="s">
        <v>25</v>
      </c>
      <c r="B10" s="58">
        <v>676</v>
      </c>
      <c r="C10" s="38">
        <v>5</v>
      </c>
      <c r="D10" s="60">
        <v>671</v>
      </c>
      <c r="E10" s="58">
        <v>61</v>
      </c>
      <c r="F10" s="38" t="s">
        <v>52</v>
      </c>
      <c r="G10" s="60">
        <v>61</v>
      </c>
      <c r="H10" s="28">
        <v>615</v>
      </c>
      <c r="I10" s="38">
        <v>51</v>
      </c>
      <c r="J10" s="38">
        <v>36</v>
      </c>
      <c r="K10" s="38">
        <v>46</v>
      </c>
      <c r="L10" s="38">
        <v>29</v>
      </c>
      <c r="M10" s="38">
        <v>90</v>
      </c>
      <c r="N10" s="38">
        <v>161</v>
      </c>
      <c r="O10" s="39">
        <v>113</v>
      </c>
      <c r="P10" s="38">
        <v>60</v>
      </c>
      <c r="Q10" s="41">
        <v>29</v>
      </c>
      <c r="R10" s="86"/>
      <c r="S10" s="88" t="s">
        <v>25</v>
      </c>
      <c r="T10" s="28">
        <v>5</v>
      </c>
      <c r="U10" s="35">
        <v>2</v>
      </c>
      <c r="V10" s="35">
        <v>1</v>
      </c>
      <c r="W10" s="35" t="s">
        <v>52</v>
      </c>
      <c r="X10" s="35" t="s">
        <v>52</v>
      </c>
      <c r="Y10" s="35" t="s">
        <v>52</v>
      </c>
      <c r="Z10" s="35">
        <v>1</v>
      </c>
      <c r="AA10" s="40" t="s">
        <v>52</v>
      </c>
      <c r="AB10" s="35">
        <v>1</v>
      </c>
      <c r="AC10" s="89" t="s">
        <v>52</v>
      </c>
      <c r="AD10" s="28">
        <v>610</v>
      </c>
      <c r="AE10" s="38">
        <v>49</v>
      </c>
      <c r="AF10" s="38">
        <v>35</v>
      </c>
      <c r="AG10" s="38">
        <v>46</v>
      </c>
      <c r="AH10" s="38">
        <v>29</v>
      </c>
      <c r="AI10" s="38">
        <v>90</v>
      </c>
      <c r="AJ10" s="38">
        <v>160</v>
      </c>
      <c r="AK10" s="39">
        <v>113</v>
      </c>
      <c r="AL10" s="38">
        <v>59</v>
      </c>
      <c r="AM10" s="41">
        <v>29</v>
      </c>
    </row>
    <row r="11" spans="1:39" s="80" customFormat="1" ht="36" customHeight="1" x14ac:dyDescent="0.15">
      <c r="A11" s="7" t="s">
        <v>24</v>
      </c>
      <c r="B11" s="58">
        <v>69</v>
      </c>
      <c r="C11" s="38" t="s">
        <v>52</v>
      </c>
      <c r="D11" s="60">
        <v>69</v>
      </c>
      <c r="E11" s="58">
        <v>2</v>
      </c>
      <c r="F11" s="38" t="s">
        <v>52</v>
      </c>
      <c r="G11" s="60">
        <v>2</v>
      </c>
      <c r="H11" s="28">
        <v>67</v>
      </c>
      <c r="I11" s="38">
        <v>6</v>
      </c>
      <c r="J11" s="38">
        <v>6</v>
      </c>
      <c r="K11" s="38">
        <v>8</v>
      </c>
      <c r="L11" s="38">
        <v>6</v>
      </c>
      <c r="M11" s="38">
        <v>10</v>
      </c>
      <c r="N11" s="38">
        <v>15</v>
      </c>
      <c r="O11" s="39">
        <v>6</v>
      </c>
      <c r="P11" s="38">
        <v>1</v>
      </c>
      <c r="Q11" s="41">
        <v>9</v>
      </c>
      <c r="R11" s="86"/>
      <c r="S11" s="88" t="s">
        <v>24</v>
      </c>
      <c r="T11" s="28" t="s">
        <v>52</v>
      </c>
      <c r="U11" s="35" t="s">
        <v>52</v>
      </c>
      <c r="V11" s="35" t="s">
        <v>52</v>
      </c>
      <c r="W11" s="35" t="s">
        <v>52</v>
      </c>
      <c r="X11" s="35" t="s">
        <v>52</v>
      </c>
      <c r="Y11" s="35" t="s">
        <v>52</v>
      </c>
      <c r="Z11" s="35" t="s">
        <v>52</v>
      </c>
      <c r="AA11" s="40" t="s">
        <v>52</v>
      </c>
      <c r="AB11" s="35" t="s">
        <v>52</v>
      </c>
      <c r="AC11" s="89" t="s">
        <v>52</v>
      </c>
      <c r="AD11" s="28">
        <v>67</v>
      </c>
      <c r="AE11" s="38">
        <v>6</v>
      </c>
      <c r="AF11" s="38">
        <v>6</v>
      </c>
      <c r="AG11" s="38">
        <v>8</v>
      </c>
      <c r="AH11" s="38">
        <v>6</v>
      </c>
      <c r="AI11" s="38">
        <v>10</v>
      </c>
      <c r="AJ11" s="38">
        <v>15</v>
      </c>
      <c r="AK11" s="39">
        <v>6</v>
      </c>
      <c r="AL11" s="38">
        <v>1</v>
      </c>
      <c r="AM11" s="41">
        <v>9</v>
      </c>
    </row>
    <row r="12" spans="1:39" s="80" customFormat="1" ht="36" customHeight="1" x14ac:dyDescent="0.15">
      <c r="A12" s="7" t="s">
        <v>23</v>
      </c>
      <c r="B12" s="58">
        <v>87</v>
      </c>
      <c r="C12" s="38" t="s">
        <v>52</v>
      </c>
      <c r="D12" s="60">
        <v>87</v>
      </c>
      <c r="E12" s="58">
        <v>1</v>
      </c>
      <c r="F12" s="38" t="s">
        <v>52</v>
      </c>
      <c r="G12" s="60">
        <v>1</v>
      </c>
      <c r="H12" s="28">
        <v>86</v>
      </c>
      <c r="I12" s="38">
        <v>8</v>
      </c>
      <c r="J12" s="38">
        <v>7</v>
      </c>
      <c r="K12" s="38">
        <v>8</v>
      </c>
      <c r="L12" s="38">
        <v>10</v>
      </c>
      <c r="M12" s="38">
        <v>15</v>
      </c>
      <c r="N12" s="38">
        <v>15</v>
      </c>
      <c r="O12" s="39">
        <v>20</v>
      </c>
      <c r="P12" s="38">
        <v>2</v>
      </c>
      <c r="Q12" s="41">
        <v>1</v>
      </c>
      <c r="R12" s="86"/>
      <c r="S12" s="88" t="s">
        <v>23</v>
      </c>
      <c r="T12" s="28" t="s">
        <v>52</v>
      </c>
      <c r="U12" s="35" t="s">
        <v>52</v>
      </c>
      <c r="V12" s="35" t="s">
        <v>52</v>
      </c>
      <c r="W12" s="35" t="s">
        <v>52</v>
      </c>
      <c r="X12" s="35" t="s">
        <v>52</v>
      </c>
      <c r="Y12" s="35" t="s">
        <v>52</v>
      </c>
      <c r="Z12" s="35" t="s">
        <v>52</v>
      </c>
      <c r="AA12" s="40" t="s">
        <v>52</v>
      </c>
      <c r="AB12" s="35" t="s">
        <v>52</v>
      </c>
      <c r="AC12" s="89" t="s">
        <v>52</v>
      </c>
      <c r="AD12" s="28">
        <v>86</v>
      </c>
      <c r="AE12" s="38">
        <v>8</v>
      </c>
      <c r="AF12" s="38">
        <v>7</v>
      </c>
      <c r="AG12" s="38">
        <v>8</v>
      </c>
      <c r="AH12" s="38">
        <v>10</v>
      </c>
      <c r="AI12" s="38">
        <v>15</v>
      </c>
      <c r="AJ12" s="38">
        <v>15</v>
      </c>
      <c r="AK12" s="39">
        <v>20</v>
      </c>
      <c r="AL12" s="38">
        <v>2</v>
      </c>
      <c r="AM12" s="41">
        <v>1</v>
      </c>
    </row>
    <row r="13" spans="1:39" s="80" customFormat="1" ht="36" customHeight="1" x14ac:dyDescent="0.15">
      <c r="A13" s="7" t="s">
        <v>22</v>
      </c>
      <c r="B13" s="58">
        <v>107</v>
      </c>
      <c r="C13" s="38" t="s">
        <v>52</v>
      </c>
      <c r="D13" s="60">
        <v>107</v>
      </c>
      <c r="E13" s="58">
        <v>2</v>
      </c>
      <c r="F13" s="38" t="s">
        <v>52</v>
      </c>
      <c r="G13" s="60">
        <v>2</v>
      </c>
      <c r="H13" s="28">
        <v>105</v>
      </c>
      <c r="I13" s="38">
        <v>2</v>
      </c>
      <c r="J13" s="38">
        <v>4</v>
      </c>
      <c r="K13" s="38">
        <v>7</v>
      </c>
      <c r="L13" s="38">
        <v>5</v>
      </c>
      <c r="M13" s="38">
        <v>29</v>
      </c>
      <c r="N13" s="38">
        <v>30</v>
      </c>
      <c r="O13" s="39">
        <v>18</v>
      </c>
      <c r="P13" s="38">
        <v>4</v>
      </c>
      <c r="Q13" s="41">
        <v>6</v>
      </c>
      <c r="R13" s="86"/>
      <c r="S13" s="88" t="s">
        <v>22</v>
      </c>
      <c r="T13" s="28" t="s">
        <v>52</v>
      </c>
      <c r="U13" s="35" t="s">
        <v>52</v>
      </c>
      <c r="V13" s="35" t="s">
        <v>52</v>
      </c>
      <c r="W13" s="35" t="s">
        <v>52</v>
      </c>
      <c r="X13" s="35" t="s">
        <v>52</v>
      </c>
      <c r="Y13" s="35" t="s">
        <v>52</v>
      </c>
      <c r="Z13" s="35" t="s">
        <v>52</v>
      </c>
      <c r="AA13" s="40" t="s">
        <v>52</v>
      </c>
      <c r="AB13" s="35" t="s">
        <v>52</v>
      </c>
      <c r="AC13" s="89" t="s">
        <v>52</v>
      </c>
      <c r="AD13" s="28">
        <v>105</v>
      </c>
      <c r="AE13" s="38">
        <v>2</v>
      </c>
      <c r="AF13" s="38">
        <v>4</v>
      </c>
      <c r="AG13" s="38">
        <v>7</v>
      </c>
      <c r="AH13" s="38">
        <v>5</v>
      </c>
      <c r="AI13" s="38">
        <v>29</v>
      </c>
      <c r="AJ13" s="38">
        <v>30</v>
      </c>
      <c r="AK13" s="39">
        <v>18</v>
      </c>
      <c r="AL13" s="38">
        <v>4</v>
      </c>
      <c r="AM13" s="41">
        <v>6</v>
      </c>
    </row>
    <row r="14" spans="1:39" s="80" customFormat="1" ht="36" customHeight="1" x14ac:dyDescent="0.15">
      <c r="A14" s="7" t="s">
        <v>21</v>
      </c>
      <c r="B14" s="58">
        <f t="shared" ref="B14:Q14" si="3">B15</f>
        <v>51</v>
      </c>
      <c r="C14" s="38">
        <f t="shared" si="3"/>
        <v>2</v>
      </c>
      <c r="D14" s="38">
        <f t="shared" si="3"/>
        <v>49</v>
      </c>
      <c r="E14" s="58">
        <f t="shared" si="3"/>
        <v>2</v>
      </c>
      <c r="F14" s="38" t="str">
        <f t="shared" si="3"/>
        <v>-</v>
      </c>
      <c r="G14" s="60">
        <f t="shared" si="3"/>
        <v>2</v>
      </c>
      <c r="H14" s="58">
        <f t="shared" si="3"/>
        <v>49</v>
      </c>
      <c r="I14" s="38">
        <f t="shared" si="3"/>
        <v>5</v>
      </c>
      <c r="J14" s="38">
        <f t="shared" si="3"/>
        <v>2</v>
      </c>
      <c r="K14" s="38">
        <f t="shared" si="3"/>
        <v>1</v>
      </c>
      <c r="L14" s="38">
        <f t="shared" si="3"/>
        <v>1</v>
      </c>
      <c r="M14" s="38">
        <f t="shared" si="3"/>
        <v>10</v>
      </c>
      <c r="N14" s="38">
        <f t="shared" si="3"/>
        <v>21</v>
      </c>
      <c r="O14" s="38">
        <f t="shared" si="3"/>
        <v>9</v>
      </c>
      <c r="P14" s="38" t="str">
        <f t="shared" si="3"/>
        <v>-</v>
      </c>
      <c r="Q14" s="60" t="str">
        <f t="shared" si="3"/>
        <v>-</v>
      </c>
      <c r="R14" s="86"/>
      <c r="S14" s="88" t="s">
        <v>21</v>
      </c>
      <c r="T14" s="58">
        <v>2</v>
      </c>
      <c r="U14" s="38" t="s">
        <v>52</v>
      </c>
      <c r="V14" s="38" t="s">
        <v>52</v>
      </c>
      <c r="W14" s="38" t="s">
        <v>52</v>
      </c>
      <c r="X14" s="38" t="s">
        <v>52</v>
      </c>
      <c r="Y14" s="38" t="s">
        <v>52</v>
      </c>
      <c r="Z14" s="38">
        <v>1</v>
      </c>
      <c r="AA14" s="38">
        <v>1</v>
      </c>
      <c r="AB14" s="38" t="s">
        <v>52</v>
      </c>
      <c r="AC14" s="60" t="s">
        <v>52</v>
      </c>
      <c r="AD14" s="90">
        <v>47</v>
      </c>
      <c r="AE14" s="38">
        <v>5</v>
      </c>
      <c r="AF14" s="38">
        <v>2</v>
      </c>
      <c r="AG14" s="38">
        <v>1</v>
      </c>
      <c r="AH14" s="38">
        <v>1</v>
      </c>
      <c r="AI14" s="38">
        <v>10</v>
      </c>
      <c r="AJ14" s="38">
        <v>20</v>
      </c>
      <c r="AK14" s="38">
        <v>8</v>
      </c>
      <c r="AL14" s="38" t="s">
        <v>52</v>
      </c>
      <c r="AM14" s="60" t="s">
        <v>52</v>
      </c>
    </row>
    <row r="15" spans="1:39" s="65" customFormat="1" ht="36" customHeight="1" thickBot="1" x14ac:dyDescent="0.2">
      <c r="A15" s="42" t="s">
        <v>20</v>
      </c>
      <c r="B15" s="58">
        <v>51</v>
      </c>
      <c r="C15" s="45">
        <v>2</v>
      </c>
      <c r="D15" s="43">
        <v>49</v>
      </c>
      <c r="E15" s="58">
        <v>2</v>
      </c>
      <c r="F15" s="45" t="s">
        <v>52</v>
      </c>
      <c r="G15" s="43">
        <v>2</v>
      </c>
      <c r="H15" s="44">
        <v>49</v>
      </c>
      <c r="I15" s="45">
        <v>5</v>
      </c>
      <c r="J15" s="45">
        <v>2</v>
      </c>
      <c r="K15" s="45">
        <v>1</v>
      </c>
      <c r="L15" s="45">
        <v>1</v>
      </c>
      <c r="M15" s="45">
        <v>10</v>
      </c>
      <c r="N15" s="45">
        <v>21</v>
      </c>
      <c r="O15" s="46">
        <v>9</v>
      </c>
      <c r="P15" s="45" t="s">
        <v>52</v>
      </c>
      <c r="Q15" s="51" t="s">
        <v>52</v>
      </c>
      <c r="R15" s="91"/>
      <c r="S15" s="92" t="s">
        <v>20</v>
      </c>
      <c r="T15" s="44">
        <v>2</v>
      </c>
      <c r="U15" s="48" t="s">
        <v>52</v>
      </c>
      <c r="V15" s="48" t="s">
        <v>52</v>
      </c>
      <c r="W15" s="48" t="s">
        <v>52</v>
      </c>
      <c r="X15" s="48" t="s">
        <v>52</v>
      </c>
      <c r="Y15" s="48" t="s">
        <v>52</v>
      </c>
      <c r="Z15" s="48">
        <v>1</v>
      </c>
      <c r="AA15" s="49">
        <v>1</v>
      </c>
      <c r="AB15" s="48" t="s">
        <v>52</v>
      </c>
      <c r="AC15" s="50" t="s">
        <v>52</v>
      </c>
      <c r="AD15" s="44">
        <v>47</v>
      </c>
      <c r="AE15" s="45">
        <v>5</v>
      </c>
      <c r="AF15" s="45">
        <v>2</v>
      </c>
      <c r="AG15" s="45">
        <v>1</v>
      </c>
      <c r="AH15" s="45">
        <v>1</v>
      </c>
      <c r="AI15" s="45">
        <v>10</v>
      </c>
      <c r="AJ15" s="45">
        <v>20</v>
      </c>
      <c r="AK15" s="46">
        <v>8</v>
      </c>
      <c r="AL15" s="45" t="s">
        <v>52</v>
      </c>
      <c r="AM15" s="51" t="s">
        <v>52</v>
      </c>
    </row>
    <row r="16" spans="1:39" s="80" customFormat="1" ht="36" customHeight="1" x14ac:dyDescent="0.15">
      <c r="A16" s="10" t="s">
        <v>54</v>
      </c>
      <c r="B16" s="81">
        <f t="shared" ref="B16:Q16" si="4">SUM(B17:B18)</f>
        <v>595</v>
      </c>
      <c r="C16" s="82">
        <f t="shared" si="4"/>
        <v>7</v>
      </c>
      <c r="D16" s="85">
        <f t="shared" si="4"/>
        <v>588</v>
      </c>
      <c r="E16" s="81">
        <f t="shared" si="4"/>
        <v>26</v>
      </c>
      <c r="F16" s="82">
        <f t="shared" si="4"/>
        <v>0</v>
      </c>
      <c r="G16" s="83">
        <f t="shared" si="4"/>
        <v>26</v>
      </c>
      <c r="H16" s="81">
        <f t="shared" si="4"/>
        <v>569</v>
      </c>
      <c r="I16" s="82">
        <f t="shared" si="4"/>
        <v>43</v>
      </c>
      <c r="J16" s="82">
        <f t="shared" si="4"/>
        <v>41</v>
      </c>
      <c r="K16" s="82">
        <f t="shared" si="4"/>
        <v>41</v>
      </c>
      <c r="L16" s="82">
        <f t="shared" si="4"/>
        <v>28</v>
      </c>
      <c r="M16" s="82">
        <f t="shared" si="4"/>
        <v>83</v>
      </c>
      <c r="N16" s="82">
        <f t="shared" si="4"/>
        <v>125</v>
      </c>
      <c r="O16" s="82">
        <f t="shared" si="4"/>
        <v>107</v>
      </c>
      <c r="P16" s="82">
        <f t="shared" si="4"/>
        <v>47</v>
      </c>
      <c r="Q16" s="83">
        <f t="shared" si="4"/>
        <v>54</v>
      </c>
      <c r="R16" s="86"/>
      <c r="S16" s="93" t="s">
        <v>54</v>
      </c>
      <c r="T16" s="84">
        <v>7</v>
      </c>
      <c r="U16" s="82">
        <v>0</v>
      </c>
      <c r="V16" s="82">
        <v>1</v>
      </c>
      <c r="W16" s="82">
        <v>0</v>
      </c>
      <c r="X16" s="82">
        <v>0</v>
      </c>
      <c r="Y16" s="82">
        <v>2</v>
      </c>
      <c r="Z16" s="82">
        <v>1</v>
      </c>
      <c r="AA16" s="82">
        <v>2</v>
      </c>
      <c r="AB16" s="82">
        <v>0</v>
      </c>
      <c r="AC16" s="85">
        <v>1</v>
      </c>
      <c r="AD16" s="81">
        <v>562</v>
      </c>
      <c r="AE16" s="82">
        <v>43</v>
      </c>
      <c r="AF16" s="82">
        <v>40</v>
      </c>
      <c r="AG16" s="82">
        <v>41</v>
      </c>
      <c r="AH16" s="82">
        <v>28</v>
      </c>
      <c r="AI16" s="82">
        <v>81</v>
      </c>
      <c r="AJ16" s="82">
        <v>124</v>
      </c>
      <c r="AK16" s="82">
        <v>105</v>
      </c>
      <c r="AL16" s="82">
        <v>47</v>
      </c>
      <c r="AM16" s="83">
        <v>53</v>
      </c>
    </row>
    <row r="17" spans="1:39" s="80" customFormat="1" ht="36" customHeight="1" x14ac:dyDescent="0.15">
      <c r="A17" s="7" t="s">
        <v>19</v>
      </c>
      <c r="B17" s="58">
        <v>392</v>
      </c>
      <c r="C17" s="38">
        <v>4</v>
      </c>
      <c r="D17" s="60">
        <v>388</v>
      </c>
      <c r="E17" s="58">
        <v>11</v>
      </c>
      <c r="F17" s="38" t="s">
        <v>52</v>
      </c>
      <c r="G17" s="60">
        <v>11</v>
      </c>
      <c r="H17" s="28">
        <v>381</v>
      </c>
      <c r="I17" s="38">
        <v>22</v>
      </c>
      <c r="J17" s="38">
        <v>30</v>
      </c>
      <c r="K17" s="38">
        <v>15</v>
      </c>
      <c r="L17" s="38">
        <v>19</v>
      </c>
      <c r="M17" s="38">
        <v>44</v>
      </c>
      <c r="N17" s="38">
        <v>87</v>
      </c>
      <c r="O17" s="39">
        <v>73</v>
      </c>
      <c r="P17" s="38">
        <v>40</v>
      </c>
      <c r="Q17" s="41">
        <v>51</v>
      </c>
      <c r="R17" s="86"/>
      <c r="S17" s="94" t="s">
        <v>19</v>
      </c>
      <c r="T17" s="86">
        <v>4</v>
      </c>
      <c r="U17" s="35" t="s">
        <v>52</v>
      </c>
      <c r="V17" s="35">
        <v>1</v>
      </c>
      <c r="W17" s="35" t="s">
        <v>52</v>
      </c>
      <c r="X17" s="35" t="s">
        <v>52</v>
      </c>
      <c r="Y17" s="35">
        <v>1</v>
      </c>
      <c r="Z17" s="35" t="s">
        <v>52</v>
      </c>
      <c r="AA17" s="40">
        <v>1</v>
      </c>
      <c r="AB17" s="35" t="s">
        <v>52</v>
      </c>
      <c r="AC17" s="89">
        <v>1</v>
      </c>
      <c r="AD17" s="28">
        <v>377</v>
      </c>
      <c r="AE17" s="38">
        <v>22</v>
      </c>
      <c r="AF17" s="38">
        <v>29</v>
      </c>
      <c r="AG17" s="38">
        <v>15</v>
      </c>
      <c r="AH17" s="38">
        <v>19</v>
      </c>
      <c r="AI17" s="38">
        <v>43</v>
      </c>
      <c r="AJ17" s="38">
        <v>87</v>
      </c>
      <c r="AK17" s="39">
        <v>72</v>
      </c>
      <c r="AL17" s="38">
        <v>40</v>
      </c>
      <c r="AM17" s="41">
        <v>50</v>
      </c>
    </row>
    <row r="18" spans="1:39" s="80" customFormat="1" ht="36" customHeight="1" x14ac:dyDescent="0.15">
      <c r="A18" s="7" t="s">
        <v>18</v>
      </c>
      <c r="B18" s="58">
        <f t="shared" ref="B18:Q18" si="5">SUM(B19:B21)</f>
        <v>203</v>
      </c>
      <c r="C18" s="38">
        <f t="shared" si="5"/>
        <v>3</v>
      </c>
      <c r="D18" s="39">
        <f t="shared" si="5"/>
        <v>200</v>
      </c>
      <c r="E18" s="58">
        <f t="shared" si="5"/>
        <v>15</v>
      </c>
      <c r="F18" s="38">
        <f t="shared" si="5"/>
        <v>0</v>
      </c>
      <c r="G18" s="60">
        <f t="shared" si="5"/>
        <v>15</v>
      </c>
      <c r="H18" s="58">
        <f t="shared" si="5"/>
        <v>188</v>
      </c>
      <c r="I18" s="38">
        <f t="shared" si="5"/>
        <v>21</v>
      </c>
      <c r="J18" s="38">
        <f t="shared" si="5"/>
        <v>11</v>
      </c>
      <c r="K18" s="38">
        <f t="shared" si="5"/>
        <v>26</v>
      </c>
      <c r="L18" s="38">
        <f t="shared" si="5"/>
        <v>9</v>
      </c>
      <c r="M18" s="38">
        <f t="shared" si="5"/>
        <v>39</v>
      </c>
      <c r="N18" s="38">
        <f t="shared" si="5"/>
        <v>38</v>
      </c>
      <c r="O18" s="38">
        <f t="shared" si="5"/>
        <v>34</v>
      </c>
      <c r="P18" s="38">
        <f t="shared" si="5"/>
        <v>7</v>
      </c>
      <c r="Q18" s="60">
        <f t="shared" si="5"/>
        <v>3</v>
      </c>
      <c r="R18" s="86"/>
      <c r="S18" s="94" t="s">
        <v>18</v>
      </c>
      <c r="T18" s="90">
        <v>3</v>
      </c>
      <c r="U18" s="38">
        <v>0</v>
      </c>
      <c r="V18" s="38">
        <v>0</v>
      </c>
      <c r="W18" s="38">
        <v>0</v>
      </c>
      <c r="X18" s="38">
        <v>0</v>
      </c>
      <c r="Y18" s="38">
        <v>1</v>
      </c>
      <c r="Z18" s="38">
        <v>1</v>
      </c>
      <c r="AA18" s="38">
        <v>1</v>
      </c>
      <c r="AB18" s="38">
        <v>0</v>
      </c>
      <c r="AC18" s="39">
        <v>0</v>
      </c>
      <c r="AD18" s="58">
        <v>185</v>
      </c>
      <c r="AE18" s="38">
        <v>21</v>
      </c>
      <c r="AF18" s="38">
        <v>11</v>
      </c>
      <c r="AG18" s="38">
        <v>26</v>
      </c>
      <c r="AH18" s="38">
        <v>9</v>
      </c>
      <c r="AI18" s="38">
        <v>38</v>
      </c>
      <c r="AJ18" s="38">
        <v>37</v>
      </c>
      <c r="AK18" s="38">
        <v>33</v>
      </c>
      <c r="AL18" s="38">
        <v>7</v>
      </c>
      <c r="AM18" s="60">
        <v>3</v>
      </c>
    </row>
    <row r="19" spans="1:39" ht="36" customHeight="1" x14ac:dyDescent="0.15">
      <c r="A19" s="11" t="s">
        <v>17</v>
      </c>
      <c r="B19" s="58">
        <v>54</v>
      </c>
      <c r="C19" s="52">
        <v>1</v>
      </c>
      <c r="D19" s="53">
        <v>53</v>
      </c>
      <c r="E19" s="58">
        <v>8</v>
      </c>
      <c r="F19" s="52" t="s">
        <v>52</v>
      </c>
      <c r="G19" s="53">
        <v>8</v>
      </c>
      <c r="H19" s="47">
        <v>46</v>
      </c>
      <c r="I19" s="52">
        <v>10</v>
      </c>
      <c r="J19" s="52">
        <v>4</v>
      </c>
      <c r="K19" s="52">
        <v>5</v>
      </c>
      <c r="L19" s="52">
        <v>3</v>
      </c>
      <c r="M19" s="52">
        <v>8</v>
      </c>
      <c r="N19" s="52">
        <v>6</v>
      </c>
      <c r="O19" s="54">
        <v>4</v>
      </c>
      <c r="P19" s="52">
        <v>4</v>
      </c>
      <c r="Q19" s="57">
        <v>2</v>
      </c>
      <c r="R19" s="91"/>
      <c r="S19" s="95" t="s">
        <v>17</v>
      </c>
      <c r="T19" s="47">
        <v>1</v>
      </c>
      <c r="U19" s="55" t="s">
        <v>52</v>
      </c>
      <c r="V19" s="55" t="s">
        <v>52</v>
      </c>
      <c r="W19" s="55" t="s">
        <v>52</v>
      </c>
      <c r="X19" s="55" t="s">
        <v>52</v>
      </c>
      <c r="Y19" s="55" t="s">
        <v>52</v>
      </c>
      <c r="Z19" s="55">
        <v>1</v>
      </c>
      <c r="AA19" s="56" t="s">
        <v>52</v>
      </c>
      <c r="AB19" s="55" t="s">
        <v>52</v>
      </c>
      <c r="AC19" s="96" t="s">
        <v>52</v>
      </c>
      <c r="AD19" s="47">
        <v>45</v>
      </c>
      <c r="AE19" s="52">
        <v>10</v>
      </c>
      <c r="AF19" s="52">
        <v>4</v>
      </c>
      <c r="AG19" s="52">
        <v>5</v>
      </c>
      <c r="AH19" s="52">
        <v>3</v>
      </c>
      <c r="AI19" s="52">
        <v>8</v>
      </c>
      <c r="AJ19" s="52">
        <v>5</v>
      </c>
      <c r="AK19" s="54">
        <v>4</v>
      </c>
      <c r="AL19" s="52">
        <v>4</v>
      </c>
      <c r="AM19" s="57">
        <v>2</v>
      </c>
    </row>
    <row r="20" spans="1:39" ht="36" customHeight="1" x14ac:dyDescent="0.15">
      <c r="A20" s="11" t="s">
        <v>16</v>
      </c>
      <c r="B20" s="58">
        <v>33</v>
      </c>
      <c r="C20" s="52">
        <v>1</v>
      </c>
      <c r="D20" s="53">
        <v>32</v>
      </c>
      <c r="E20" s="58">
        <v>3</v>
      </c>
      <c r="F20" s="52" t="s">
        <v>52</v>
      </c>
      <c r="G20" s="53">
        <v>3</v>
      </c>
      <c r="H20" s="47">
        <v>30</v>
      </c>
      <c r="I20" s="52" t="s">
        <v>52</v>
      </c>
      <c r="J20" s="52">
        <v>2</v>
      </c>
      <c r="K20" s="52">
        <v>7</v>
      </c>
      <c r="L20" s="52">
        <v>4</v>
      </c>
      <c r="M20" s="52">
        <v>7</v>
      </c>
      <c r="N20" s="52">
        <v>7</v>
      </c>
      <c r="O20" s="54">
        <v>3</v>
      </c>
      <c r="P20" s="52" t="s">
        <v>52</v>
      </c>
      <c r="Q20" s="57" t="s">
        <v>52</v>
      </c>
      <c r="R20" s="91"/>
      <c r="S20" s="95" t="s">
        <v>16</v>
      </c>
      <c r="T20" s="47">
        <v>1</v>
      </c>
      <c r="U20" s="55" t="s">
        <v>52</v>
      </c>
      <c r="V20" s="55" t="s">
        <v>52</v>
      </c>
      <c r="W20" s="55" t="s">
        <v>52</v>
      </c>
      <c r="X20" s="55" t="s">
        <v>52</v>
      </c>
      <c r="Y20" s="55">
        <v>1</v>
      </c>
      <c r="Z20" s="55" t="s">
        <v>52</v>
      </c>
      <c r="AA20" s="56" t="s">
        <v>52</v>
      </c>
      <c r="AB20" s="55" t="s">
        <v>52</v>
      </c>
      <c r="AC20" s="96" t="s">
        <v>52</v>
      </c>
      <c r="AD20" s="47">
        <v>29</v>
      </c>
      <c r="AE20" s="52" t="s">
        <v>52</v>
      </c>
      <c r="AF20" s="52">
        <v>2</v>
      </c>
      <c r="AG20" s="52">
        <v>7</v>
      </c>
      <c r="AH20" s="52">
        <v>4</v>
      </c>
      <c r="AI20" s="52">
        <v>6</v>
      </c>
      <c r="AJ20" s="52">
        <v>7</v>
      </c>
      <c r="AK20" s="54">
        <v>3</v>
      </c>
      <c r="AL20" s="52" t="s">
        <v>52</v>
      </c>
      <c r="AM20" s="57" t="s">
        <v>52</v>
      </c>
    </row>
    <row r="21" spans="1:39" ht="36" customHeight="1" thickBot="1" x14ac:dyDescent="0.2">
      <c r="A21" s="12" t="s">
        <v>15</v>
      </c>
      <c r="B21" s="58">
        <v>116</v>
      </c>
      <c r="C21" s="45">
        <v>1</v>
      </c>
      <c r="D21" s="43">
        <v>115</v>
      </c>
      <c r="E21" s="97">
        <v>4</v>
      </c>
      <c r="F21" s="45" t="s">
        <v>52</v>
      </c>
      <c r="G21" s="43">
        <v>4</v>
      </c>
      <c r="H21" s="44">
        <v>112</v>
      </c>
      <c r="I21" s="45">
        <v>11</v>
      </c>
      <c r="J21" s="45">
        <v>5</v>
      </c>
      <c r="K21" s="45">
        <v>14</v>
      </c>
      <c r="L21" s="45">
        <v>2</v>
      </c>
      <c r="M21" s="45">
        <v>24</v>
      </c>
      <c r="N21" s="45">
        <v>25</v>
      </c>
      <c r="O21" s="46">
        <v>27</v>
      </c>
      <c r="P21" s="45">
        <v>3</v>
      </c>
      <c r="Q21" s="51">
        <v>1</v>
      </c>
      <c r="R21" s="91"/>
      <c r="S21" s="98" t="s">
        <v>15</v>
      </c>
      <c r="T21" s="44">
        <v>1</v>
      </c>
      <c r="U21" s="48" t="s">
        <v>52</v>
      </c>
      <c r="V21" s="48" t="s">
        <v>52</v>
      </c>
      <c r="W21" s="48" t="s">
        <v>52</v>
      </c>
      <c r="X21" s="48" t="s">
        <v>52</v>
      </c>
      <c r="Y21" s="48" t="s">
        <v>52</v>
      </c>
      <c r="Z21" s="48" t="s">
        <v>52</v>
      </c>
      <c r="AA21" s="49">
        <v>1</v>
      </c>
      <c r="AB21" s="48" t="s">
        <v>52</v>
      </c>
      <c r="AC21" s="50" t="s">
        <v>52</v>
      </c>
      <c r="AD21" s="44">
        <v>111</v>
      </c>
      <c r="AE21" s="45">
        <v>11</v>
      </c>
      <c r="AF21" s="45">
        <v>5</v>
      </c>
      <c r="AG21" s="45">
        <v>14</v>
      </c>
      <c r="AH21" s="45">
        <v>2</v>
      </c>
      <c r="AI21" s="45">
        <v>24</v>
      </c>
      <c r="AJ21" s="45">
        <v>25</v>
      </c>
      <c r="AK21" s="46">
        <v>26</v>
      </c>
      <c r="AL21" s="45">
        <v>3</v>
      </c>
      <c r="AM21" s="51">
        <v>1</v>
      </c>
    </row>
    <row r="22" spans="1:39" s="80" customFormat="1" ht="36" customHeight="1" x14ac:dyDescent="0.15">
      <c r="A22" s="10" t="s">
        <v>55</v>
      </c>
      <c r="B22" s="81">
        <f t="shared" ref="B22:I22" si="6">SUM(B23:B24)</f>
        <v>301</v>
      </c>
      <c r="C22" s="82">
        <f t="shared" si="6"/>
        <v>2</v>
      </c>
      <c r="D22" s="83">
        <f t="shared" si="6"/>
        <v>299</v>
      </c>
      <c r="E22" s="81">
        <f t="shared" si="6"/>
        <v>53</v>
      </c>
      <c r="F22" s="82">
        <f t="shared" si="6"/>
        <v>0</v>
      </c>
      <c r="G22" s="83">
        <f t="shared" si="6"/>
        <v>53</v>
      </c>
      <c r="H22" s="81">
        <f t="shared" si="6"/>
        <v>248</v>
      </c>
      <c r="I22" s="82">
        <f t="shared" si="6"/>
        <v>54</v>
      </c>
      <c r="J22" s="82">
        <f t="shared" ref="J22:Q22" si="7">SUM(J23:J24)</f>
        <v>17</v>
      </c>
      <c r="K22" s="82">
        <f t="shared" si="7"/>
        <v>19</v>
      </c>
      <c r="L22" s="82">
        <f t="shared" si="7"/>
        <v>21</v>
      </c>
      <c r="M22" s="82">
        <f t="shared" si="7"/>
        <v>44</v>
      </c>
      <c r="N22" s="82">
        <f t="shared" si="7"/>
        <v>59</v>
      </c>
      <c r="O22" s="82">
        <f t="shared" si="7"/>
        <v>26</v>
      </c>
      <c r="P22" s="82">
        <f t="shared" si="7"/>
        <v>6</v>
      </c>
      <c r="Q22" s="83">
        <f t="shared" si="7"/>
        <v>2</v>
      </c>
      <c r="R22" s="86"/>
      <c r="S22" s="99" t="s">
        <v>55</v>
      </c>
      <c r="T22" s="81">
        <v>2</v>
      </c>
      <c r="U22" s="82">
        <v>0</v>
      </c>
      <c r="V22" s="82">
        <v>0</v>
      </c>
      <c r="W22" s="82">
        <v>0</v>
      </c>
      <c r="X22" s="82">
        <v>0</v>
      </c>
      <c r="Y22" s="82">
        <v>0</v>
      </c>
      <c r="Z22" s="82">
        <v>0</v>
      </c>
      <c r="AA22" s="82">
        <v>2</v>
      </c>
      <c r="AB22" s="82">
        <v>0</v>
      </c>
      <c r="AC22" s="83">
        <v>0</v>
      </c>
      <c r="AD22" s="81">
        <v>246</v>
      </c>
      <c r="AE22" s="82">
        <v>54</v>
      </c>
      <c r="AF22" s="82">
        <v>17</v>
      </c>
      <c r="AG22" s="82">
        <v>19</v>
      </c>
      <c r="AH22" s="82">
        <v>21</v>
      </c>
      <c r="AI22" s="82">
        <v>44</v>
      </c>
      <c r="AJ22" s="82">
        <v>59</v>
      </c>
      <c r="AK22" s="82">
        <v>24</v>
      </c>
      <c r="AL22" s="82">
        <v>6</v>
      </c>
      <c r="AM22" s="83">
        <v>2</v>
      </c>
    </row>
    <row r="23" spans="1:39" s="80" customFormat="1" ht="36" customHeight="1" x14ac:dyDescent="0.15">
      <c r="A23" s="7" t="s">
        <v>14</v>
      </c>
      <c r="B23" s="58">
        <v>284</v>
      </c>
      <c r="C23" s="38">
        <v>2</v>
      </c>
      <c r="D23" s="60">
        <v>282</v>
      </c>
      <c r="E23" s="58">
        <v>53</v>
      </c>
      <c r="F23" s="38" t="s">
        <v>52</v>
      </c>
      <c r="G23" s="60">
        <v>53</v>
      </c>
      <c r="H23" s="58">
        <v>231</v>
      </c>
      <c r="I23" s="38">
        <v>49</v>
      </c>
      <c r="J23" s="38">
        <v>14</v>
      </c>
      <c r="K23" s="38">
        <v>18</v>
      </c>
      <c r="L23" s="38">
        <v>20</v>
      </c>
      <c r="M23" s="38">
        <v>43</v>
      </c>
      <c r="N23" s="38">
        <v>55</v>
      </c>
      <c r="O23" s="38">
        <v>24</v>
      </c>
      <c r="P23" s="38">
        <v>6</v>
      </c>
      <c r="Q23" s="60">
        <v>2</v>
      </c>
      <c r="R23" s="86"/>
      <c r="S23" s="88" t="s">
        <v>14</v>
      </c>
      <c r="T23" s="58">
        <v>2</v>
      </c>
      <c r="U23" s="35" t="s">
        <v>52</v>
      </c>
      <c r="V23" s="35" t="s">
        <v>52</v>
      </c>
      <c r="W23" s="35" t="s">
        <v>52</v>
      </c>
      <c r="X23" s="35" t="s">
        <v>52</v>
      </c>
      <c r="Y23" s="35" t="s">
        <v>52</v>
      </c>
      <c r="Z23" s="35" t="s">
        <v>52</v>
      </c>
      <c r="AA23" s="35">
        <v>2</v>
      </c>
      <c r="AB23" s="35" t="s">
        <v>52</v>
      </c>
      <c r="AC23" s="59" t="s">
        <v>52</v>
      </c>
      <c r="AD23" s="58">
        <v>229</v>
      </c>
      <c r="AE23" s="38">
        <v>49</v>
      </c>
      <c r="AF23" s="38">
        <v>14</v>
      </c>
      <c r="AG23" s="38">
        <v>18</v>
      </c>
      <c r="AH23" s="38">
        <v>20</v>
      </c>
      <c r="AI23" s="38">
        <v>43</v>
      </c>
      <c r="AJ23" s="38">
        <v>55</v>
      </c>
      <c r="AK23" s="38">
        <v>22</v>
      </c>
      <c r="AL23" s="38">
        <v>6</v>
      </c>
      <c r="AM23" s="60">
        <v>2</v>
      </c>
    </row>
    <row r="24" spans="1:39" s="80" customFormat="1" ht="36" customHeight="1" x14ac:dyDescent="0.15">
      <c r="A24" s="7" t="s">
        <v>13</v>
      </c>
      <c r="B24" s="58">
        <f t="shared" ref="B24:Q24" si="8">B25</f>
        <v>17</v>
      </c>
      <c r="C24" s="38" t="str">
        <f t="shared" si="8"/>
        <v>-</v>
      </c>
      <c r="D24" s="60">
        <f t="shared" si="8"/>
        <v>17</v>
      </c>
      <c r="E24" s="58" t="str">
        <f t="shared" si="8"/>
        <v>-</v>
      </c>
      <c r="F24" s="38" t="str">
        <f t="shared" si="8"/>
        <v>-</v>
      </c>
      <c r="G24" s="60" t="str">
        <f t="shared" si="8"/>
        <v>-</v>
      </c>
      <c r="H24" s="58">
        <f t="shared" si="8"/>
        <v>17</v>
      </c>
      <c r="I24" s="38">
        <f t="shared" si="8"/>
        <v>5</v>
      </c>
      <c r="J24" s="38">
        <f t="shared" si="8"/>
        <v>3</v>
      </c>
      <c r="K24" s="38">
        <f t="shared" si="8"/>
        <v>1</v>
      </c>
      <c r="L24" s="38">
        <f t="shared" si="8"/>
        <v>1</v>
      </c>
      <c r="M24" s="38">
        <f t="shared" si="8"/>
        <v>1</v>
      </c>
      <c r="N24" s="38">
        <f t="shared" si="8"/>
        <v>4</v>
      </c>
      <c r="O24" s="38">
        <f t="shared" si="8"/>
        <v>2</v>
      </c>
      <c r="P24" s="38" t="str">
        <f t="shared" si="8"/>
        <v>-</v>
      </c>
      <c r="Q24" s="60" t="str">
        <f t="shared" si="8"/>
        <v>-</v>
      </c>
      <c r="R24" s="86"/>
      <c r="S24" s="88" t="s">
        <v>13</v>
      </c>
      <c r="T24" s="58" t="s">
        <v>52</v>
      </c>
      <c r="U24" s="38" t="s">
        <v>52</v>
      </c>
      <c r="V24" s="38" t="s">
        <v>52</v>
      </c>
      <c r="W24" s="38" t="s">
        <v>52</v>
      </c>
      <c r="X24" s="38" t="s">
        <v>52</v>
      </c>
      <c r="Y24" s="38" t="s">
        <v>52</v>
      </c>
      <c r="Z24" s="38" t="s">
        <v>52</v>
      </c>
      <c r="AA24" s="38" t="s">
        <v>52</v>
      </c>
      <c r="AB24" s="38" t="s">
        <v>52</v>
      </c>
      <c r="AC24" s="60" t="s">
        <v>52</v>
      </c>
      <c r="AD24" s="58">
        <v>17</v>
      </c>
      <c r="AE24" s="38">
        <v>5</v>
      </c>
      <c r="AF24" s="38">
        <v>3</v>
      </c>
      <c r="AG24" s="38">
        <v>1</v>
      </c>
      <c r="AH24" s="38">
        <v>1</v>
      </c>
      <c r="AI24" s="38">
        <v>1</v>
      </c>
      <c r="AJ24" s="38">
        <v>4</v>
      </c>
      <c r="AK24" s="38">
        <v>2</v>
      </c>
      <c r="AL24" s="38" t="s">
        <v>52</v>
      </c>
      <c r="AM24" s="60" t="s">
        <v>52</v>
      </c>
    </row>
    <row r="25" spans="1:39" ht="36" customHeight="1" thickBot="1" x14ac:dyDescent="0.2">
      <c r="A25" s="12" t="s">
        <v>12</v>
      </c>
      <c r="B25" s="97">
        <v>17</v>
      </c>
      <c r="C25" s="45" t="s">
        <v>52</v>
      </c>
      <c r="D25" s="43">
        <v>17</v>
      </c>
      <c r="E25" s="58" t="s">
        <v>52</v>
      </c>
      <c r="F25" s="45" t="s">
        <v>52</v>
      </c>
      <c r="G25" s="43" t="s">
        <v>52</v>
      </c>
      <c r="H25" s="61">
        <v>17</v>
      </c>
      <c r="I25" s="45">
        <v>5</v>
      </c>
      <c r="J25" s="45">
        <v>3</v>
      </c>
      <c r="K25" s="45">
        <v>1</v>
      </c>
      <c r="L25" s="45">
        <v>1</v>
      </c>
      <c r="M25" s="45">
        <v>1</v>
      </c>
      <c r="N25" s="45">
        <v>4</v>
      </c>
      <c r="O25" s="45">
        <v>2</v>
      </c>
      <c r="P25" s="45" t="s">
        <v>52</v>
      </c>
      <c r="Q25" s="43" t="s">
        <v>52</v>
      </c>
      <c r="R25" s="91"/>
      <c r="S25" s="98" t="s">
        <v>12</v>
      </c>
      <c r="T25" s="61" t="s">
        <v>52</v>
      </c>
      <c r="U25" s="48" t="s">
        <v>52</v>
      </c>
      <c r="V25" s="48" t="s">
        <v>52</v>
      </c>
      <c r="W25" s="48" t="s">
        <v>52</v>
      </c>
      <c r="X25" s="48" t="s">
        <v>52</v>
      </c>
      <c r="Y25" s="48" t="s">
        <v>52</v>
      </c>
      <c r="Z25" s="48" t="s">
        <v>52</v>
      </c>
      <c r="AA25" s="48" t="s">
        <v>52</v>
      </c>
      <c r="AB25" s="55" t="s">
        <v>52</v>
      </c>
      <c r="AC25" s="62" t="s">
        <v>52</v>
      </c>
      <c r="AD25" s="61">
        <v>17</v>
      </c>
      <c r="AE25" s="45">
        <v>5</v>
      </c>
      <c r="AF25" s="45">
        <v>3</v>
      </c>
      <c r="AG25" s="45">
        <v>1</v>
      </c>
      <c r="AH25" s="45">
        <v>1</v>
      </c>
      <c r="AI25" s="45">
        <v>1</v>
      </c>
      <c r="AJ25" s="45">
        <v>4</v>
      </c>
      <c r="AK25" s="45">
        <v>2</v>
      </c>
      <c r="AL25" s="45" t="s">
        <v>52</v>
      </c>
      <c r="AM25" s="43" t="s">
        <v>52</v>
      </c>
    </row>
    <row r="26" spans="1:39" s="80" customFormat="1" ht="35.25" customHeight="1" x14ac:dyDescent="0.15">
      <c r="A26" s="9" t="s">
        <v>56</v>
      </c>
      <c r="B26" s="81">
        <f t="shared" ref="B26:Q26" si="9">SUM(B27:B28)</f>
        <v>98</v>
      </c>
      <c r="C26" s="82">
        <f t="shared" si="9"/>
        <v>0</v>
      </c>
      <c r="D26" s="83">
        <f t="shared" si="9"/>
        <v>98</v>
      </c>
      <c r="E26" s="81">
        <f t="shared" si="9"/>
        <v>11</v>
      </c>
      <c r="F26" s="82">
        <f t="shared" si="9"/>
        <v>0</v>
      </c>
      <c r="G26" s="83">
        <f t="shared" si="9"/>
        <v>11</v>
      </c>
      <c r="H26" s="81">
        <f t="shared" si="9"/>
        <v>87</v>
      </c>
      <c r="I26" s="82">
        <f t="shared" si="9"/>
        <v>2</v>
      </c>
      <c r="J26" s="82">
        <f t="shared" si="9"/>
        <v>14</v>
      </c>
      <c r="K26" s="82">
        <f t="shared" si="9"/>
        <v>8</v>
      </c>
      <c r="L26" s="82">
        <f t="shared" si="9"/>
        <v>7</v>
      </c>
      <c r="M26" s="82">
        <f t="shared" si="9"/>
        <v>14</v>
      </c>
      <c r="N26" s="82">
        <f t="shared" si="9"/>
        <v>27</v>
      </c>
      <c r="O26" s="82">
        <f t="shared" si="9"/>
        <v>15</v>
      </c>
      <c r="P26" s="82">
        <f t="shared" si="9"/>
        <v>0</v>
      </c>
      <c r="Q26" s="83">
        <f t="shared" si="9"/>
        <v>0</v>
      </c>
      <c r="R26" s="86"/>
      <c r="S26" s="100" t="s">
        <v>56</v>
      </c>
      <c r="T26" s="81">
        <v>0</v>
      </c>
      <c r="U26" s="82">
        <v>0</v>
      </c>
      <c r="V26" s="82">
        <v>0</v>
      </c>
      <c r="W26" s="82">
        <v>0</v>
      </c>
      <c r="X26" s="82">
        <v>0</v>
      </c>
      <c r="Y26" s="82">
        <v>0</v>
      </c>
      <c r="Z26" s="82">
        <v>0</v>
      </c>
      <c r="AA26" s="82">
        <v>0</v>
      </c>
      <c r="AB26" s="82">
        <v>0</v>
      </c>
      <c r="AC26" s="83">
        <v>0</v>
      </c>
      <c r="AD26" s="81">
        <v>87</v>
      </c>
      <c r="AE26" s="82">
        <v>2</v>
      </c>
      <c r="AF26" s="82">
        <v>14</v>
      </c>
      <c r="AG26" s="82">
        <v>8</v>
      </c>
      <c r="AH26" s="82">
        <v>7</v>
      </c>
      <c r="AI26" s="82">
        <v>14</v>
      </c>
      <c r="AJ26" s="82">
        <v>27</v>
      </c>
      <c r="AK26" s="82">
        <v>15</v>
      </c>
      <c r="AL26" s="82">
        <v>0</v>
      </c>
      <c r="AM26" s="83">
        <v>0</v>
      </c>
    </row>
    <row r="27" spans="1:39" s="80" customFormat="1" ht="33.75" customHeight="1" x14ac:dyDescent="0.15">
      <c r="A27" s="7" t="s">
        <v>11</v>
      </c>
      <c r="B27" s="58">
        <v>16</v>
      </c>
      <c r="C27" s="38" t="s">
        <v>52</v>
      </c>
      <c r="D27" s="60">
        <v>16</v>
      </c>
      <c r="E27" s="58">
        <v>1</v>
      </c>
      <c r="F27" s="38" t="s">
        <v>52</v>
      </c>
      <c r="G27" s="60">
        <v>1</v>
      </c>
      <c r="H27" s="58">
        <v>15</v>
      </c>
      <c r="I27" s="38" t="s">
        <v>52</v>
      </c>
      <c r="J27" s="38" t="s">
        <v>52</v>
      </c>
      <c r="K27" s="38">
        <v>2</v>
      </c>
      <c r="L27" s="38" t="s">
        <v>52</v>
      </c>
      <c r="M27" s="38">
        <v>3</v>
      </c>
      <c r="N27" s="38">
        <v>7</v>
      </c>
      <c r="O27" s="38">
        <v>3</v>
      </c>
      <c r="P27" s="38" t="s">
        <v>52</v>
      </c>
      <c r="Q27" s="60" t="s">
        <v>52</v>
      </c>
      <c r="R27" s="86"/>
      <c r="S27" s="88" t="s">
        <v>11</v>
      </c>
      <c r="T27" s="58" t="s">
        <v>52</v>
      </c>
      <c r="U27" s="35" t="s">
        <v>52</v>
      </c>
      <c r="V27" s="35" t="s">
        <v>52</v>
      </c>
      <c r="W27" s="35" t="s">
        <v>52</v>
      </c>
      <c r="X27" s="35" t="s">
        <v>52</v>
      </c>
      <c r="Y27" s="35" t="s">
        <v>52</v>
      </c>
      <c r="Z27" s="35" t="s">
        <v>52</v>
      </c>
      <c r="AA27" s="35" t="s">
        <v>52</v>
      </c>
      <c r="AB27" s="35" t="s">
        <v>52</v>
      </c>
      <c r="AC27" s="59" t="s">
        <v>52</v>
      </c>
      <c r="AD27" s="58">
        <v>15</v>
      </c>
      <c r="AE27" s="38" t="s">
        <v>52</v>
      </c>
      <c r="AF27" s="38" t="s">
        <v>52</v>
      </c>
      <c r="AG27" s="38">
        <v>2</v>
      </c>
      <c r="AH27" s="38" t="s">
        <v>52</v>
      </c>
      <c r="AI27" s="38">
        <v>3</v>
      </c>
      <c r="AJ27" s="38">
        <v>7</v>
      </c>
      <c r="AK27" s="38">
        <v>3</v>
      </c>
      <c r="AL27" s="38" t="s">
        <v>52</v>
      </c>
      <c r="AM27" s="60" t="s">
        <v>52</v>
      </c>
    </row>
    <row r="28" spans="1:39" s="80" customFormat="1" ht="36" customHeight="1" x14ac:dyDescent="0.15">
      <c r="A28" s="7" t="s">
        <v>10</v>
      </c>
      <c r="B28" s="58">
        <f t="shared" ref="B28:Q28" si="10">B29</f>
        <v>82</v>
      </c>
      <c r="C28" s="38" t="str">
        <f t="shared" si="10"/>
        <v>-</v>
      </c>
      <c r="D28" s="60">
        <f t="shared" si="10"/>
        <v>82</v>
      </c>
      <c r="E28" s="58">
        <f t="shared" si="10"/>
        <v>10</v>
      </c>
      <c r="F28" s="38" t="str">
        <f t="shared" si="10"/>
        <v>-</v>
      </c>
      <c r="G28" s="60">
        <f t="shared" si="10"/>
        <v>10</v>
      </c>
      <c r="H28" s="58">
        <f t="shared" si="10"/>
        <v>72</v>
      </c>
      <c r="I28" s="38">
        <f t="shared" si="10"/>
        <v>2</v>
      </c>
      <c r="J28" s="38">
        <f t="shared" si="10"/>
        <v>14</v>
      </c>
      <c r="K28" s="38">
        <f t="shared" si="10"/>
        <v>6</v>
      </c>
      <c r="L28" s="38">
        <f t="shared" si="10"/>
        <v>7</v>
      </c>
      <c r="M28" s="38">
        <f t="shared" si="10"/>
        <v>11</v>
      </c>
      <c r="N28" s="38">
        <f t="shared" si="10"/>
        <v>20</v>
      </c>
      <c r="O28" s="38">
        <f t="shared" si="10"/>
        <v>12</v>
      </c>
      <c r="P28" s="38" t="str">
        <f t="shared" si="10"/>
        <v>-</v>
      </c>
      <c r="Q28" s="60" t="str">
        <f t="shared" si="10"/>
        <v>-</v>
      </c>
      <c r="R28" s="86"/>
      <c r="S28" s="88" t="s">
        <v>10</v>
      </c>
      <c r="T28" s="58" t="s">
        <v>52</v>
      </c>
      <c r="U28" s="38" t="s">
        <v>52</v>
      </c>
      <c r="V28" s="38" t="s">
        <v>52</v>
      </c>
      <c r="W28" s="38" t="s">
        <v>52</v>
      </c>
      <c r="X28" s="38" t="s">
        <v>52</v>
      </c>
      <c r="Y28" s="38" t="s">
        <v>52</v>
      </c>
      <c r="Z28" s="38" t="s">
        <v>52</v>
      </c>
      <c r="AA28" s="38" t="s">
        <v>52</v>
      </c>
      <c r="AB28" s="38" t="s">
        <v>52</v>
      </c>
      <c r="AC28" s="60" t="s">
        <v>52</v>
      </c>
      <c r="AD28" s="58">
        <v>72</v>
      </c>
      <c r="AE28" s="38">
        <v>2</v>
      </c>
      <c r="AF28" s="38">
        <v>14</v>
      </c>
      <c r="AG28" s="38">
        <v>6</v>
      </c>
      <c r="AH28" s="38">
        <v>7</v>
      </c>
      <c r="AI28" s="38">
        <v>11</v>
      </c>
      <c r="AJ28" s="38">
        <v>20</v>
      </c>
      <c r="AK28" s="38">
        <v>12</v>
      </c>
      <c r="AL28" s="38" t="s">
        <v>52</v>
      </c>
      <c r="AM28" s="60" t="s">
        <v>52</v>
      </c>
    </row>
    <row r="29" spans="1:39" ht="36" customHeight="1" thickBot="1" x14ac:dyDescent="0.2">
      <c r="A29" s="12" t="s">
        <v>9</v>
      </c>
      <c r="B29" s="58">
        <v>82</v>
      </c>
      <c r="C29" s="45" t="s">
        <v>52</v>
      </c>
      <c r="D29" s="43">
        <v>82</v>
      </c>
      <c r="E29" s="97">
        <v>10</v>
      </c>
      <c r="F29" s="45" t="s">
        <v>52</v>
      </c>
      <c r="G29" s="43">
        <v>10</v>
      </c>
      <c r="H29" s="44">
        <v>72</v>
      </c>
      <c r="I29" s="45">
        <v>2</v>
      </c>
      <c r="J29" s="45">
        <v>14</v>
      </c>
      <c r="K29" s="45">
        <v>6</v>
      </c>
      <c r="L29" s="45">
        <v>7</v>
      </c>
      <c r="M29" s="45">
        <v>11</v>
      </c>
      <c r="N29" s="45">
        <v>20</v>
      </c>
      <c r="O29" s="45">
        <v>12</v>
      </c>
      <c r="P29" s="45" t="s">
        <v>52</v>
      </c>
      <c r="Q29" s="43" t="s">
        <v>52</v>
      </c>
      <c r="R29" s="91"/>
      <c r="S29" s="98" t="s">
        <v>9</v>
      </c>
      <c r="T29" s="44" t="s">
        <v>52</v>
      </c>
      <c r="U29" s="48" t="s">
        <v>52</v>
      </c>
      <c r="V29" s="48" t="s">
        <v>52</v>
      </c>
      <c r="W29" s="48" t="s">
        <v>52</v>
      </c>
      <c r="X29" s="48" t="s">
        <v>52</v>
      </c>
      <c r="Y29" s="48" t="s">
        <v>52</v>
      </c>
      <c r="Z29" s="48" t="s">
        <v>52</v>
      </c>
      <c r="AA29" s="48" t="s">
        <v>52</v>
      </c>
      <c r="AB29" s="48" t="s">
        <v>52</v>
      </c>
      <c r="AC29" s="63" t="s">
        <v>52</v>
      </c>
      <c r="AD29" s="44">
        <v>72</v>
      </c>
      <c r="AE29" s="45">
        <v>2</v>
      </c>
      <c r="AF29" s="45">
        <v>14</v>
      </c>
      <c r="AG29" s="45">
        <v>6</v>
      </c>
      <c r="AH29" s="45">
        <v>7</v>
      </c>
      <c r="AI29" s="45">
        <v>11</v>
      </c>
      <c r="AJ29" s="45">
        <v>20</v>
      </c>
      <c r="AK29" s="45">
        <v>12</v>
      </c>
      <c r="AL29" s="45" t="s">
        <v>52</v>
      </c>
      <c r="AM29" s="43" t="s">
        <v>52</v>
      </c>
    </row>
    <row r="30" spans="1:39" s="80" customFormat="1" ht="36" customHeight="1" x14ac:dyDescent="0.15">
      <c r="A30" s="10" t="s">
        <v>57</v>
      </c>
      <c r="B30" s="81">
        <f t="shared" ref="B30:Q30" si="11">SUM(B31:B34,B38)</f>
        <v>450</v>
      </c>
      <c r="C30" s="82">
        <f t="shared" si="11"/>
        <v>1</v>
      </c>
      <c r="D30" s="83">
        <f t="shared" si="11"/>
        <v>449</v>
      </c>
      <c r="E30" s="58">
        <f t="shared" si="11"/>
        <v>47</v>
      </c>
      <c r="F30" s="82">
        <f t="shared" si="11"/>
        <v>0</v>
      </c>
      <c r="G30" s="83">
        <f t="shared" si="11"/>
        <v>47</v>
      </c>
      <c r="H30" s="81">
        <f t="shared" si="11"/>
        <v>403</v>
      </c>
      <c r="I30" s="82">
        <f t="shared" si="11"/>
        <v>33</v>
      </c>
      <c r="J30" s="82">
        <f t="shared" si="11"/>
        <v>50</v>
      </c>
      <c r="K30" s="82">
        <f t="shared" si="11"/>
        <v>43</v>
      </c>
      <c r="L30" s="82">
        <f t="shared" si="11"/>
        <v>43</v>
      </c>
      <c r="M30" s="82">
        <f t="shared" si="11"/>
        <v>67</v>
      </c>
      <c r="N30" s="82">
        <f t="shared" si="11"/>
        <v>101</v>
      </c>
      <c r="O30" s="82">
        <f t="shared" si="11"/>
        <v>46</v>
      </c>
      <c r="P30" s="82">
        <f t="shared" si="11"/>
        <v>13</v>
      </c>
      <c r="Q30" s="83">
        <f t="shared" si="11"/>
        <v>7</v>
      </c>
      <c r="R30" s="86"/>
      <c r="S30" s="99" t="s">
        <v>57</v>
      </c>
      <c r="T30" s="81">
        <v>1</v>
      </c>
      <c r="U30" s="82">
        <v>0</v>
      </c>
      <c r="V30" s="82">
        <v>0</v>
      </c>
      <c r="W30" s="82">
        <v>0</v>
      </c>
      <c r="X30" s="82">
        <v>0</v>
      </c>
      <c r="Y30" s="82">
        <v>0</v>
      </c>
      <c r="Z30" s="82">
        <v>1</v>
      </c>
      <c r="AA30" s="82">
        <v>0</v>
      </c>
      <c r="AB30" s="82">
        <v>0</v>
      </c>
      <c r="AC30" s="83">
        <v>0</v>
      </c>
      <c r="AD30" s="81">
        <v>402</v>
      </c>
      <c r="AE30" s="82">
        <v>33</v>
      </c>
      <c r="AF30" s="82">
        <v>50</v>
      </c>
      <c r="AG30" s="82">
        <v>43</v>
      </c>
      <c r="AH30" s="82">
        <v>43</v>
      </c>
      <c r="AI30" s="82">
        <v>67</v>
      </c>
      <c r="AJ30" s="82">
        <v>100</v>
      </c>
      <c r="AK30" s="82">
        <v>46</v>
      </c>
      <c r="AL30" s="82">
        <v>13</v>
      </c>
      <c r="AM30" s="83">
        <v>7</v>
      </c>
    </row>
    <row r="31" spans="1:39" s="80" customFormat="1" ht="36" customHeight="1" x14ac:dyDescent="0.15">
      <c r="A31" s="7" t="s">
        <v>8</v>
      </c>
      <c r="B31" s="58">
        <v>155</v>
      </c>
      <c r="C31" s="38" t="s">
        <v>52</v>
      </c>
      <c r="D31" s="60">
        <v>155</v>
      </c>
      <c r="E31" s="58">
        <v>18</v>
      </c>
      <c r="F31" s="38" t="s">
        <v>52</v>
      </c>
      <c r="G31" s="60">
        <v>18</v>
      </c>
      <c r="H31" s="58">
        <v>137</v>
      </c>
      <c r="I31" s="38">
        <v>7</v>
      </c>
      <c r="J31" s="38">
        <v>17</v>
      </c>
      <c r="K31" s="38">
        <v>18</v>
      </c>
      <c r="L31" s="38">
        <v>10</v>
      </c>
      <c r="M31" s="38">
        <v>30</v>
      </c>
      <c r="N31" s="38">
        <v>37</v>
      </c>
      <c r="O31" s="38">
        <v>13</v>
      </c>
      <c r="P31" s="38">
        <v>2</v>
      </c>
      <c r="Q31" s="60">
        <v>3</v>
      </c>
      <c r="R31" s="86"/>
      <c r="S31" s="88" t="s">
        <v>8</v>
      </c>
      <c r="T31" s="58" t="s">
        <v>52</v>
      </c>
      <c r="U31" s="35" t="s">
        <v>52</v>
      </c>
      <c r="V31" s="35" t="s">
        <v>52</v>
      </c>
      <c r="W31" s="35" t="s">
        <v>52</v>
      </c>
      <c r="X31" s="35" t="s">
        <v>52</v>
      </c>
      <c r="Y31" s="35" t="s">
        <v>52</v>
      </c>
      <c r="Z31" s="35" t="s">
        <v>52</v>
      </c>
      <c r="AA31" s="35" t="s">
        <v>52</v>
      </c>
      <c r="AB31" s="35" t="s">
        <v>52</v>
      </c>
      <c r="AC31" s="59" t="s">
        <v>52</v>
      </c>
      <c r="AD31" s="58">
        <v>137</v>
      </c>
      <c r="AE31" s="38">
        <v>7</v>
      </c>
      <c r="AF31" s="38">
        <v>17</v>
      </c>
      <c r="AG31" s="38">
        <v>18</v>
      </c>
      <c r="AH31" s="38">
        <v>10</v>
      </c>
      <c r="AI31" s="38">
        <v>30</v>
      </c>
      <c r="AJ31" s="38">
        <v>37</v>
      </c>
      <c r="AK31" s="38">
        <v>13</v>
      </c>
      <c r="AL31" s="38">
        <v>2</v>
      </c>
      <c r="AM31" s="60">
        <v>3</v>
      </c>
    </row>
    <row r="32" spans="1:39" s="80" customFormat="1" ht="36" customHeight="1" x14ac:dyDescent="0.15">
      <c r="A32" s="7" t="s">
        <v>7</v>
      </c>
      <c r="B32" s="58">
        <v>95</v>
      </c>
      <c r="C32" s="38">
        <v>1</v>
      </c>
      <c r="D32" s="60">
        <v>94</v>
      </c>
      <c r="E32" s="58">
        <v>8</v>
      </c>
      <c r="F32" s="38" t="s">
        <v>52</v>
      </c>
      <c r="G32" s="60">
        <v>8</v>
      </c>
      <c r="H32" s="58">
        <v>87</v>
      </c>
      <c r="I32" s="38">
        <v>3</v>
      </c>
      <c r="J32" s="38">
        <v>9</v>
      </c>
      <c r="K32" s="38">
        <v>11</v>
      </c>
      <c r="L32" s="38">
        <v>16</v>
      </c>
      <c r="M32" s="38">
        <v>17</v>
      </c>
      <c r="N32" s="38">
        <v>18</v>
      </c>
      <c r="O32" s="38">
        <v>6</v>
      </c>
      <c r="P32" s="38">
        <v>5</v>
      </c>
      <c r="Q32" s="60">
        <v>2</v>
      </c>
      <c r="R32" s="86"/>
      <c r="S32" s="88" t="s">
        <v>7</v>
      </c>
      <c r="T32" s="58">
        <v>1</v>
      </c>
      <c r="U32" s="35" t="s">
        <v>52</v>
      </c>
      <c r="V32" s="35" t="s">
        <v>52</v>
      </c>
      <c r="W32" s="35" t="s">
        <v>52</v>
      </c>
      <c r="X32" s="35" t="s">
        <v>52</v>
      </c>
      <c r="Y32" s="35" t="s">
        <v>52</v>
      </c>
      <c r="Z32" s="35">
        <v>1</v>
      </c>
      <c r="AA32" s="35" t="s">
        <v>52</v>
      </c>
      <c r="AB32" s="35" t="s">
        <v>52</v>
      </c>
      <c r="AC32" s="59" t="s">
        <v>52</v>
      </c>
      <c r="AD32" s="58">
        <v>86</v>
      </c>
      <c r="AE32" s="38">
        <v>3</v>
      </c>
      <c r="AF32" s="38">
        <v>9</v>
      </c>
      <c r="AG32" s="38">
        <v>11</v>
      </c>
      <c r="AH32" s="38">
        <v>16</v>
      </c>
      <c r="AI32" s="38">
        <v>17</v>
      </c>
      <c r="AJ32" s="38">
        <v>17</v>
      </c>
      <c r="AK32" s="38">
        <v>6</v>
      </c>
      <c r="AL32" s="38">
        <v>5</v>
      </c>
      <c r="AM32" s="60">
        <v>2</v>
      </c>
    </row>
    <row r="33" spans="1:39" s="80" customFormat="1" ht="36" customHeight="1" x14ac:dyDescent="0.15">
      <c r="A33" s="13" t="s">
        <v>6</v>
      </c>
      <c r="B33" s="58">
        <v>75</v>
      </c>
      <c r="C33" s="38" t="s">
        <v>52</v>
      </c>
      <c r="D33" s="60">
        <v>75</v>
      </c>
      <c r="E33" s="58">
        <v>15</v>
      </c>
      <c r="F33" s="38" t="s">
        <v>52</v>
      </c>
      <c r="G33" s="60">
        <v>15</v>
      </c>
      <c r="H33" s="58">
        <v>60</v>
      </c>
      <c r="I33" s="38">
        <v>13</v>
      </c>
      <c r="J33" s="38">
        <v>14</v>
      </c>
      <c r="K33" s="38">
        <v>5</v>
      </c>
      <c r="L33" s="38">
        <v>8</v>
      </c>
      <c r="M33" s="38">
        <v>3</v>
      </c>
      <c r="N33" s="38">
        <v>8</v>
      </c>
      <c r="O33" s="38">
        <v>5</v>
      </c>
      <c r="P33" s="38">
        <v>3</v>
      </c>
      <c r="Q33" s="60">
        <v>1</v>
      </c>
      <c r="R33" s="86"/>
      <c r="S33" s="101" t="s">
        <v>6</v>
      </c>
      <c r="T33" s="58" t="s">
        <v>52</v>
      </c>
      <c r="U33" s="35" t="s">
        <v>52</v>
      </c>
      <c r="V33" s="35" t="s">
        <v>52</v>
      </c>
      <c r="W33" s="35" t="s">
        <v>52</v>
      </c>
      <c r="X33" s="35" t="s">
        <v>52</v>
      </c>
      <c r="Y33" s="35" t="s">
        <v>52</v>
      </c>
      <c r="Z33" s="35" t="s">
        <v>52</v>
      </c>
      <c r="AA33" s="35" t="s">
        <v>52</v>
      </c>
      <c r="AB33" s="35" t="s">
        <v>52</v>
      </c>
      <c r="AC33" s="59" t="s">
        <v>52</v>
      </c>
      <c r="AD33" s="58">
        <v>60</v>
      </c>
      <c r="AE33" s="38">
        <v>13</v>
      </c>
      <c r="AF33" s="38">
        <v>14</v>
      </c>
      <c r="AG33" s="38">
        <v>5</v>
      </c>
      <c r="AH33" s="38">
        <v>8</v>
      </c>
      <c r="AI33" s="38">
        <v>3</v>
      </c>
      <c r="AJ33" s="38">
        <v>8</v>
      </c>
      <c r="AK33" s="38">
        <v>5</v>
      </c>
      <c r="AL33" s="38">
        <v>3</v>
      </c>
      <c r="AM33" s="60">
        <v>1</v>
      </c>
    </row>
    <row r="34" spans="1:39" s="80" customFormat="1" ht="36" customHeight="1" x14ac:dyDescent="0.15">
      <c r="A34" s="7" t="s">
        <v>5</v>
      </c>
      <c r="B34" s="58">
        <f t="shared" ref="B34:Q34" si="12">SUM(B35:B37)</f>
        <v>105</v>
      </c>
      <c r="C34" s="38">
        <f t="shared" si="12"/>
        <v>0</v>
      </c>
      <c r="D34" s="60">
        <f t="shared" si="12"/>
        <v>105</v>
      </c>
      <c r="E34" s="58">
        <f t="shared" si="12"/>
        <v>4</v>
      </c>
      <c r="F34" s="38">
        <f t="shared" si="12"/>
        <v>0</v>
      </c>
      <c r="G34" s="60">
        <f t="shared" si="12"/>
        <v>4</v>
      </c>
      <c r="H34" s="58">
        <f t="shared" si="12"/>
        <v>101</v>
      </c>
      <c r="I34" s="38">
        <f t="shared" si="12"/>
        <v>8</v>
      </c>
      <c r="J34" s="38">
        <f t="shared" si="12"/>
        <v>7</v>
      </c>
      <c r="K34" s="38">
        <f t="shared" si="12"/>
        <v>8</v>
      </c>
      <c r="L34" s="38">
        <f t="shared" si="12"/>
        <v>7</v>
      </c>
      <c r="M34" s="38">
        <f t="shared" si="12"/>
        <v>16</v>
      </c>
      <c r="N34" s="38">
        <f t="shared" si="12"/>
        <v>32</v>
      </c>
      <c r="O34" s="38">
        <f t="shared" si="12"/>
        <v>19</v>
      </c>
      <c r="P34" s="38">
        <f t="shared" si="12"/>
        <v>3</v>
      </c>
      <c r="Q34" s="60">
        <f t="shared" si="12"/>
        <v>1</v>
      </c>
      <c r="R34" s="86"/>
      <c r="S34" s="88" t="s">
        <v>5</v>
      </c>
      <c r="T34" s="58">
        <v>0</v>
      </c>
      <c r="U34" s="38">
        <v>0</v>
      </c>
      <c r="V34" s="38">
        <v>0</v>
      </c>
      <c r="W34" s="38">
        <v>0</v>
      </c>
      <c r="X34" s="38">
        <v>0</v>
      </c>
      <c r="Y34" s="38">
        <v>0</v>
      </c>
      <c r="Z34" s="38">
        <v>0</v>
      </c>
      <c r="AA34" s="38">
        <v>0</v>
      </c>
      <c r="AB34" s="38">
        <v>0</v>
      </c>
      <c r="AC34" s="60">
        <v>0</v>
      </c>
      <c r="AD34" s="58">
        <v>101</v>
      </c>
      <c r="AE34" s="38">
        <v>8</v>
      </c>
      <c r="AF34" s="38">
        <v>7</v>
      </c>
      <c r="AG34" s="38">
        <v>8</v>
      </c>
      <c r="AH34" s="38">
        <v>7</v>
      </c>
      <c r="AI34" s="38">
        <v>16</v>
      </c>
      <c r="AJ34" s="38">
        <v>32</v>
      </c>
      <c r="AK34" s="38">
        <v>19</v>
      </c>
      <c r="AL34" s="38">
        <v>3</v>
      </c>
      <c r="AM34" s="60">
        <v>1</v>
      </c>
    </row>
    <row r="35" spans="1:39" ht="36" customHeight="1" x14ac:dyDescent="0.15">
      <c r="A35" s="11" t="s">
        <v>4</v>
      </c>
      <c r="B35" s="58">
        <v>22</v>
      </c>
      <c r="C35" s="52" t="s">
        <v>52</v>
      </c>
      <c r="D35" s="53">
        <v>22</v>
      </c>
      <c r="E35" s="58">
        <v>1</v>
      </c>
      <c r="F35" s="52" t="s">
        <v>52</v>
      </c>
      <c r="G35" s="53">
        <v>1</v>
      </c>
      <c r="H35" s="61">
        <v>21</v>
      </c>
      <c r="I35" s="52">
        <v>1</v>
      </c>
      <c r="J35" s="52" t="s">
        <v>52</v>
      </c>
      <c r="K35" s="52">
        <v>2</v>
      </c>
      <c r="L35" s="52">
        <v>1</v>
      </c>
      <c r="M35" s="52" t="s">
        <v>52</v>
      </c>
      <c r="N35" s="52">
        <v>11</v>
      </c>
      <c r="O35" s="52">
        <v>3</v>
      </c>
      <c r="P35" s="52">
        <v>2</v>
      </c>
      <c r="Q35" s="53">
        <v>1</v>
      </c>
      <c r="R35" s="91"/>
      <c r="S35" s="95" t="s">
        <v>4</v>
      </c>
      <c r="T35" s="61" t="s">
        <v>52</v>
      </c>
      <c r="U35" s="55" t="s">
        <v>52</v>
      </c>
      <c r="V35" s="55" t="s">
        <v>52</v>
      </c>
      <c r="W35" s="55" t="s">
        <v>52</v>
      </c>
      <c r="X35" s="55" t="s">
        <v>52</v>
      </c>
      <c r="Y35" s="55" t="s">
        <v>52</v>
      </c>
      <c r="Z35" s="55" t="s">
        <v>52</v>
      </c>
      <c r="AA35" s="55" t="s">
        <v>52</v>
      </c>
      <c r="AB35" s="55" t="s">
        <v>52</v>
      </c>
      <c r="AC35" s="62" t="s">
        <v>52</v>
      </c>
      <c r="AD35" s="61">
        <v>21</v>
      </c>
      <c r="AE35" s="52">
        <v>1</v>
      </c>
      <c r="AF35" s="52" t="s">
        <v>52</v>
      </c>
      <c r="AG35" s="52">
        <v>2</v>
      </c>
      <c r="AH35" s="52">
        <v>1</v>
      </c>
      <c r="AI35" s="52" t="s">
        <v>52</v>
      </c>
      <c r="AJ35" s="52">
        <v>11</v>
      </c>
      <c r="AK35" s="52">
        <v>3</v>
      </c>
      <c r="AL35" s="52">
        <v>2</v>
      </c>
      <c r="AM35" s="53">
        <v>1</v>
      </c>
    </row>
    <row r="36" spans="1:39" ht="36" customHeight="1" x14ac:dyDescent="0.15">
      <c r="A36" s="11" t="s">
        <v>3</v>
      </c>
      <c r="B36" s="58">
        <v>21</v>
      </c>
      <c r="C36" s="52" t="s">
        <v>52</v>
      </c>
      <c r="D36" s="53">
        <v>21</v>
      </c>
      <c r="E36" s="58">
        <v>2</v>
      </c>
      <c r="F36" s="52" t="s">
        <v>52</v>
      </c>
      <c r="G36" s="53">
        <v>2</v>
      </c>
      <c r="H36" s="61">
        <v>19</v>
      </c>
      <c r="I36" s="52">
        <v>3</v>
      </c>
      <c r="J36" s="52">
        <v>2</v>
      </c>
      <c r="K36" s="52" t="s">
        <v>52</v>
      </c>
      <c r="L36" s="52" t="s">
        <v>52</v>
      </c>
      <c r="M36" s="52">
        <v>1</v>
      </c>
      <c r="N36" s="52">
        <v>7</v>
      </c>
      <c r="O36" s="52">
        <v>5</v>
      </c>
      <c r="P36" s="52">
        <v>1</v>
      </c>
      <c r="Q36" s="53" t="s">
        <v>52</v>
      </c>
      <c r="R36" s="91"/>
      <c r="S36" s="95" t="s">
        <v>3</v>
      </c>
      <c r="T36" s="61" t="s">
        <v>52</v>
      </c>
      <c r="U36" s="55" t="s">
        <v>52</v>
      </c>
      <c r="V36" s="55" t="s">
        <v>52</v>
      </c>
      <c r="W36" s="55" t="s">
        <v>52</v>
      </c>
      <c r="X36" s="55" t="s">
        <v>52</v>
      </c>
      <c r="Y36" s="55" t="s">
        <v>52</v>
      </c>
      <c r="Z36" s="55" t="s">
        <v>52</v>
      </c>
      <c r="AA36" s="55" t="s">
        <v>52</v>
      </c>
      <c r="AB36" s="55" t="s">
        <v>52</v>
      </c>
      <c r="AC36" s="62" t="s">
        <v>52</v>
      </c>
      <c r="AD36" s="61">
        <v>19</v>
      </c>
      <c r="AE36" s="52">
        <v>3</v>
      </c>
      <c r="AF36" s="52">
        <v>2</v>
      </c>
      <c r="AG36" s="52" t="s">
        <v>52</v>
      </c>
      <c r="AH36" s="52" t="s">
        <v>52</v>
      </c>
      <c r="AI36" s="52">
        <v>1</v>
      </c>
      <c r="AJ36" s="52">
        <v>7</v>
      </c>
      <c r="AK36" s="52">
        <v>5</v>
      </c>
      <c r="AL36" s="52">
        <v>1</v>
      </c>
      <c r="AM36" s="53" t="s">
        <v>52</v>
      </c>
    </row>
    <row r="37" spans="1:39" ht="36" customHeight="1" x14ac:dyDescent="0.15">
      <c r="A37" s="11" t="s">
        <v>2</v>
      </c>
      <c r="B37" s="58">
        <v>62</v>
      </c>
      <c r="C37" s="52" t="s">
        <v>52</v>
      </c>
      <c r="D37" s="53">
        <v>62</v>
      </c>
      <c r="E37" s="58">
        <v>1</v>
      </c>
      <c r="F37" s="52" t="s">
        <v>52</v>
      </c>
      <c r="G37" s="53">
        <v>1</v>
      </c>
      <c r="H37" s="61">
        <v>61</v>
      </c>
      <c r="I37" s="52">
        <v>4</v>
      </c>
      <c r="J37" s="52">
        <v>5</v>
      </c>
      <c r="K37" s="52">
        <v>6</v>
      </c>
      <c r="L37" s="52">
        <v>6</v>
      </c>
      <c r="M37" s="52">
        <v>15</v>
      </c>
      <c r="N37" s="52">
        <v>14</v>
      </c>
      <c r="O37" s="52">
        <v>11</v>
      </c>
      <c r="P37" s="52" t="s">
        <v>52</v>
      </c>
      <c r="Q37" s="53" t="s">
        <v>52</v>
      </c>
      <c r="R37" s="91"/>
      <c r="S37" s="95" t="s">
        <v>2</v>
      </c>
      <c r="T37" s="61" t="s">
        <v>52</v>
      </c>
      <c r="U37" s="55" t="s">
        <v>52</v>
      </c>
      <c r="V37" s="55" t="s">
        <v>52</v>
      </c>
      <c r="W37" s="55" t="s">
        <v>52</v>
      </c>
      <c r="X37" s="55" t="s">
        <v>52</v>
      </c>
      <c r="Y37" s="55" t="s">
        <v>52</v>
      </c>
      <c r="Z37" s="55" t="s">
        <v>52</v>
      </c>
      <c r="AA37" s="55" t="s">
        <v>52</v>
      </c>
      <c r="AB37" s="55" t="s">
        <v>52</v>
      </c>
      <c r="AC37" s="62" t="s">
        <v>52</v>
      </c>
      <c r="AD37" s="61">
        <v>61</v>
      </c>
      <c r="AE37" s="52">
        <v>4</v>
      </c>
      <c r="AF37" s="52">
        <v>5</v>
      </c>
      <c r="AG37" s="52">
        <v>6</v>
      </c>
      <c r="AH37" s="52">
        <v>6</v>
      </c>
      <c r="AI37" s="52">
        <v>15</v>
      </c>
      <c r="AJ37" s="52">
        <v>14</v>
      </c>
      <c r="AK37" s="52">
        <v>11</v>
      </c>
      <c r="AL37" s="52" t="s">
        <v>52</v>
      </c>
      <c r="AM37" s="53" t="s">
        <v>52</v>
      </c>
    </row>
    <row r="38" spans="1:39" s="80" customFormat="1" ht="36" customHeight="1" x14ac:dyDescent="0.15">
      <c r="A38" s="7" t="s">
        <v>1</v>
      </c>
      <c r="B38" s="58">
        <f t="shared" ref="B38:Q38" si="13">B39</f>
        <v>20</v>
      </c>
      <c r="C38" s="38" t="str">
        <f t="shared" si="13"/>
        <v>-</v>
      </c>
      <c r="D38" s="60">
        <f t="shared" si="13"/>
        <v>20</v>
      </c>
      <c r="E38" s="58">
        <f t="shared" si="13"/>
        <v>2</v>
      </c>
      <c r="F38" s="38" t="str">
        <f t="shared" si="13"/>
        <v>-</v>
      </c>
      <c r="G38" s="60">
        <f t="shared" si="13"/>
        <v>2</v>
      </c>
      <c r="H38" s="58">
        <f t="shared" si="13"/>
        <v>18</v>
      </c>
      <c r="I38" s="38">
        <f t="shared" si="13"/>
        <v>2</v>
      </c>
      <c r="J38" s="38">
        <f t="shared" si="13"/>
        <v>3</v>
      </c>
      <c r="K38" s="38">
        <f t="shared" si="13"/>
        <v>1</v>
      </c>
      <c r="L38" s="38">
        <f t="shared" si="13"/>
        <v>2</v>
      </c>
      <c r="M38" s="38">
        <f t="shared" si="13"/>
        <v>1</v>
      </c>
      <c r="N38" s="38">
        <f t="shared" si="13"/>
        <v>6</v>
      </c>
      <c r="O38" s="38">
        <f t="shared" si="13"/>
        <v>3</v>
      </c>
      <c r="P38" s="38" t="str">
        <f t="shared" si="13"/>
        <v>-</v>
      </c>
      <c r="Q38" s="60" t="str">
        <f t="shared" si="13"/>
        <v>-</v>
      </c>
      <c r="R38" s="86"/>
      <c r="S38" s="88" t="s">
        <v>1</v>
      </c>
      <c r="T38" s="58" t="s">
        <v>52</v>
      </c>
      <c r="U38" s="38" t="s">
        <v>52</v>
      </c>
      <c r="V38" s="38" t="s">
        <v>52</v>
      </c>
      <c r="W38" s="38" t="s">
        <v>52</v>
      </c>
      <c r="X38" s="38" t="s">
        <v>52</v>
      </c>
      <c r="Y38" s="38" t="s">
        <v>52</v>
      </c>
      <c r="Z38" s="38" t="s">
        <v>52</v>
      </c>
      <c r="AA38" s="38" t="s">
        <v>52</v>
      </c>
      <c r="AB38" s="38" t="s">
        <v>52</v>
      </c>
      <c r="AC38" s="60" t="s">
        <v>52</v>
      </c>
      <c r="AD38" s="58">
        <v>18</v>
      </c>
      <c r="AE38" s="38">
        <v>2</v>
      </c>
      <c r="AF38" s="38">
        <v>3</v>
      </c>
      <c r="AG38" s="38">
        <v>1</v>
      </c>
      <c r="AH38" s="38">
        <v>2</v>
      </c>
      <c r="AI38" s="38">
        <v>1</v>
      </c>
      <c r="AJ38" s="38">
        <v>6</v>
      </c>
      <c r="AK38" s="38">
        <v>3</v>
      </c>
      <c r="AL38" s="38" t="s">
        <v>52</v>
      </c>
      <c r="AM38" s="60" t="s">
        <v>52</v>
      </c>
    </row>
    <row r="39" spans="1:39" ht="36" customHeight="1" thickBot="1" x14ac:dyDescent="0.2">
      <c r="A39" s="12" t="s">
        <v>0</v>
      </c>
      <c r="B39" s="97">
        <v>20</v>
      </c>
      <c r="C39" s="45" t="s">
        <v>52</v>
      </c>
      <c r="D39" s="43">
        <v>20</v>
      </c>
      <c r="E39" s="97">
        <v>2</v>
      </c>
      <c r="F39" s="45" t="s">
        <v>52</v>
      </c>
      <c r="G39" s="43">
        <v>2</v>
      </c>
      <c r="H39" s="44">
        <v>18</v>
      </c>
      <c r="I39" s="45">
        <v>2</v>
      </c>
      <c r="J39" s="45">
        <v>3</v>
      </c>
      <c r="K39" s="45">
        <v>1</v>
      </c>
      <c r="L39" s="45">
        <v>2</v>
      </c>
      <c r="M39" s="45">
        <v>1</v>
      </c>
      <c r="N39" s="45">
        <v>6</v>
      </c>
      <c r="O39" s="45">
        <v>3</v>
      </c>
      <c r="P39" s="45" t="s">
        <v>52</v>
      </c>
      <c r="Q39" s="43" t="s">
        <v>52</v>
      </c>
      <c r="R39" s="91"/>
      <c r="S39" s="98" t="s">
        <v>0</v>
      </c>
      <c r="T39" s="44" t="s">
        <v>52</v>
      </c>
      <c r="U39" s="48" t="s">
        <v>52</v>
      </c>
      <c r="V39" s="48" t="s">
        <v>52</v>
      </c>
      <c r="W39" s="48" t="s">
        <v>52</v>
      </c>
      <c r="X39" s="48" t="s">
        <v>52</v>
      </c>
      <c r="Y39" s="48" t="s">
        <v>52</v>
      </c>
      <c r="Z39" s="48" t="s">
        <v>52</v>
      </c>
      <c r="AA39" s="48" t="s">
        <v>52</v>
      </c>
      <c r="AB39" s="48" t="s">
        <v>52</v>
      </c>
      <c r="AC39" s="63" t="s">
        <v>52</v>
      </c>
      <c r="AD39" s="44">
        <v>18</v>
      </c>
      <c r="AE39" s="45">
        <v>2</v>
      </c>
      <c r="AF39" s="45">
        <v>3</v>
      </c>
      <c r="AG39" s="45">
        <v>1</v>
      </c>
      <c r="AH39" s="45">
        <v>2</v>
      </c>
      <c r="AI39" s="45">
        <v>1</v>
      </c>
      <c r="AJ39" s="45">
        <v>6</v>
      </c>
      <c r="AK39" s="45">
        <v>3</v>
      </c>
      <c r="AL39" s="45" t="s">
        <v>52</v>
      </c>
      <c r="AM39" s="43" t="s">
        <v>52</v>
      </c>
    </row>
    <row r="40" spans="1:39" x14ac:dyDescent="0.15">
      <c r="A40" s="65"/>
      <c r="B40" s="65"/>
      <c r="C40" s="65"/>
      <c r="D40" s="65"/>
      <c r="E40" s="65"/>
      <c r="F40" s="65"/>
      <c r="G40" s="65"/>
      <c r="H40" s="65"/>
      <c r="T40" s="65"/>
      <c r="AD40" s="65"/>
    </row>
    <row r="41" spans="1:39" x14ac:dyDescent="0.15">
      <c r="A41" s="65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</row>
    <row r="42" spans="1:39" x14ac:dyDescent="0.15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65"/>
    </row>
    <row r="43" spans="1:39" x14ac:dyDescent="0.15">
      <c r="A43" s="65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</row>
    <row r="44" spans="1:39" x14ac:dyDescent="0.15">
      <c r="A44" s="65"/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</row>
    <row r="45" spans="1:39" x14ac:dyDescent="0.15">
      <c r="A45" s="65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</row>
    <row r="46" spans="1:39" x14ac:dyDescent="0.15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5"/>
      <c r="AL46" s="65"/>
    </row>
    <row r="47" spans="1:39" x14ac:dyDescent="0.15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5"/>
      <c r="AL47" s="65"/>
    </row>
    <row r="48" spans="1:39" x14ac:dyDescent="0.15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/>
      <c r="AI48" s="65"/>
      <c r="AJ48" s="65"/>
      <c r="AK48" s="65"/>
      <c r="AL48" s="65"/>
    </row>
    <row r="49" spans="1:38" x14ac:dyDescent="0.15">
      <c r="A49" s="65"/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5"/>
      <c r="AK49" s="65"/>
      <c r="AL49" s="65"/>
    </row>
    <row r="50" spans="1:38" x14ac:dyDescent="0.15">
      <c r="A50" s="65"/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65"/>
      <c r="AJ50" s="65"/>
      <c r="AK50" s="65"/>
      <c r="AL50" s="65"/>
    </row>
    <row r="51" spans="1:38" x14ac:dyDescent="0.15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5"/>
      <c r="AK51" s="65"/>
      <c r="AL51" s="65"/>
    </row>
    <row r="52" spans="1:38" x14ac:dyDescent="0.15">
      <c r="A52" s="65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K52" s="65"/>
      <c r="AL52" s="65"/>
    </row>
    <row r="53" spans="1:38" x14ac:dyDescent="0.15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5"/>
      <c r="AL53" s="65"/>
    </row>
    <row r="54" spans="1:38" x14ac:dyDescent="0.15">
      <c r="A54" s="65"/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5"/>
      <c r="AI54" s="65"/>
      <c r="AJ54" s="65"/>
      <c r="AK54" s="65"/>
      <c r="AL54" s="65"/>
    </row>
    <row r="55" spans="1:38" x14ac:dyDescent="0.15">
      <c r="A55" s="65"/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</row>
    <row r="56" spans="1:38" x14ac:dyDescent="0.15">
      <c r="A56" s="65"/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65"/>
      <c r="AK56" s="65"/>
      <c r="AL56" s="65"/>
    </row>
    <row r="57" spans="1:38" x14ac:dyDescent="0.15">
      <c r="A57" s="65"/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65"/>
      <c r="AH57" s="65"/>
      <c r="AI57" s="65"/>
      <c r="AJ57" s="65"/>
      <c r="AK57" s="65"/>
      <c r="AL57" s="65"/>
    </row>
    <row r="58" spans="1:38" x14ac:dyDescent="0.15">
      <c r="A58" s="65"/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5"/>
      <c r="AI58" s="65"/>
      <c r="AJ58" s="65"/>
      <c r="AK58" s="65"/>
      <c r="AL58" s="65"/>
    </row>
    <row r="59" spans="1:38" x14ac:dyDescent="0.15">
      <c r="A59" s="65"/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</row>
    <row r="60" spans="1:38" x14ac:dyDescent="0.15">
      <c r="A60" s="65"/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65"/>
      <c r="AL60" s="65"/>
    </row>
    <row r="61" spans="1:38" x14ac:dyDescent="0.15">
      <c r="A61" s="65"/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65"/>
      <c r="AJ61" s="65"/>
      <c r="AK61" s="65"/>
      <c r="AL61" s="65"/>
    </row>
    <row r="62" spans="1:38" x14ac:dyDescent="0.15">
      <c r="A62" s="65"/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65"/>
      <c r="AH62" s="65"/>
      <c r="AI62" s="65"/>
      <c r="AJ62" s="65"/>
      <c r="AK62" s="65"/>
      <c r="AL62" s="65"/>
    </row>
    <row r="63" spans="1:38" x14ac:dyDescent="0.15">
      <c r="A63" s="65"/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  <c r="AH63" s="65"/>
      <c r="AI63" s="65"/>
      <c r="AJ63" s="65"/>
      <c r="AK63" s="65"/>
      <c r="AL63" s="65"/>
    </row>
    <row r="64" spans="1:38" x14ac:dyDescent="0.15">
      <c r="A64" s="65"/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5"/>
      <c r="AI64" s="65"/>
      <c r="AJ64" s="65"/>
      <c r="AK64" s="65"/>
      <c r="AL64" s="65"/>
    </row>
    <row r="65" spans="1:38" x14ac:dyDescent="0.15">
      <c r="A65" s="65"/>
      <c r="B65" s="65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5"/>
      <c r="AG65" s="65"/>
      <c r="AH65" s="65"/>
      <c r="AI65" s="65"/>
      <c r="AJ65" s="65"/>
      <c r="AK65" s="65"/>
      <c r="AL65" s="65"/>
    </row>
    <row r="66" spans="1:38" x14ac:dyDescent="0.15">
      <c r="A66" s="65"/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5"/>
      <c r="AH66" s="65"/>
      <c r="AI66" s="65"/>
      <c r="AJ66" s="65"/>
      <c r="AK66" s="65"/>
      <c r="AL66" s="65"/>
    </row>
    <row r="67" spans="1:38" x14ac:dyDescent="0.15">
      <c r="A67" s="65"/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5"/>
      <c r="AF67" s="65"/>
      <c r="AG67" s="65"/>
      <c r="AH67" s="65"/>
      <c r="AI67" s="65"/>
      <c r="AJ67" s="65"/>
      <c r="AK67" s="65"/>
      <c r="AL67" s="65"/>
    </row>
    <row r="68" spans="1:38" x14ac:dyDescent="0.15">
      <c r="A68" s="65"/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  <c r="AG68" s="65"/>
      <c r="AH68" s="65"/>
      <c r="AI68" s="65"/>
      <c r="AJ68" s="65"/>
      <c r="AK68" s="65"/>
      <c r="AL68" s="65"/>
    </row>
    <row r="69" spans="1:38" x14ac:dyDescent="0.15">
      <c r="A69" s="65"/>
      <c r="B69" s="65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  <c r="AG69" s="65"/>
      <c r="AH69" s="65"/>
      <c r="AI69" s="65"/>
      <c r="AJ69" s="65"/>
      <c r="AK69" s="65"/>
      <c r="AL69" s="65"/>
    </row>
    <row r="70" spans="1:38" x14ac:dyDescent="0.15">
      <c r="A70" s="65"/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  <c r="AG70" s="65"/>
      <c r="AH70" s="65"/>
      <c r="AI70" s="65"/>
      <c r="AJ70" s="65"/>
      <c r="AK70" s="65"/>
      <c r="AL70" s="65"/>
    </row>
    <row r="71" spans="1:38" x14ac:dyDescent="0.15">
      <c r="A71" s="65"/>
      <c r="B71" s="65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65"/>
      <c r="AH71" s="65"/>
      <c r="AI71" s="65"/>
      <c r="AJ71" s="65"/>
      <c r="AK71" s="65"/>
      <c r="AL71" s="65"/>
    </row>
    <row r="72" spans="1:38" x14ac:dyDescent="0.15">
      <c r="A72" s="65"/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  <c r="AG72" s="65"/>
      <c r="AH72" s="65"/>
      <c r="AI72" s="65"/>
      <c r="AJ72" s="65"/>
      <c r="AK72" s="65"/>
      <c r="AL72" s="65"/>
    </row>
    <row r="73" spans="1:38" x14ac:dyDescent="0.15">
      <c r="A73" s="65"/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5"/>
      <c r="AG73" s="65"/>
      <c r="AH73" s="65"/>
      <c r="AI73" s="65"/>
      <c r="AJ73" s="65"/>
      <c r="AK73" s="65"/>
      <c r="AL73" s="65"/>
    </row>
    <row r="74" spans="1:38" x14ac:dyDescent="0.15">
      <c r="A74" s="65"/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5"/>
      <c r="AH74" s="65"/>
      <c r="AI74" s="65"/>
      <c r="AJ74" s="65"/>
      <c r="AK74" s="65"/>
      <c r="AL74" s="65"/>
    </row>
    <row r="75" spans="1:38" x14ac:dyDescent="0.15">
      <c r="A75" s="65"/>
      <c r="B75" s="65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</row>
    <row r="76" spans="1:38" x14ac:dyDescent="0.15">
      <c r="A76" s="65"/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  <c r="Z76" s="65"/>
      <c r="AA76" s="65"/>
      <c r="AB76" s="65"/>
      <c r="AC76" s="65"/>
      <c r="AD76" s="65"/>
      <c r="AE76" s="65"/>
      <c r="AF76" s="65"/>
      <c r="AG76" s="65"/>
      <c r="AH76" s="65"/>
      <c r="AI76" s="65"/>
      <c r="AJ76" s="65"/>
      <c r="AK76" s="65"/>
      <c r="AL76" s="65"/>
    </row>
    <row r="77" spans="1:38" x14ac:dyDescent="0.15">
      <c r="A77" s="65"/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</row>
    <row r="78" spans="1:38" x14ac:dyDescent="0.15">
      <c r="A78" s="65"/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5"/>
      <c r="AG78" s="65"/>
      <c r="AH78" s="65"/>
      <c r="AI78" s="65"/>
      <c r="AJ78" s="65"/>
      <c r="AK78" s="65"/>
      <c r="AL78" s="65"/>
    </row>
    <row r="79" spans="1:38" x14ac:dyDescent="0.15">
      <c r="A79" s="65"/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65"/>
      <c r="AG79" s="65"/>
      <c r="AH79" s="65"/>
      <c r="AI79" s="65"/>
      <c r="AJ79" s="65"/>
      <c r="AK79" s="65"/>
      <c r="AL79" s="65"/>
    </row>
    <row r="80" spans="1:38" x14ac:dyDescent="0.15">
      <c r="A80" s="65"/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65"/>
      <c r="U80" s="65"/>
      <c r="V80" s="65"/>
      <c r="W80" s="65"/>
      <c r="X80" s="65"/>
      <c r="Y80" s="65"/>
      <c r="Z80" s="65"/>
      <c r="AA80" s="65"/>
      <c r="AB80" s="65"/>
      <c r="AC80" s="65"/>
      <c r="AD80" s="65"/>
      <c r="AE80" s="65"/>
      <c r="AF80" s="65"/>
      <c r="AG80" s="65"/>
      <c r="AH80" s="65"/>
      <c r="AI80" s="65"/>
      <c r="AJ80" s="65"/>
      <c r="AK80" s="65"/>
      <c r="AL80" s="65"/>
    </row>
    <row r="81" spans="1:38" x14ac:dyDescent="0.15">
      <c r="A81" s="65"/>
      <c r="B81" s="65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5"/>
      <c r="W81" s="65"/>
      <c r="X81" s="65"/>
      <c r="Y81" s="65"/>
      <c r="Z81" s="65"/>
      <c r="AA81" s="65"/>
      <c r="AB81" s="65"/>
      <c r="AC81" s="65"/>
      <c r="AD81" s="65"/>
      <c r="AE81" s="65"/>
      <c r="AF81" s="65"/>
      <c r="AG81" s="65"/>
      <c r="AH81" s="65"/>
      <c r="AI81" s="65"/>
      <c r="AJ81" s="65"/>
      <c r="AK81" s="65"/>
      <c r="AL81" s="65"/>
    </row>
    <row r="82" spans="1:38" x14ac:dyDescent="0.15">
      <c r="A82" s="65"/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5"/>
      <c r="AI82" s="65"/>
      <c r="AJ82" s="65"/>
      <c r="AK82" s="65"/>
      <c r="AL82" s="65"/>
    </row>
    <row r="83" spans="1:38" x14ac:dyDescent="0.15">
      <c r="A83" s="65"/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5"/>
      <c r="AL83" s="65"/>
    </row>
    <row r="84" spans="1:38" x14ac:dyDescent="0.15">
      <c r="A84" s="65"/>
      <c r="B84" s="65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</row>
    <row r="85" spans="1:38" x14ac:dyDescent="0.15">
      <c r="A85" s="65"/>
      <c r="B85" s="65"/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5"/>
      <c r="AL85" s="65"/>
    </row>
    <row r="86" spans="1:38" x14ac:dyDescent="0.15">
      <c r="A86" s="65"/>
      <c r="B86" s="65"/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5"/>
      <c r="AL86" s="65"/>
    </row>
    <row r="87" spans="1:38" x14ac:dyDescent="0.15">
      <c r="A87" s="65"/>
      <c r="B87" s="65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  <c r="AG87" s="65"/>
      <c r="AH87" s="65"/>
      <c r="AI87" s="65"/>
      <c r="AJ87" s="65"/>
      <c r="AK87" s="65"/>
      <c r="AL87" s="65"/>
    </row>
    <row r="88" spans="1:38" x14ac:dyDescent="0.15">
      <c r="A88" s="65"/>
      <c r="B88" s="65"/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65"/>
      <c r="AF88" s="65"/>
      <c r="AG88" s="65"/>
      <c r="AH88" s="65"/>
      <c r="AI88" s="65"/>
      <c r="AJ88" s="65"/>
      <c r="AK88" s="65"/>
      <c r="AL88" s="65"/>
    </row>
    <row r="89" spans="1:38" x14ac:dyDescent="0.15">
      <c r="A89" s="65"/>
      <c r="B89" s="65"/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5"/>
      <c r="U89" s="65"/>
      <c r="V89" s="65"/>
      <c r="W89" s="65"/>
      <c r="X89" s="65"/>
      <c r="Y89" s="65"/>
      <c r="Z89" s="65"/>
      <c r="AA89" s="65"/>
      <c r="AB89" s="65"/>
      <c r="AC89" s="65"/>
      <c r="AD89" s="65"/>
      <c r="AE89" s="65"/>
      <c r="AF89" s="65"/>
      <c r="AG89" s="65"/>
      <c r="AH89" s="65"/>
      <c r="AI89" s="65"/>
      <c r="AJ89" s="65"/>
      <c r="AK89" s="65"/>
      <c r="AL89" s="65"/>
    </row>
    <row r="90" spans="1:38" x14ac:dyDescent="0.15">
      <c r="A90" s="65"/>
      <c r="B90" s="65"/>
      <c r="C90" s="65"/>
      <c r="D90" s="65"/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65"/>
      <c r="W90" s="65"/>
      <c r="X90" s="65"/>
      <c r="Y90" s="65"/>
      <c r="Z90" s="65"/>
      <c r="AA90" s="65"/>
      <c r="AB90" s="65"/>
      <c r="AC90" s="65"/>
      <c r="AD90" s="65"/>
      <c r="AE90" s="65"/>
      <c r="AF90" s="65"/>
      <c r="AG90" s="65"/>
      <c r="AH90" s="65"/>
      <c r="AI90" s="65"/>
      <c r="AJ90" s="65"/>
      <c r="AK90" s="65"/>
      <c r="AL90" s="65"/>
    </row>
    <row r="91" spans="1:38" x14ac:dyDescent="0.15">
      <c r="A91" s="65"/>
      <c r="B91" s="65"/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5"/>
      <c r="S91" s="65"/>
      <c r="T91" s="65"/>
      <c r="U91" s="65"/>
      <c r="V91" s="65"/>
      <c r="W91" s="65"/>
      <c r="X91" s="65"/>
      <c r="Y91" s="65"/>
      <c r="Z91" s="65"/>
      <c r="AA91" s="65"/>
      <c r="AB91" s="65"/>
      <c r="AC91" s="65"/>
      <c r="AD91" s="65"/>
      <c r="AE91" s="65"/>
      <c r="AF91" s="65"/>
      <c r="AG91" s="65"/>
      <c r="AH91" s="65"/>
      <c r="AI91" s="65"/>
      <c r="AJ91" s="65"/>
      <c r="AK91" s="65"/>
      <c r="AL91" s="65"/>
    </row>
    <row r="92" spans="1:38" x14ac:dyDescent="0.15">
      <c r="A92" s="65"/>
      <c r="B92" s="65"/>
      <c r="C92" s="65"/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5"/>
      <c r="S92" s="65"/>
      <c r="T92" s="65"/>
      <c r="U92" s="65"/>
      <c r="V92" s="65"/>
      <c r="W92" s="65"/>
      <c r="X92" s="65"/>
      <c r="Y92" s="65"/>
      <c r="Z92" s="65"/>
      <c r="AA92" s="65"/>
      <c r="AB92" s="65"/>
      <c r="AC92" s="65"/>
      <c r="AD92" s="65"/>
      <c r="AE92" s="65"/>
      <c r="AF92" s="65"/>
      <c r="AG92" s="65"/>
      <c r="AH92" s="65"/>
      <c r="AI92" s="65"/>
      <c r="AJ92" s="65"/>
      <c r="AK92" s="65"/>
      <c r="AL92" s="65"/>
    </row>
    <row r="93" spans="1:38" x14ac:dyDescent="0.15">
      <c r="A93" s="65"/>
      <c r="B93" s="65"/>
      <c r="C93" s="65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65"/>
      <c r="Q93" s="65"/>
      <c r="R93" s="65"/>
      <c r="S93" s="65"/>
      <c r="T93" s="65"/>
      <c r="U93" s="65"/>
      <c r="V93" s="65"/>
      <c r="W93" s="65"/>
      <c r="X93" s="65"/>
      <c r="Y93" s="65"/>
      <c r="Z93" s="65"/>
      <c r="AA93" s="65"/>
      <c r="AB93" s="65"/>
      <c r="AC93" s="65"/>
      <c r="AD93" s="65"/>
      <c r="AE93" s="65"/>
      <c r="AF93" s="65"/>
      <c r="AG93" s="65"/>
      <c r="AH93" s="65"/>
      <c r="AI93" s="65"/>
      <c r="AJ93" s="65"/>
      <c r="AK93" s="65"/>
      <c r="AL93" s="65"/>
    </row>
    <row r="94" spans="1:38" x14ac:dyDescent="0.15">
      <c r="A94" s="65"/>
      <c r="B94" s="65"/>
      <c r="C94" s="65"/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/>
      <c r="AF94" s="65"/>
      <c r="AG94" s="65"/>
      <c r="AH94" s="65"/>
      <c r="AI94" s="65"/>
      <c r="AJ94" s="65"/>
      <c r="AK94" s="65"/>
      <c r="AL94" s="65"/>
    </row>
    <row r="95" spans="1:38" x14ac:dyDescent="0.15">
      <c r="A95" s="65"/>
      <c r="B95" s="65"/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5"/>
      <c r="S95" s="65"/>
      <c r="T95" s="65"/>
      <c r="U95" s="65"/>
      <c r="V95" s="65"/>
      <c r="W95" s="65"/>
      <c r="X95" s="65"/>
      <c r="Y95" s="65"/>
      <c r="Z95" s="65"/>
      <c r="AA95" s="65"/>
      <c r="AB95" s="65"/>
      <c r="AC95" s="65"/>
      <c r="AD95" s="65"/>
      <c r="AE95" s="65"/>
      <c r="AF95" s="65"/>
      <c r="AG95" s="65"/>
      <c r="AH95" s="65"/>
      <c r="AI95" s="65"/>
      <c r="AJ95" s="65"/>
      <c r="AK95" s="65"/>
      <c r="AL95" s="65"/>
    </row>
    <row r="96" spans="1:38" x14ac:dyDescent="0.15">
      <c r="A96" s="65"/>
      <c r="B96" s="65"/>
      <c r="C96" s="65"/>
      <c r="D96" s="65"/>
      <c r="E96" s="65"/>
      <c r="F96" s="65"/>
      <c r="G96" s="65"/>
      <c r="H96" s="65"/>
      <c r="I96" s="65"/>
      <c r="J96" s="65"/>
      <c r="K96" s="65"/>
      <c r="L96" s="65"/>
      <c r="M96" s="65"/>
      <c r="N96" s="65"/>
      <c r="O96" s="65"/>
      <c r="P96" s="65"/>
      <c r="Q96" s="65"/>
      <c r="R96" s="65"/>
      <c r="S96" s="65"/>
      <c r="T96" s="65"/>
      <c r="U96" s="65"/>
      <c r="V96" s="65"/>
      <c r="W96" s="65"/>
      <c r="X96" s="65"/>
      <c r="Y96" s="65"/>
      <c r="Z96" s="65"/>
      <c r="AA96" s="65"/>
      <c r="AB96" s="65"/>
      <c r="AC96" s="65"/>
      <c r="AD96" s="65"/>
      <c r="AE96" s="65"/>
      <c r="AF96" s="65"/>
      <c r="AG96" s="65"/>
      <c r="AH96" s="65"/>
      <c r="AI96" s="65"/>
      <c r="AJ96" s="65"/>
      <c r="AK96" s="65"/>
      <c r="AL96" s="65"/>
    </row>
    <row r="97" spans="1:38" x14ac:dyDescent="0.15">
      <c r="A97" s="65"/>
      <c r="B97" s="65"/>
      <c r="C97" s="65"/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  <c r="S97" s="65"/>
      <c r="T97" s="65"/>
      <c r="U97" s="65"/>
      <c r="V97" s="65"/>
      <c r="W97" s="65"/>
      <c r="X97" s="65"/>
      <c r="Y97" s="65"/>
      <c r="Z97" s="65"/>
      <c r="AA97" s="65"/>
      <c r="AB97" s="65"/>
      <c r="AC97" s="65"/>
      <c r="AD97" s="65"/>
      <c r="AE97" s="65"/>
      <c r="AF97" s="65"/>
      <c r="AG97" s="65"/>
      <c r="AH97" s="65"/>
      <c r="AI97" s="65"/>
      <c r="AJ97" s="65"/>
      <c r="AK97" s="65"/>
      <c r="AL97" s="65"/>
    </row>
    <row r="98" spans="1:38" x14ac:dyDescent="0.15">
      <c r="A98" s="65"/>
      <c r="B98" s="65"/>
      <c r="C98" s="65"/>
      <c r="D98" s="65"/>
      <c r="E98" s="65"/>
      <c r="F98" s="65"/>
      <c r="G98" s="65"/>
      <c r="H98" s="65"/>
      <c r="I98" s="65"/>
      <c r="J98" s="65"/>
      <c r="K98" s="65"/>
      <c r="L98" s="65"/>
      <c r="M98" s="65"/>
      <c r="N98" s="65"/>
      <c r="O98" s="65"/>
      <c r="P98" s="65"/>
      <c r="Q98" s="65"/>
      <c r="R98" s="65"/>
      <c r="S98" s="65"/>
      <c r="T98" s="65"/>
      <c r="U98" s="65"/>
      <c r="V98" s="65"/>
      <c r="W98" s="65"/>
      <c r="X98" s="65"/>
      <c r="Y98" s="65"/>
      <c r="Z98" s="65"/>
      <c r="AA98" s="65"/>
      <c r="AB98" s="65"/>
      <c r="AC98" s="65"/>
      <c r="AD98" s="65"/>
      <c r="AE98" s="65"/>
      <c r="AF98" s="65"/>
      <c r="AG98" s="65"/>
      <c r="AH98" s="65"/>
      <c r="AI98" s="65"/>
      <c r="AJ98" s="65"/>
      <c r="AK98" s="65"/>
      <c r="AL98" s="65"/>
    </row>
    <row r="99" spans="1:38" x14ac:dyDescent="0.15">
      <c r="A99" s="65"/>
      <c r="B99" s="65"/>
      <c r="C99" s="65"/>
      <c r="D99" s="65"/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  <c r="S99" s="65"/>
      <c r="T99" s="65"/>
      <c r="U99" s="65"/>
      <c r="V99" s="65"/>
      <c r="W99" s="65"/>
      <c r="X99" s="65"/>
      <c r="Y99" s="65"/>
      <c r="Z99" s="65"/>
      <c r="AA99" s="65"/>
      <c r="AB99" s="65"/>
      <c r="AC99" s="65"/>
      <c r="AD99" s="65"/>
      <c r="AE99" s="65"/>
      <c r="AF99" s="65"/>
      <c r="AG99" s="65"/>
      <c r="AH99" s="65"/>
      <c r="AI99" s="65"/>
      <c r="AJ99" s="65"/>
      <c r="AK99" s="65"/>
      <c r="AL99" s="65"/>
    </row>
    <row r="100" spans="1:38" x14ac:dyDescent="0.15">
      <c r="A100" s="65"/>
      <c r="B100" s="65"/>
      <c r="C100" s="65"/>
      <c r="D100" s="65"/>
      <c r="E100" s="65"/>
      <c r="F100" s="65"/>
      <c r="G100" s="65"/>
      <c r="H100" s="65"/>
      <c r="I100" s="65"/>
      <c r="J100" s="65"/>
      <c r="K100" s="65"/>
      <c r="L100" s="65"/>
      <c r="M100" s="65"/>
      <c r="N100" s="65"/>
      <c r="O100" s="65"/>
      <c r="P100" s="65"/>
      <c r="Q100" s="65"/>
      <c r="R100" s="65"/>
      <c r="S100" s="65"/>
      <c r="T100" s="65"/>
      <c r="U100" s="65"/>
      <c r="V100" s="65"/>
      <c r="W100" s="65"/>
      <c r="X100" s="65"/>
      <c r="Y100" s="65"/>
      <c r="Z100" s="65"/>
      <c r="AA100" s="65"/>
      <c r="AB100" s="65"/>
      <c r="AC100" s="65"/>
      <c r="AD100" s="65"/>
      <c r="AE100" s="65"/>
      <c r="AF100" s="65"/>
      <c r="AG100" s="65"/>
      <c r="AH100" s="65"/>
      <c r="AI100" s="65"/>
      <c r="AJ100" s="65"/>
      <c r="AK100" s="65"/>
      <c r="AL100" s="65"/>
    </row>
    <row r="101" spans="1:38" x14ac:dyDescent="0.15">
      <c r="A101" s="65"/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  <c r="M101" s="65"/>
      <c r="N101" s="65"/>
      <c r="O101" s="65"/>
      <c r="P101" s="65"/>
      <c r="Q101" s="65"/>
      <c r="R101" s="65"/>
      <c r="S101" s="65"/>
      <c r="T101" s="65"/>
      <c r="U101" s="65"/>
      <c r="V101" s="65"/>
      <c r="W101" s="65"/>
      <c r="X101" s="65"/>
      <c r="Y101" s="65"/>
      <c r="Z101" s="65"/>
      <c r="AA101" s="65"/>
      <c r="AB101" s="65"/>
      <c r="AC101" s="65"/>
      <c r="AD101" s="65"/>
      <c r="AE101" s="65"/>
      <c r="AF101" s="65"/>
      <c r="AG101" s="65"/>
      <c r="AH101" s="65"/>
      <c r="AI101" s="65"/>
      <c r="AJ101" s="65"/>
      <c r="AK101" s="65"/>
      <c r="AL101" s="65"/>
    </row>
    <row r="102" spans="1:38" x14ac:dyDescent="0.15">
      <c r="A102" s="65"/>
      <c r="B102" s="65"/>
      <c r="C102" s="65"/>
      <c r="D102" s="65"/>
      <c r="E102" s="65"/>
      <c r="F102" s="65"/>
      <c r="G102" s="65"/>
      <c r="H102" s="65"/>
      <c r="I102" s="65"/>
      <c r="J102" s="65"/>
      <c r="K102" s="65"/>
      <c r="L102" s="65"/>
      <c r="M102" s="65"/>
      <c r="N102" s="65"/>
      <c r="O102" s="65"/>
      <c r="P102" s="65"/>
      <c r="Q102" s="65"/>
      <c r="R102" s="65"/>
      <c r="S102" s="65"/>
      <c r="T102" s="65"/>
      <c r="U102" s="65"/>
      <c r="V102" s="65"/>
      <c r="W102" s="65"/>
      <c r="X102" s="65"/>
      <c r="Y102" s="65"/>
      <c r="Z102" s="65"/>
      <c r="AA102" s="65"/>
      <c r="AB102" s="65"/>
      <c r="AC102" s="65"/>
      <c r="AD102" s="65"/>
      <c r="AE102" s="65"/>
      <c r="AF102" s="65"/>
      <c r="AG102" s="65"/>
      <c r="AH102" s="65"/>
      <c r="AI102" s="65"/>
      <c r="AJ102" s="65"/>
      <c r="AK102" s="65"/>
      <c r="AL102" s="65"/>
    </row>
    <row r="103" spans="1:38" x14ac:dyDescent="0.15">
      <c r="A103" s="65"/>
      <c r="B103" s="65"/>
      <c r="C103" s="65"/>
      <c r="D103" s="65"/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P103" s="65"/>
      <c r="Q103" s="65"/>
      <c r="R103" s="65"/>
      <c r="S103" s="65"/>
      <c r="T103" s="65"/>
      <c r="U103" s="65"/>
      <c r="V103" s="65"/>
      <c r="W103" s="65"/>
      <c r="X103" s="65"/>
      <c r="Y103" s="65"/>
      <c r="Z103" s="65"/>
      <c r="AA103" s="65"/>
      <c r="AB103" s="65"/>
      <c r="AC103" s="65"/>
      <c r="AD103" s="65"/>
      <c r="AE103" s="65"/>
      <c r="AF103" s="65"/>
      <c r="AG103" s="65"/>
      <c r="AH103" s="65"/>
      <c r="AI103" s="65"/>
      <c r="AJ103" s="65"/>
      <c r="AK103" s="65"/>
      <c r="AL103" s="65"/>
    </row>
    <row r="104" spans="1:38" x14ac:dyDescent="0.15">
      <c r="A104" s="65"/>
      <c r="B104" s="65"/>
      <c r="C104" s="65"/>
      <c r="D104" s="65"/>
      <c r="E104" s="65"/>
      <c r="F104" s="65"/>
      <c r="G104" s="65"/>
      <c r="H104" s="65"/>
      <c r="I104" s="65"/>
      <c r="J104" s="65"/>
      <c r="K104" s="65"/>
      <c r="L104" s="65"/>
      <c r="M104" s="65"/>
      <c r="N104" s="65"/>
      <c r="O104" s="65"/>
      <c r="P104" s="65"/>
      <c r="Q104" s="65"/>
      <c r="R104" s="65"/>
      <c r="S104" s="65"/>
      <c r="T104" s="65"/>
      <c r="U104" s="65"/>
      <c r="V104" s="65"/>
      <c r="W104" s="65"/>
      <c r="X104" s="65"/>
      <c r="Y104" s="65"/>
      <c r="Z104" s="65"/>
      <c r="AA104" s="65"/>
      <c r="AB104" s="65"/>
      <c r="AC104" s="65"/>
      <c r="AD104" s="65"/>
      <c r="AE104" s="65"/>
      <c r="AF104" s="65"/>
      <c r="AG104" s="65"/>
      <c r="AH104" s="65"/>
      <c r="AI104" s="65"/>
      <c r="AJ104" s="65"/>
      <c r="AK104" s="65"/>
      <c r="AL104" s="65"/>
    </row>
    <row r="105" spans="1:38" x14ac:dyDescent="0.15">
      <c r="A105" s="65"/>
      <c r="B105" s="65"/>
      <c r="C105" s="65"/>
      <c r="D105" s="65"/>
      <c r="E105" s="65"/>
      <c r="F105" s="65"/>
      <c r="G105" s="65"/>
      <c r="H105" s="65"/>
      <c r="I105" s="65"/>
      <c r="J105" s="65"/>
      <c r="K105" s="65"/>
      <c r="L105" s="65"/>
      <c r="M105" s="65"/>
      <c r="N105" s="65"/>
      <c r="O105" s="65"/>
      <c r="P105" s="65"/>
      <c r="Q105" s="65"/>
      <c r="R105" s="65"/>
      <c r="S105" s="65"/>
      <c r="T105" s="65"/>
      <c r="U105" s="65"/>
      <c r="V105" s="65"/>
      <c r="W105" s="65"/>
      <c r="X105" s="65"/>
      <c r="Y105" s="65"/>
      <c r="Z105" s="65"/>
      <c r="AA105" s="65"/>
      <c r="AB105" s="65"/>
      <c r="AC105" s="65"/>
      <c r="AD105" s="65"/>
      <c r="AE105" s="65"/>
      <c r="AF105" s="65"/>
      <c r="AG105" s="65"/>
      <c r="AH105" s="65"/>
      <c r="AI105" s="65"/>
      <c r="AJ105" s="65"/>
      <c r="AK105" s="65"/>
      <c r="AL105" s="65"/>
    </row>
    <row r="106" spans="1:38" x14ac:dyDescent="0.15">
      <c r="A106" s="65"/>
      <c r="B106" s="65"/>
      <c r="C106" s="65"/>
      <c r="D106" s="65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T106" s="65"/>
      <c r="U106" s="65"/>
      <c r="V106" s="65"/>
      <c r="W106" s="65"/>
      <c r="X106" s="65"/>
      <c r="Y106" s="65"/>
      <c r="Z106" s="65"/>
      <c r="AA106" s="65"/>
      <c r="AB106" s="65"/>
      <c r="AC106" s="65"/>
      <c r="AD106" s="65"/>
      <c r="AE106" s="65"/>
      <c r="AF106" s="65"/>
      <c r="AG106" s="65"/>
      <c r="AH106" s="65"/>
      <c r="AI106" s="65"/>
      <c r="AJ106" s="65"/>
      <c r="AK106" s="65"/>
      <c r="AL106" s="65"/>
    </row>
    <row r="107" spans="1:38" x14ac:dyDescent="0.15">
      <c r="A107" s="65"/>
      <c r="B107" s="65"/>
      <c r="C107" s="65"/>
      <c r="D107" s="65"/>
      <c r="E107" s="65"/>
      <c r="F107" s="65"/>
      <c r="G107" s="65"/>
      <c r="H107" s="65"/>
      <c r="I107" s="65"/>
      <c r="J107" s="65"/>
      <c r="K107" s="65"/>
      <c r="L107" s="65"/>
      <c r="M107" s="65"/>
      <c r="N107" s="65"/>
      <c r="O107" s="65"/>
      <c r="P107" s="65"/>
      <c r="Q107" s="65"/>
      <c r="R107" s="65"/>
      <c r="S107" s="65"/>
      <c r="T107" s="65"/>
      <c r="U107" s="65"/>
      <c r="V107" s="65"/>
      <c r="W107" s="65"/>
      <c r="X107" s="65"/>
      <c r="Y107" s="65"/>
      <c r="Z107" s="65"/>
      <c r="AA107" s="65"/>
      <c r="AB107" s="65"/>
      <c r="AC107" s="65"/>
      <c r="AD107" s="65"/>
      <c r="AE107" s="65"/>
      <c r="AF107" s="65"/>
      <c r="AG107" s="65"/>
      <c r="AH107" s="65"/>
      <c r="AI107" s="65"/>
      <c r="AJ107" s="65"/>
      <c r="AK107" s="65"/>
      <c r="AL107" s="65"/>
    </row>
    <row r="108" spans="1:38" x14ac:dyDescent="0.15">
      <c r="A108" s="65"/>
      <c r="B108" s="65"/>
      <c r="C108" s="65"/>
      <c r="D108" s="65"/>
      <c r="E108" s="65"/>
      <c r="F108" s="65"/>
      <c r="G108" s="65"/>
      <c r="H108" s="65"/>
      <c r="I108" s="65"/>
      <c r="J108" s="65"/>
      <c r="K108" s="65"/>
      <c r="L108" s="65"/>
      <c r="M108" s="65"/>
      <c r="N108" s="65"/>
      <c r="O108" s="65"/>
      <c r="P108" s="65"/>
      <c r="Q108" s="65"/>
      <c r="R108" s="65"/>
      <c r="S108" s="65"/>
      <c r="T108" s="65"/>
      <c r="U108" s="65"/>
      <c r="V108" s="65"/>
      <c r="W108" s="65"/>
      <c r="X108" s="65"/>
      <c r="Y108" s="65"/>
      <c r="Z108" s="65"/>
      <c r="AA108" s="65"/>
      <c r="AB108" s="65"/>
      <c r="AC108" s="65"/>
      <c r="AD108" s="65"/>
      <c r="AE108" s="65"/>
      <c r="AF108" s="65"/>
      <c r="AG108" s="65"/>
      <c r="AH108" s="65"/>
      <c r="AI108" s="65"/>
      <c r="AJ108" s="65"/>
      <c r="AK108" s="65"/>
      <c r="AL108" s="65"/>
    </row>
    <row r="109" spans="1:38" x14ac:dyDescent="0.15">
      <c r="A109" s="65"/>
      <c r="B109" s="65"/>
      <c r="C109" s="65"/>
      <c r="D109" s="65"/>
      <c r="E109" s="65"/>
      <c r="F109" s="65"/>
      <c r="G109" s="65"/>
      <c r="H109" s="65"/>
      <c r="I109" s="65"/>
      <c r="J109" s="65"/>
      <c r="K109" s="65"/>
      <c r="L109" s="65"/>
      <c r="M109" s="65"/>
      <c r="N109" s="65"/>
      <c r="O109" s="65"/>
      <c r="P109" s="65"/>
      <c r="Q109" s="65"/>
      <c r="R109" s="65"/>
      <c r="S109" s="65"/>
      <c r="T109" s="65"/>
      <c r="U109" s="65"/>
      <c r="V109" s="65"/>
      <c r="W109" s="65"/>
      <c r="X109" s="65"/>
      <c r="Y109" s="65"/>
      <c r="Z109" s="65"/>
      <c r="AA109" s="65"/>
      <c r="AB109" s="65"/>
      <c r="AC109" s="65"/>
      <c r="AD109" s="65"/>
      <c r="AE109" s="65"/>
      <c r="AF109" s="65"/>
      <c r="AG109" s="65"/>
      <c r="AH109" s="65"/>
      <c r="AI109" s="65"/>
      <c r="AJ109" s="65"/>
      <c r="AK109" s="65"/>
      <c r="AL109" s="65"/>
    </row>
    <row r="110" spans="1:38" x14ac:dyDescent="0.15">
      <c r="A110" s="65"/>
      <c r="B110" s="65"/>
      <c r="C110" s="65"/>
      <c r="D110" s="65"/>
      <c r="E110" s="65"/>
      <c r="F110" s="65"/>
      <c r="G110" s="65"/>
      <c r="H110" s="65"/>
      <c r="I110" s="65"/>
      <c r="J110" s="65"/>
      <c r="K110" s="65"/>
      <c r="L110" s="65"/>
      <c r="M110" s="65"/>
      <c r="N110" s="65"/>
      <c r="O110" s="65"/>
      <c r="P110" s="65"/>
      <c r="Q110" s="65"/>
      <c r="R110" s="65"/>
      <c r="S110" s="65"/>
      <c r="T110" s="65"/>
      <c r="U110" s="65"/>
      <c r="V110" s="65"/>
      <c r="W110" s="65"/>
      <c r="X110" s="65"/>
      <c r="Y110" s="65"/>
      <c r="Z110" s="65"/>
      <c r="AA110" s="65"/>
      <c r="AB110" s="65"/>
      <c r="AC110" s="65"/>
      <c r="AD110" s="65"/>
      <c r="AE110" s="65"/>
      <c r="AF110" s="65"/>
      <c r="AG110" s="65"/>
      <c r="AH110" s="65"/>
      <c r="AI110" s="65"/>
      <c r="AJ110" s="65"/>
      <c r="AK110" s="65"/>
      <c r="AL110" s="65"/>
    </row>
    <row r="111" spans="1:38" x14ac:dyDescent="0.15">
      <c r="A111" s="65"/>
      <c r="B111" s="65"/>
      <c r="C111" s="65"/>
      <c r="D111" s="65"/>
      <c r="E111" s="65"/>
      <c r="F111" s="65"/>
      <c r="G111" s="65"/>
      <c r="H111" s="65"/>
      <c r="I111" s="65"/>
      <c r="J111" s="65"/>
      <c r="K111" s="65"/>
      <c r="L111" s="65"/>
      <c r="M111" s="65"/>
      <c r="N111" s="65"/>
      <c r="O111" s="65"/>
      <c r="P111" s="65"/>
      <c r="Q111" s="65"/>
      <c r="R111" s="65"/>
      <c r="S111" s="65"/>
      <c r="T111" s="65"/>
      <c r="U111" s="65"/>
      <c r="V111" s="65"/>
      <c r="W111" s="65"/>
      <c r="X111" s="65"/>
      <c r="Y111" s="65"/>
      <c r="Z111" s="65"/>
      <c r="AA111" s="65"/>
      <c r="AB111" s="65"/>
      <c r="AC111" s="65"/>
      <c r="AD111" s="65"/>
      <c r="AE111" s="65"/>
      <c r="AF111" s="65"/>
      <c r="AG111" s="65"/>
      <c r="AH111" s="65"/>
      <c r="AI111" s="65"/>
      <c r="AJ111" s="65"/>
      <c r="AK111" s="65"/>
      <c r="AL111" s="65"/>
    </row>
    <row r="121" spans="1:7" x14ac:dyDescent="0.15">
      <c r="A121" s="65"/>
      <c r="B121" s="65"/>
      <c r="C121" s="65"/>
      <c r="D121" s="65"/>
      <c r="E121" s="65"/>
      <c r="F121" s="65"/>
      <c r="G121" s="65"/>
    </row>
    <row r="122" spans="1:7" x14ac:dyDescent="0.15">
      <c r="A122" s="65"/>
      <c r="B122" s="65"/>
      <c r="C122" s="65"/>
      <c r="D122" s="65"/>
      <c r="E122" s="65"/>
      <c r="F122" s="65"/>
      <c r="G122" s="65"/>
    </row>
    <row r="123" spans="1:7" x14ac:dyDescent="0.15">
      <c r="A123" s="65"/>
      <c r="B123" s="65"/>
      <c r="C123" s="65"/>
      <c r="D123" s="65"/>
      <c r="E123" s="65"/>
      <c r="F123" s="65"/>
      <c r="G123" s="65"/>
    </row>
    <row r="124" spans="1:7" x14ac:dyDescent="0.15">
      <c r="A124" s="65"/>
      <c r="B124" s="65"/>
      <c r="C124" s="65"/>
      <c r="D124" s="65"/>
      <c r="E124" s="65"/>
      <c r="F124" s="65"/>
      <c r="G124" s="65"/>
    </row>
    <row r="125" spans="1:7" x14ac:dyDescent="0.15">
      <c r="A125" s="65"/>
      <c r="B125" s="65"/>
      <c r="C125" s="65"/>
      <c r="D125" s="65"/>
      <c r="E125" s="65"/>
      <c r="F125" s="65"/>
      <c r="G125" s="65"/>
    </row>
    <row r="126" spans="1:7" x14ac:dyDescent="0.15">
      <c r="A126" s="65"/>
      <c r="B126" s="65"/>
      <c r="C126" s="65"/>
      <c r="D126" s="65"/>
      <c r="E126" s="65"/>
      <c r="F126" s="65"/>
      <c r="G126" s="65"/>
    </row>
    <row r="127" spans="1:7" x14ac:dyDescent="0.15">
      <c r="A127" s="65"/>
      <c r="B127" s="65"/>
      <c r="C127" s="65"/>
      <c r="D127" s="65"/>
      <c r="E127" s="65"/>
      <c r="F127" s="65"/>
      <c r="G127" s="65"/>
    </row>
    <row r="128" spans="1:7" x14ac:dyDescent="0.15">
      <c r="A128" s="65"/>
      <c r="B128" s="65"/>
      <c r="C128" s="65"/>
      <c r="D128" s="65"/>
      <c r="E128" s="65"/>
      <c r="F128" s="65"/>
      <c r="G128" s="65"/>
    </row>
    <row r="129" spans="1:7" x14ac:dyDescent="0.15">
      <c r="A129" s="65"/>
      <c r="B129" s="65"/>
      <c r="C129" s="65"/>
      <c r="D129" s="65"/>
      <c r="E129" s="65"/>
      <c r="F129" s="65"/>
      <c r="G129" s="65"/>
    </row>
    <row r="130" spans="1:7" x14ac:dyDescent="0.15">
      <c r="A130" s="65"/>
      <c r="B130" s="65"/>
      <c r="C130" s="65"/>
      <c r="D130" s="65"/>
      <c r="E130" s="65"/>
      <c r="F130" s="65"/>
      <c r="G130" s="65"/>
    </row>
    <row r="131" spans="1:7" x14ac:dyDescent="0.15">
      <c r="A131" s="65"/>
      <c r="B131" s="65"/>
      <c r="C131" s="65"/>
      <c r="D131" s="65"/>
      <c r="E131" s="65"/>
      <c r="F131" s="65"/>
      <c r="G131" s="65"/>
    </row>
    <row r="132" spans="1:7" x14ac:dyDescent="0.15">
      <c r="A132" s="65"/>
      <c r="B132" s="65"/>
      <c r="C132" s="65"/>
      <c r="D132" s="65"/>
      <c r="E132" s="65"/>
      <c r="F132" s="65"/>
      <c r="G132" s="65"/>
    </row>
    <row r="133" spans="1:7" x14ac:dyDescent="0.15">
      <c r="A133" s="65"/>
      <c r="B133" s="65"/>
      <c r="C133" s="65"/>
      <c r="D133" s="65"/>
      <c r="E133" s="65"/>
      <c r="F133" s="65"/>
      <c r="G133" s="65"/>
    </row>
    <row r="134" spans="1:7" x14ac:dyDescent="0.15">
      <c r="A134" s="65"/>
      <c r="B134" s="65"/>
      <c r="C134" s="65"/>
      <c r="D134" s="65"/>
      <c r="E134" s="65"/>
      <c r="F134" s="65"/>
      <c r="G134" s="65"/>
    </row>
    <row r="135" spans="1:7" x14ac:dyDescent="0.15">
      <c r="A135" s="65"/>
      <c r="B135" s="65"/>
      <c r="C135" s="65"/>
      <c r="D135" s="65"/>
      <c r="E135" s="65"/>
      <c r="F135" s="65"/>
      <c r="G135" s="65"/>
    </row>
    <row r="136" spans="1:7" x14ac:dyDescent="0.15">
      <c r="A136" s="65"/>
      <c r="B136" s="65"/>
      <c r="C136" s="65"/>
      <c r="D136" s="65"/>
      <c r="E136" s="65"/>
      <c r="F136" s="65"/>
      <c r="G136" s="65"/>
    </row>
    <row r="137" spans="1:7" x14ac:dyDescent="0.15">
      <c r="A137" s="65"/>
      <c r="B137" s="65"/>
      <c r="C137" s="65"/>
      <c r="D137" s="65"/>
      <c r="E137" s="65"/>
      <c r="F137" s="65"/>
      <c r="G137" s="65"/>
    </row>
    <row r="138" spans="1:7" x14ac:dyDescent="0.15">
      <c r="A138" s="65"/>
      <c r="B138" s="65"/>
      <c r="C138" s="65"/>
      <c r="D138" s="65"/>
      <c r="E138" s="65"/>
      <c r="F138" s="65"/>
      <c r="G138" s="65"/>
    </row>
    <row r="139" spans="1:7" x14ac:dyDescent="0.15">
      <c r="A139" s="65"/>
      <c r="B139" s="65"/>
      <c r="C139" s="65"/>
      <c r="D139" s="65"/>
      <c r="E139" s="65"/>
      <c r="F139" s="65"/>
      <c r="G139" s="65"/>
    </row>
    <row r="140" spans="1:7" x14ac:dyDescent="0.15">
      <c r="A140" s="65"/>
      <c r="B140" s="65"/>
      <c r="C140" s="65"/>
      <c r="D140" s="65"/>
      <c r="E140" s="65"/>
      <c r="F140" s="65"/>
      <c r="G140" s="65"/>
    </row>
    <row r="141" spans="1:7" x14ac:dyDescent="0.15">
      <c r="A141" s="65"/>
      <c r="B141" s="65"/>
      <c r="C141" s="65"/>
      <c r="D141" s="65"/>
      <c r="E141" s="65"/>
      <c r="F141" s="65"/>
      <c r="G141" s="65"/>
    </row>
    <row r="142" spans="1:7" x14ac:dyDescent="0.15">
      <c r="A142" s="65"/>
      <c r="B142" s="65"/>
      <c r="C142" s="65"/>
      <c r="D142" s="65"/>
      <c r="E142" s="65"/>
      <c r="F142" s="65"/>
      <c r="G142" s="65"/>
    </row>
    <row r="143" spans="1:7" x14ac:dyDescent="0.15">
      <c r="A143" s="65"/>
      <c r="B143" s="65"/>
      <c r="C143" s="65"/>
      <c r="D143" s="65"/>
      <c r="E143" s="65"/>
      <c r="F143" s="65"/>
      <c r="G143" s="65"/>
    </row>
    <row r="144" spans="1:7" x14ac:dyDescent="0.15">
      <c r="A144" s="65"/>
      <c r="B144" s="65"/>
      <c r="C144" s="65"/>
      <c r="D144" s="65"/>
      <c r="E144" s="65"/>
      <c r="F144" s="65"/>
      <c r="G144" s="65"/>
    </row>
    <row r="145" spans="1:7" x14ac:dyDescent="0.15">
      <c r="A145" s="65"/>
      <c r="B145" s="65"/>
      <c r="C145" s="65"/>
      <c r="D145" s="65"/>
      <c r="E145" s="65"/>
      <c r="F145" s="65"/>
      <c r="G145" s="65"/>
    </row>
    <row r="146" spans="1:7" x14ac:dyDescent="0.15">
      <c r="A146" s="65"/>
      <c r="B146" s="65"/>
      <c r="C146" s="65"/>
      <c r="D146" s="65"/>
      <c r="E146" s="65"/>
      <c r="F146" s="65"/>
      <c r="G146" s="65"/>
    </row>
    <row r="147" spans="1:7" x14ac:dyDescent="0.15">
      <c r="A147" s="65"/>
      <c r="B147" s="65"/>
      <c r="C147" s="65"/>
      <c r="D147" s="65"/>
      <c r="E147" s="65"/>
      <c r="F147" s="65"/>
      <c r="G147" s="65"/>
    </row>
    <row r="148" spans="1:7" x14ac:dyDescent="0.15">
      <c r="A148" s="65"/>
      <c r="B148" s="65"/>
      <c r="C148" s="65"/>
      <c r="D148" s="65"/>
      <c r="E148" s="65"/>
      <c r="F148" s="65"/>
      <c r="G148" s="65"/>
    </row>
    <row r="149" spans="1:7" x14ac:dyDescent="0.15">
      <c r="A149" s="65"/>
      <c r="B149" s="65"/>
      <c r="C149" s="65"/>
      <c r="D149" s="65"/>
      <c r="E149" s="65"/>
      <c r="F149" s="65"/>
      <c r="G149" s="65"/>
    </row>
    <row r="150" spans="1:7" x14ac:dyDescent="0.15">
      <c r="A150" s="65"/>
      <c r="B150" s="65"/>
      <c r="C150" s="65"/>
      <c r="D150" s="65"/>
      <c r="E150" s="65"/>
      <c r="F150" s="65"/>
      <c r="G150" s="65"/>
    </row>
    <row r="151" spans="1:7" x14ac:dyDescent="0.15">
      <c r="A151" s="65"/>
      <c r="B151" s="65"/>
      <c r="C151" s="65"/>
      <c r="D151" s="65"/>
      <c r="E151" s="65"/>
      <c r="F151" s="65"/>
      <c r="G151" s="65"/>
    </row>
    <row r="152" spans="1:7" x14ac:dyDescent="0.15">
      <c r="A152" s="65"/>
      <c r="B152" s="65"/>
      <c r="C152" s="65"/>
      <c r="D152" s="65"/>
      <c r="E152" s="65"/>
      <c r="F152" s="65"/>
      <c r="G152" s="65"/>
    </row>
    <row r="153" spans="1:7" x14ac:dyDescent="0.15">
      <c r="A153" s="65"/>
      <c r="B153" s="65"/>
      <c r="C153" s="65"/>
      <c r="D153" s="65"/>
      <c r="E153" s="65"/>
      <c r="F153" s="65"/>
      <c r="G153" s="65"/>
    </row>
    <row r="154" spans="1:7" x14ac:dyDescent="0.15">
      <c r="A154" s="65"/>
      <c r="B154" s="65"/>
      <c r="C154" s="65"/>
      <c r="D154" s="65"/>
      <c r="E154" s="65"/>
      <c r="F154" s="65"/>
      <c r="G154" s="65"/>
    </row>
    <row r="155" spans="1:7" x14ac:dyDescent="0.15">
      <c r="A155" s="65"/>
      <c r="B155" s="65"/>
      <c r="C155" s="65"/>
      <c r="D155" s="65"/>
      <c r="E155" s="65"/>
      <c r="F155" s="65"/>
      <c r="G155" s="65"/>
    </row>
    <row r="156" spans="1:7" x14ac:dyDescent="0.15">
      <c r="A156" s="65"/>
      <c r="B156" s="65"/>
      <c r="C156" s="65"/>
      <c r="D156" s="65"/>
      <c r="E156" s="65"/>
      <c r="F156" s="65"/>
      <c r="G156" s="65"/>
    </row>
    <row r="157" spans="1:7" x14ac:dyDescent="0.15">
      <c r="A157" s="65"/>
      <c r="B157" s="65"/>
      <c r="C157" s="65"/>
      <c r="D157" s="65"/>
      <c r="E157" s="65"/>
      <c r="F157" s="65"/>
      <c r="G157" s="65"/>
    </row>
    <row r="158" spans="1:7" x14ac:dyDescent="0.15">
      <c r="A158" s="65"/>
      <c r="B158" s="65"/>
      <c r="C158" s="65"/>
      <c r="D158" s="65"/>
      <c r="E158" s="65"/>
      <c r="F158" s="65"/>
      <c r="G158" s="65"/>
    </row>
    <row r="159" spans="1:7" x14ac:dyDescent="0.15">
      <c r="A159" s="65"/>
      <c r="B159" s="65"/>
      <c r="C159" s="65"/>
      <c r="D159" s="65"/>
      <c r="E159" s="65"/>
      <c r="F159" s="65"/>
      <c r="G159" s="65"/>
    </row>
    <row r="160" spans="1:7" x14ac:dyDescent="0.15">
      <c r="A160" s="65"/>
      <c r="B160" s="65"/>
      <c r="C160" s="65"/>
      <c r="D160" s="65"/>
      <c r="E160" s="65"/>
      <c r="F160" s="65"/>
      <c r="G160" s="65"/>
    </row>
    <row r="161" spans="1:7" x14ac:dyDescent="0.15">
      <c r="A161" s="65"/>
      <c r="B161" s="65"/>
      <c r="C161" s="65"/>
      <c r="D161" s="65"/>
      <c r="E161" s="65"/>
      <c r="F161" s="65"/>
      <c r="G161" s="65"/>
    </row>
    <row r="162" spans="1:7" x14ac:dyDescent="0.15">
      <c r="A162" s="65"/>
      <c r="B162" s="65"/>
      <c r="C162" s="65"/>
      <c r="D162" s="65"/>
      <c r="E162" s="65"/>
      <c r="F162" s="65"/>
      <c r="G162" s="65"/>
    </row>
    <row r="163" spans="1:7" x14ac:dyDescent="0.15">
      <c r="A163" s="65"/>
      <c r="B163" s="65"/>
      <c r="C163" s="65"/>
      <c r="D163" s="65"/>
      <c r="E163" s="65"/>
      <c r="F163" s="65"/>
      <c r="G163" s="65"/>
    </row>
    <row r="164" spans="1:7" x14ac:dyDescent="0.15">
      <c r="A164" s="65"/>
      <c r="B164" s="65"/>
      <c r="C164" s="65"/>
      <c r="D164" s="65"/>
      <c r="E164" s="65"/>
      <c r="F164" s="65"/>
      <c r="G164" s="65"/>
    </row>
    <row r="165" spans="1:7" x14ac:dyDescent="0.15">
      <c r="A165" s="65"/>
      <c r="B165" s="65"/>
      <c r="C165" s="65"/>
      <c r="D165" s="65"/>
      <c r="E165" s="65"/>
      <c r="F165" s="65"/>
      <c r="G165" s="65"/>
    </row>
    <row r="166" spans="1:7" x14ac:dyDescent="0.15">
      <c r="A166" s="65"/>
      <c r="B166" s="65"/>
      <c r="C166" s="65"/>
      <c r="D166" s="65"/>
      <c r="E166" s="65"/>
      <c r="F166" s="65"/>
      <c r="G166" s="65"/>
    </row>
    <row r="167" spans="1:7" x14ac:dyDescent="0.15">
      <c r="A167" s="65"/>
      <c r="B167" s="65"/>
      <c r="C167" s="65"/>
      <c r="D167" s="65"/>
      <c r="E167" s="65"/>
      <c r="F167" s="65"/>
      <c r="G167" s="65"/>
    </row>
    <row r="168" spans="1:7" x14ac:dyDescent="0.15">
      <c r="A168" s="65"/>
      <c r="B168" s="65"/>
      <c r="C168" s="65"/>
      <c r="D168" s="65"/>
      <c r="E168" s="65"/>
      <c r="F168" s="65"/>
      <c r="G168" s="65"/>
    </row>
    <row r="169" spans="1:7" x14ac:dyDescent="0.15">
      <c r="A169" s="65"/>
      <c r="B169" s="65"/>
      <c r="C169" s="65"/>
      <c r="D169" s="65"/>
      <c r="E169" s="65"/>
      <c r="F169" s="65"/>
      <c r="G169" s="65"/>
    </row>
    <row r="170" spans="1:7" x14ac:dyDescent="0.15">
      <c r="A170" s="65"/>
      <c r="B170" s="65"/>
      <c r="C170" s="65"/>
      <c r="D170" s="65"/>
      <c r="E170" s="65"/>
      <c r="F170" s="65"/>
      <c r="G170" s="65"/>
    </row>
    <row r="171" spans="1:7" x14ac:dyDescent="0.15">
      <c r="A171" s="65"/>
      <c r="B171" s="65"/>
      <c r="C171" s="65"/>
      <c r="D171" s="65"/>
      <c r="E171" s="65"/>
      <c r="F171" s="65"/>
      <c r="G171" s="65"/>
    </row>
    <row r="172" spans="1:7" x14ac:dyDescent="0.15">
      <c r="A172" s="65"/>
      <c r="B172" s="65"/>
      <c r="C172" s="65"/>
      <c r="D172" s="65"/>
      <c r="E172" s="65"/>
      <c r="F172" s="65"/>
      <c r="G172" s="65"/>
    </row>
    <row r="173" spans="1:7" x14ac:dyDescent="0.15">
      <c r="A173" s="65"/>
      <c r="B173" s="65"/>
      <c r="C173" s="65"/>
      <c r="D173" s="65"/>
      <c r="E173" s="65"/>
      <c r="F173" s="65"/>
      <c r="G173" s="65"/>
    </row>
    <row r="174" spans="1:7" x14ac:dyDescent="0.15">
      <c r="A174" s="65"/>
      <c r="B174" s="65"/>
      <c r="C174" s="65"/>
      <c r="D174" s="65"/>
      <c r="E174" s="65"/>
      <c r="F174" s="65"/>
      <c r="G174" s="65"/>
    </row>
    <row r="175" spans="1:7" x14ac:dyDescent="0.15">
      <c r="A175" s="65"/>
      <c r="B175" s="65"/>
      <c r="C175" s="65"/>
      <c r="D175" s="65"/>
      <c r="E175" s="65"/>
      <c r="F175" s="65"/>
      <c r="G175" s="65"/>
    </row>
    <row r="176" spans="1:7" x14ac:dyDescent="0.15">
      <c r="A176" s="65"/>
      <c r="B176" s="65"/>
      <c r="C176" s="65"/>
      <c r="D176" s="65"/>
      <c r="E176" s="65"/>
      <c r="F176" s="65"/>
      <c r="G176" s="65"/>
    </row>
    <row r="177" spans="1:38" x14ac:dyDescent="0.15">
      <c r="A177" s="65"/>
      <c r="B177" s="65"/>
      <c r="C177" s="65"/>
      <c r="D177" s="65"/>
      <c r="E177" s="65"/>
      <c r="F177" s="65"/>
      <c r="G177" s="65"/>
    </row>
    <row r="178" spans="1:38" x14ac:dyDescent="0.15">
      <c r="A178" s="65"/>
      <c r="B178" s="65"/>
      <c r="C178" s="65"/>
      <c r="D178" s="65"/>
      <c r="E178" s="65"/>
      <c r="F178" s="65"/>
      <c r="G178" s="65"/>
    </row>
    <row r="179" spans="1:38" x14ac:dyDescent="0.15">
      <c r="A179" s="65"/>
      <c r="B179" s="65"/>
      <c r="C179" s="65"/>
      <c r="D179" s="65"/>
      <c r="E179" s="65"/>
      <c r="F179" s="65"/>
      <c r="G179" s="65"/>
    </row>
    <row r="180" spans="1:38" x14ac:dyDescent="0.15">
      <c r="A180" s="65"/>
      <c r="B180" s="65"/>
      <c r="C180" s="65"/>
      <c r="D180" s="65"/>
      <c r="E180" s="65"/>
      <c r="F180" s="65"/>
      <c r="G180" s="65"/>
    </row>
    <row r="181" spans="1:38" x14ac:dyDescent="0.15">
      <c r="A181" s="65"/>
      <c r="B181" s="65"/>
      <c r="C181" s="65"/>
      <c r="D181" s="65"/>
      <c r="E181" s="65"/>
      <c r="F181" s="65"/>
      <c r="G181" s="65"/>
    </row>
    <row r="182" spans="1:38" x14ac:dyDescent="0.15">
      <c r="A182" s="65"/>
      <c r="B182" s="65"/>
      <c r="C182" s="65"/>
      <c r="D182" s="65"/>
      <c r="E182" s="65"/>
      <c r="F182" s="65"/>
      <c r="G182" s="65"/>
    </row>
    <row r="183" spans="1:38" x14ac:dyDescent="0.15">
      <c r="A183" s="65"/>
      <c r="B183" s="65"/>
      <c r="C183" s="65"/>
      <c r="D183" s="65"/>
      <c r="E183" s="65"/>
      <c r="F183" s="65"/>
      <c r="G183" s="65"/>
    </row>
    <row r="184" spans="1:38" x14ac:dyDescent="0.15">
      <c r="A184" s="65"/>
      <c r="B184" s="65"/>
      <c r="C184" s="65"/>
      <c r="D184" s="65"/>
      <c r="E184" s="65"/>
      <c r="F184" s="65"/>
      <c r="G184" s="65"/>
      <c r="H184" s="65"/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65"/>
      <c r="T184" s="65"/>
      <c r="U184" s="65"/>
      <c r="V184" s="65"/>
      <c r="W184" s="65"/>
      <c r="X184" s="65"/>
      <c r="Y184" s="65"/>
      <c r="Z184" s="65"/>
      <c r="AA184" s="65"/>
      <c r="AB184" s="65"/>
      <c r="AC184" s="65"/>
      <c r="AD184" s="65"/>
      <c r="AE184" s="65"/>
      <c r="AF184" s="65"/>
      <c r="AG184" s="65"/>
      <c r="AH184" s="65"/>
      <c r="AI184" s="65"/>
      <c r="AJ184" s="65"/>
      <c r="AK184" s="65"/>
      <c r="AL184" s="65"/>
    </row>
    <row r="185" spans="1:38" x14ac:dyDescent="0.15">
      <c r="A185" s="65"/>
      <c r="B185" s="65"/>
      <c r="C185" s="65"/>
      <c r="D185" s="65"/>
      <c r="E185" s="65"/>
      <c r="F185" s="65"/>
      <c r="G185" s="65"/>
      <c r="H185" s="65"/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65"/>
      <c r="T185" s="65"/>
      <c r="U185" s="65"/>
      <c r="V185" s="65"/>
      <c r="W185" s="65"/>
      <c r="X185" s="65"/>
      <c r="Y185" s="65"/>
      <c r="Z185" s="65"/>
      <c r="AA185" s="65"/>
      <c r="AB185" s="65"/>
      <c r="AC185" s="65"/>
      <c r="AD185" s="65"/>
      <c r="AE185" s="65"/>
      <c r="AF185" s="65"/>
      <c r="AG185" s="65"/>
      <c r="AH185" s="65"/>
      <c r="AI185" s="65"/>
      <c r="AJ185" s="65"/>
      <c r="AK185" s="65"/>
      <c r="AL185" s="65"/>
    </row>
    <row r="186" spans="1:38" x14ac:dyDescent="0.15">
      <c r="A186" s="65"/>
      <c r="B186" s="65"/>
      <c r="C186" s="65"/>
      <c r="D186" s="65"/>
      <c r="E186" s="65"/>
      <c r="F186" s="65"/>
      <c r="G186" s="65"/>
      <c r="H186" s="65"/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65"/>
      <c r="T186" s="65"/>
      <c r="U186" s="65"/>
      <c r="V186" s="65"/>
      <c r="W186" s="65"/>
      <c r="X186" s="65"/>
      <c r="Y186" s="65"/>
      <c r="Z186" s="65"/>
      <c r="AA186" s="65"/>
      <c r="AB186" s="65"/>
      <c r="AC186" s="65"/>
      <c r="AD186" s="65"/>
      <c r="AE186" s="65"/>
      <c r="AF186" s="65"/>
      <c r="AG186" s="65"/>
      <c r="AH186" s="65"/>
      <c r="AI186" s="65"/>
      <c r="AJ186" s="65"/>
      <c r="AK186" s="65"/>
      <c r="AL186" s="65"/>
    </row>
    <row r="187" spans="1:38" x14ac:dyDescent="0.15">
      <c r="A187" s="65"/>
      <c r="B187" s="65"/>
      <c r="C187" s="65"/>
      <c r="D187" s="65"/>
      <c r="E187" s="65"/>
      <c r="F187" s="65"/>
      <c r="G187" s="65"/>
      <c r="H187" s="65"/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65"/>
      <c r="T187" s="65"/>
      <c r="U187" s="65"/>
      <c r="V187" s="65"/>
      <c r="W187" s="65"/>
      <c r="X187" s="65"/>
      <c r="Y187" s="65"/>
      <c r="Z187" s="65"/>
      <c r="AA187" s="65"/>
      <c r="AB187" s="65"/>
      <c r="AC187" s="65"/>
      <c r="AD187" s="65"/>
      <c r="AE187" s="65"/>
      <c r="AF187" s="65"/>
      <c r="AG187" s="65"/>
      <c r="AH187" s="65"/>
      <c r="AI187" s="65"/>
      <c r="AJ187" s="65"/>
      <c r="AK187" s="65"/>
      <c r="AL187" s="65"/>
    </row>
    <row r="188" spans="1:38" x14ac:dyDescent="0.15">
      <c r="A188" s="65"/>
      <c r="B188" s="65"/>
      <c r="C188" s="65"/>
      <c r="D188" s="65"/>
      <c r="E188" s="65"/>
      <c r="F188" s="65"/>
      <c r="G188" s="65"/>
      <c r="H188" s="65"/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65"/>
      <c r="T188" s="65"/>
      <c r="U188" s="65"/>
      <c r="V188" s="65"/>
      <c r="W188" s="65"/>
      <c r="X188" s="65"/>
      <c r="Y188" s="65"/>
      <c r="Z188" s="65"/>
      <c r="AA188" s="65"/>
      <c r="AB188" s="65"/>
      <c r="AC188" s="65"/>
      <c r="AD188" s="65"/>
      <c r="AE188" s="65"/>
      <c r="AF188" s="65"/>
      <c r="AG188" s="65"/>
      <c r="AH188" s="65"/>
      <c r="AI188" s="65"/>
      <c r="AJ188" s="65"/>
      <c r="AK188" s="65"/>
      <c r="AL188" s="65"/>
    </row>
    <row r="189" spans="1:38" x14ac:dyDescent="0.15">
      <c r="A189" s="65"/>
      <c r="B189" s="65"/>
      <c r="C189" s="65"/>
      <c r="D189" s="65"/>
      <c r="E189" s="65"/>
      <c r="F189" s="65"/>
      <c r="G189" s="65"/>
      <c r="H189" s="65"/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65"/>
      <c r="T189" s="65"/>
      <c r="U189" s="65"/>
      <c r="V189" s="65"/>
      <c r="W189" s="65"/>
      <c r="X189" s="65"/>
      <c r="Y189" s="65"/>
      <c r="Z189" s="65"/>
      <c r="AA189" s="65"/>
      <c r="AB189" s="65"/>
      <c r="AC189" s="65"/>
      <c r="AD189" s="65"/>
      <c r="AE189" s="65"/>
      <c r="AF189" s="65"/>
      <c r="AG189" s="65"/>
      <c r="AH189" s="65"/>
      <c r="AI189" s="65"/>
      <c r="AJ189" s="65"/>
      <c r="AK189" s="65"/>
      <c r="AL189" s="65"/>
    </row>
    <row r="190" spans="1:38" x14ac:dyDescent="0.15">
      <c r="A190" s="65"/>
      <c r="B190" s="65"/>
      <c r="C190" s="65"/>
      <c r="D190" s="65"/>
      <c r="E190" s="65"/>
      <c r="F190" s="65"/>
      <c r="G190" s="65"/>
      <c r="H190" s="65"/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65"/>
      <c r="T190" s="65"/>
      <c r="U190" s="65"/>
      <c r="V190" s="65"/>
      <c r="W190" s="65"/>
      <c r="X190" s="65"/>
      <c r="Y190" s="65"/>
      <c r="Z190" s="65"/>
      <c r="AA190" s="65"/>
      <c r="AB190" s="65"/>
      <c r="AC190" s="65"/>
      <c r="AD190" s="65"/>
      <c r="AE190" s="65"/>
      <c r="AF190" s="65"/>
      <c r="AG190" s="65"/>
      <c r="AH190" s="65"/>
      <c r="AI190" s="65"/>
      <c r="AJ190" s="65"/>
      <c r="AK190" s="65"/>
      <c r="AL190" s="65"/>
    </row>
    <row r="191" spans="1:38" x14ac:dyDescent="0.15">
      <c r="A191" s="65"/>
      <c r="B191" s="65"/>
      <c r="C191" s="65"/>
      <c r="D191" s="65"/>
      <c r="E191" s="65"/>
      <c r="F191" s="65"/>
      <c r="G191" s="65"/>
      <c r="H191" s="65"/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65"/>
      <c r="T191" s="65"/>
      <c r="U191" s="65"/>
      <c r="V191" s="65"/>
      <c r="W191" s="65"/>
      <c r="X191" s="65"/>
      <c r="Y191" s="65"/>
      <c r="Z191" s="65"/>
      <c r="AA191" s="65"/>
      <c r="AB191" s="65"/>
      <c r="AC191" s="65"/>
      <c r="AD191" s="65"/>
      <c r="AE191" s="65"/>
      <c r="AF191" s="65"/>
      <c r="AG191" s="65"/>
      <c r="AH191" s="65"/>
      <c r="AI191" s="65"/>
      <c r="AJ191" s="65"/>
      <c r="AK191" s="65"/>
      <c r="AL191" s="65"/>
    </row>
    <row r="192" spans="1:38" x14ac:dyDescent="0.15">
      <c r="A192" s="65"/>
      <c r="B192" s="65"/>
      <c r="C192" s="65"/>
      <c r="D192" s="65"/>
      <c r="E192" s="65"/>
      <c r="F192" s="65"/>
      <c r="G192" s="65"/>
      <c r="H192" s="65"/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65"/>
      <c r="T192" s="65"/>
      <c r="U192" s="65"/>
      <c r="V192" s="65"/>
      <c r="W192" s="65"/>
      <c r="X192" s="65"/>
      <c r="Y192" s="65"/>
      <c r="Z192" s="65"/>
      <c r="AA192" s="65"/>
      <c r="AB192" s="65"/>
      <c r="AC192" s="65"/>
      <c r="AD192" s="65"/>
      <c r="AE192" s="65"/>
      <c r="AF192" s="65"/>
      <c r="AG192" s="65"/>
      <c r="AH192" s="65"/>
      <c r="AI192" s="65"/>
      <c r="AJ192" s="65"/>
      <c r="AK192" s="65"/>
      <c r="AL192" s="65"/>
    </row>
    <row r="193" spans="1:38" x14ac:dyDescent="0.15">
      <c r="A193" s="65"/>
      <c r="B193" s="65"/>
      <c r="C193" s="65"/>
      <c r="D193" s="65"/>
      <c r="E193" s="65"/>
      <c r="F193" s="65"/>
      <c r="G193" s="65"/>
      <c r="H193" s="65"/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65"/>
      <c r="T193" s="65"/>
      <c r="U193" s="65"/>
      <c r="V193" s="65"/>
      <c r="W193" s="65"/>
      <c r="X193" s="65"/>
      <c r="Y193" s="65"/>
      <c r="Z193" s="65"/>
      <c r="AA193" s="65"/>
      <c r="AB193" s="65"/>
      <c r="AC193" s="65"/>
      <c r="AD193" s="65"/>
      <c r="AE193" s="65"/>
      <c r="AF193" s="65"/>
      <c r="AG193" s="65"/>
      <c r="AH193" s="65"/>
      <c r="AI193" s="65"/>
      <c r="AJ193" s="65"/>
      <c r="AK193" s="65"/>
      <c r="AL193" s="65"/>
    </row>
    <row r="194" spans="1:38" x14ac:dyDescent="0.15">
      <c r="A194" s="65"/>
      <c r="B194" s="65"/>
      <c r="C194" s="65"/>
      <c r="D194" s="65"/>
      <c r="E194" s="65"/>
      <c r="F194" s="65"/>
      <c r="G194" s="65"/>
      <c r="H194" s="65"/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65"/>
      <c r="T194" s="65"/>
      <c r="U194" s="65"/>
      <c r="V194" s="65"/>
      <c r="W194" s="65"/>
      <c r="X194" s="65"/>
      <c r="Y194" s="65"/>
      <c r="Z194" s="65"/>
      <c r="AA194" s="65"/>
      <c r="AB194" s="65"/>
      <c r="AC194" s="65"/>
      <c r="AD194" s="65"/>
      <c r="AE194" s="65"/>
      <c r="AF194" s="65"/>
      <c r="AG194" s="65"/>
      <c r="AH194" s="65"/>
      <c r="AI194" s="65"/>
      <c r="AJ194" s="65"/>
      <c r="AK194" s="65"/>
      <c r="AL194" s="65"/>
    </row>
    <row r="195" spans="1:38" x14ac:dyDescent="0.15">
      <c r="A195" s="65"/>
      <c r="B195" s="65"/>
      <c r="C195" s="65"/>
      <c r="D195" s="65"/>
      <c r="E195" s="65"/>
      <c r="F195" s="65"/>
      <c r="G195" s="65"/>
      <c r="H195" s="65"/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65"/>
      <c r="T195" s="65"/>
      <c r="U195" s="65"/>
      <c r="V195" s="65"/>
      <c r="W195" s="65"/>
      <c r="X195" s="65"/>
      <c r="Y195" s="65"/>
      <c r="Z195" s="65"/>
      <c r="AA195" s="65"/>
      <c r="AB195" s="65"/>
      <c r="AC195" s="65"/>
      <c r="AD195" s="65"/>
      <c r="AE195" s="65"/>
      <c r="AF195" s="65"/>
      <c r="AG195" s="65"/>
      <c r="AH195" s="65"/>
      <c r="AI195" s="65"/>
      <c r="AJ195" s="65"/>
      <c r="AK195" s="65"/>
      <c r="AL195" s="65"/>
    </row>
    <row r="196" spans="1:38" x14ac:dyDescent="0.15">
      <c r="A196" s="65"/>
      <c r="B196" s="65"/>
      <c r="C196" s="65"/>
      <c r="D196" s="65"/>
      <c r="E196" s="65"/>
      <c r="F196" s="65"/>
      <c r="G196" s="65"/>
      <c r="H196" s="65"/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65"/>
      <c r="T196" s="65"/>
      <c r="U196" s="65"/>
      <c r="V196" s="65"/>
      <c r="W196" s="65"/>
      <c r="X196" s="65"/>
      <c r="Y196" s="65"/>
      <c r="Z196" s="65"/>
      <c r="AA196" s="65"/>
      <c r="AB196" s="65"/>
      <c r="AC196" s="65"/>
      <c r="AD196" s="65"/>
      <c r="AE196" s="65"/>
      <c r="AF196" s="65"/>
      <c r="AG196" s="65"/>
      <c r="AH196" s="65"/>
      <c r="AI196" s="65"/>
      <c r="AJ196" s="65"/>
      <c r="AK196" s="65"/>
      <c r="AL196" s="65"/>
    </row>
    <row r="197" spans="1:38" x14ac:dyDescent="0.15">
      <c r="A197" s="65"/>
      <c r="B197" s="65"/>
      <c r="C197" s="65"/>
      <c r="D197" s="65"/>
      <c r="E197" s="65"/>
      <c r="F197" s="65"/>
      <c r="G197" s="65"/>
      <c r="H197" s="65"/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65"/>
      <c r="T197" s="65"/>
      <c r="U197" s="65"/>
      <c r="V197" s="65"/>
      <c r="W197" s="65"/>
      <c r="X197" s="65"/>
      <c r="Y197" s="65"/>
      <c r="Z197" s="65"/>
      <c r="AA197" s="65"/>
      <c r="AB197" s="65"/>
      <c r="AC197" s="65"/>
      <c r="AD197" s="65"/>
      <c r="AE197" s="65"/>
      <c r="AF197" s="65"/>
      <c r="AG197" s="65"/>
      <c r="AH197" s="65"/>
      <c r="AI197" s="65"/>
      <c r="AJ197" s="65"/>
      <c r="AK197" s="65"/>
      <c r="AL197" s="65"/>
    </row>
    <row r="198" spans="1:38" x14ac:dyDescent="0.15">
      <c r="A198" s="65"/>
      <c r="B198" s="65"/>
      <c r="C198" s="65"/>
      <c r="D198" s="65"/>
      <c r="E198" s="65"/>
      <c r="F198" s="65"/>
      <c r="G198" s="65"/>
      <c r="H198" s="65"/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65"/>
      <c r="T198" s="65"/>
      <c r="U198" s="65"/>
      <c r="V198" s="65"/>
      <c r="W198" s="65"/>
      <c r="X198" s="65"/>
      <c r="Y198" s="65"/>
      <c r="Z198" s="65"/>
      <c r="AA198" s="65"/>
      <c r="AB198" s="65"/>
      <c r="AC198" s="65"/>
      <c r="AD198" s="65"/>
      <c r="AE198" s="65"/>
      <c r="AF198" s="65"/>
      <c r="AG198" s="65"/>
      <c r="AH198" s="65"/>
      <c r="AI198" s="65"/>
      <c r="AJ198" s="65"/>
      <c r="AK198" s="65"/>
      <c r="AL198" s="65"/>
    </row>
    <row r="199" spans="1:38" x14ac:dyDescent="0.15">
      <c r="A199" s="65"/>
      <c r="B199" s="65"/>
      <c r="C199" s="65"/>
      <c r="D199" s="65"/>
      <c r="E199" s="65"/>
      <c r="F199" s="65"/>
      <c r="G199" s="65"/>
      <c r="H199" s="65"/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65"/>
      <c r="T199" s="65"/>
      <c r="U199" s="65"/>
      <c r="V199" s="65"/>
      <c r="W199" s="65"/>
      <c r="X199" s="65"/>
      <c r="Y199" s="65"/>
      <c r="Z199" s="65"/>
      <c r="AA199" s="65"/>
      <c r="AB199" s="65"/>
      <c r="AC199" s="65"/>
      <c r="AD199" s="65"/>
      <c r="AE199" s="65"/>
      <c r="AF199" s="65"/>
      <c r="AG199" s="65"/>
      <c r="AH199" s="65"/>
      <c r="AI199" s="65"/>
      <c r="AJ199" s="65"/>
      <c r="AK199" s="65"/>
      <c r="AL199" s="65"/>
    </row>
    <row r="200" spans="1:38" x14ac:dyDescent="0.15">
      <c r="A200" s="65"/>
      <c r="B200" s="65"/>
      <c r="C200" s="65"/>
      <c r="D200" s="65"/>
      <c r="E200" s="65"/>
      <c r="F200" s="65"/>
      <c r="G200" s="65"/>
      <c r="H200" s="65"/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65"/>
      <c r="T200" s="65"/>
      <c r="U200" s="65"/>
      <c r="V200" s="65"/>
      <c r="W200" s="65"/>
      <c r="X200" s="65"/>
      <c r="Y200" s="65"/>
      <c r="Z200" s="65"/>
      <c r="AA200" s="65"/>
      <c r="AB200" s="65"/>
      <c r="AC200" s="65"/>
      <c r="AD200" s="65"/>
      <c r="AE200" s="65"/>
      <c r="AF200" s="65"/>
      <c r="AG200" s="65"/>
      <c r="AH200" s="65"/>
      <c r="AI200" s="65"/>
      <c r="AJ200" s="65"/>
      <c r="AK200" s="65"/>
      <c r="AL200" s="65"/>
    </row>
    <row r="201" spans="1:38" x14ac:dyDescent="0.15">
      <c r="A201" s="65"/>
      <c r="B201" s="65"/>
      <c r="C201" s="65"/>
      <c r="D201" s="65"/>
      <c r="E201" s="65"/>
      <c r="F201" s="65"/>
      <c r="G201" s="65"/>
      <c r="H201" s="65"/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65"/>
      <c r="T201" s="65"/>
      <c r="U201" s="65"/>
      <c r="V201" s="65"/>
      <c r="W201" s="65"/>
      <c r="X201" s="65"/>
      <c r="Y201" s="65"/>
      <c r="Z201" s="65"/>
      <c r="AA201" s="65"/>
      <c r="AB201" s="65"/>
      <c r="AC201" s="65"/>
      <c r="AD201" s="65"/>
      <c r="AE201" s="65"/>
      <c r="AF201" s="65"/>
      <c r="AG201" s="65"/>
      <c r="AH201" s="65"/>
      <c r="AI201" s="65"/>
      <c r="AJ201" s="65"/>
      <c r="AK201" s="65"/>
      <c r="AL201" s="65"/>
    </row>
    <row r="202" spans="1:38" x14ac:dyDescent="0.15">
      <c r="A202" s="65"/>
      <c r="B202" s="65"/>
      <c r="C202" s="65"/>
      <c r="D202" s="65"/>
      <c r="E202" s="65"/>
      <c r="F202" s="65"/>
      <c r="G202" s="65"/>
      <c r="H202" s="65"/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65"/>
      <c r="T202" s="65"/>
      <c r="U202" s="65"/>
      <c r="V202" s="65"/>
      <c r="W202" s="65"/>
      <c r="X202" s="65"/>
      <c r="Y202" s="65"/>
      <c r="Z202" s="65"/>
      <c r="AA202" s="65"/>
      <c r="AB202" s="65"/>
      <c r="AC202" s="65"/>
      <c r="AD202" s="65"/>
      <c r="AE202" s="65"/>
      <c r="AF202" s="65"/>
      <c r="AG202" s="65"/>
      <c r="AH202" s="65"/>
      <c r="AI202" s="65"/>
      <c r="AJ202" s="65"/>
      <c r="AK202" s="65"/>
      <c r="AL202" s="65"/>
    </row>
    <row r="203" spans="1:38" x14ac:dyDescent="0.15">
      <c r="A203" s="65"/>
      <c r="B203" s="65"/>
      <c r="C203" s="65"/>
      <c r="D203" s="65"/>
      <c r="E203" s="65"/>
      <c r="F203" s="65"/>
      <c r="G203" s="65"/>
      <c r="H203" s="65"/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65"/>
      <c r="T203" s="65"/>
      <c r="U203" s="65"/>
      <c r="V203" s="65"/>
      <c r="W203" s="65"/>
      <c r="X203" s="65"/>
      <c r="Y203" s="65"/>
      <c r="Z203" s="65"/>
      <c r="AA203" s="65"/>
      <c r="AB203" s="65"/>
      <c r="AC203" s="65"/>
      <c r="AD203" s="65"/>
      <c r="AE203" s="65"/>
      <c r="AF203" s="65"/>
      <c r="AG203" s="65"/>
      <c r="AH203" s="65"/>
      <c r="AI203" s="65"/>
      <c r="AJ203" s="65"/>
      <c r="AK203" s="65"/>
      <c r="AL203" s="65"/>
    </row>
    <row r="204" spans="1:38" x14ac:dyDescent="0.15">
      <c r="A204" s="65"/>
      <c r="B204" s="65"/>
      <c r="C204" s="65"/>
      <c r="D204" s="65"/>
      <c r="E204" s="65"/>
      <c r="F204" s="65"/>
      <c r="G204" s="65"/>
      <c r="H204" s="65"/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65"/>
      <c r="T204" s="65"/>
      <c r="U204" s="65"/>
      <c r="V204" s="65"/>
      <c r="W204" s="65"/>
      <c r="X204" s="65"/>
      <c r="Y204" s="65"/>
      <c r="Z204" s="65"/>
      <c r="AA204" s="65"/>
      <c r="AB204" s="65"/>
      <c r="AC204" s="65"/>
      <c r="AD204" s="65"/>
      <c r="AE204" s="65"/>
      <c r="AF204" s="65"/>
      <c r="AG204" s="65"/>
      <c r="AH204" s="65"/>
      <c r="AI204" s="65"/>
      <c r="AJ204" s="65"/>
      <c r="AK204" s="65"/>
      <c r="AL204" s="65"/>
    </row>
    <row r="205" spans="1:38" x14ac:dyDescent="0.15">
      <c r="A205" s="65"/>
      <c r="B205" s="65"/>
      <c r="C205" s="65"/>
      <c r="D205" s="65"/>
      <c r="E205" s="65"/>
      <c r="F205" s="65"/>
      <c r="G205" s="65"/>
      <c r="H205" s="65"/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65"/>
      <c r="T205" s="65"/>
      <c r="U205" s="65"/>
      <c r="V205" s="65"/>
      <c r="W205" s="65"/>
      <c r="X205" s="65"/>
      <c r="Y205" s="65"/>
      <c r="Z205" s="65"/>
      <c r="AA205" s="65"/>
      <c r="AB205" s="65"/>
      <c r="AC205" s="65"/>
      <c r="AD205" s="65"/>
      <c r="AE205" s="65"/>
      <c r="AF205" s="65"/>
      <c r="AG205" s="65"/>
      <c r="AH205" s="65"/>
      <c r="AI205" s="65"/>
      <c r="AJ205" s="65"/>
      <c r="AK205" s="65"/>
      <c r="AL205" s="65"/>
    </row>
    <row r="206" spans="1:38" x14ac:dyDescent="0.15">
      <c r="A206" s="65"/>
      <c r="B206" s="65"/>
      <c r="C206" s="65"/>
      <c r="D206" s="65"/>
      <c r="E206" s="65"/>
      <c r="F206" s="65"/>
      <c r="G206" s="65"/>
      <c r="H206" s="65"/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65"/>
      <c r="T206" s="65"/>
      <c r="U206" s="65"/>
      <c r="V206" s="65"/>
      <c r="W206" s="65"/>
      <c r="X206" s="65"/>
      <c r="Y206" s="65"/>
      <c r="Z206" s="65"/>
      <c r="AA206" s="65"/>
      <c r="AB206" s="65"/>
      <c r="AC206" s="65"/>
      <c r="AD206" s="65"/>
      <c r="AE206" s="65"/>
      <c r="AF206" s="65"/>
      <c r="AG206" s="65"/>
      <c r="AH206" s="65"/>
      <c r="AI206" s="65"/>
      <c r="AJ206" s="65"/>
      <c r="AK206" s="65"/>
      <c r="AL206" s="65"/>
    </row>
    <row r="207" spans="1:38" x14ac:dyDescent="0.15">
      <c r="A207" s="65"/>
      <c r="B207" s="65"/>
      <c r="C207" s="65"/>
      <c r="D207" s="65"/>
      <c r="E207" s="65"/>
      <c r="F207" s="65"/>
      <c r="G207" s="65"/>
      <c r="H207" s="65"/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65"/>
      <c r="T207" s="65"/>
      <c r="U207" s="65"/>
      <c r="V207" s="65"/>
      <c r="W207" s="65"/>
      <c r="X207" s="65"/>
      <c r="Y207" s="65"/>
      <c r="Z207" s="65"/>
      <c r="AA207" s="65"/>
      <c r="AB207" s="65"/>
      <c r="AC207" s="65"/>
      <c r="AD207" s="65"/>
      <c r="AE207" s="65"/>
      <c r="AF207" s="65"/>
      <c r="AG207" s="65"/>
      <c r="AH207" s="65"/>
      <c r="AI207" s="65"/>
      <c r="AJ207" s="65"/>
      <c r="AK207" s="65"/>
      <c r="AL207" s="65"/>
    </row>
    <row r="208" spans="1:38" x14ac:dyDescent="0.15">
      <c r="A208" s="65"/>
      <c r="B208" s="65"/>
      <c r="C208" s="65"/>
      <c r="D208" s="65"/>
      <c r="E208" s="65"/>
      <c r="F208" s="65"/>
      <c r="G208" s="65"/>
      <c r="H208" s="65"/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65"/>
      <c r="T208" s="65"/>
      <c r="U208" s="65"/>
      <c r="V208" s="65"/>
      <c r="W208" s="65"/>
      <c r="X208" s="65"/>
      <c r="Y208" s="65"/>
      <c r="Z208" s="65"/>
      <c r="AA208" s="65"/>
      <c r="AB208" s="65"/>
      <c r="AC208" s="65"/>
      <c r="AD208" s="65"/>
      <c r="AE208" s="65"/>
      <c r="AF208" s="65"/>
      <c r="AG208" s="65"/>
      <c r="AH208" s="65"/>
      <c r="AI208" s="65"/>
      <c r="AJ208" s="65"/>
      <c r="AK208" s="65"/>
      <c r="AL208" s="65"/>
    </row>
    <row r="209" spans="1:38" x14ac:dyDescent="0.15">
      <c r="A209" s="65"/>
      <c r="B209" s="65"/>
      <c r="C209" s="65"/>
      <c r="D209" s="65"/>
      <c r="E209" s="65"/>
      <c r="F209" s="65"/>
      <c r="G209" s="65"/>
      <c r="H209" s="65"/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65"/>
      <c r="T209" s="65"/>
      <c r="U209" s="65"/>
      <c r="V209" s="65"/>
      <c r="W209" s="65"/>
      <c r="X209" s="65"/>
      <c r="Y209" s="65"/>
      <c r="Z209" s="65"/>
      <c r="AA209" s="65"/>
      <c r="AB209" s="65"/>
      <c r="AC209" s="65"/>
      <c r="AD209" s="65"/>
      <c r="AE209" s="65"/>
      <c r="AF209" s="65"/>
      <c r="AG209" s="65"/>
      <c r="AH209" s="65"/>
      <c r="AI209" s="65"/>
      <c r="AJ209" s="65"/>
      <c r="AK209" s="65"/>
      <c r="AL209" s="65"/>
    </row>
    <row r="210" spans="1:38" x14ac:dyDescent="0.15">
      <c r="A210" s="65"/>
      <c r="B210" s="65"/>
      <c r="C210" s="65"/>
      <c r="D210" s="65"/>
      <c r="E210" s="65"/>
      <c r="F210" s="65"/>
      <c r="G210" s="65"/>
      <c r="H210" s="65"/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65"/>
      <c r="T210" s="65"/>
      <c r="U210" s="65"/>
      <c r="V210" s="65"/>
      <c r="W210" s="65"/>
      <c r="X210" s="65"/>
      <c r="Y210" s="65"/>
      <c r="Z210" s="65"/>
      <c r="AA210" s="65"/>
      <c r="AB210" s="65"/>
      <c r="AC210" s="65"/>
      <c r="AD210" s="65"/>
      <c r="AE210" s="65"/>
      <c r="AF210" s="65"/>
      <c r="AG210" s="65"/>
      <c r="AH210" s="65"/>
      <c r="AI210" s="65"/>
      <c r="AJ210" s="65"/>
      <c r="AK210" s="65"/>
      <c r="AL210" s="65"/>
    </row>
    <row r="211" spans="1:38" x14ac:dyDescent="0.15">
      <c r="A211" s="65"/>
      <c r="B211" s="65"/>
      <c r="C211" s="65"/>
      <c r="D211" s="65"/>
      <c r="E211" s="65"/>
      <c r="F211" s="65"/>
      <c r="G211" s="65"/>
      <c r="H211" s="65"/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65"/>
      <c r="T211" s="65"/>
      <c r="U211" s="65"/>
      <c r="V211" s="65"/>
      <c r="W211" s="65"/>
      <c r="X211" s="65"/>
      <c r="Y211" s="65"/>
      <c r="Z211" s="65"/>
      <c r="AA211" s="65"/>
      <c r="AB211" s="65"/>
      <c r="AC211" s="65"/>
      <c r="AD211" s="65"/>
      <c r="AE211" s="65"/>
      <c r="AF211" s="65"/>
      <c r="AG211" s="65"/>
      <c r="AH211" s="65"/>
      <c r="AI211" s="65"/>
      <c r="AJ211" s="65"/>
      <c r="AK211" s="65"/>
      <c r="AL211" s="65"/>
    </row>
    <row r="212" spans="1:38" x14ac:dyDescent="0.15">
      <c r="A212" s="65"/>
      <c r="B212" s="65"/>
      <c r="C212" s="65"/>
      <c r="D212" s="65"/>
      <c r="E212" s="65"/>
      <c r="F212" s="65"/>
      <c r="G212" s="65"/>
      <c r="H212" s="65"/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65"/>
      <c r="T212" s="65"/>
      <c r="U212" s="65"/>
      <c r="V212" s="65"/>
      <c r="W212" s="65"/>
      <c r="X212" s="65"/>
      <c r="Y212" s="65"/>
      <c r="Z212" s="65"/>
      <c r="AA212" s="65"/>
      <c r="AB212" s="65"/>
      <c r="AC212" s="65"/>
      <c r="AD212" s="65"/>
      <c r="AE212" s="65"/>
      <c r="AF212" s="65"/>
      <c r="AG212" s="65"/>
      <c r="AH212" s="65"/>
      <c r="AI212" s="65"/>
      <c r="AJ212" s="65"/>
      <c r="AK212" s="65"/>
      <c r="AL212" s="65"/>
    </row>
    <row r="213" spans="1:38" x14ac:dyDescent="0.15">
      <c r="A213" s="65"/>
      <c r="B213" s="65"/>
      <c r="C213" s="65"/>
      <c r="D213" s="65"/>
      <c r="E213" s="65"/>
      <c r="F213" s="65"/>
      <c r="G213" s="65"/>
      <c r="H213" s="65"/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65"/>
      <c r="T213" s="65"/>
      <c r="U213" s="65"/>
      <c r="V213" s="65"/>
      <c r="W213" s="65"/>
      <c r="X213" s="65"/>
      <c r="Y213" s="65"/>
      <c r="Z213" s="65"/>
      <c r="AA213" s="65"/>
      <c r="AB213" s="65"/>
      <c r="AC213" s="65"/>
      <c r="AD213" s="65"/>
      <c r="AE213" s="65"/>
      <c r="AF213" s="65"/>
      <c r="AG213" s="65"/>
      <c r="AH213" s="65"/>
      <c r="AI213" s="65"/>
      <c r="AJ213" s="65"/>
      <c r="AK213" s="65"/>
      <c r="AL213" s="65"/>
    </row>
    <row r="214" spans="1:38" x14ac:dyDescent="0.15">
      <c r="A214" s="65"/>
      <c r="B214" s="65"/>
      <c r="C214" s="65"/>
      <c r="D214" s="65"/>
      <c r="E214" s="65"/>
      <c r="F214" s="65"/>
      <c r="G214" s="65"/>
      <c r="H214" s="65"/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65"/>
      <c r="T214" s="65"/>
      <c r="U214" s="65"/>
      <c r="V214" s="65"/>
      <c r="W214" s="65"/>
      <c r="X214" s="65"/>
      <c r="Y214" s="65"/>
      <c r="Z214" s="65"/>
      <c r="AA214" s="65"/>
      <c r="AB214" s="65"/>
      <c r="AC214" s="65"/>
      <c r="AD214" s="65"/>
      <c r="AE214" s="65"/>
      <c r="AF214" s="65"/>
      <c r="AG214" s="65"/>
      <c r="AH214" s="65"/>
      <c r="AI214" s="65"/>
      <c r="AJ214" s="65"/>
      <c r="AK214" s="65"/>
      <c r="AL214" s="65"/>
    </row>
    <row r="215" spans="1:38" x14ac:dyDescent="0.15">
      <c r="A215" s="65"/>
      <c r="B215" s="65"/>
      <c r="C215" s="65"/>
      <c r="D215" s="65"/>
      <c r="E215" s="65"/>
      <c r="F215" s="65"/>
      <c r="G215" s="65"/>
      <c r="H215" s="65"/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65"/>
      <c r="T215" s="65"/>
      <c r="U215" s="65"/>
      <c r="V215" s="65"/>
      <c r="W215" s="65"/>
      <c r="X215" s="65"/>
      <c r="Y215" s="65"/>
      <c r="Z215" s="65"/>
      <c r="AA215" s="65"/>
      <c r="AB215" s="65"/>
      <c r="AC215" s="65"/>
      <c r="AD215" s="65"/>
      <c r="AE215" s="65"/>
      <c r="AF215" s="65"/>
      <c r="AG215" s="65"/>
      <c r="AH215" s="65"/>
      <c r="AI215" s="65"/>
      <c r="AJ215" s="65"/>
      <c r="AK215" s="65"/>
      <c r="AL215" s="65"/>
    </row>
    <row r="216" spans="1:38" x14ac:dyDescent="0.15">
      <c r="A216" s="65"/>
      <c r="B216" s="65"/>
      <c r="C216" s="65"/>
      <c r="D216" s="65"/>
      <c r="E216" s="65"/>
      <c r="F216" s="65"/>
      <c r="G216" s="65"/>
      <c r="H216" s="65"/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65"/>
      <c r="T216" s="65"/>
      <c r="U216" s="65"/>
      <c r="V216" s="65"/>
      <c r="W216" s="65"/>
      <c r="X216" s="65"/>
      <c r="Y216" s="65"/>
      <c r="Z216" s="65"/>
      <c r="AA216" s="65"/>
      <c r="AB216" s="65"/>
      <c r="AC216" s="65"/>
      <c r="AD216" s="65"/>
      <c r="AE216" s="65"/>
      <c r="AF216" s="65"/>
      <c r="AG216" s="65"/>
      <c r="AH216" s="65"/>
      <c r="AI216" s="65"/>
      <c r="AJ216" s="65"/>
      <c r="AK216" s="65"/>
      <c r="AL216" s="65"/>
    </row>
    <row r="217" spans="1:38" x14ac:dyDescent="0.15">
      <c r="A217" s="65"/>
      <c r="B217" s="65"/>
      <c r="C217" s="65"/>
      <c r="D217" s="65"/>
      <c r="E217" s="65"/>
      <c r="F217" s="65"/>
      <c r="G217" s="65"/>
      <c r="H217" s="65"/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65"/>
      <c r="T217" s="65"/>
      <c r="U217" s="65"/>
      <c r="V217" s="65"/>
      <c r="W217" s="65"/>
      <c r="X217" s="65"/>
      <c r="Y217" s="65"/>
      <c r="Z217" s="65"/>
      <c r="AA217" s="65"/>
      <c r="AB217" s="65"/>
      <c r="AC217" s="65"/>
      <c r="AD217" s="65"/>
      <c r="AE217" s="65"/>
      <c r="AF217" s="65"/>
      <c r="AG217" s="65"/>
      <c r="AH217" s="65"/>
      <c r="AI217" s="65"/>
      <c r="AJ217" s="65"/>
      <c r="AK217" s="65"/>
      <c r="AL217" s="65"/>
    </row>
    <row r="218" spans="1:38" x14ac:dyDescent="0.15">
      <c r="A218" s="65"/>
      <c r="B218" s="65"/>
      <c r="C218" s="65"/>
      <c r="D218" s="65"/>
      <c r="E218" s="65"/>
      <c r="F218" s="65"/>
      <c r="G218" s="65"/>
      <c r="H218" s="65"/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65"/>
      <c r="T218" s="65"/>
      <c r="U218" s="65"/>
      <c r="V218" s="65"/>
      <c r="W218" s="65"/>
      <c r="X218" s="65"/>
      <c r="Y218" s="65"/>
      <c r="Z218" s="65"/>
      <c r="AA218" s="65"/>
      <c r="AB218" s="65"/>
      <c r="AC218" s="65"/>
      <c r="AD218" s="65"/>
      <c r="AE218" s="65"/>
      <c r="AF218" s="65"/>
      <c r="AG218" s="65"/>
      <c r="AH218" s="65"/>
      <c r="AI218" s="65"/>
      <c r="AJ218" s="65"/>
      <c r="AK218" s="65"/>
      <c r="AL218" s="65"/>
    </row>
    <row r="219" spans="1:38" x14ac:dyDescent="0.15">
      <c r="A219" s="65"/>
      <c r="B219" s="65"/>
      <c r="C219" s="65"/>
      <c r="D219" s="65"/>
      <c r="E219" s="65"/>
      <c r="F219" s="65"/>
      <c r="G219" s="65"/>
      <c r="H219" s="65"/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65"/>
      <c r="T219" s="65"/>
      <c r="U219" s="65"/>
      <c r="V219" s="65"/>
      <c r="W219" s="65"/>
      <c r="X219" s="65"/>
      <c r="Y219" s="65"/>
      <c r="Z219" s="65"/>
      <c r="AA219" s="65"/>
      <c r="AB219" s="65"/>
      <c r="AC219" s="65"/>
      <c r="AD219" s="65"/>
      <c r="AE219" s="65"/>
      <c r="AF219" s="65"/>
      <c r="AG219" s="65"/>
      <c r="AH219" s="65"/>
      <c r="AI219" s="65"/>
      <c r="AJ219" s="65"/>
      <c r="AK219" s="65"/>
      <c r="AL219" s="65"/>
    </row>
    <row r="220" spans="1:38" x14ac:dyDescent="0.15">
      <c r="A220" s="65"/>
      <c r="B220" s="65"/>
      <c r="C220" s="65"/>
      <c r="D220" s="65"/>
      <c r="E220" s="65"/>
      <c r="F220" s="65"/>
      <c r="G220" s="65"/>
      <c r="H220" s="65"/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65"/>
      <c r="T220" s="65"/>
      <c r="U220" s="65"/>
      <c r="V220" s="65"/>
      <c r="W220" s="65"/>
      <c r="X220" s="65"/>
      <c r="Y220" s="65"/>
      <c r="Z220" s="65"/>
      <c r="AA220" s="65"/>
      <c r="AB220" s="65"/>
      <c r="AC220" s="65"/>
      <c r="AD220" s="65"/>
      <c r="AE220" s="65"/>
      <c r="AF220" s="65"/>
      <c r="AG220" s="65"/>
      <c r="AH220" s="65"/>
      <c r="AI220" s="65"/>
      <c r="AJ220" s="65"/>
      <c r="AK220" s="65"/>
      <c r="AL220" s="65"/>
    </row>
    <row r="221" spans="1:38" x14ac:dyDescent="0.15">
      <c r="A221" s="65"/>
      <c r="B221" s="65"/>
      <c r="C221" s="65"/>
      <c r="D221" s="65"/>
      <c r="E221" s="65"/>
      <c r="F221" s="65"/>
      <c r="G221" s="65"/>
      <c r="H221" s="65"/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65"/>
      <c r="T221" s="65"/>
      <c r="U221" s="65"/>
      <c r="V221" s="65"/>
      <c r="W221" s="65"/>
      <c r="X221" s="65"/>
      <c r="Y221" s="65"/>
      <c r="Z221" s="65"/>
      <c r="AA221" s="65"/>
      <c r="AB221" s="65"/>
      <c r="AC221" s="65"/>
      <c r="AD221" s="65"/>
      <c r="AE221" s="65"/>
      <c r="AF221" s="65"/>
      <c r="AG221" s="65"/>
      <c r="AH221" s="65"/>
      <c r="AI221" s="65"/>
      <c r="AJ221" s="65"/>
      <c r="AK221" s="65"/>
      <c r="AL221" s="65"/>
    </row>
    <row r="222" spans="1:38" x14ac:dyDescent="0.15">
      <c r="A222" s="65"/>
      <c r="B222" s="65"/>
      <c r="C222" s="65"/>
      <c r="D222" s="65"/>
      <c r="E222" s="65"/>
      <c r="F222" s="65"/>
      <c r="G222" s="65"/>
      <c r="H222" s="65"/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65"/>
      <c r="T222" s="65"/>
      <c r="U222" s="65"/>
      <c r="V222" s="65"/>
      <c r="W222" s="65"/>
      <c r="X222" s="65"/>
      <c r="Y222" s="65"/>
      <c r="Z222" s="65"/>
      <c r="AA222" s="65"/>
      <c r="AB222" s="65"/>
      <c r="AC222" s="65"/>
      <c r="AD222" s="65"/>
      <c r="AE222" s="65"/>
      <c r="AF222" s="65"/>
      <c r="AG222" s="65"/>
      <c r="AH222" s="65"/>
      <c r="AI222" s="65"/>
      <c r="AJ222" s="65"/>
      <c r="AK222" s="65"/>
      <c r="AL222" s="65"/>
    </row>
    <row r="223" spans="1:38" x14ac:dyDescent="0.15">
      <c r="A223" s="65"/>
      <c r="B223" s="65"/>
      <c r="C223" s="65"/>
      <c r="D223" s="65"/>
      <c r="E223" s="65"/>
      <c r="F223" s="65"/>
      <c r="G223" s="65"/>
      <c r="H223" s="65"/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65"/>
      <c r="T223" s="65"/>
      <c r="U223" s="65"/>
      <c r="V223" s="65"/>
      <c r="W223" s="65"/>
      <c r="X223" s="65"/>
      <c r="Y223" s="65"/>
      <c r="Z223" s="65"/>
      <c r="AA223" s="65"/>
      <c r="AB223" s="65"/>
      <c r="AC223" s="65"/>
      <c r="AD223" s="65"/>
      <c r="AE223" s="65"/>
      <c r="AF223" s="65"/>
      <c r="AG223" s="65"/>
      <c r="AH223" s="65"/>
      <c r="AI223" s="65"/>
      <c r="AJ223" s="65"/>
      <c r="AK223" s="65"/>
      <c r="AL223" s="65"/>
    </row>
    <row r="224" spans="1:38" x14ac:dyDescent="0.15">
      <c r="A224" s="65"/>
      <c r="B224" s="65"/>
      <c r="C224" s="65"/>
      <c r="D224" s="65"/>
      <c r="E224" s="65"/>
      <c r="F224" s="65"/>
      <c r="G224" s="65"/>
      <c r="H224" s="65"/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65"/>
      <c r="T224" s="65"/>
      <c r="U224" s="65"/>
      <c r="V224" s="65"/>
      <c r="W224" s="65"/>
      <c r="X224" s="65"/>
      <c r="Y224" s="65"/>
      <c r="Z224" s="65"/>
      <c r="AA224" s="65"/>
      <c r="AB224" s="65"/>
      <c r="AC224" s="65"/>
      <c r="AD224" s="65"/>
      <c r="AE224" s="65"/>
      <c r="AF224" s="65"/>
      <c r="AG224" s="65"/>
      <c r="AH224" s="65"/>
      <c r="AI224" s="65"/>
      <c r="AJ224" s="65"/>
      <c r="AK224" s="65"/>
      <c r="AL224" s="65"/>
    </row>
    <row r="225" spans="1:38" x14ac:dyDescent="0.15">
      <c r="A225" s="65"/>
      <c r="B225" s="65"/>
      <c r="C225" s="65"/>
      <c r="D225" s="65"/>
      <c r="E225" s="65"/>
      <c r="F225" s="65"/>
      <c r="G225" s="65"/>
      <c r="H225" s="65"/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65"/>
      <c r="T225" s="65"/>
      <c r="U225" s="65"/>
      <c r="V225" s="65"/>
      <c r="W225" s="65"/>
      <c r="X225" s="65"/>
      <c r="Y225" s="65"/>
      <c r="Z225" s="65"/>
      <c r="AA225" s="65"/>
      <c r="AB225" s="65"/>
      <c r="AC225" s="65"/>
      <c r="AD225" s="65"/>
      <c r="AE225" s="65"/>
      <c r="AF225" s="65"/>
      <c r="AG225" s="65"/>
      <c r="AH225" s="65"/>
      <c r="AI225" s="65"/>
      <c r="AJ225" s="65"/>
      <c r="AK225" s="65"/>
      <c r="AL225" s="65"/>
    </row>
    <row r="226" spans="1:38" x14ac:dyDescent="0.15">
      <c r="A226" s="65"/>
      <c r="B226" s="65"/>
      <c r="C226" s="65"/>
      <c r="D226" s="65"/>
      <c r="E226" s="65"/>
      <c r="F226" s="65"/>
      <c r="G226" s="65"/>
      <c r="H226" s="65"/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65"/>
      <c r="T226" s="65"/>
      <c r="U226" s="65"/>
      <c r="V226" s="65"/>
      <c r="W226" s="65"/>
      <c r="X226" s="65"/>
      <c r="Y226" s="65"/>
      <c r="Z226" s="65"/>
      <c r="AA226" s="65"/>
      <c r="AB226" s="65"/>
      <c r="AC226" s="65"/>
      <c r="AD226" s="65"/>
      <c r="AE226" s="65"/>
      <c r="AF226" s="65"/>
      <c r="AG226" s="65"/>
      <c r="AH226" s="65"/>
      <c r="AI226" s="65"/>
      <c r="AJ226" s="65"/>
      <c r="AK226" s="65"/>
      <c r="AL226" s="65"/>
    </row>
    <row r="227" spans="1:38" x14ac:dyDescent="0.15">
      <c r="A227" s="65"/>
      <c r="B227" s="65"/>
      <c r="C227" s="65"/>
      <c r="D227" s="65"/>
      <c r="E227" s="65"/>
      <c r="F227" s="65"/>
      <c r="G227" s="65"/>
      <c r="H227" s="65"/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65"/>
      <c r="T227" s="65"/>
      <c r="U227" s="65"/>
      <c r="V227" s="65"/>
      <c r="W227" s="65"/>
      <c r="X227" s="65"/>
      <c r="Y227" s="65"/>
      <c r="Z227" s="65"/>
      <c r="AA227" s="65"/>
      <c r="AB227" s="65"/>
      <c r="AC227" s="65"/>
      <c r="AD227" s="65"/>
      <c r="AE227" s="65"/>
      <c r="AF227" s="65"/>
      <c r="AG227" s="65"/>
      <c r="AH227" s="65"/>
      <c r="AI227" s="65"/>
      <c r="AJ227" s="65"/>
      <c r="AK227" s="65"/>
      <c r="AL227" s="65"/>
    </row>
    <row r="228" spans="1:38" x14ac:dyDescent="0.15">
      <c r="A228" s="65"/>
      <c r="B228" s="65"/>
      <c r="C228" s="65"/>
      <c r="D228" s="65"/>
      <c r="E228" s="65"/>
      <c r="F228" s="65"/>
      <c r="G228" s="65"/>
      <c r="H228" s="65"/>
      <c r="I228" s="65"/>
      <c r="J228" s="65"/>
      <c r="K228" s="65"/>
      <c r="L228" s="65"/>
      <c r="M228" s="65"/>
      <c r="N228" s="65"/>
      <c r="O228" s="65"/>
      <c r="P228" s="65"/>
      <c r="Q228" s="65"/>
      <c r="R228" s="65"/>
      <c r="S228" s="65"/>
      <c r="T228" s="65"/>
      <c r="U228" s="65"/>
      <c r="V228" s="65"/>
      <c r="W228" s="65"/>
      <c r="X228" s="65"/>
      <c r="Y228" s="65"/>
      <c r="Z228" s="65"/>
      <c r="AA228" s="65"/>
      <c r="AB228" s="65"/>
      <c r="AC228" s="65"/>
      <c r="AD228" s="65"/>
      <c r="AE228" s="65"/>
      <c r="AF228" s="65"/>
      <c r="AG228" s="65"/>
      <c r="AH228" s="65"/>
      <c r="AI228" s="65"/>
      <c r="AJ228" s="65"/>
      <c r="AK228" s="65"/>
      <c r="AL228" s="65"/>
    </row>
    <row r="229" spans="1:38" x14ac:dyDescent="0.15">
      <c r="A229" s="65"/>
      <c r="B229" s="65"/>
      <c r="C229" s="65"/>
      <c r="D229" s="65"/>
      <c r="E229" s="65"/>
      <c r="F229" s="65"/>
      <c r="G229" s="65"/>
      <c r="H229" s="65"/>
      <c r="I229" s="65"/>
      <c r="J229" s="65"/>
      <c r="K229" s="65"/>
      <c r="L229" s="65"/>
      <c r="M229" s="65"/>
      <c r="N229" s="65"/>
      <c r="O229" s="65"/>
      <c r="P229" s="65"/>
      <c r="Q229" s="65"/>
      <c r="R229" s="65"/>
      <c r="S229" s="65"/>
      <c r="T229" s="65"/>
      <c r="U229" s="65"/>
      <c r="V229" s="65"/>
      <c r="W229" s="65"/>
      <c r="X229" s="65"/>
      <c r="Y229" s="65"/>
      <c r="Z229" s="65"/>
      <c r="AA229" s="65"/>
      <c r="AB229" s="65"/>
      <c r="AC229" s="65"/>
      <c r="AD229" s="65"/>
      <c r="AE229" s="65"/>
      <c r="AF229" s="65"/>
      <c r="AG229" s="65"/>
      <c r="AH229" s="65"/>
      <c r="AI229" s="65"/>
      <c r="AJ229" s="65"/>
      <c r="AK229" s="65"/>
      <c r="AL229" s="65"/>
    </row>
    <row r="230" spans="1:38" x14ac:dyDescent="0.15">
      <c r="A230" s="65"/>
      <c r="B230" s="65"/>
      <c r="C230" s="65"/>
      <c r="D230" s="65"/>
      <c r="E230" s="65"/>
      <c r="F230" s="65"/>
      <c r="G230" s="65"/>
      <c r="H230" s="65"/>
      <c r="I230" s="65"/>
      <c r="J230" s="65"/>
      <c r="K230" s="65"/>
      <c r="L230" s="65"/>
      <c r="M230" s="65"/>
      <c r="N230" s="65"/>
      <c r="O230" s="65"/>
      <c r="P230" s="65"/>
      <c r="Q230" s="65"/>
      <c r="R230" s="65"/>
      <c r="S230" s="65"/>
      <c r="T230" s="65"/>
      <c r="U230" s="65"/>
      <c r="V230" s="65"/>
      <c r="W230" s="65"/>
      <c r="X230" s="65"/>
      <c r="Y230" s="65"/>
      <c r="Z230" s="65"/>
      <c r="AA230" s="65"/>
      <c r="AB230" s="65"/>
      <c r="AC230" s="65"/>
      <c r="AD230" s="65"/>
      <c r="AE230" s="65"/>
      <c r="AF230" s="65"/>
      <c r="AG230" s="65"/>
      <c r="AH230" s="65"/>
      <c r="AI230" s="65"/>
      <c r="AJ230" s="65"/>
      <c r="AK230" s="65"/>
      <c r="AL230" s="65"/>
    </row>
    <row r="231" spans="1:38" x14ac:dyDescent="0.15">
      <c r="A231" s="65"/>
      <c r="B231" s="65"/>
      <c r="C231" s="65"/>
      <c r="D231" s="65"/>
      <c r="E231" s="65"/>
      <c r="F231" s="65"/>
      <c r="G231" s="65"/>
      <c r="H231" s="65"/>
      <c r="I231" s="65"/>
      <c r="J231" s="65"/>
      <c r="K231" s="65"/>
      <c r="L231" s="65"/>
      <c r="M231" s="65"/>
      <c r="N231" s="65"/>
      <c r="O231" s="65"/>
      <c r="P231" s="65"/>
      <c r="Q231" s="65"/>
      <c r="R231" s="65"/>
      <c r="S231" s="65"/>
      <c r="T231" s="65"/>
      <c r="U231" s="65"/>
      <c r="V231" s="65"/>
      <c r="W231" s="65"/>
      <c r="X231" s="65"/>
      <c r="Y231" s="65"/>
      <c r="Z231" s="65"/>
      <c r="AA231" s="65"/>
      <c r="AB231" s="65"/>
      <c r="AC231" s="65"/>
      <c r="AD231" s="65"/>
      <c r="AE231" s="65"/>
      <c r="AF231" s="65"/>
      <c r="AG231" s="65"/>
      <c r="AH231" s="65"/>
      <c r="AI231" s="65"/>
      <c r="AJ231" s="65"/>
      <c r="AK231" s="65"/>
      <c r="AL231" s="65"/>
    </row>
    <row r="232" spans="1:38" x14ac:dyDescent="0.15">
      <c r="A232" s="65"/>
      <c r="B232" s="65"/>
      <c r="C232" s="65"/>
      <c r="D232" s="65"/>
      <c r="E232" s="65"/>
      <c r="F232" s="65"/>
      <c r="G232" s="65"/>
      <c r="H232" s="65"/>
      <c r="I232" s="65"/>
      <c r="J232" s="65"/>
      <c r="K232" s="65"/>
      <c r="L232" s="65"/>
      <c r="M232" s="65"/>
      <c r="N232" s="65"/>
      <c r="O232" s="65"/>
      <c r="P232" s="65"/>
      <c r="Q232" s="65"/>
      <c r="R232" s="65"/>
      <c r="S232" s="65"/>
      <c r="T232" s="65"/>
      <c r="U232" s="65"/>
      <c r="V232" s="65"/>
      <c r="W232" s="65"/>
      <c r="X232" s="65"/>
      <c r="Y232" s="65"/>
      <c r="Z232" s="65"/>
      <c r="AA232" s="65"/>
      <c r="AB232" s="65"/>
      <c r="AC232" s="65"/>
      <c r="AD232" s="65"/>
      <c r="AE232" s="65"/>
      <c r="AF232" s="65"/>
      <c r="AG232" s="65"/>
      <c r="AH232" s="65"/>
      <c r="AI232" s="65"/>
      <c r="AJ232" s="65"/>
      <c r="AK232" s="65"/>
      <c r="AL232" s="65"/>
    </row>
    <row r="233" spans="1:38" x14ac:dyDescent="0.15">
      <c r="A233" s="65"/>
      <c r="B233" s="65"/>
      <c r="C233" s="65"/>
      <c r="D233" s="65"/>
      <c r="E233" s="65"/>
      <c r="F233" s="65"/>
      <c r="G233" s="65"/>
      <c r="H233" s="65"/>
      <c r="I233" s="65"/>
      <c r="J233" s="65"/>
      <c r="K233" s="65"/>
      <c r="L233" s="65"/>
      <c r="M233" s="65"/>
      <c r="N233" s="65"/>
      <c r="O233" s="65"/>
      <c r="P233" s="65"/>
      <c r="Q233" s="65"/>
      <c r="R233" s="65"/>
      <c r="S233" s="65"/>
      <c r="T233" s="65"/>
      <c r="U233" s="65"/>
      <c r="V233" s="65"/>
      <c r="W233" s="65"/>
      <c r="X233" s="65"/>
      <c r="Y233" s="65"/>
      <c r="Z233" s="65"/>
      <c r="AA233" s="65"/>
      <c r="AB233" s="65"/>
      <c r="AC233" s="65"/>
      <c r="AD233" s="65"/>
      <c r="AE233" s="65"/>
      <c r="AF233" s="65"/>
      <c r="AG233" s="65"/>
      <c r="AH233" s="65"/>
      <c r="AI233" s="65"/>
      <c r="AJ233" s="65"/>
      <c r="AK233" s="65"/>
      <c r="AL233" s="65"/>
    </row>
    <row r="234" spans="1:38" x14ac:dyDescent="0.15">
      <c r="A234" s="65"/>
      <c r="B234" s="65"/>
      <c r="C234" s="65"/>
      <c r="D234" s="65"/>
      <c r="E234" s="65"/>
      <c r="F234" s="65"/>
      <c r="G234" s="65"/>
      <c r="H234" s="65"/>
      <c r="I234" s="65"/>
      <c r="J234" s="65"/>
      <c r="K234" s="65"/>
      <c r="L234" s="65"/>
      <c r="M234" s="65"/>
      <c r="N234" s="65"/>
      <c r="O234" s="65"/>
      <c r="P234" s="65"/>
      <c r="Q234" s="65"/>
      <c r="R234" s="65"/>
      <c r="S234" s="65"/>
      <c r="T234" s="65"/>
      <c r="U234" s="65"/>
      <c r="V234" s="65"/>
      <c r="W234" s="65"/>
      <c r="X234" s="65"/>
      <c r="Y234" s="65"/>
      <c r="Z234" s="65"/>
      <c r="AA234" s="65"/>
      <c r="AB234" s="65"/>
      <c r="AC234" s="65"/>
      <c r="AD234" s="65"/>
      <c r="AE234" s="65"/>
      <c r="AF234" s="65"/>
      <c r="AG234" s="65"/>
      <c r="AH234" s="65"/>
      <c r="AI234" s="65"/>
      <c r="AJ234" s="65"/>
      <c r="AK234" s="65"/>
      <c r="AL234" s="65"/>
    </row>
    <row r="235" spans="1:38" x14ac:dyDescent="0.15">
      <c r="A235" s="65"/>
      <c r="B235" s="65"/>
      <c r="C235" s="65"/>
      <c r="D235" s="65"/>
      <c r="E235" s="65"/>
      <c r="F235" s="65"/>
      <c r="G235" s="65"/>
      <c r="H235" s="65"/>
      <c r="I235" s="65"/>
      <c r="J235" s="65"/>
      <c r="K235" s="65"/>
      <c r="L235" s="65"/>
      <c r="M235" s="65"/>
      <c r="N235" s="65"/>
      <c r="O235" s="65"/>
      <c r="P235" s="65"/>
      <c r="Q235" s="65"/>
      <c r="R235" s="65"/>
      <c r="S235" s="65"/>
      <c r="T235" s="65"/>
      <c r="U235" s="65"/>
      <c r="V235" s="65"/>
      <c r="W235" s="65"/>
      <c r="X235" s="65"/>
      <c r="Y235" s="65"/>
      <c r="Z235" s="65"/>
      <c r="AA235" s="65"/>
      <c r="AB235" s="65"/>
      <c r="AC235" s="65"/>
      <c r="AD235" s="65"/>
      <c r="AE235" s="65"/>
      <c r="AF235" s="65"/>
      <c r="AG235" s="65"/>
      <c r="AH235" s="65"/>
      <c r="AI235" s="65"/>
      <c r="AJ235" s="65"/>
      <c r="AK235" s="65"/>
      <c r="AL235" s="65"/>
    </row>
    <row r="236" spans="1:38" x14ac:dyDescent="0.15">
      <c r="A236" s="65"/>
      <c r="B236" s="65"/>
      <c r="C236" s="65"/>
      <c r="D236" s="65"/>
      <c r="E236" s="65"/>
      <c r="F236" s="65"/>
      <c r="G236" s="65"/>
      <c r="H236" s="65"/>
      <c r="I236" s="65"/>
      <c r="J236" s="65"/>
      <c r="K236" s="65"/>
      <c r="L236" s="65"/>
      <c r="M236" s="65"/>
      <c r="N236" s="65"/>
      <c r="O236" s="65"/>
      <c r="P236" s="65"/>
      <c r="Q236" s="65"/>
      <c r="R236" s="65"/>
      <c r="S236" s="65"/>
      <c r="T236" s="65"/>
      <c r="U236" s="65"/>
      <c r="V236" s="65"/>
      <c r="W236" s="65"/>
      <c r="X236" s="65"/>
      <c r="Y236" s="65"/>
      <c r="Z236" s="65"/>
      <c r="AA236" s="65"/>
      <c r="AB236" s="65"/>
      <c r="AC236" s="65"/>
      <c r="AD236" s="65"/>
      <c r="AE236" s="65"/>
      <c r="AF236" s="65"/>
      <c r="AG236" s="65"/>
      <c r="AH236" s="65"/>
      <c r="AI236" s="65"/>
      <c r="AJ236" s="65"/>
      <c r="AK236" s="65"/>
      <c r="AL236" s="65"/>
    </row>
    <row r="237" spans="1:38" x14ac:dyDescent="0.15">
      <c r="A237" s="65"/>
      <c r="B237" s="65"/>
      <c r="C237" s="65"/>
      <c r="D237" s="65"/>
      <c r="E237" s="65"/>
      <c r="F237" s="65"/>
      <c r="G237" s="65"/>
      <c r="H237" s="65"/>
      <c r="I237" s="65"/>
      <c r="J237" s="65"/>
      <c r="K237" s="65"/>
      <c r="L237" s="65"/>
      <c r="M237" s="65"/>
      <c r="N237" s="65"/>
      <c r="O237" s="65"/>
      <c r="P237" s="65"/>
      <c r="Q237" s="65"/>
      <c r="R237" s="65"/>
      <c r="S237" s="65"/>
      <c r="T237" s="65"/>
      <c r="U237" s="65"/>
      <c r="V237" s="65"/>
      <c r="W237" s="65"/>
      <c r="X237" s="65"/>
      <c r="Y237" s="65"/>
      <c r="Z237" s="65"/>
      <c r="AA237" s="65"/>
      <c r="AB237" s="65"/>
      <c r="AC237" s="65"/>
      <c r="AD237" s="65"/>
      <c r="AE237" s="65"/>
      <c r="AF237" s="65"/>
      <c r="AG237" s="65"/>
      <c r="AH237" s="65"/>
      <c r="AI237" s="65"/>
      <c r="AJ237" s="65"/>
      <c r="AK237" s="65"/>
      <c r="AL237" s="65"/>
    </row>
    <row r="238" spans="1:38" x14ac:dyDescent="0.15">
      <c r="A238" s="65"/>
      <c r="B238" s="65"/>
      <c r="C238" s="65"/>
      <c r="D238" s="65"/>
      <c r="E238" s="65"/>
      <c r="F238" s="65"/>
      <c r="G238" s="65"/>
      <c r="H238" s="65"/>
      <c r="I238" s="65"/>
      <c r="J238" s="65"/>
      <c r="K238" s="65"/>
      <c r="L238" s="65"/>
      <c r="M238" s="65"/>
      <c r="N238" s="65"/>
      <c r="O238" s="65"/>
      <c r="P238" s="65"/>
      <c r="Q238" s="65"/>
      <c r="R238" s="65"/>
      <c r="S238" s="65"/>
      <c r="T238" s="65"/>
      <c r="U238" s="65"/>
      <c r="V238" s="65"/>
      <c r="W238" s="65"/>
      <c r="X238" s="65"/>
      <c r="Y238" s="65"/>
      <c r="Z238" s="65"/>
      <c r="AA238" s="65"/>
      <c r="AB238" s="65"/>
      <c r="AC238" s="65"/>
      <c r="AD238" s="65"/>
      <c r="AE238" s="65"/>
      <c r="AF238" s="65"/>
      <c r="AG238" s="65"/>
      <c r="AH238" s="65"/>
      <c r="AI238" s="65"/>
      <c r="AJ238" s="65"/>
      <c r="AK238" s="65"/>
      <c r="AL238" s="65"/>
    </row>
    <row r="239" spans="1:38" x14ac:dyDescent="0.15">
      <c r="A239" s="65"/>
      <c r="B239" s="65"/>
      <c r="C239" s="65"/>
      <c r="D239" s="65"/>
      <c r="E239" s="65"/>
      <c r="F239" s="65"/>
      <c r="G239" s="65"/>
      <c r="H239" s="65"/>
      <c r="I239" s="65"/>
      <c r="J239" s="65"/>
      <c r="K239" s="65"/>
      <c r="L239" s="65"/>
      <c r="M239" s="65"/>
      <c r="N239" s="65"/>
      <c r="O239" s="65"/>
      <c r="P239" s="65"/>
      <c r="Q239" s="65"/>
      <c r="R239" s="65"/>
      <c r="S239" s="65"/>
      <c r="T239" s="65"/>
      <c r="U239" s="65"/>
      <c r="V239" s="65"/>
      <c r="W239" s="65"/>
      <c r="X239" s="65"/>
      <c r="Y239" s="65"/>
      <c r="Z239" s="65"/>
      <c r="AA239" s="65"/>
      <c r="AB239" s="65"/>
      <c r="AC239" s="65"/>
      <c r="AD239" s="65"/>
      <c r="AE239" s="65"/>
      <c r="AF239" s="65"/>
      <c r="AG239" s="65"/>
      <c r="AH239" s="65"/>
      <c r="AI239" s="65"/>
      <c r="AJ239" s="65"/>
      <c r="AK239" s="65"/>
      <c r="AL239" s="65"/>
    </row>
    <row r="240" spans="1:38" x14ac:dyDescent="0.15">
      <c r="A240" s="65"/>
      <c r="B240" s="65"/>
      <c r="C240" s="65"/>
      <c r="D240" s="65"/>
      <c r="E240" s="65"/>
      <c r="F240" s="65"/>
      <c r="G240" s="65"/>
      <c r="H240" s="65"/>
      <c r="I240" s="65"/>
      <c r="J240" s="65"/>
      <c r="K240" s="65"/>
      <c r="L240" s="65"/>
      <c r="M240" s="65"/>
      <c r="N240" s="65"/>
      <c r="O240" s="65"/>
      <c r="P240" s="65"/>
      <c r="Q240" s="65"/>
      <c r="R240" s="65"/>
      <c r="S240" s="65"/>
      <c r="T240" s="65"/>
      <c r="U240" s="65"/>
      <c r="V240" s="65"/>
      <c r="W240" s="65"/>
      <c r="X240" s="65"/>
      <c r="Y240" s="65"/>
      <c r="Z240" s="65"/>
      <c r="AA240" s="65"/>
      <c r="AB240" s="65"/>
      <c r="AC240" s="65"/>
      <c r="AD240" s="65"/>
      <c r="AE240" s="65"/>
      <c r="AF240" s="65"/>
      <c r="AG240" s="65"/>
      <c r="AH240" s="65"/>
      <c r="AI240" s="65"/>
      <c r="AJ240" s="65"/>
      <c r="AK240" s="65"/>
      <c r="AL240" s="65"/>
    </row>
    <row r="241" spans="1:38" x14ac:dyDescent="0.15">
      <c r="A241" s="65"/>
      <c r="B241" s="65"/>
      <c r="C241" s="65"/>
      <c r="D241" s="65"/>
      <c r="E241" s="65"/>
      <c r="F241" s="65"/>
      <c r="G241" s="65"/>
      <c r="H241" s="65"/>
      <c r="I241" s="65"/>
      <c r="J241" s="65"/>
      <c r="K241" s="65"/>
      <c r="L241" s="65"/>
      <c r="M241" s="65"/>
      <c r="N241" s="65"/>
      <c r="O241" s="65"/>
      <c r="P241" s="65"/>
      <c r="Q241" s="65"/>
      <c r="R241" s="65"/>
      <c r="S241" s="65"/>
      <c r="T241" s="65"/>
      <c r="U241" s="65"/>
      <c r="V241" s="65"/>
      <c r="W241" s="65"/>
      <c r="X241" s="65"/>
      <c r="Y241" s="65"/>
      <c r="Z241" s="65"/>
      <c r="AA241" s="65"/>
      <c r="AB241" s="65"/>
      <c r="AC241" s="65"/>
      <c r="AD241" s="65"/>
      <c r="AE241" s="65"/>
      <c r="AF241" s="65"/>
      <c r="AG241" s="65"/>
      <c r="AH241" s="65"/>
      <c r="AI241" s="65"/>
      <c r="AJ241" s="65"/>
      <c r="AK241" s="65"/>
      <c r="AL241" s="65"/>
    </row>
    <row r="242" spans="1:38" x14ac:dyDescent="0.15">
      <c r="A242" s="65"/>
      <c r="B242" s="65"/>
      <c r="C242" s="65"/>
      <c r="D242" s="65"/>
      <c r="E242" s="65"/>
      <c r="F242" s="65"/>
      <c r="G242" s="65"/>
      <c r="H242" s="65"/>
      <c r="I242" s="65"/>
      <c r="J242" s="65"/>
      <c r="K242" s="65"/>
      <c r="L242" s="65"/>
      <c r="M242" s="65"/>
      <c r="N242" s="65"/>
      <c r="O242" s="65"/>
      <c r="P242" s="65"/>
      <c r="Q242" s="65"/>
      <c r="R242" s="65"/>
      <c r="S242" s="65"/>
      <c r="T242" s="65"/>
      <c r="U242" s="65"/>
      <c r="V242" s="65"/>
      <c r="W242" s="65"/>
      <c r="X242" s="65"/>
      <c r="Y242" s="65"/>
      <c r="Z242" s="65"/>
      <c r="AA242" s="65"/>
      <c r="AB242" s="65"/>
      <c r="AC242" s="65"/>
      <c r="AD242" s="65"/>
      <c r="AE242" s="65"/>
      <c r="AF242" s="65"/>
      <c r="AG242" s="65"/>
      <c r="AH242" s="65"/>
      <c r="AI242" s="65"/>
      <c r="AJ242" s="65"/>
      <c r="AK242" s="65"/>
      <c r="AL242" s="65"/>
    </row>
    <row r="243" spans="1:38" x14ac:dyDescent="0.15">
      <c r="A243" s="65"/>
      <c r="B243" s="65"/>
      <c r="C243" s="65"/>
      <c r="D243" s="65"/>
      <c r="E243" s="65"/>
      <c r="F243" s="65"/>
      <c r="G243" s="65"/>
      <c r="H243" s="65"/>
      <c r="I243" s="65"/>
      <c r="J243" s="65"/>
      <c r="K243" s="65"/>
      <c r="L243" s="65"/>
      <c r="M243" s="65"/>
      <c r="N243" s="65"/>
      <c r="O243" s="65"/>
      <c r="P243" s="65"/>
      <c r="Q243" s="65"/>
      <c r="R243" s="65"/>
      <c r="S243" s="65"/>
      <c r="T243" s="65"/>
      <c r="U243" s="65"/>
      <c r="V243" s="65"/>
      <c r="W243" s="65"/>
      <c r="X243" s="65"/>
      <c r="Y243" s="65"/>
      <c r="Z243" s="65"/>
      <c r="AA243" s="65"/>
      <c r="AB243" s="65"/>
      <c r="AC243" s="65"/>
      <c r="AD243" s="65"/>
      <c r="AE243" s="65"/>
      <c r="AF243" s="65"/>
      <c r="AG243" s="65"/>
      <c r="AH243" s="65"/>
      <c r="AI243" s="65"/>
      <c r="AJ243" s="65"/>
      <c r="AK243" s="65"/>
      <c r="AL243" s="65"/>
    </row>
    <row r="244" spans="1:38" x14ac:dyDescent="0.15">
      <c r="A244" s="65"/>
      <c r="B244" s="65"/>
      <c r="C244" s="65"/>
      <c r="D244" s="65"/>
      <c r="E244" s="65"/>
      <c r="F244" s="65"/>
      <c r="G244" s="65"/>
      <c r="H244" s="65"/>
      <c r="I244" s="65"/>
      <c r="J244" s="65"/>
      <c r="K244" s="65"/>
      <c r="L244" s="65"/>
      <c r="M244" s="65"/>
      <c r="N244" s="65"/>
      <c r="O244" s="65"/>
      <c r="P244" s="65"/>
      <c r="Q244" s="65"/>
      <c r="R244" s="65"/>
      <c r="S244" s="65"/>
      <c r="T244" s="65"/>
      <c r="U244" s="65"/>
      <c r="V244" s="65"/>
      <c r="W244" s="65"/>
      <c r="X244" s="65"/>
      <c r="Y244" s="65"/>
      <c r="Z244" s="65"/>
      <c r="AA244" s="65"/>
      <c r="AB244" s="65"/>
      <c r="AC244" s="65"/>
      <c r="AD244" s="65"/>
      <c r="AE244" s="65"/>
      <c r="AF244" s="65"/>
      <c r="AG244" s="65"/>
      <c r="AH244" s="65"/>
      <c r="AI244" s="65"/>
      <c r="AJ244" s="65"/>
      <c r="AK244" s="65"/>
      <c r="AL244" s="65"/>
    </row>
    <row r="245" spans="1:38" x14ac:dyDescent="0.15">
      <c r="A245" s="65"/>
      <c r="B245" s="65"/>
      <c r="C245" s="65"/>
      <c r="D245" s="65"/>
      <c r="E245" s="65"/>
      <c r="F245" s="65"/>
      <c r="G245" s="65"/>
      <c r="H245" s="65"/>
      <c r="I245" s="65"/>
      <c r="J245" s="65"/>
      <c r="K245" s="65"/>
      <c r="L245" s="65"/>
      <c r="M245" s="65"/>
      <c r="N245" s="65"/>
      <c r="O245" s="65"/>
      <c r="P245" s="65"/>
      <c r="Q245" s="65"/>
      <c r="R245" s="65"/>
      <c r="S245" s="65"/>
      <c r="T245" s="65"/>
      <c r="U245" s="65"/>
      <c r="V245" s="65"/>
      <c r="W245" s="65"/>
      <c r="X245" s="65"/>
      <c r="Y245" s="65"/>
      <c r="Z245" s="65"/>
      <c r="AA245" s="65"/>
      <c r="AB245" s="65"/>
      <c r="AC245" s="65"/>
      <c r="AD245" s="65"/>
      <c r="AE245" s="65"/>
      <c r="AF245" s="65"/>
      <c r="AG245" s="65"/>
      <c r="AH245" s="65"/>
      <c r="AI245" s="65"/>
      <c r="AJ245" s="65"/>
      <c r="AK245" s="65"/>
      <c r="AL245" s="65"/>
    </row>
    <row r="246" spans="1:38" x14ac:dyDescent="0.15">
      <c r="A246" s="65"/>
      <c r="B246" s="65"/>
      <c r="C246" s="65"/>
      <c r="D246" s="65"/>
      <c r="E246" s="65"/>
      <c r="F246" s="65"/>
      <c r="G246" s="65"/>
      <c r="H246" s="65"/>
      <c r="I246" s="65"/>
      <c r="J246" s="65"/>
      <c r="K246" s="65"/>
      <c r="L246" s="65"/>
      <c r="M246" s="65"/>
      <c r="N246" s="65"/>
      <c r="O246" s="65"/>
      <c r="P246" s="65"/>
      <c r="Q246" s="65"/>
      <c r="R246" s="65"/>
      <c r="S246" s="65"/>
      <c r="T246" s="65"/>
      <c r="U246" s="65"/>
      <c r="V246" s="65"/>
      <c r="W246" s="65"/>
      <c r="X246" s="65"/>
      <c r="Y246" s="65"/>
      <c r="Z246" s="65"/>
      <c r="AA246" s="65"/>
      <c r="AB246" s="65"/>
      <c r="AC246" s="65"/>
      <c r="AD246" s="65"/>
      <c r="AE246" s="65"/>
      <c r="AF246" s="65"/>
      <c r="AG246" s="65"/>
      <c r="AH246" s="65"/>
      <c r="AI246" s="65"/>
      <c r="AJ246" s="65"/>
      <c r="AK246" s="65"/>
      <c r="AL246" s="65"/>
    </row>
    <row r="247" spans="1:38" x14ac:dyDescent="0.15">
      <c r="A247" s="65"/>
      <c r="B247" s="65"/>
      <c r="C247" s="65"/>
      <c r="D247" s="65"/>
      <c r="E247" s="65"/>
      <c r="F247" s="65"/>
      <c r="G247" s="65"/>
      <c r="H247" s="65"/>
      <c r="I247" s="65"/>
      <c r="J247" s="65"/>
      <c r="K247" s="65"/>
      <c r="L247" s="65"/>
      <c r="M247" s="65"/>
      <c r="N247" s="65"/>
      <c r="O247" s="65"/>
      <c r="P247" s="65"/>
      <c r="Q247" s="65"/>
      <c r="R247" s="65"/>
      <c r="S247" s="65"/>
      <c r="T247" s="65"/>
      <c r="U247" s="65"/>
      <c r="V247" s="65"/>
      <c r="W247" s="65"/>
      <c r="X247" s="65"/>
      <c r="Y247" s="65"/>
      <c r="Z247" s="65"/>
      <c r="AA247" s="65"/>
      <c r="AB247" s="65"/>
      <c r="AC247" s="65"/>
      <c r="AD247" s="65"/>
      <c r="AE247" s="65"/>
      <c r="AF247" s="65"/>
      <c r="AG247" s="65"/>
      <c r="AH247" s="65"/>
      <c r="AI247" s="65"/>
      <c r="AJ247" s="65"/>
      <c r="AK247" s="65"/>
      <c r="AL247" s="65"/>
    </row>
    <row r="248" spans="1:38" x14ac:dyDescent="0.15">
      <c r="A248" s="65"/>
      <c r="B248" s="65"/>
      <c r="C248" s="65"/>
      <c r="D248" s="65"/>
      <c r="E248" s="65"/>
      <c r="F248" s="65"/>
      <c r="G248" s="65"/>
      <c r="H248" s="65"/>
      <c r="I248" s="65"/>
      <c r="J248" s="65"/>
      <c r="K248" s="65"/>
      <c r="L248" s="65"/>
      <c r="M248" s="65"/>
      <c r="N248" s="65"/>
      <c r="O248" s="65"/>
      <c r="P248" s="65"/>
      <c r="Q248" s="65"/>
      <c r="R248" s="65"/>
      <c r="S248" s="65"/>
      <c r="T248" s="65"/>
      <c r="U248" s="65"/>
      <c r="V248" s="65"/>
      <c r="W248" s="65"/>
      <c r="X248" s="65"/>
      <c r="Y248" s="65"/>
      <c r="Z248" s="65"/>
      <c r="AA248" s="65"/>
      <c r="AB248" s="65"/>
      <c r="AC248" s="65"/>
      <c r="AD248" s="65"/>
      <c r="AE248" s="65"/>
      <c r="AF248" s="65"/>
      <c r="AG248" s="65"/>
      <c r="AH248" s="65"/>
      <c r="AI248" s="65"/>
      <c r="AJ248" s="65"/>
      <c r="AK248" s="65"/>
      <c r="AL248" s="65"/>
    </row>
    <row r="249" spans="1:38" x14ac:dyDescent="0.15">
      <c r="A249" s="65"/>
      <c r="B249" s="65"/>
      <c r="C249" s="65"/>
      <c r="D249" s="65"/>
      <c r="E249" s="65"/>
      <c r="F249" s="65"/>
      <c r="G249" s="65"/>
      <c r="H249" s="65"/>
      <c r="I249" s="65"/>
      <c r="J249" s="65"/>
      <c r="K249" s="65"/>
      <c r="L249" s="65"/>
      <c r="M249" s="65"/>
      <c r="N249" s="65"/>
      <c r="O249" s="65"/>
      <c r="P249" s="65"/>
      <c r="Q249" s="65"/>
      <c r="R249" s="65"/>
      <c r="S249" s="65"/>
      <c r="T249" s="65"/>
      <c r="U249" s="65"/>
      <c r="V249" s="65"/>
      <c r="W249" s="65"/>
      <c r="X249" s="65"/>
      <c r="Y249" s="65"/>
      <c r="Z249" s="65"/>
      <c r="AA249" s="65"/>
      <c r="AB249" s="65"/>
      <c r="AC249" s="65"/>
      <c r="AD249" s="65"/>
      <c r="AE249" s="65"/>
      <c r="AF249" s="65"/>
      <c r="AG249" s="65"/>
      <c r="AH249" s="65"/>
      <c r="AI249" s="65"/>
      <c r="AJ249" s="65"/>
      <c r="AK249" s="65"/>
      <c r="AL249" s="65"/>
    </row>
    <row r="250" spans="1:38" x14ac:dyDescent="0.15">
      <c r="A250" s="65"/>
      <c r="B250" s="65"/>
      <c r="C250" s="65"/>
      <c r="D250" s="65"/>
      <c r="E250" s="65"/>
      <c r="F250" s="65"/>
      <c r="G250" s="65"/>
      <c r="H250" s="65"/>
      <c r="I250" s="65"/>
      <c r="J250" s="65"/>
      <c r="K250" s="65"/>
      <c r="L250" s="65"/>
      <c r="M250" s="65"/>
      <c r="N250" s="65"/>
      <c r="O250" s="65"/>
      <c r="P250" s="65"/>
      <c r="Q250" s="65"/>
      <c r="R250" s="65"/>
      <c r="S250" s="65"/>
      <c r="T250" s="65"/>
      <c r="U250" s="65"/>
      <c r="V250" s="65"/>
      <c r="W250" s="65"/>
      <c r="X250" s="65"/>
      <c r="Y250" s="65"/>
      <c r="Z250" s="65"/>
      <c r="AA250" s="65"/>
      <c r="AB250" s="65"/>
      <c r="AC250" s="65"/>
      <c r="AD250" s="65"/>
      <c r="AE250" s="65"/>
      <c r="AF250" s="65"/>
      <c r="AG250" s="65"/>
      <c r="AH250" s="65"/>
      <c r="AI250" s="65"/>
      <c r="AJ250" s="65"/>
      <c r="AK250" s="65"/>
      <c r="AL250" s="65"/>
    </row>
    <row r="251" spans="1:38" x14ac:dyDescent="0.15">
      <c r="A251" s="65"/>
      <c r="B251" s="65"/>
      <c r="C251" s="65"/>
      <c r="D251" s="65"/>
      <c r="E251" s="65"/>
      <c r="F251" s="65"/>
      <c r="G251" s="65"/>
      <c r="H251" s="65"/>
      <c r="I251" s="65"/>
      <c r="J251" s="65"/>
      <c r="K251" s="65"/>
      <c r="L251" s="65"/>
      <c r="M251" s="65"/>
      <c r="N251" s="65"/>
      <c r="O251" s="65"/>
      <c r="P251" s="65"/>
      <c r="Q251" s="65"/>
      <c r="R251" s="65"/>
      <c r="S251" s="65"/>
      <c r="T251" s="65"/>
      <c r="U251" s="65"/>
      <c r="V251" s="65"/>
      <c r="W251" s="65"/>
      <c r="X251" s="65"/>
      <c r="Y251" s="65"/>
      <c r="Z251" s="65"/>
      <c r="AA251" s="65"/>
      <c r="AB251" s="65"/>
      <c r="AC251" s="65"/>
      <c r="AD251" s="65"/>
      <c r="AE251" s="65"/>
      <c r="AF251" s="65"/>
      <c r="AG251" s="65"/>
      <c r="AH251" s="65"/>
      <c r="AI251" s="65"/>
      <c r="AJ251" s="65"/>
      <c r="AK251" s="65"/>
      <c r="AL251" s="65"/>
    </row>
    <row r="252" spans="1:38" x14ac:dyDescent="0.15">
      <c r="A252" s="65"/>
      <c r="B252" s="65"/>
      <c r="C252" s="65"/>
      <c r="D252" s="65"/>
      <c r="E252" s="65"/>
      <c r="F252" s="65"/>
      <c r="G252" s="65"/>
      <c r="H252" s="65"/>
      <c r="I252" s="65"/>
      <c r="J252" s="65"/>
      <c r="K252" s="65"/>
      <c r="L252" s="65"/>
      <c r="M252" s="65"/>
      <c r="N252" s="65"/>
      <c r="O252" s="65"/>
      <c r="P252" s="65"/>
      <c r="Q252" s="65"/>
      <c r="R252" s="65"/>
      <c r="S252" s="65"/>
      <c r="T252" s="65"/>
      <c r="U252" s="65"/>
      <c r="V252" s="65"/>
      <c r="W252" s="65"/>
      <c r="X252" s="65"/>
      <c r="Y252" s="65"/>
      <c r="Z252" s="65"/>
      <c r="AA252" s="65"/>
      <c r="AB252" s="65"/>
      <c r="AC252" s="65"/>
      <c r="AD252" s="65"/>
      <c r="AE252" s="65"/>
      <c r="AF252" s="65"/>
      <c r="AG252" s="65"/>
      <c r="AH252" s="65"/>
      <c r="AI252" s="65"/>
      <c r="AJ252" s="65"/>
      <c r="AK252" s="65"/>
      <c r="AL252" s="65"/>
    </row>
    <row r="253" spans="1:38" x14ac:dyDescent="0.15">
      <c r="A253" s="65"/>
      <c r="B253" s="65"/>
      <c r="C253" s="65"/>
      <c r="D253" s="65"/>
      <c r="E253" s="65"/>
      <c r="F253" s="65"/>
      <c r="G253" s="65"/>
      <c r="H253" s="65"/>
      <c r="I253" s="65"/>
      <c r="J253" s="65"/>
      <c r="K253" s="65"/>
      <c r="L253" s="65"/>
      <c r="M253" s="65"/>
      <c r="N253" s="65"/>
      <c r="O253" s="65"/>
      <c r="P253" s="65"/>
      <c r="Q253" s="65"/>
      <c r="R253" s="65"/>
      <c r="S253" s="65"/>
      <c r="T253" s="65"/>
      <c r="U253" s="65"/>
      <c r="V253" s="65"/>
      <c r="W253" s="65"/>
      <c r="X253" s="65"/>
      <c r="Y253" s="65"/>
      <c r="Z253" s="65"/>
      <c r="AA253" s="65"/>
      <c r="AB253" s="65"/>
      <c r="AC253" s="65"/>
      <c r="AD253" s="65"/>
      <c r="AE253" s="65"/>
      <c r="AF253" s="65"/>
      <c r="AG253" s="65"/>
      <c r="AH253" s="65"/>
      <c r="AI253" s="65"/>
      <c r="AJ253" s="65"/>
      <c r="AK253" s="65"/>
      <c r="AL253" s="65"/>
    </row>
    <row r="254" spans="1:38" x14ac:dyDescent="0.15">
      <c r="A254" s="65"/>
      <c r="B254" s="65"/>
      <c r="C254" s="65"/>
      <c r="D254" s="65"/>
      <c r="E254" s="65"/>
      <c r="F254" s="65"/>
      <c r="G254" s="65"/>
      <c r="H254" s="65"/>
      <c r="I254" s="65"/>
      <c r="J254" s="65"/>
      <c r="K254" s="65"/>
      <c r="L254" s="65"/>
      <c r="M254" s="65"/>
      <c r="N254" s="65"/>
      <c r="O254" s="65"/>
      <c r="P254" s="65"/>
      <c r="Q254" s="65"/>
      <c r="R254" s="65"/>
      <c r="S254" s="65"/>
      <c r="T254" s="65"/>
      <c r="U254" s="65"/>
      <c r="V254" s="65"/>
      <c r="W254" s="65"/>
      <c r="X254" s="65"/>
      <c r="Y254" s="65"/>
      <c r="Z254" s="65"/>
      <c r="AA254" s="65"/>
      <c r="AB254" s="65"/>
      <c r="AC254" s="65"/>
      <c r="AD254" s="65"/>
      <c r="AE254" s="65"/>
      <c r="AF254" s="65"/>
      <c r="AG254" s="65"/>
      <c r="AH254" s="65"/>
      <c r="AI254" s="65"/>
      <c r="AJ254" s="65"/>
      <c r="AK254" s="65"/>
      <c r="AL254" s="65"/>
    </row>
    <row r="255" spans="1:38" x14ac:dyDescent="0.15">
      <c r="A255" s="65"/>
      <c r="B255" s="65"/>
      <c r="C255" s="65"/>
      <c r="D255" s="65"/>
      <c r="E255" s="65"/>
      <c r="F255" s="65"/>
      <c r="G255" s="65"/>
      <c r="H255" s="65"/>
      <c r="I255" s="65"/>
      <c r="J255" s="65"/>
      <c r="K255" s="65"/>
      <c r="L255" s="65"/>
      <c r="M255" s="65"/>
      <c r="N255" s="65"/>
      <c r="O255" s="65"/>
      <c r="P255" s="65"/>
      <c r="Q255" s="65"/>
      <c r="R255" s="65"/>
      <c r="S255" s="65"/>
      <c r="T255" s="65"/>
      <c r="U255" s="65"/>
      <c r="V255" s="65"/>
      <c r="W255" s="65"/>
      <c r="X255" s="65"/>
      <c r="Y255" s="65"/>
      <c r="Z255" s="65"/>
      <c r="AA255" s="65"/>
      <c r="AB255" s="65"/>
      <c r="AC255" s="65"/>
      <c r="AD255" s="65"/>
      <c r="AE255" s="65"/>
      <c r="AF255" s="65"/>
      <c r="AG255" s="65"/>
      <c r="AH255" s="65"/>
      <c r="AI255" s="65"/>
      <c r="AJ255" s="65"/>
      <c r="AK255" s="65"/>
      <c r="AL255" s="65"/>
    </row>
    <row r="256" spans="1:38" x14ac:dyDescent="0.15">
      <c r="A256" s="65"/>
      <c r="B256" s="65"/>
      <c r="C256" s="65"/>
      <c r="D256" s="65"/>
      <c r="E256" s="65"/>
      <c r="F256" s="65"/>
      <c r="G256" s="65"/>
      <c r="H256" s="65"/>
      <c r="I256" s="65"/>
      <c r="J256" s="65"/>
      <c r="K256" s="65"/>
      <c r="L256" s="65"/>
      <c r="M256" s="65"/>
      <c r="N256" s="65"/>
      <c r="O256" s="65"/>
      <c r="P256" s="65"/>
      <c r="Q256" s="65"/>
      <c r="R256" s="65"/>
      <c r="S256" s="65"/>
      <c r="T256" s="65"/>
      <c r="U256" s="65"/>
      <c r="V256" s="65"/>
      <c r="W256" s="65"/>
      <c r="X256" s="65"/>
      <c r="Y256" s="65"/>
      <c r="Z256" s="65"/>
      <c r="AA256" s="65"/>
      <c r="AB256" s="65"/>
      <c r="AC256" s="65"/>
      <c r="AD256" s="65"/>
      <c r="AE256" s="65"/>
      <c r="AF256" s="65"/>
      <c r="AG256" s="65"/>
      <c r="AH256" s="65"/>
      <c r="AI256" s="65"/>
      <c r="AJ256" s="65"/>
      <c r="AK256" s="65"/>
      <c r="AL256" s="65"/>
    </row>
    <row r="257" spans="1:38" x14ac:dyDescent="0.15">
      <c r="A257" s="65"/>
      <c r="B257" s="65"/>
      <c r="C257" s="65"/>
      <c r="D257" s="65"/>
      <c r="E257" s="65"/>
      <c r="F257" s="65"/>
      <c r="G257" s="65"/>
      <c r="H257" s="65"/>
      <c r="I257" s="65"/>
      <c r="J257" s="65"/>
      <c r="K257" s="65"/>
      <c r="L257" s="65"/>
      <c r="M257" s="65"/>
      <c r="N257" s="65"/>
      <c r="O257" s="65"/>
      <c r="P257" s="65"/>
      <c r="Q257" s="65"/>
      <c r="R257" s="65"/>
      <c r="S257" s="65"/>
      <c r="T257" s="65"/>
      <c r="U257" s="65"/>
      <c r="V257" s="65"/>
      <c r="W257" s="65"/>
      <c r="X257" s="65"/>
      <c r="Y257" s="65"/>
      <c r="Z257" s="65"/>
      <c r="AA257" s="65"/>
      <c r="AB257" s="65"/>
      <c r="AC257" s="65"/>
      <c r="AD257" s="65"/>
      <c r="AE257" s="65"/>
      <c r="AF257" s="65"/>
      <c r="AG257" s="65"/>
      <c r="AH257" s="65"/>
      <c r="AI257" s="65"/>
      <c r="AJ257" s="65"/>
      <c r="AK257" s="65"/>
      <c r="AL257" s="65"/>
    </row>
    <row r="258" spans="1:38" x14ac:dyDescent="0.15">
      <c r="A258" s="65"/>
      <c r="B258" s="65"/>
      <c r="C258" s="65"/>
      <c r="D258" s="65"/>
      <c r="E258" s="65"/>
      <c r="F258" s="65"/>
      <c r="G258" s="65"/>
      <c r="H258" s="65"/>
      <c r="I258" s="65"/>
      <c r="J258" s="65"/>
      <c r="K258" s="65"/>
      <c r="L258" s="65"/>
      <c r="M258" s="65"/>
      <c r="N258" s="65"/>
      <c r="O258" s="65"/>
      <c r="P258" s="65"/>
      <c r="Q258" s="65"/>
      <c r="R258" s="65"/>
      <c r="S258" s="65"/>
      <c r="T258" s="65"/>
      <c r="U258" s="65"/>
      <c r="V258" s="65"/>
      <c r="W258" s="65"/>
      <c r="X258" s="65"/>
      <c r="Y258" s="65"/>
      <c r="Z258" s="65"/>
      <c r="AA258" s="65"/>
      <c r="AB258" s="65"/>
      <c r="AC258" s="65"/>
      <c r="AD258" s="65"/>
      <c r="AE258" s="65"/>
      <c r="AF258" s="65"/>
      <c r="AG258" s="65"/>
      <c r="AH258" s="65"/>
      <c r="AI258" s="65"/>
      <c r="AJ258" s="65"/>
      <c r="AK258" s="65"/>
      <c r="AL258" s="65"/>
    </row>
    <row r="259" spans="1:38" x14ac:dyDescent="0.15">
      <c r="A259" s="65"/>
      <c r="B259" s="65"/>
      <c r="C259" s="65"/>
      <c r="D259" s="65"/>
      <c r="E259" s="65"/>
      <c r="F259" s="65"/>
      <c r="G259" s="65"/>
      <c r="H259" s="65"/>
      <c r="I259" s="65"/>
      <c r="J259" s="65"/>
      <c r="K259" s="65"/>
      <c r="L259" s="65"/>
      <c r="M259" s="65"/>
      <c r="N259" s="65"/>
      <c r="O259" s="65"/>
      <c r="P259" s="65"/>
      <c r="Q259" s="65"/>
      <c r="R259" s="65"/>
      <c r="S259" s="65"/>
      <c r="T259" s="65"/>
      <c r="U259" s="65"/>
      <c r="V259" s="65"/>
      <c r="W259" s="65"/>
      <c r="X259" s="65"/>
      <c r="Y259" s="65"/>
      <c r="Z259" s="65"/>
      <c r="AA259" s="65"/>
      <c r="AB259" s="65"/>
      <c r="AC259" s="65"/>
      <c r="AD259" s="65"/>
      <c r="AE259" s="65"/>
      <c r="AF259" s="65"/>
      <c r="AG259" s="65"/>
      <c r="AH259" s="65"/>
      <c r="AI259" s="65"/>
      <c r="AJ259" s="65"/>
      <c r="AK259" s="65"/>
      <c r="AL259" s="65"/>
    </row>
    <row r="260" spans="1:38" x14ac:dyDescent="0.15">
      <c r="A260" s="65"/>
      <c r="B260" s="65"/>
      <c r="C260" s="65"/>
      <c r="D260" s="65"/>
      <c r="E260" s="65"/>
      <c r="F260" s="65"/>
      <c r="G260" s="65"/>
      <c r="H260" s="65"/>
      <c r="I260" s="65"/>
      <c r="J260" s="65"/>
      <c r="K260" s="65"/>
      <c r="L260" s="65"/>
      <c r="M260" s="65"/>
      <c r="N260" s="65"/>
      <c r="O260" s="65"/>
      <c r="P260" s="65"/>
      <c r="Q260" s="65"/>
      <c r="R260" s="65"/>
      <c r="S260" s="65"/>
      <c r="T260" s="65"/>
      <c r="U260" s="65"/>
      <c r="V260" s="65"/>
      <c r="W260" s="65"/>
      <c r="X260" s="65"/>
      <c r="Y260" s="65"/>
      <c r="Z260" s="65"/>
      <c r="AA260" s="65"/>
      <c r="AB260" s="65"/>
      <c r="AC260" s="65"/>
      <c r="AD260" s="65"/>
      <c r="AE260" s="65"/>
      <c r="AF260" s="65"/>
      <c r="AG260" s="65"/>
      <c r="AH260" s="65"/>
      <c r="AI260" s="65"/>
      <c r="AJ260" s="65"/>
      <c r="AK260" s="65"/>
      <c r="AL260" s="65"/>
    </row>
    <row r="261" spans="1:38" x14ac:dyDescent="0.15">
      <c r="A261" s="65"/>
      <c r="B261" s="65"/>
      <c r="C261" s="65"/>
      <c r="D261" s="65"/>
      <c r="E261" s="65"/>
      <c r="F261" s="65"/>
      <c r="G261" s="65"/>
      <c r="H261" s="65"/>
      <c r="I261" s="65"/>
      <c r="J261" s="65"/>
      <c r="K261" s="65"/>
      <c r="L261" s="65"/>
      <c r="M261" s="65"/>
      <c r="N261" s="65"/>
      <c r="O261" s="65"/>
      <c r="P261" s="65"/>
      <c r="Q261" s="65"/>
      <c r="R261" s="65"/>
      <c r="S261" s="65"/>
      <c r="T261" s="65"/>
      <c r="U261" s="65"/>
      <c r="V261" s="65"/>
      <c r="W261" s="65"/>
      <c r="X261" s="65"/>
      <c r="Y261" s="65"/>
      <c r="Z261" s="65"/>
      <c r="AA261" s="65"/>
      <c r="AB261" s="65"/>
      <c r="AC261" s="65"/>
      <c r="AD261" s="65"/>
      <c r="AE261" s="65"/>
      <c r="AF261" s="65"/>
      <c r="AG261" s="65"/>
      <c r="AH261" s="65"/>
      <c r="AI261" s="65"/>
      <c r="AJ261" s="65"/>
      <c r="AK261" s="65"/>
      <c r="AL261" s="65"/>
    </row>
    <row r="262" spans="1:38" x14ac:dyDescent="0.15">
      <c r="A262" s="65"/>
      <c r="B262" s="65"/>
      <c r="C262" s="65"/>
      <c r="D262" s="65"/>
      <c r="E262" s="65"/>
      <c r="F262" s="65"/>
      <c r="G262" s="65"/>
      <c r="H262" s="65"/>
      <c r="I262" s="65"/>
      <c r="J262" s="65"/>
      <c r="K262" s="65"/>
      <c r="L262" s="65"/>
      <c r="M262" s="65"/>
      <c r="N262" s="65"/>
      <c r="O262" s="65"/>
      <c r="P262" s="65"/>
      <c r="Q262" s="65"/>
      <c r="R262" s="65"/>
      <c r="S262" s="65"/>
      <c r="T262" s="65"/>
      <c r="U262" s="65"/>
      <c r="V262" s="65"/>
      <c r="W262" s="65"/>
      <c r="X262" s="65"/>
      <c r="Y262" s="65"/>
      <c r="Z262" s="65"/>
      <c r="AA262" s="65"/>
      <c r="AB262" s="65"/>
      <c r="AC262" s="65"/>
      <c r="AD262" s="65"/>
      <c r="AE262" s="65"/>
      <c r="AF262" s="65"/>
      <c r="AG262" s="65"/>
      <c r="AH262" s="65"/>
      <c r="AI262" s="65"/>
      <c r="AJ262" s="65"/>
      <c r="AK262" s="65"/>
      <c r="AL262" s="65"/>
    </row>
    <row r="263" spans="1:38" x14ac:dyDescent="0.15">
      <c r="A263" s="65"/>
      <c r="B263" s="65"/>
      <c r="C263" s="65"/>
      <c r="D263" s="65"/>
      <c r="E263" s="65"/>
      <c r="F263" s="65"/>
      <c r="G263" s="65"/>
      <c r="H263" s="65"/>
      <c r="I263" s="65"/>
      <c r="J263" s="65"/>
      <c r="K263" s="65"/>
      <c r="L263" s="65"/>
      <c r="M263" s="65"/>
      <c r="N263" s="65"/>
      <c r="O263" s="65"/>
      <c r="P263" s="65"/>
      <c r="Q263" s="65"/>
      <c r="R263" s="65"/>
      <c r="S263" s="65"/>
      <c r="T263" s="65"/>
      <c r="U263" s="65"/>
      <c r="V263" s="65"/>
      <c r="W263" s="65"/>
      <c r="X263" s="65"/>
      <c r="Y263" s="65"/>
      <c r="Z263" s="65"/>
      <c r="AA263" s="65"/>
      <c r="AB263" s="65"/>
      <c r="AC263" s="65"/>
      <c r="AD263" s="65"/>
      <c r="AE263" s="65"/>
      <c r="AF263" s="65"/>
      <c r="AG263" s="65"/>
      <c r="AH263" s="65"/>
      <c r="AI263" s="65"/>
      <c r="AJ263" s="65"/>
      <c r="AK263" s="65"/>
      <c r="AL263" s="65"/>
    </row>
    <row r="264" spans="1:38" x14ac:dyDescent="0.15">
      <c r="A264" s="65"/>
      <c r="B264" s="65"/>
      <c r="C264" s="65"/>
      <c r="D264" s="65"/>
      <c r="E264" s="65"/>
      <c r="F264" s="65"/>
      <c r="G264" s="65"/>
      <c r="H264" s="65"/>
      <c r="I264" s="65"/>
      <c r="J264" s="65"/>
      <c r="K264" s="65"/>
      <c r="L264" s="65"/>
      <c r="M264" s="65"/>
      <c r="N264" s="65"/>
      <c r="O264" s="65"/>
      <c r="P264" s="65"/>
      <c r="Q264" s="65"/>
      <c r="R264" s="65"/>
      <c r="S264" s="65"/>
      <c r="T264" s="65"/>
      <c r="U264" s="65"/>
      <c r="V264" s="65"/>
      <c r="W264" s="65"/>
      <c r="X264" s="65"/>
      <c r="Y264" s="65"/>
      <c r="Z264" s="65"/>
      <c r="AA264" s="65"/>
      <c r="AB264" s="65"/>
      <c r="AC264" s="65"/>
      <c r="AD264" s="65"/>
      <c r="AE264" s="65"/>
      <c r="AF264" s="65"/>
      <c r="AG264" s="65"/>
      <c r="AH264" s="65"/>
      <c r="AI264" s="65"/>
      <c r="AJ264" s="65"/>
      <c r="AK264" s="65"/>
      <c r="AL264" s="65"/>
    </row>
    <row r="265" spans="1:38" x14ac:dyDescent="0.15">
      <c r="A265" s="65"/>
      <c r="B265" s="65"/>
      <c r="C265" s="65"/>
      <c r="D265" s="65"/>
      <c r="E265" s="65"/>
      <c r="F265" s="65"/>
      <c r="G265" s="65"/>
      <c r="H265" s="65"/>
      <c r="I265" s="65"/>
      <c r="J265" s="65"/>
      <c r="K265" s="65"/>
      <c r="L265" s="65"/>
      <c r="M265" s="65"/>
      <c r="N265" s="65"/>
      <c r="O265" s="65"/>
      <c r="P265" s="65"/>
      <c r="Q265" s="65"/>
      <c r="R265" s="65"/>
      <c r="S265" s="65"/>
      <c r="T265" s="65"/>
      <c r="U265" s="65"/>
      <c r="V265" s="65"/>
      <c r="W265" s="65"/>
      <c r="X265" s="65"/>
      <c r="Y265" s="65"/>
      <c r="Z265" s="65"/>
      <c r="AA265" s="65"/>
      <c r="AB265" s="65"/>
      <c r="AC265" s="65"/>
      <c r="AD265" s="65"/>
      <c r="AE265" s="65"/>
      <c r="AF265" s="65"/>
      <c r="AG265" s="65"/>
      <c r="AH265" s="65"/>
      <c r="AI265" s="65"/>
      <c r="AJ265" s="65"/>
      <c r="AK265" s="65"/>
      <c r="AL265" s="65"/>
    </row>
    <row r="266" spans="1:38" x14ac:dyDescent="0.15">
      <c r="A266" s="65"/>
      <c r="B266" s="65"/>
      <c r="C266" s="65"/>
      <c r="D266" s="65"/>
      <c r="E266" s="65"/>
      <c r="F266" s="65"/>
      <c r="G266" s="65"/>
      <c r="H266" s="65"/>
      <c r="I266" s="65"/>
      <c r="J266" s="65"/>
      <c r="K266" s="65"/>
      <c r="L266" s="65"/>
      <c r="M266" s="65"/>
      <c r="N266" s="65"/>
      <c r="O266" s="65"/>
      <c r="P266" s="65"/>
      <c r="Q266" s="65"/>
      <c r="R266" s="65"/>
      <c r="S266" s="65"/>
      <c r="T266" s="65"/>
      <c r="U266" s="65"/>
      <c r="V266" s="65"/>
      <c r="W266" s="65"/>
      <c r="X266" s="65"/>
      <c r="Y266" s="65"/>
      <c r="Z266" s="65"/>
      <c r="AA266" s="65"/>
      <c r="AB266" s="65"/>
      <c r="AC266" s="65"/>
      <c r="AD266" s="65"/>
      <c r="AE266" s="65"/>
      <c r="AF266" s="65"/>
      <c r="AG266" s="65"/>
      <c r="AH266" s="65"/>
      <c r="AI266" s="65"/>
      <c r="AJ266" s="65"/>
      <c r="AK266" s="65"/>
      <c r="AL266" s="65"/>
    </row>
    <row r="267" spans="1:38" x14ac:dyDescent="0.15">
      <c r="A267" s="65"/>
      <c r="B267" s="65"/>
      <c r="C267" s="65"/>
      <c r="D267" s="65"/>
      <c r="E267" s="65"/>
      <c r="F267" s="65"/>
      <c r="G267" s="65"/>
      <c r="H267" s="65"/>
      <c r="I267" s="65"/>
      <c r="J267" s="65"/>
      <c r="K267" s="65"/>
      <c r="L267" s="65"/>
      <c r="M267" s="65"/>
      <c r="N267" s="65"/>
      <c r="O267" s="65"/>
      <c r="P267" s="65"/>
      <c r="Q267" s="65"/>
      <c r="R267" s="65"/>
      <c r="S267" s="65"/>
      <c r="T267" s="65"/>
      <c r="U267" s="65"/>
      <c r="V267" s="65"/>
      <c r="W267" s="65"/>
      <c r="X267" s="65"/>
      <c r="Y267" s="65"/>
      <c r="Z267" s="65"/>
      <c r="AA267" s="65"/>
      <c r="AB267" s="65"/>
      <c r="AC267" s="65"/>
      <c r="AD267" s="65"/>
      <c r="AE267" s="65"/>
      <c r="AF267" s="65"/>
      <c r="AG267" s="65"/>
      <c r="AH267" s="65"/>
      <c r="AI267" s="65"/>
      <c r="AJ267" s="65"/>
      <c r="AK267" s="65"/>
      <c r="AL267" s="65"/>
    </row>
  </sheetData>
  <mergeCells count="12">
    <mergeCell ref="AD4:AM4"/>
    <mergeCell ref="A3:A5"/>
    <mergeCell ref="B3:D3"/>
    <mergeCell ref="E3:G3"/>
    <mergeCell ref="H3:Q4"/>
    <mergeCell ref="T3:AM3"/>
    <mergeCell ref="B4:B5"/>
    <mergeCell ref="C4:D4"/>
    <mergeCell ref="E4:E5"/>
    <mergeCell ref="F4:G4"/>
    <mergeCell ref="T4:AC4"/>
    <mergeCell ref="S3:S5"/>
  </mergeCells>
  <phoneticPr fontId="6"/>
  <printOptions horizontalCentered="1" verticalCentered="1"/>
  <pageMargins left="0.70866141732283472" right="0.70866141732283472" top="0.55118110236220474" bottom="0.55118110236220474" header="0.31496062992125984" footer="0.31496062992125984"/>
  <pageSetup paperSize="9" scale="38" orientation="landscape" r:id="rId1"/>
  <rowBreaks count="1" manualBreakCount="1">
    <brk id="40" max="16383" man="1"/>
  </rowBreaks>
  <colBreaks count="1" manualBreakCount="1">
    <brk id="18" max="3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第18表</vt:lpstr>
      <vt:lpstr>第18表!Print_Area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saga</dc:creator>
  <cp:lastModifiedBy>村田　智哉（医務課）</cp:lastModifiedBy>
  <cp:lastPrinted>2023-07-05T07:56:15Z</cp:lastPrinted>
  <dcterms:created xsi:type="dcterms:W3CDTF">2018-06-13T01:44:39Z</dcterms:created>
  <dcterms:modified xsi:type="dcterms:W3CDTF">2023-07-06T06:39:17Z</dcterms:modified>
</cp:coreProperties>
</file>