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76F4A3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292EF3E5-C050-4A77-AA3B-4232D8E8753A}" xr6:coauthVersionLast="47" xr6:coauthVersionMax="47" xr10:uidLastSave="{00000000-0000-0000-0000-000000000000}"/>
  <bookViews>
    <workbookView xWindow="20628" yWindow="-16212" windowWidth="14220" windowHeight="14208" activeTab="1" xr2:uid="{5C12AE90-DF23-448A-B483-7DDF56366E11}"/>
  </bookViews>
  <sheets>
    <sheet name="- 13 -" sheetId="1" r:id="rId1"/>
    <sheet name="- 14 -" sheetId="2" r:id="rId2"/>
  </sheets>
  <definedNames>
    <definedName name="_xlnm.Print_Area" localSheetId="0">'- 13 -'!$A$1:$O$46</definedName>
    <definedName name="_xlnm.Print_Area" localSheetId="1">'- 14 -'!$A$1:$W$40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6" i="1" l="1"/>
  <c r="Y46" i="1"/>
  <c r="X46" i="1"/>
  <c r="W46" i="1"/>
  <c r="V46" i="1"/>
  <c r="Z46" i="1" s="1"/>
  <c r="U46" i="1"/>
  <c r="T46" i="1"/>
  <c r="S46" i="1"/>
  <c r="R46" i="1"/>
  <c r="X40" i="1"/>
  <c r="W40" i="1"/>
  <c r="V40" i="1"/>
  <c r="W38" i="1"/>
  <c r="V38" i="1"/>
  <c r="Y37" i="1"/>
  <c r="V37" i="1"/>
  <c r="W36" i="1"/>
  <c r="V36" i="1"/>
</calcChain>
</file>

<file path=xl/sharedStrings.xml><?xml version="1.0" encoding="utf-8"?>
<sst xmlns="http://schemas.openxmlformats.org/spreadsheetml/2006/main" count="160" uniqueCount="72">
  <si>
    <t>6 幼稚園</t>
    <phoneticPr fontId="5"/>
  </si>
  <si>
    <t xml:space="preserve"> (1) 幼稚園数は46園で、前年度より2園(4.2％)減少している。</t>
    <phoneticPr fontId="4"/>
  </si>
  <si>
    <t>・ 国立の園数は1園で、昭和45年度以降変わらない。</t>
    <phoneticPr fontId="5"/>
  </si>
  <si>
    <t>・ 公立の園数は4園で、前年度より1園(20.0％)減少している。</t>
    <rPh sb="18" eb="19">
      <t>エン</t>
    </rPh>
    <rPh sb="26" eb="28">
      <t>ゲンショウ</t>
    </rPh>
    <phoneticPr fontId="5"/>
  </si>
  <si>
    <t>・ 私立の園数は41園で、前年度より1園(2.4％)減少している。</t>
    <rPh sb="11" eb="14">
      <t>ゼンネンド</t>
    </rPh>
    <phoneticPr fontId="5"/>
  </si>
  <si>
    <t>・ 全園数のうち私立の占める割合は89.1％で、全国平均68.4％を大幅に上回っている。</t>
    <phoneticPr fontId="4"/>
  </si>
  <si>
    <t>　</t>
    <phoneticPr fontId="5"/>
  </si>
  <si>
    <t>表-19 幼稚園の設置者別園数等の推移</t>
    <rPh sb="13" eb="14">
      <t>エン</t>
    </rPh>
    <rPh sb="15" eb="16">
      <t>トウ</t>
    </rPh>
    <rPh sb="17" eb="19">
      <t>スイイ</t>
    </rPh>
    <phoneticPr fontId="5"/>
  </si>
  <si>
    <t>％</t>
  </si>
  <si>
    <t>(単位：園・人)</t>
    <phoneticPr fontId="4"/>
  </si>
  <si>
    <t>年度</t>
  </si>
  <si>
    <t>計</t>
  </si>
  <si>
    <t>国立</t>
  </si>
  <si>
    <t>公立</t>
  </si>
  <si>
    <t>私立</t>
  </si>
  <si>
    <t>教員数</t>
    <rPh sb="0" eb="2">
      <t>キョウイン</t>
    </rPh>
    <rPh sb="2" eb="3">
      <t>スウ</t>
    </rPh>
    <phoneticPr fontId="4"/>
  </si>
  <si>
    <t>(本務者)</t>
  </si>
  <si>
    <t>H25</t>
    <phoneticPr fontId="4"/>
  </si>
  <si>
    <t>R元</t>
    <rPh sb="1" eb="2">
      <t>ゲン</t>
    </rPh>
    <phoneticPr fontId="4"/>
  </si>
  <si>
    <t xml:space="preserve"> (2) 学級数は193学級で、前年度より11学級(5.4％)減少している。</t>
    <rPh sb="23" eb="25">
      <t>ガッキュウ</t>
    </rPh>
    <rPh sb="29" eb="31">
      <t>ゲンショウ</t>
    </rPh>
    <phoneticPr fontId="5"/>
  </si>
  <si>
    <t xml:space="preserve">   1学級当りの園児数は15.2人で、前年度より0.1人減少している。</t>
    <rPh sb="28" eb="29">
      <t>ニン</t>
    </rPh>
    <rPh sb="29" eb="31">
      <t>ゲンショウ</t>
    </rPh>
    <phoneticPr fontId="5"/>
  </si>
  <si>
    <t xml:space="preserve"> (3) 在園者数は2,926人で、前年度より197人(6.3％)減少している。</t>
    <rPh sb="31" eb="33">
      <t>ゲンショウ</t>
    </rPh>
    <phoneticPr fontId="5"/>
  </si>
  <si>
    <t>・ 設置者別の在園者数は、国立57人(全在園者数の1.9％)、公立119人(4.1％)、私立2,750人</t>
    <phoneticPr fontId="4"/>
  </si>
  <si>
    <t xml:space="preserve">   (94.0％)となっている。</t>
    <phoneticPr fontId="4"/>
  </si>
  <si>
    <t>・ 就園率[本年3月幼稚園修了者数÷本年度小学校及び義務教育学校第1学年児童数×100]は</t>
    <rPh sb="24" eb="25">
      <t>オヨ</t>
    </rPh>
    <rPh sb="26" eb="28">
      <t>ギム</t>
    </rPh>
    <rPh sb="28" eb="30">
      <t>キョウイク</t>
    </rPh>
    <rPh sb="30" eb="32">
      <t>ガッコウ</t>
    </rPh>
    <phoneticPr fontId="5"/>
  </si>
  <si>
    <t xml:space="preserve">   16.0％で、前年度より0.8ポイント減少している。</t>
    <rPh sb="20" eb="22">
      <t>ゲンショウ</t>
    </rPh>
    <phoneticPr fontId="5"/>
  </si>
  <si>
    <t>表-20　幼稚園の学級数及び在園者数等の推移</t>
    <rPh sb="20" eb="22">
      <t>スイイ</t>
    </rPh>
    <phoneticPr fontId="4"/>
  </si>
  <si>
    <t>(単位：学級・人・％）</t>
  </si>
  <si>
    <t>学 級 数</t>
  </si>
  <si>
    <t>在 園 者 数</t>
  </si>
  <si>
    <t>修 了 者 数</t>
  </si>
  <si>
    <t>就 園 率</t>
  </si>
  <si>
    <t>佐賀</t>
    <rPh sb="0" eb="2">
      <t>サガ</t>
    </rPh>
    <phoneticPr fontId="4"/>
  </si>
  <si>
    <t>全国</t>
  </si>
  <si>
    <t>人</t>
    <rPh sb="0" eb="1">
      <t>ヒト</t>
    </rPh>
    <phoneticPr fontId="4"/>
  </si>
  <si>
    <t>学級数前年比</t>
    <rPh sb="0" eb="2">
      <t>ガッキュウ</t>
    </rPh>
    <rPh sb="2" eb="3">
      <t>スウ</t>
    </rPh>
    <rPh sb="3" eb="6">
      <t>ゼンネンヒ</t>
    </rPh>
    <phoneticPr fontId="4"/>
  </si>
  <si>
    <t>1学級当たりの園児数</t>
    <rPh sb="1" eb="3">
      <t>ガッキュウ</t>
    </rPh>
    <rPh sb="3" eb="4">
      <t>ア</t>
    </rPh>
    <rPh sb="7" eb="9">
      <t>エンジ</t>
    </rPh>
    <rPh sb="9" eb="10">
      <t>スウ</t>
    </rPh>
    <phoneticPr fontId="4"/>
  </si>
  <si>
    <t>前年比</t>
    <rPh sb="0" eb="3">
      <t>ゼンネンヒ</t>
    </rPh>
    <phoneticPr fontId="4"/>
  </si>
  <si>
    <t>在園者数前年比</t>
    <rPh sb="0" eb="2">
      <t>ザイエン</t>
    </rPh>
    <rPh sb="2" eb="3">
      <t>シャ</t>
    </rPh>
    <rPh sb="3" eb="4">
      <t>スウ</t>
    </rPh>
    <rPh sb="4" eb="7">
      <t>ゼンネンヒ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</si>
  <si>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</si>
  <si>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</si>
  <si>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</si>
  <si>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在園者数割合</t>
    <rPh sb="0" eb="2">
      <t>ザイエン</t>
    </rPh>
    <rPh sb="2" eb="3">
      <t>シャ</t>
    </rPh>
    <rPh sb="3" eb="4">
      <t>スウ</t>
    </rPh>
    <rPh sb="4" eb="6">
      <t>ワリアイ</t>
    </rPh>
    <phoneticPr fontId="4"/>
  </si>
  <si>
    <t xml:space="preserve"> (4) 教員数(本務者)は356人で、前年度より16人(4.3％)減少している。</t>
    <rPh sb="32" eb="34">
      <t>ゲンショウ</t>
    </rPh>
    <phoneticPr fontId="5"/>
  </si>
  <si>
    <t>・ 教員数（本務者）のうち女性教員の占める割合は89.3％で、前年度より0.9ポイント増加している。</t>
    <rPh sb="4" eb="7">
      <t>ホンムシャ</t>
    </rPh>
    <rPh sb="12" eb="13">
      <t>セイ</t>
    </rPh>
    <rPh sb="13" eb="14">
      <t>キョウ</t>
    </rPh>
    <rPh sb="33" eb="34">
      <t>オナ</t>
    </rPh>
    <rPh sb="43" eb="45">
      <t>ゾウカ</t>
    </rPh>
    <phoneticPr fontId="5"/>
  </si>
  <si>
    <t>・ 教員（本務者）１人当たりの園児数は8.2人で、前年度より0.2人減少している。</t>
    <rPh sb="5" eb="8">
      <t>ホンムシャ</t>
    </rPh>
    <rPh sb="15" eb="17">
      <t>エンジ</t>
    </rPh>
    <rPh sb="34" eb="36">
      <t>ゲンショウ</t>
    </rPh>
    <phoneticPr fontId="5"/>
  </si>
  <si>
    <t>表-21　幼稚園の設置者別教員数・職員数</t>
    <phoneticPr fontId="4"/>
  </si>
  <si>
    <t>(単位：人）</t>
    <phoneticPr fontId="5"/>
  </si>
  <si>
    <t>設置者</t>
    <rPh sb="0" eb="1">
      <t>セツ</t>
    </rPh>
    <rPh sb="1" eb="2">
      <t>チ</t>
    </rPh>
    <rPh sb="2" eb="3">
      <t>モノ</t>
    </rPh>
    <phoneticPr fontId="5"/>
  </si>
  <si>
    <t>教　員　数</t>
    <phoneticPr fontId="4"/>
  </si>
  <si>
    <t>園長</t>
  </si>
  <si>
    <t>副園長</t>
    <rPh sb="0" eb="1">
      <t>フク</t>
    </rPh>
    <rPh sb="1" eb="3">
      <t>エンチョウ</t>
    </rPh>
    <phoneticPr fontId="5"/>
  </si>
  <si>
    <t>教頭</t>
    <rPh sb="0" eb="2">
      <t>キョウトウ</t>
    </rPh>
    <phoneticPr fontId="5"/>
  </si>
  <si>
    <t>主幹
教諭</t>
    <rPh sb="0" eb="2">
      <t>シュカン</t>
    </rPh>
    <rPh sb="3" eb="5">
      <t>キョウユ</t>
    </rPh>
    <phoneticPr fontId="5"/>
  </si>
  <si>
    <t>指導
教諭</t>
    <rPh sb="0" eb="2">
      <t>シドウ</t>
    </rPh>
    <rPh sb="3" eb="5">
      <t>キョウユ</t>
    </rPh>
    <phoneticPr fontId="5"/>
  </si>
  <si>
    <t>教諭</t>
  </si>
  <si>
    <t>助教諭</t>
  </si>
  <si>
    <t>養護
教諭</t>
    <rPh sb="3" eb="5">
      <t>キョウユ</t>
    </rPh>
    <phoneticPr fontId="4"/>
  </si>
  <si>
    <t>養護
助教諭</t>
    <rPh sb="0" eb="2">
      <t>ヨウゴ</t>
    </rPh>
    <rPh sb="3" eb="4">
      <t>ジョ</t>
    </rPh>
    <rPh sb="4" eb="6">
      <t>キョウユ</t>
    </rPh>
    <phoneticPr fontId="5"/>
  </si>
  <si>
    <t>男</t>
  </si>
  <si>
    <t>女</t>
  </si>
  <si>
    <t>男</t>
    <rPh sb="0" eb="1">
      <t>オトコ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</si>
  <si>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</si>
  <si>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　務　者</t>
    <rPh sb="0" eb="1">
      <t>ケン</t>
    </rPh>
    <rPh sb="2" eb="3">
      <t>ツトム</t>
    </rPh>
    <rPh sb="4" eb="5">
      <t>シャ</t>
    </rPh>
    <phoneticPr fontId="5"/>
  </si>
  <si>
    <t>教育
補助員</t>
    <phoneticPr fontId="5"/>
  </si>
  <si>
    <t>栄養
教諭</t>
    <rPh sb="0" eb="2">
      <t>エイヨウ</t>
    </rPh>
    <rPh sb="3" eb="5">
      <t>キョウユ</t>
    </rPh>
    <phoneticPr fontId="5"/>
  </si>
  <si>
    <t>講師</t>
  </si>
  <si>
    <t>職　員　数</t>
    <phoneticPr fontId="4"/>
  </si>
  <si>
    <t>事務
職員</t>
    <rPh sb="0" eb="2">
      <t>ジム</t>
    </rPh>
    <rPh sb="3" eb="5">
      <t>ショクイン</t>
    </rPh>
    <phoneticPr fontId="5"/>
  </si>
  <si>
    <r>
      <t xml:space="preserve">養護職員
</t>
    </r>
    <r>
      <rPr>
        <sz val="7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6" eb="9">
      <t>カンゴシ</t>
    </rPh>
    <rPh sb="9" eb="10">
      <t>ナド</t>
    </rPh>
    <phoneticPr fontId="5"/>
  </si>
  <si>
    <t>用務員･
警備員･
その他</t>
    <rPh sb="2" eb="3">
      <t>イン</t>
    </rPh>
    <rPh sb="7" eb="8">
      <t>イン</t>
    </rPh>
    <phoneticPr fontId="5"/>
  </si>
  <si>
    <t>女</t>
    <rPh sb="0" eb="1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</si>
</sst>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;&quot;△ &quot;0"/>
    <numFmt numFmtId="178" formatCode="0.0_ "/>
    <numFmt numFmtId="179" formatCode="#,##0;\-#,##0;_ * &quot;-&quot;_ ;_ @_ "/>
    <numFmt numFmtId="180" formatCode="#,###;\-#,###;&quot;-&quot;"/>
    <numFmt numFmtId="181" formatCode="#,##0;\-#,##0;&quot;-&quot;_ ;_ @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b/>
      <sz val="16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0" borderId="0"/>
  </cellStyleXfs>
  <cellXfs count="118">
    <xf numFmtId="0" fontId="0" fillId="0" borderId="0" xfId="0">
      <alignment vertical="center"/>
    </xf>
    <xf numFmtId="0" fontId="3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quotePrefix="1" applyFont="1" applyAlignment="1">
      <alignment horizontal="left"/>
    </xf>
    <xf numFmtId="0" fontId="9" fillId="0" borderId="0" xfId="2" quotePrefix="1" applyFont="1" applyAlignment="1">
      <alignment horizontal="left" indent="1"/>
    </xf>
    <xf numFmtId="0" fontId="10" fillId="0" borderId="0" xfId="2" quotePrefix="1" applyFont="1" applyAlignment="1">
      <alignment horizontal="left" indent="1"/>
    </xf>
    <xf numFmtId="0" fontId="11" fillId="0" borderId="0" xfId="2" applyFont="1"/>
    <xf numFmtId="176" fontId="6" fillId="0" borderId="0" xfId="2" applyNumberFormat="1" applyFont="1"/>
    <xf numFmtId="0" fontId="1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3" applyFont="1"/>
    <xf numFmtId="0" fontId="13" fillId="0" borderId="0" xfId="2" applyFont="1" applyAlignment="1">
      <alignment vertical="center"/>
    </xf>
    <xf numFmtId="0" fontId="6" fillId="0" borderId="0" xfId="2" quotePrefix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14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right" vertical="center"/>
    </xf>
    <xf numFmtId="177" fontId="6" fillId="0" borderId="0" xfId="2" applyNumberFormat="1" applyFont="1" applyAlignment="1">
      <alignment horizontal="right" vertical="center"/>
    </xf>
    <xf numFmtId="176" fontId="7" fillId="0" borderId="0" xfId="2" applyNumberFormat="1" applyFont="1"/>
    <xf numFmtId="0" fontId="15" fillId="0" borderId="0" xfId="2" applyFont="1"/>
    <xf numFmtId="0" fontId="11" fillId="0" borderId="3" xfId="2" applyFont="1" applyBorder="1" applyAlignment="1">
      <alignment horizontal="right" vertical="center"/>
    </xf>
    <xf numFmtId="0" fontId="6" fillId="0" borderId="0" xfId="2" quotePrefix="1" applyFont="1" applyAlignment="1">
      <alignment horizontal="left"/>
    </xf>
    <xf numFmtId="0" fontId="6" fillId="0" borderId="5" xfId="2" applyFont="1" applyBorder="1" applyAlignment="1">
      <alignment horizontal="centerContinuous" vertical="center"/>
    </xf>
    <xf numFmtId="0" fontId="6" fillId="0" borderId="6" xfId="2" applyFont="1" applyBorder="1" applyAlignment="1">
      <alignment horizontal="centerContinuous" vertical="center"/>
    </xf>
    <xf numFmtId="0" fontId="6" fillId="0" borderId="7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4" applyFont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38" fontId="16" fillId="0" borderId="0" xfId="4" applyNumberFormat="1"/>
    <xf numFmtId="176" fontId="7" fillId="0" borderId="0" xfId="3" applyNumberFormat="1" applyFont="1"/>
    <xf numFmtId="0" fontId="7" fillId="0" borderId="0" xfId="4" applyFont="1" applyAlignment="1">
      <alignment horizontal="right"/>
    </xf>
    <xf numFmtId="38" fontId="7" fillId="0" borderId="0" xfId="4" applyNumberFormat="1" applyFont="1"/>
    <xf numFmtId="178" fontId="7" fillId="0" borderId="0" xfId="4" applyNumberFormat="1" applyFont="1"/>
    <xf numFmtId="176" fontId="6" fillId="0" borderId="5" xfId="2" applyNumberFormat="1" applyFont="1" applyBorder="1" applyAlignment="1">
      <alignment horizontal="right" vertical="center"/>
    </xf>
    <xf numFmtId="0" fontId="7" fillId="0" borderId="0" xfId="2" applyFont="1" applyAlignment="1">
      <alignment horizontal="center"/>
    </xf>
    <xf numFmtId="38" fontId="7" fillId="0" borderId="0" xfId="4" applyNumberFormat="1" applyFont="1" applyAlignment="1">
      <alignment horizontal="center"/>
    </xf>
    <xf numFmtId="176" fontId="7" fillId="0" borderId="0" xfId="4" applyNumberFormat="1" applyFont="1" applyAlignment="1">
      <alignment horizontal="center"/>
    </xf>
    <xf numFmtId="176" fontId="7" fillId="0" borderId="0" xfId="4" applyNumberFormat="1" applyFont="1"/>
    <xf numFmtId="176" fontId="6" fillId="0" borderId="3" xfId="2" applyNumberFormat="1" applyFont="1" applyBorder="1" applyAlignment="1">
      <alignment horizontal="right" vertical="center"/>
    </xf>
    <xf numFmtId="176" fontId="11" fillId="0" borderId="3" xfId="2" applyNumberFormat="1" applyFont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1" fillId="0" borderId="3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 vertical="center"/>
    </xf>
    <xf numFmtId="0" fontId="17" fillId="0" borderId="0" xfId="2" applyFont="1"/>
    <xf numFmtId="0" fontId="18" fillId="0" borderId="0" xfId="2" applyFont="1"/>
    <xf numFmtId="38" fontId="6" fillId="2" borderId="3" xfId="1" applyFont="1" applyFill="1" applyBorder="1" applyAlignment="1">
      <alignment horizontal="right" vertical="center"/>
    </xf>
    <xf numFmtId="176" fontId="6" fillId="2" borderId="3" xfId="2" applyNumberFormat="1" applyFont="1" applyFill="1" applyBorder="1" applyAlignment="1">
      <alignment horizontal="right" vertical="center"/>
    </xf>
    <xf numFmtId="0" fontId="19" fillId="0" borderId="0" xfId="3" quotePrefix="1" applyFont="1" applyAlignment="1">
      <alignment horizontal="left" vertical="center"/>
    </xf>
    <xf numFmtId="0" fontId="7" fillId="0" borderId="0" xfId="3" applyFont="1" applyAlignment="1">
      <alignment vertical="center"/>
    </xf>
    <xf numFmtId="0" fontId="19" fillId="0" borderId="0" xfId="3" quotePrefix="1" applyFont="1" applyAlignment="1">
      <alignment horizontal="left" vertical="center" indent="1"/>
    </xf>
    <xf numFmtId="0" fontId="20" fillId="0" borderId="0" xfId="3" applyFont="1" applyAlignment="1">
      <alignment vertical="center"/>
    </xf>
    <xf numFmtId="0" fontId="21" fillId="0" borderId="0" xfId="3" quotePrefix="1" applyFont="1" applyAlignment="1">
      <alignment horizontal="right" vertical="center"/>
    </xf>
    <xf numFmtId="0" fontId="7" fillId="0" borderId="3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79" fontId="16" fillId="0" borderId="3" xfId="3" applyNumberFormat="1" applyFont="1" applyBorder="1" applyAlignment="1">
      <alignment horizontal="right" vertical="center"/>
    </xf>
    <xf numFmtId="179" fontId="7" fillId="0" borderId="3" xfId="3" applyNumberFormat="1" applyFont="1" applyBorder="1" applyAlignment="1">
      <alignment horizontal="right" vertical="center"/>
    </xf>
    <xf numFmtId="180" fontId="16" fillId="0" borderId="3" xfId="1" applyNumberFormat="1" applyFont="1" applyFill="1" applyBorder="1" applyAlignment="1">
      <alignment horizontal="right" vertical="center"/>
    </xf>
    <xf numFmtId="179" fontId="16" fillId="0" borderId="5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center" wrapText="1"/>
    </xf>
    <xf numFmtId="0" fontId="7" fillId="0" borderId="7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81" fontId="16" fillId="0" borderId="3" xfId="3" applyNumberFormat="1" applyFont="1" applyBorder="1" applyAlignment="1">
      <alignment horizontal="right" vertical="center"/>
    </xf>
    <xf numFmtId="181" fontId="16" fillId="0" borderId="7" xfId="3" applyNumberFormat="1" applyFont="1" applyBorder="1" applyAlignment="1">
      <alignment horizontal="right" vertical="center"/>
    </xf>
    <xf numFmtId="0" fontId="16" fillId="0" borderId="0" xfId="3" applyFont="1"/>
    <xf numFmtId="0" fontId="7" fillId="0" borderId="0" xfId="3" applyFont="1" applyAlignment="1">
      <alignment horizontal="right" vertical="center"/>
    </xf>
    <xf numFmtId="0" fontId="7" fillId="0" borderId="6" xfId="3" applyFont="1" applyBorder="1" applyAlignment="1">
      <alignment horizontal="center" vertical="center" textRotation="255"/>
    </xf>
    <xf numFmtId="0" fontId="7" fillId="0" borderId="6" xfId="3" applyFont="1" applyBorder="1" applyAlignment="1">
      <alignment horizontal="center" vertical="center"/>
    </xf>
    <xf numFmtId="181" fontId="7" fillId="0" borderId="13" xfId="3" applyNumberFormat="1" applyFont="1" applyBorder="1" applyAlignment="1">
      <alignment horizontal="right" vertical="center"/>
    </xf>
    <xf numFmtId="181" fontId="7" fillId="0" borderId="13" xfId="3" applyNumberFormat="1" applyFont="1" applyBorder="1" applyAlignment="1">
      <alignment vertical="center"/>
    </xf>
    <xf numFmtId="0" fontId="7" fillId="0" borderId="0" xfId="3" applyFont="1" applyAlignment="1">
      <alignment horizontal="right"/>
    </xf>
    <xf numFmtId="0" fontId="7" fillId="0" borderId="0" xfId="4" applyFont="1" applyAlignment="1">
      <alignment horizontal="right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textRotation="255"/>
    </xf>
    <xf numFmtId="0" fontId="7" fillId="0" borderId="15" xfId="3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center" textRotation="255"/>
    </xf>
    <xf numFmtId="0" fontId="7" fillId="0" borderId="8" xfId="3" applyFont="1" applyBorder="1" applyAlignment="1">
      <alignment horizontal="center" vertical="center" textRotation="255"/>
    </xf>
    <xf numFmtId="0" fontId="7" fillId="0" borderId="9" xfId="3" applyFont="1" applyBorder="1" applyAlignment="1">
      <alignment horizontal="center" vertical="center" textRotation="255"/>
    </xf>
    <xf numFmtId="0" fontId="7" fillId="0" borderId="10" xfId="3" applyFont="1" applyBorder="1" applyAlignment="1">
      <alignment horizontal="center" vertical="center" textRotation="255"/>
    </xf>
    <xf numFmtId="0" fontId="7" fillId="0" borderId="4" xfId="3" applyFont="1" applyBorder="1" applyAlignment="1">
      <alignment horizontal="center" vertical="center" textRotation="255"/>
    </xf>
    <xf numFmtId="0" fontId="7" fillId="0" borderId="12" xfId="3" applyFont="1" applyBorder="1" applyAlignment="1">
      <alignment horizontal="center" vertical="center" textRotation="255"/>
    </xf>
    <xf numFmtId="0" fontId="7" fillId="0" borderId="14" xfId="3" applyFont="1" applyBorder="1" applyAlignment="1">
      <alignment horizontal="center" vertical="center" textRotation="255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3" fillId="0" borderId="12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gattukoukihonn_2007_06" xfId="2" xr:uid="{FF4E1B17-CD6E-4772-B868-F0332BFA1514}"/>
    <cellStyle name="標準_gattukoukihonn_2010_04(08-10)" xfId="4" xr:uid="{DE0CDBE1-1750-4005-A535-E490A67CCE5D}"/>
    <cellStyle name="標準_gattukoukihonn_2010_06(13-14)" xfId="3" xr:uid="{1E61F761-4EB5-494F-8451-5FE920A3806B}"/>
  </cellStyles>
  <dxfs count="6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51FF-446F-4F38-B9E2-DEACC0D3D494}">
  <sheetPr>
    <tabColor rgb="FFCCFFFF"/>
    <pageSetUpPr fitToPage="1"/>
  </sheetPr>
  <dimension ref="A1:AA48"/>
  <sheetViews>
    <sheetView zoomScale="90" zoomScaleNormal="90" workbookViewId="0">
      <selection activeCell="R1" sqref="R1:W1048576"/>
    </sheetView>
  </sheetViews>
  <sheetFormatPr defaultColWidth="8.8984375" defaultRowHeight="16.2" x14ac:dyDescent="0.2"/>
  <cols>
    <col min="1" max="1" width="6.19921875" style="2" customWidth="1"/>
    <col min="2" max="2" width="7.3984375" style="2" customWidth="1"/>
    <col min="3" max="5" width="6.59765625" style="2" customWidth="1"/>
    <col min="6" max="6" width="9.3984375" style="2" customWidth="1"/>
    <col min="7" max="7" width="6.59765625" style="2" customWidth="1"/>
    <col min="8" max="8" width="8.09765625" style="2" customWidth="1"/>
    <col min="9" max="10" width="9.3984375" style="2" customWidth="1"/>
    <col min="11" max="12" width="6.59765625" style="2" customWidth="1"/>
    <col min="13" max="13" width="9.3984375" style="2" customWidth="1"/>
    <col min="14" max="16" width="7.59765625" style="2" customWidth="1"/>
    <col min="17" max="205" width="8.8984375" style="3"/>
    <col min="206" max="206" width="6.19921875" style="3" customWidth="1"/>
    <col min="207" max="207" width="4.59765625" style="3" customWidth="1"/>
    <col min="208" max="210" width="5" style="3" customWidth="1"/>
    <col min="211" max="211" width="7" style="3" customWidth="1"/>
    <col min="212" max="212" width="4.8984375" style="3" customWidth="1"/>
    <col min="213" max="213" width="6.09765625" style="3" customWidth="1"/>
    <col min="214" max="214" width="6.69921875" style="3" customWidth="1"/>
    <col min="215" max="215" width="7.59765625" style="3" customWidth="1"/>
    <col min="216" max="217" width="4.8984375" style="3" customWidth="1"/>
    <col min="218" max="218" width="6.09765625" style="3" customWidth="1"/>
    <col min="219" max="219" width="5.3984375" style="3" customWidth="1"/>
    <col min="220" max="220" width="6.3984375" style="3" customWidth="1"/>
    <col min="221" max="221" width="12.19921875" style="3" customWidth="1"/>
    <col min="222" max="461" width="8.8984375" style="3"/>
    <col min="462" max="462" width="6.19921875" style="3" customWidth="1"/>
    <col min="463" max="463" width="4.59765625" style="3" customWidth="1"/>
    <col min="464" max="466" width="5" style="3" customWidth="1"/>
    <col min="467" max="467" width="7" style="3" customWidth="1"/>
    <col min="468" max="468" width="4.8984375" style="3" customWidth="1"/>
    <col min="469" max="469" width="6.09765625" style="3" customWidth="1"/>
    <col min="470" max="470" width="6.69921875" style="3" customWidth="1"/>
    <col min="471" max="471" width="7.59765625" style="3" customWidth="1"/>
    <col min="472" max="473" width="4.8984375" style="3" customWidth="1"/>
    <col min="474" max="474" width="6.09765625" style="3" customWidth="1"/>
    <col min="475" max="475" width="5.3984375" style="3" customWidth="1"/>
    <col min="476" max="476" width="6.3984375" style="3" customWidth="1"/>
    <col min="477" max="477" width="12.19921875" style="3" customWidth="1"/>
    <col min="478" max="717" width="8.8984375" style="3"/>
    <col min="718" max="718" width="6.19921875" style="3" customWidth="1"/>
    <col min="719" max="719" width="4.59765625" style="3" customWidth="1"/>
    <col min="720" max="722" width="5" style="3" customWidth="1"/>
    <col min="723" max="723" width="7" style="3" customWidth="1"/>
    <col min="724" max="724" width="4.8984375" style="3" customWidth="1"/>
    <col min="725" max="725" width="6.09765625" style="3" customWidth="1"/>
    <col min="726" max="726" width="6.69921875" style="3" customWidth="1"/>
    <col min="727" max="727" width="7.59765625" style="3" customWidth="1"/>
    <col min="728" max="729" width="4.8984375" style="3" customWidth="1"/>
    <col min="730" max="730" width="6.09765625" style="3" customWidth="1"/>
    <col min="731" max="731" width="5.3984375" style="3" customWidth="1"/>
    <col min="732" max="732" width="6.3984375" style="3" customWidth="1"/>
    <col min="733" max="733" width="12.19921875" style="3" customWidth="1"/>
    <col min="734" max="973" width="8.8984375" style="3"/>
    <col min="974" max="974" width="6.19921875" style="3" customWidth="1"/>
    <col min="975" max="975" width="4.59765625" style="3" customWidth="1"/>
    <col min="976" max="978" width="5" style="3" customWidth="1"/>
    <col min="979" max="979" width="7" style="3" customWidth="1"/>
    <col min="980" max="980" width="4.8984375" style="3" customWidth="1"/>
    <col min="981" max="981" width="6.09765625" style="3" customWidth="1"/>
    <col min="982" max="982" width="6.69921875" style="3" customWidth="1"/>
    <col min="983" max="983" width="7.59765625" style="3" customWidth="1"/>
    <col min="984" max="985" width="4.8984375" style="3" customWidth="1"/>
    <col min="986" max="986" width="6.09765625" style="3" customWidth="1"/>
    <col min="987" max="987" width="5.3984375" style="3" customWidth="1"/>
    <col min="988" max="988" width="6.3984375" style="3" customWidth="1"/>
    <col min="989" max="989" width="12.19921875" style="3" customWidth="1"/>
    <col min="990" max="1229" width="8.8984375" style="3"/>
    <col min="1230" max="1230" width="6.19921875" style="3" customWidth="1"/>
    <col min="1231" max="1231" width="4.59765625" style="3" customWidth="1"/>
    <col min="1232" max="1234" width="5" style="3" customWidth="1"/>
    <col min="1235" max="1235" width="7" style="3" customWidth="1"/>
    <col min="1236" max="1236" width="4.8984375" style="3" customWidth="1"/>
    <col min="1237" max="1237" width="6.09765625" style="3" customWidth="1"/>
    <col min="1238" max="1238" width="6.69921875" style="3" customWidth="1"/>
    <col min="1239" max="1239" width="7.59765625" style="3" customWidth="1"/>
    <col min="1240" max="1241" width="4.8984375" style="3" customWidth="1"/>
    <col min="1242" max="1242" width="6.09765625" style="3" customWidth="1"/>
    <col min="1243" max="1243" width="5.3984375" style="3" customWidth="1"/>
    <col min="1244" max="1244" width="6.3984375" style="3" customWidth="1"/>
    <col min="1245" max="1245" width="12.19921875" style="3" customWidth="1"/>
    <col min="1246" max="1485" width="8.8984375" style="3"/>
    <col min="1486" max="1486" width="6.19921875" style="3" customWidth="1"/>
    <col min="1487" max="1487" width="4.59765625" style="3" customWidth="1"/>
    <col min="1488" max="1490" width="5" style="3" customWidth="1"/>
    <col min="1491" max="1491" width="7" style="3" customWidth="1"/>
    <col min="1492" max="1492" width="4.8984375" style="3" customWidth="1"/>
    <col min="1493" max="1493" width="6.09765625" style="3" customWidth="1"/>
    <col min="1494" max="1494" width="6.69921875" style="3" customWidth="1"/>
    <col min="1495" max="1495" width="7.59765625" style="3" customWidth="1"/>
    <col min="1496" max="1497" width="4.8984375" style="3" customWidth="1"/>
    <col min="1498" max="1498" width="6.09765625" style="3" customWidth="1"/>
    <col min="1499" max="1499" width="5.3984375" style="3" customWidth="1"/>
    <col min="1500" max="1500" width="6.3984375" style="3" customWidth="1"/>
    <col min="1501" max="1501" width="12.19921875" style="3" customWidth="1"/>
    <col min="1502" max="1741" width="8.8984375" style="3"/>
    <col min="1742" max="1742" width="6.19921875" style="3" customWidth="1"/>
    <col min="1743" max="1743" width="4.59765625" style="3" customWidth="1"/>
    <col min="1744" max="1746" width="5" style="3" customWidth="1"/>
    <col min="1747" max="1747" width="7" style="3" customWidth="1"/>
    <col min="1748" max="1748" width="4.8984375" style="3" customWidth="1"/>
    <col min="1749" max="1749" width="6.09765625" style="3" customWidth="1"/>
    <col min="1750" max="1750" width="6.69921875" style="3" customWidth="1"/>
    <col min="1751" max="1751" width="7.59765625" style="3" customWidth="1"/>
    <col min="1752" max="1753" width="4.8984375" style="3" customWidth="1"/>
    <col min="1754" max="1754" width="6.09765625" style="3" customWidth="1"/>
    <col min="1755" max="1755" width="5.3984375" style="3" customWidth="1"/>
    <col min="1756" max="1756" width="6.3984375" style="3" customWidth="1"/>
    <col min="1757" max="1757" width="12.19921875" style="3" customWidth="1"/>
    <col min="1758" max="1997" width="8.8984375" style="3"/>
    <col min="1998" max="1998" width="6.19921875" style="3" customWidth="1"/>
    <col min="1999" max="1999" width="4.59765625" style="3" customWidth="1"/>
    <col min="2000" max="2002" width="5" style="3" customWidth="1"/>
    <col min="2003" max="2003" width="7" style="3" customWidth="1"/>
    <col min="2004" max="2004" width="4.8984375" style="3" customWidth="1"/>
    <col min="2005" max="2005" width="6.09765625" style="3" customWidth="1"/>
    <col min="2006" max="2006" width="6.69921875" style="3" customWidth="1"/>
    <col min="2007" max="2007" width="7.59765625" style="3" customWidth="1"/>
    <col min="2008" max="2009" width="4.8984375" style="3" customWidth="1"/>
    <col min="2010" max="2010" width="6.09765625" style="3" customWidth="1"/>
    <col min="2011" max="2011" width="5.3984375" style="3" customWidth="1"/>
    <col min="2012" max="2012" width="6.3984375" style="3" customWidth="1"/>
    <col min="2013" max="2013" width="12.19921875" style="3" customWidth="1"/>
    <col min="2014" max="2253" width="8.8984375" style="3"/>
    <col min="2254" max="2254" width="6.19921875" style="3" customWidth="1"/>
    <col min="2255" max="2255" width="4.59765625" style="3" customWidth="1"/>
    <col min="2256" max="2258" width="5" style="3" customWidth="1"/>
    <col min="2259" max="2259" width="7" style="3" customWidth="1"/>
    <col min="2260" max="2260" width="4.8984375" style="3" customWidth="1"/>
    <col min="2261" max="2261" width="6.09765625" style="3" customWidth="1"/>
    <col min="2262" max="2262" width="6.69921875" style="3" customWidth="1"/>
    <col min="2263" max="2263" width="7.59765625" style="3" customWidth="1"/>
    <col min="2264" max="2265" width="4.8984375" style="3" customWidth="1"/>
    <col min="2266" max="2266" width="6.09765625" style="3" customWidth="1"/>
    <col min="2267" max="2267" width="5.3984375" style="3" customWidth="1"/>
    <col min="2268" max="2268" width="6.3984375" style="3" customWidth="1"/>
    <col min="2269" max="2269" width="12.19921875" style="3" customWidth="1"/>
    <col min="2270" max="2509" width="8.8984375" style="3"/>
    <col min="2510" max="2510" width="6.19921875" style="3" customWidth="1"/>
    <col min="2511" max="2511" width="4.59765625" style="3" customWidth="1"/>
    <col min="2512" max="2514" width="5" style="3" customWidth="1"/>
    <col min="2515" max="2515" width="7" style="3" customWidth="1"/>
    <col min="2516" max="2516" width="4.8984375" style="3" customWidth="1"/>
    <col min="2517" max="2517" width="6.09765625" style="3" customWidth="1"/>
    <col min="2518" max="2518" width="6.69921875" style="3" customWidth="1"/>
    <col min="2519" max="2519" width="7.59765625" style="3" customWidth="1"/>
    <col min="2520" max="2521" width="4.8984375" style="3" customWidth="1"/>
    <col min="2522" max="2522" width="6.09765625" style="3" customWidth="1"/>
    <col min="2523" max="2523" width="5.3984375" style="3" customWidth="1"/>
    <col min="2524" max="2524" width="6.3984375" style="3" customWidth="1"/>
    <col min="2525" max="2525" width="12.19921875" style="3" customWidth="1"/>
    <col min="2526" max="2765" width="8.8984375" style="3"/>
    <col min="2766" max="2766" width="6.19921875" style="3" customWidth="1"/>
    <col min="2767" max="2767" width="4.59765625" style="3" customWidth="1"/>
    <col min="2768" max="2770" width="5" style="3" customWidth="1"/>
    <col min="2771" max="2771" width="7" style="3" customWidth="1"/>
    <col min="2772" max="2772" width="4.8984375" style="3" customWidth="1"/>
    <col min="2773" max="2773" width="6.09765625" style="3" customWidth="1"/>
    <col min="2774" max="2774" width="6.69921875" style="3" customWidth="1"/>
    <col min="2775" max="2775" width="7.59765625" style="3" customWidth="1"/>
    <col min="2776" max="2777" width="4.8984375" style="3" customWidth="1"/>
    <col min="2778" max="2778" width="6.09765625" style="3" customWidth="1"/>
    <col min="2779" max="2779" width="5.3984375" style="3" customWidth="1"/>
    <col min="2780" max="2780" width="6.3984375" style="3" customWidth="1"/>
    <col min="2781" max="2781" width="12.19921875" style="3" customWidth="1"/>
    <col min="2782" max="3021" width="8.8984375" style="3"/>
    <col min="3022" max="3022" width="6.19921875" style="3" customWidth="1"/>
    <col min="3023" max="3023" width="4.59765625" style="3" customWidth="1"/>
    <col min="3024" max="3026" width="5" style="3" customWidth="1"/>
    <col min="3027" max="3027" width="7" style="3" customWidth="1"/>
    <col min="3028" max="3028" width="4.8984375" style="3" customWidth="1"/>
    <col min="3029" max="3029" width="6.09765625" style="3" customWidth="1"/>
    <col min="3030" max="3030" width="6.69921875" style="3" customWidth="1"/>
    <col min="3031" max="3031" width="7.59765625" style="3" customWidth="1"/>
    <col min="3032" max="3033" width="4.8984375" style="3" customWidth="1"/>
    <col min="3034" max="3034" width="6.09765625" style="3" customWidth="1"/>
    <col min="3035" max="3035" width="5.3984375" style="3" customWidth="1"/>
    <col min="3036" max="3036" width="6.3984375" style="3" customWidth="1"/>
    <col min="3037" max="3037" width="12.19921875" style="3" customWidth="1"/>
    <col min="3038" max="3277" width="8.8984375" style="3"/>
    <col min="3278" max="3278" width="6.19921875" style="3" customWidth="1"/>
    <col min="3279" max="3279" width="4.59765625" style="3" customWidth="1"/>
    <col min="3280" max="3282" width="5" style="3" customWidth="1"/>
    <col min="3283" max="3283" width="7" style="3" customWidth="1"/>
    <col min="3284" max="3284" width="4.8984375" style="3" customWidth="1"/>
    <col min="3285" max="3285" width="6.09765625" style="3" customWidth="1"/>
    <col min="3286" max="3286" width="6.69921875" style="3" customWidth="1"/>
    <col min="3287" max="3287" width="7.59765625" style="3" customWidth="1"/>
    <col min="3288" max="3289" width="4.8984375" style="3" customWidth="1"/>
    <col min="3290" max="3290" width="6.09765625" style="3" customWidth="1"/>
    <col min="3291" max="3291" width="5.3984375" style="3" customWidth="1"/>
    <col min="3292" max="3292" width="6.3984375" style="3" customWidth="1"/>
    <col min="3293" max="3293" width="12.19921875" style="3" customWidth="1"/>
    <col min="3294" max="3533" width="8.8984375" style="3"/>
    <col min="3534" max="3534" width="6.19921875" style="3" customWidth="1"/>
    <col min="3535" max="3535" width="4.59765625" style="3" customWidth="1"/>
    <col min="3536" max="3538" width="5" style="3" customWidth="1"/>
    <col min="3539" max="3539" width="7" style="3" customWidth="1"/>
    <col min="3540" max="3540" width="4.8984375" style="3" customWidth="1"/>
    <col min="3541" max="3541" width="6.09765625" style="3" customWidth="1"/>
    <col min="3542" max="3542" width="6.69921875" style="3" customWidth="1"/>
    <col min="3543" max="3543" width="7.59765625" style="3" customWidth="1"/>
    <col min="3544" max="3545" width="4.8984375" style="3" customWidth="1"/>
    <col min="3546" max="3546" width="6.09765625" style="3" customWidth="1"/>
    <col min="3547" max="3547" width="5.3984375" style="3" customWidth="1"/>
    <col min="3548" max="3548" width="6.3984375" style="3" customWidth="1"/>
    <col min="3549" max="3549" width="12.19921875" style="3" customWidth="1"/>
    <col min="3550" max="3789" width="8.8984375" style="3"/>
    <col min="3790" max="3790" width="6.19921875" style="3" customWidth="1"/>
    <col min="3791" max="3791" width="4.59765625" style="3" customWidth="1"/>
    <col min="3792" max="3794" width="5" style="3" customWidth="1"/>
    <col min="3795" max="3795" width="7" style="3" customWidth="1"/>
    <col min="3796" max="3796" width="4.8984375" style="3" customWidth="1"/>
    <col min="3797" max="3797" width="6.09765625" style="3" customWidth="1"/>
    <col min="3798" max="3798" width="6.69921875" style="3" customWidth="1"/>
    <col min="3799" max="3799" width="7.59765625" style="3" customWidth="1"/>
    <col min="3800" max="3801" width="4.8984375" style="3" customWidth="1"/>
    <col min="3802" max="3802" width="6.09765625" style="3" customWidth="1"/>
    <col min="3803" max="3803" width="5.3984375" style="3" customWidth="1"/>
    <col min="3804" max="3804" width="6.3984375" style="3" customWidth="1"/>
    <col min="3805" max="3805" width="12.19921875" style="3" customWidth="1"/>
    <col min="3806" max="4045" width="8.8984375" style="3"/>
    <col min="4046" max="4046" width="6.19921875" style="3" customWidth="1"/>
    <col min="4047" max="4047" width="4.59765625" style="3" customWidth="1"/>
    <col min="4048" max="4050" width="5" style="3" customWidth="1"/>
    <col min="4051" max="4051" width="7" style="3" customWidth="1"/>
    <col min="4052" max="4052" width="4.8984375" style="3" customWidth="1"/>
    <col min="4053" max="4053" width="6.09765625" style="3" customWidth="1"/>
    <col min="4054" max="4054" width="6.69921875" style="3" customWidth="1"/>
    <col min="4055" max="4055" width="7.59765625" style="3" customWidth="1"/>
    <col min="4056" max="4057" width="4.8984375" style="3" customWidth="1"/>
    <col min="4058" max="4058" width="6.09765625" style="3" customWidth="1"/>
    <col min="4059" max="4059" width="5.3984375" style="3" customWidth="1"/>
    <col min="4060" max="4060" width="6.3984375" style="3" customWidth="1"/>
    <col min="4061" max="4061" width="12.19921875" style="3" customWidth="1"/>
    <col min="4062" max="4301" width="8.8984375" style="3"/>
    <col min="4302" max="4302" width="6.19921875" style="3" customWidth="1"/>
    <col min="4303" max="4303" width="4.59765625" style="3" customWidth="1"/>
    <col min="4304" max="4306" width="5" style="3" customWidth="1"/>
    <col min="4307" max="4307" width="7" style="3" customWidth="1"/>
    <col min="4308" max="4308" width="4.8984375" style="3" customWidth="1"/>
    <col min="4309" max="4309" width="6.09765625" style="3" customWidth="1"/>
    <col min="4310" max="4310" width="6.69921875" style="3" customWidth="1"/>
    <col min="4311" max="4311" width="7.59765625" style="3" customWidth="1"/>
    <col min="4312" max="4313" width="4.8984375" style="3" customWidth="1"/>
    <col min="4314" max="4314" width="6.09765625" style="3" customWidth="1"/>
    <col min="4315" max="4315" width="5.3984375" style="3" customWidth="1"/>
    <col min="4316" max="4316" width="6.3984375" style="3" customWidth="1"/>
    <col min="4317" max="4317" width="12.19921875" style="3" customWidth="1"/>
    <col min="4318" max="4557" width="8.8984375" style="3"/>
    <col min="4558" max="4558" width="6.19921875" style="3" customWidth="1"/>
    <col min="4559" max="4559" width="4.59765625" style="3" customWidth="1"/>
    <col min="4560" max="4562" width="5" style="3" customWidth="1"/>
    <col min="4563" max="4563" width="7" style="3" customWidth="1"/>
    <col min="4564" max="4564" width="4.8984375" style="3" customWidth="1"/>
    <col min="4565" max="4565" width="6.09765625" style="3" customWidth="1"/>
    <col min="4566" max="4566" width="6.69921875" style="3" customWidth="1"/>
    <col min="4567" max="4567" width="7.59765625" style="3" customWidth="1"/>
    <col min="4568" max="4569" width="4.8984375" style="3" customWidth="1"/>
    <col min="4570" max="4570" width="6.09765625" style="3" customWidth="1"/>
    <col min="4571" max="4571" width="5.3984375" style="3" customWidth="1"/>
    <col min="4572" max="4572" width="6.3984375" style="3" customWidth="1"/>
    <col min="4573" max="4573" width="12.19921875" style="3" customWidth="1"/>
    <col min="4574" max="4813" width="8.8984375" style="3"/>
    <col min="4814" max="4814" width="6.19921875" style="3" customWidth="1"/>
    <col min="4815" max="4815" width="4.59765625" style="3" customWidth="1"/>
    <col min="4816" max="4818" width="5" style="3" customWidth="1"/>
    <col min="4819" max="4819" width="7" style="3" customWidth="1"/>
    <col min="4820" max="4820" width="4.8984375" style="3" customWidth="1"/>
    <col min="4821" max="4821" width="6.09765625" style="3" customWidth="1"/>
    <col min="4822" max="4822" width="6.69921875" style="3" customWidth="1"/>
    <col min="4823" max="4823" width="7.59765625" style="3" customWidth="1"/>
    <col min="4824" max="4825" width="4.8984375" style="3" customWidth="1"/>
    <col min="4826" max="4826" width="6.09765625" style="3" customWidth="1"/>
    <col min="4827" max="4827" width="5.3984375" style="3" customWidth="1"/>
    <col min="4828" max="4828" width="6.3984375" style="3" customWidth="1"/>
    <col min="4829" max="4829" width="12.19921875" style="3" customWidth="1"/>
    <col min="4830" max="5069" width="8.8984375" style="3"/>
    <col min="5070" max="5070" width="6.19921875" style="3" customWidth="1"/>
    <col min="5071" max="5071" width="4.59765625" style="3" customWidth="1"/>
    <col min="5072" max="5074" width="5" style="3" customWidth="1"/>
    <col min="5075" max="5075" width="7" style="3" customWidth="1"/>
    <col min="5076" max="5076" width="4.8984375" style="3" customWidth="1"/>
    <col min="5077" max="5077" width="6.09765625" style="3" customWidth="1"/>
    <col min="5078" max="5078" width="6.69921875" style="3" customWidth="1"/>
    <col min="5079" max="5079" width="7.59765625" style="3" customWidth="1"/>
    <col min="5080" max="5081" width="4.8984375" style="3" customWidth="1"/>
    <col min="5082" max="5082" width="6.09765625" style="3" customWidth="1"/>
    <col min="5083" max="5083" width="5.3984375" style="3" customWidth="1"/>
    <col min="5084" max="5084" width="6.3984375" style="3" customWidth="1"/>
    <col min="5085" max="5085" width="12.19921875" style="3" customWidth="1"/>
    <col min="5086" max="5325" width="8.8984375" style="3"/>
    <col min="5326" max="5326" width="6.19921875" style="3" customWidth="1"/>
    <col min="5327" max="5327" width="4.59765625" style="3" customWidth="1"/>
    <col min="5328" max="5330" width="5" style="3" customWidth="1"/>
    <col min="5331" max="5331" width="7" style="3" customWidth="1"/>
    <col min="5332" max="5332" width="4.8984375" style="3" customWidth="1"/>
    <col min="5333" max="5333" width="6.09765625" style="3" customWidth="1"/>
    <col min="5334" max="5334" width="6.69921875" style="3" customWidth="1"/>
    <col min="5335" max="5335" width="7.59765625" style="3" customWidth="1"/>
    <col min="5336" max="5337" width="4.8984375" style="3" customWidth="1"/>
    <col min="5338" max="5338" width="6.09765625" style="3" customWidth="1"/>
    <col min="5339" max="5339" width="5.3984375" style="3" customWidth="1"/>
    <col min="5340" max="5340" width="6.3984375" style="3" customWidth="1"/>
    <col min="5341" max="5341" width="12.19921875" style="3" customWidth="1"/>
    <col min="5342" max="5581" width="8.8984375" style="3"/>
    <col min="5582" max="5582" width="6.19921875" style="3" customWidth="1"/>
    <col min="5583" max="5583" width="4.59765625" style="3" customWidth="1"/>
    <col min="5584" max="5586" width="5" style="3" customWidth="1"/>
    <col min="5587" max="5587" width="7" style="3" customWidth="1"/>
    <col min="5588" max="5588" width="4.8984375" style="3" customWidth="1"/>
    <col min="5589" max="5589" width="6.09765625" style="3" customWidth="1"/>
    <col min="5590" max="5590" width="6.69921875" style="3" customWidth="1"/>
    <col min="5591" max="5591" width="7.59765625" style="3" customWidth="1"/>
    <col min="5592" max="5593" width="4.8984375" style="3" customWidth="1"/>
    <col min="5594" max="5594" width="6.09765625" style="3" customWidth="1"/>
    <col min="5595" max="5595" width="5.3984375" style="3" customWidth="1"/>
    <col min="5596" max="5596" width="6.3984375" style="3" customWidth="1"/>
    <col min="5597" max="5597" width="12.19921875" style="3" customWidth="1"/>
    <col min="5598" max="5837" width="8.8984375" style="3"/>
    <col min="5838" max="5838" width="6.19921875" style="3" customWidth="1"/>
    <col min="5839" max="5839" width="4.59765625" style="3" customWidth="1"/>
    <col min="5840" max="5842" width="5" style="3" customWidth="1"/>
    <col min="5843" max="5843" width="7" style="3" customWidth="1"/>
    <col min="5844" max="5844" width="4.8984375" style="3" customWidth="1"/>
    <col min="5845" max="5845" width="6.09765625" style="3" customWidth="1"/>
    <col min="5846" max="5846" width="6.69921875" style="3" customWidth="1"/>
    <col min="5847" max="5847" width="7.59765625" style="3" customWidth="1"/>
    <col min="5848" max="5849" width="4.8984375" style="3" customWidth="1"/>
    <col min="5850" max="5850" width="6.09765625" style="3" customWidth="1"/>
    <col min="5851" max="5851" width="5.3984375" style="3" customWidth="1"/>
    <col min="5852" max="5852" width="6.3984375" style="3" customWidth="1"/>
    <col min="5853" max="5853" width="12.19921875" style="3" customWidth="1"/>
    <col min="5854" max="6093" width="8.8984375" style="3"/>
    <col min="6094" max="6094" width="6.19921875" style="3" customWidth="1"/>
    <col min="6095" max="6095" width="4.59765625" style="3" customWidth="1"/>
    <col min="6096" max="6098" width="5" style="3" customWidth="1"/>
    <col min="6099" max="6099" width="7" style="3" customWidth="1"/>
    <col min="6100" max="6100" width="4.8984375" style="3" customWidth="1"/>
    <col min="6101" max="6101" width="6.09765625" style="3" customWidth="1"/>
    <col min="6102" max="6102" width="6.69921875" style="3" customWidth="1"/>
    <col min="6103" max="6103" width="7.59765625" style="3" customWidth="1"/>
    <col min="6104" max="6105" width="4.8984375" style="3" customWidth="1"/>
    <col min="6106" max="6106" width="6.09765625" style="3" customWidth="1"/>
    <col min="6107" max="6107" width="5.3984375" style="3" customWidth="1"/>
    <col min="6108" max="6108" width="6.3984375" style="3" customWidth="1"/>
    <col min="6109" max="6109" width="12.19921875" style="3" customWidth="1"/>
    <col min="6110" max="6349" width="8.8984375" style="3"/>
    <col min="6350" max="6350" width="6.19921875" style="3" customWidth="1"/>
    <col min="6351" max="6351" width="4.59765625" style="3" customWidth="1"/>
    <col min="6352" max="6354" width="5" style="3" customWidth="1"/>
    <col min="6355" max="6355" width="7" style="3" customWidth="1"/>
    <col min="6356" max="6356" width="4.8984375" style="3" customWidth="1"/>
    <col min="6357" max="6357" width="6.09765625" style="3" customWidth="1"/>
    <col min="6358" max="6358" width="6.69921875" style="3" customWidth="1"/>
    <col min="6359" max="6359" width="7.59765625" style="3" customWidth="1"/>
    <col min="6360" max="6361" width="4.8984375" style="3" customWidth="1"/>
    <col min="6362" max="6362" width="6.09765625" style="3" customWidth="1"/>
    <col min="6363" max="6363" width="5.3984375" style="3" customWidth="1"/>
    <col min="6364" max="6364" width="6.3984375" style="3" customWidth="1"/>
    <col min="6365" max="6365" width="12.19921875" style="3" customWidth="1"/>
    <col min="6366" max="6605" width="8.8984375" style="3"/>
    <col min="6606" max="6606" width="6.19921875" style="3" customWidth="1"/>
    <col min="6607" max="6607" width="4.59765625" style="3" customWidth="1"/>
    <col min="6608" max="6610" width="5" style="3" customWidth="1"/>
    <col min="6611" max="6611" width="7" style="3" customWidth="1"/>
    <col min="6612" max="6612" width="4.8984375" style="3" customWidth="1"/>
    <col min="6613" max="6613" width="6.09765625" style="3" customWidth="1"/>
    <col min="6614" max="6614" width="6.69921875" style="3" customWidth="1"/>
    <col min="6615" max="6615" width="7.59765625" style="3" customWidth="1"/>
    <col min="6616" max="6617" width="4.8984375" style="3" customWidth="1"/>
    <col min="6618" max="6618" width="6.09765625" style="3" customWidth="1"/>
    <col min="6619" max="6619" width="5.3984375" style="3" customWidth="1"/>
    <col min="6620" max="6620" width="6.3984375" style="3" customWidth="1"/>
    <col min="6621" max="6621" width="12.19921875" style="3" customWidth="1"/>
    <col min="6622" max="6861" width="8.8984375" style="3"/>
    <col min="6862" max="6862" width="6.19921875" style="3" customWidth="1"/>
    <col min="6863" max="6863" width="4.59765625" style="3" customWidth="1"/>
    <col min="6864" max="6866" width="5" style="3" customWidth="1"/>
    <col min="6867" max="6867" width="7" style="3" customWidth="1"/>
    <col min="6868" max="6868" width="4.8984375" style="3" customWidth="1"/>
    <col min="6869" max="6869" width="6.09765625" style="3" customWidth="1"/>
    <col min="6870" max="6870" width="6.69921875" style="3" customWidth="1"/>
    <col min="6871" max="6871" width="7.59765625" style="3" customWidth="1"/>
    <col min="6872" max="6873" width="4.8984375" style="3" customWidth="1"/>
    <col min="6874" max="6874" width="6.09765625" style="3" customWidth="1"/>
    <col min="6875" max="6875" width="5.3984375" style="3" customWidth="1"/>
    <col min="6876" max="6876" width="6.3984375" style="3" customWidth="1"/>
    <col min="6877" max="6877" width="12.19921875" style="3" customWidth="1"/>
    <col min="6878" max="7117" width="8.8984375" style="3"/>
    <col min="7118" max="7118" width="6.19921875" style="3" customWidth="1"/>
    <col min="7119" max="7119" width="4.59765625" style="3" customWidth="1"/>
    <col min="7120" max="7122" width="5" style="3" customWidth="1"/>
    <col min="7123" max="7123" width="7" style="3" customWidth="1"/>
    <col min="7124" max="7124" width="4.8984375" style="3" customWidth="1"/>
    <col min="7125" max="7125" width="6.09765625" style="3" customWidth="1"/>
    <col min="7126" max="7126" width="6.69921875" style="3" customWidth="1"/>
    <col min="7127" max="7127" width="7.59765625" style="3" customWidth="1"/>
    <col min="7128" max="7129" width="4.8984375" style="3" customWidth="1"/>
    <col min="7130" max="7130" width="6.09765625" style="3" customWidth="1"/>
    <col min="7131" max="7131" width="5.3984375" style="3" customWidth="1"/>
    <col min="7132" max="7132" width="6.3984375" style="3" customWidth="1"/>
    <col min="7133" max="7133" width="12.19921875" style="3" customWidth="1"/>
    <col min="7134" max="7373" width="8.8984375" style="3"/>
    <col min="7374" max="7374" width="6.19921875" style="3" customWidth="1"/>
    <col min="7375" max="7375" width="4.59765625" style="3" customWidth="1"/>
    <col min="7376" max="7378" width="5" style="3" customWidth="1"/>
    <col min="7379" max="7379" width="7" style="3" customWidth="1"/>
    <col min="7380" max="7380" width="4.8984375" style="3" customWidth="1"/>
    <col min="7381" max="7381" width="6.09765625" style="3" customWidth="1"/>
    <col min="7382" max="7382" width="6.69921875" style="3" customWidth="1"/>
    <col min="7383" max="7383" width="7.59765625" style="3" customWidth="1"/>
    <col min="7384" max="7385" width="4.8984375" style="3" customWidth="1"/>
    <col min="7386" max="7386" width="6.09765625" style="3" customWidth="1"/>
    <col min="7387" max="7387" width="5.3984375" style="3" customWidth="1"/>
    <col min="7388" max="7388" width="6.3984375" style="3" customWidth="1"/>
    <col min="7389" max="7389" width="12.19921875" style="3" customWidth="1"/>
    <col min="7390" max="7629" width="8.8984375" style="3"/>
    <col min="7630" max="7630" width="6.19921875" style="3" customWidth="1"/>
    <col min="7631" max="7631" width="4.59765625" style="3" customWidth="1"/>
    <col min="7632" max="7634" width="5" style="3" customWidth="1"/>
    <col min="7635" max="7635" width="7" style="3" customWidth="1"/>
    <col min="7636" max="7636" width="4.8984375" style="3" customWidth="1"/>
    <col min="7637" max="7637" width="6.09765625" style="3" customWidth="1"/>
    <col min="7638" max="7638" width="6.69921875" style="3" customWidth="1"/>
    <col min="7639" max="7639" width="7.59765625" style="3" customWidth="1"/>
    <col min="7640" max="7641" width="4.8984375" style="3" customWidth="1"/>
    <col min="7642" max="7642" width="6.09765625" style="3" customWidth="1"/>
    <col min="7643" max="7643" width="5.3984375" style="3" customWidth="1"/>
    <col min="7644" max="7644" width="6.3984375" style="3" customWidth="1"/>
    <col min="7645" max="7645" width="12.19921875" style="3" customWidth="1"/>
    <col min="7646" max="7885" width="8.8984375" style="3"/>
    <col min="7886" max="7886" width="6.19921875" style="3" customWidth="1"/>
    <col min="7887" max="7887" width="4.59765625" style="3" customWidth="1"/>
    <col min="7888" max="7890" width="5" style="3" customWidth="1"/>
    <col min="7891" max="7891" width="7" style="3" customWidth="1"/>
    <col min="7892" max="7892" width="4.8984375" style="3" customWidth="1"/>
    <col min="7893" max="7893" width="6.09765625" style="3" customWidth="1"/>
    <col min="7894" max="7894" width="6.69921875" style="3" customWidth="1"/>
    <col min="7895" max="7895" width="7.59765625" style="3" customWidth="1"/>
    <col min="7896" max="7897" width="4.8984375" style="3" customWidth="1"/>
    <col min="7898" max="7898" width="6.09765625" style="3" customWidth="1"/>
    <col min="7899" max="7899" width="5.3984375" style="3" customWidth="1"/>
    <col min="7900" max="7900" width="6.3984375" style="3" customWidth="1"/>
    <col min="7901" max="7901" width="12.19921875" style="3" customWidth="1"/>
    <col min="7902" max="8141" width="8.8984375" style="3"/>
    <col min="8142" max="8142" width="6.19921875" style="3" customWidth="1"/>
    <col min="8143" max="8143" width="4.59765625" style="3" customWidth="1"/>
    <col min="8144" max="8146" width="5" style="3" customWidth="1"/>
    <col min="8147" max="8147" width="7" style="3" customWidth="1"/>
    <col min="8148" max="8148" width="4.8984375" style="3" customWidth="1"/>
    <col min="8149" max="8149" width="6.09765625" style="3" customWidth="1"/>
    <col min="8150" max="8150" width="6.69921875" style="3" customWidth="1"/>
    <col min="8151" max="8151" width="7.59765625" style="3" customWidth="1"/>
    <col min="8152" max="8153" width="4.8984375" style="3" customWidth="1"/>
    <col min="8154" max="8154" width="6.09765625" style="3" customWidth="1"/>
    <col min="8155" max="8155" width="5.3984375" style="3" customWidth="1"/>
    <col min="8156" max="8156" width="6.3984375" style="3" customWidth="1"/>
    <col min="8157" max="8157" width="12.19921875" style="3" customWidth="1"/>
    <col min="8158" max="8397" width="8.8984375" style="3"/>
    <col min="8398" max="8398" width="6.19921875" style="3" customWidth="1"/>
    <col min="8399" max="8399" width="4.59765625" style="3" customWidth="1"/>
    <col min="8400" max="8402" width="5" style="3" customWidth="1"/>
    <col min="8403" max="8403" width="7" style="3" customWidth="1"/>
    <col min="8404" max="8404" width="4.8984375" style="3" customWidth="1"/>
    <col min="8405" max="8405" width="6.09765625" style="3" customWidth="1"/>
    <col min="8406" max="8406" width="6.69921875" style="3" customWidth="1"/>
    <col min="8407" max="8407" width="7.59765625" style="3" customWidth="1"/>
    <col min="8408" max="8409" width="4.8984375" style="3" customWidth="1"/>
    <col min="8410" max="8410" width="6.09765625" style="3" customWidth="1"/>
    <col min="8411" max="8411" width="5.3984375" style="3" customWidth="1"/>
    <col min="8412" max="8412" width="6.3984375" style="3" customWidth="1"/>
    <col min="8413" max="8413" width="12.19921875" style="3" customWidth="1"/>
    <col min="8414" max="8653" width="8.8984375" style="3"/>
    <col min="8654" max="8654" width="6.19921875" style="3" customWidth="1"/>
    <col min="8655" max="8655" width="4.59765625" style="3" customWidth="1"/>
    <col min="8656" max="8658" width="5" style="3" customWidth="1"/>
    <col min="8659" max="8659" width="7" style="3" customWidth="1"/>
    <col min="8660" max="8660" width="4.8984375" style="3" customWidth="1"/>
    <col min="8661" max="8661" width="6.09765625" style="3" customWidth="1"/>
    <col min="8662" max="8662" width="6.69921875" style="3" customWidth="1"/>
    <col min="8663" max="8663" width="7.59765625" style="3" customWidth="1"/>
    <col min="8664" max="8665" width="4.8984375" style="3" customWidth="1"/>
    <col min="8666" max="8666" width="6.09765625" style="3" customWidth="1"/>
    <col min="8667" max="8667" width="5.3984375" style="3" customWidth="1"/>
    <col min="8668" max="8668" width="6.3984375" style="3" customWidth="1"/>
    <col min="8669" max="8669" width="12.19921875" style="3" customWidth="1"/>
    <col min="8670" max="8909" width="8.8984375" style="3"/>
    <col min="8910" max="8910" width="6.19921875" style="3" customWidth="1"/>
    <col min="8911" max="8911" width="4.59765625" style="3" customWidth="1"/>
    <col min="8912" max="8914" width="5" style="3" customWidth="1"/>
    <col min="8915" max="8915" width="7" style="3" customWidth="1"/>
    <col min="8916" max="8916" width="4.8984375" style="3" customWidth="1"/>
    <col min="8917" max="8917" width="6.09765625" style="3" customWidth="1"/>
    <col min="8918" max="8918" width="6.69921875" style="3" customWidth="1"/>
    <col min="8919" max="8919" width="7.59765625" style="3" customWidth="1"/>
    <col min="8920" max="8921" width="4.8984375" style="3" customWidth="1"/>
    <col min="8922" max="8922" width="6.09765625" style="3" customWidth="1"/>
    <col min="8923" max="8923" width="5.3984375" style="3" customWidth="1"/>
    <col min="8924" max="8924" width="6.3984375" style="3" customWidth="1"/>
    <col min="8925" max="8925" width="12.19921875" style="3" customWidth="1"/>
    <col min="8926" max="9165" width="8.8984375" style="3"/>
    <col min="9166" max="9166" width="6.19921875" style="3" customWidth="1"/>
    <col min="9167" max="9167" width="4.59765625" style="3" customWidth="1"/>
    <col min="9168" max="9170" width="5" style="3" customWidth="1"/>
    <col min="9171" max="9171" width="7" style="3" customWidth="1"/>
    <col min="9172" max="9172" width="4.8984375" style="3" customWidth="1"/>
    <col min="9173" max="9173" width="6.09765625" style="3" customWidth="1"/>
    <col min="9174" max="9174" width="6.69921875" style="3" customWidth="1"/>
    <col min="9175" max="9175" width="7.59765625" style="3" customWidth="1"/>
    <col min="9176" max="9177" width="4.8984375" style="3" customWidth="1"/>
    <col min="9178" max="9178" width="6.09765625" style="3" customWidth="1"/>
    <col min="9179" max="9179" width="5.3984375" style="3" customWidth="1"/>
    <col min="9180" max="9180" width="6.3984375" style="3" customWidth="1"/>
    <col min="9181" max="9181" width="12.19921875" style="3" customWidth="1"/>
    <col min="9182" max="9421" width="8.8984375" style="3"/>
    <col min="9422" max="9422" width="6.19921875" style="3" customWidth="1"/>
    <col min="9423" max="9423" width="4.59765625" style="3" customWidth="1"/>
    <col min="9424" max="9426" width="5" style="3" customWidth="1"/>
    <col min="9427" max="9427" width="7" style="3" customWidth="1"/>
    <col min="9428" max="9428" width="4.8984375" style="3" customWidth="1"/>
    <col min="9429" max="9429" width="6.09765625" style="3" customWidth="1"/>
    <col min="9430" max="9430" width="6.69921875" style="3" customWidth="1"/>
    <col min="9431" max="9431" width="7.59765625" style="3" customWidth="1"/>
    <col min="9432" max="9433" width="4.8984375" style="3" customWidth="1"/>
    <col min="9434" max="9434" width="6.09765625" style="3" customWidth="1"/>
    <col min="9435" max="9435" width="5.3984375" style="3" customWidth="1"/>
    <col min="9436" max="9436" width="6.3984375" style="3" customWidth="1"/>
    <col min="9437" max="9437" width="12.19921875" style="3" customWidth="1"/>
    <col min="9438" max="9677" width="8.8984375" style="3"/>
    <col min="9678" max="9678" width="6.19921875" style="3" customWidth="1"/>
    <col min="9679" max="9679" width="4.59765625" style="3" customWidth="1"/>
    <col min="9680" max="9682" width="5" style="3" customWidth="1"/>
    <col min="9683" max="9683" width="7" style="3" customWidth="1"/>
    <col min="9684" max="9684" width="4.8984375" style="3" customWidth="1"/>
    <col min="9685" max="9685" width="6.09765625" style="3" customWidth="1"/>
    <col min="9686" max="9686" width="6.69921875" style="3" customWidth="1"/>
    <col min="9687" max="9687" width="7.59765625" style="3" customWidth="1"/>
    <col min="9688" max="9689" width="4.8984375" style="3" customWidth="1"/>
    <col min="9690" max="9690" width="6.09765625" style="3" customWidth="1"/>
    <col min="9691" max="9691" width="5.3984375" style="3" customWidth="1"/>
    <col min="9692" max="9692" width="6.3984375" style="3" customWidth="1"/>
    <col min="9693" max="9693" width="12.19921875" style="3" customWidth="1"/>
    <col min="9694" max="9933" width="8.8984375" style="3"/>
    <col min="9934" max="9934" width="6.19921875" style="3" customWidth="1"/>
    <col min="9935" max="9935" width="4.59765625" style="3" customWidth="1"/>
    <col min="9936" max="9938" width="5" style="3" customWidth="1"/>
    <col min="9939" max="9939" width="7" style="3" customWidth="1"/>
    <col min="9940" max="9940" width="4.8984375" style="3" customWidth="1"/>
    <col min="9941" max="9941" width="6.09765625" style="3" customWidth="1"/>
    <col min="9942" max="9942" width="6.69921875" style="3" customWidth="1"/>
    <col min="9943" max="9943" width="7.59765625" style="3" customWidth="1"/>
    <col min="9944" max="9945" width="4.8984375" style="3" customWidth="1"/>
    <col min="9946" max="9946" width="6.09765625" style="3" customWidth="1"/>
    <col min="9947" max="9947" width="5.3984375" style="3" customWidth="1"/>
    <col min="9948" max="9948" width="6.3984375" style="3" customWidth="1"/>
    <col min="9949" max="9949" width="12.19921875" style="3" customWidth="1"/>
    <col min="9950" max="10189" width="8.8984375" style="3"/>
    <col min="10190" max="10190" width="6.19921875" style="3" customWidth="1"/>
    <col min="10191" max="10191" width="4.59765625" style="3" customWidth="1"/>
    <col min="10192" max="10194" width="5" style="3" customWidth="1"/>
    <col min="10195" max="10195" width="7" style="3" customWidth="1"/>
    <col min="10196" max="10196" width="4.8984375" style="3" customWidth="1"/>
    <col min="10197" max="10197" width="6.09765625" style="3" customWidth="1"/>
    <col min="10198" max="10198" width="6.69921875" style="3" customWidth="1"/>
    <col min="10199" max="10199" width="7.59765625" style="3" customWidth="1"/>
    <col min="10200" max="10201" width="4.8984375" style="3" customWidth="1"/>
    <col min="10202" max="10202" width="6.09765625" style="3" customWidth="1"/>
    <col min="10203" max="10203" width="5.3984375" style="3" customWidth="1"/>
    <col min="10204" max="10204" width="6.3984375" style="3" customWidth="1"/>
    <col min="10205" max="10205" width="12.19921875" style="3" customWidth="1"/>
    <col min="10206" max="10445" width="8.8984375" style="3"/>
    <col min="10446" max="10446" width="6.19921875" style="3" customWidth="1"/>
    <col min="10447" max="10447" width="4.59765625" style="3" customWidth="1"/>
    <col min="10448" max="10450" width="5" style="3" customWidth="1"/>
    <col min="10451" max="10451" width="7" style="3" customWidth="1"/>
    <col min="10452" max="10452" width="4.8984375" style="3" customWidth="1"/>
    <col min="10453" max="10453" width="6.09765625" style="3" customWidth="1"/>
    <col min="10454" max="10454" width="6.69921875" style="3" customWidth="1"/>
    <col min="10455" max="10455" width="7.59765625" style="3" customWidth="1"/>
    <col min="10456" max="10457" width="4.8984375" style="3" customWidth="1"/>
    <col min="10458" max="10458" width="6.09765625" style="3" customWidth="1"/>
    <col min="10459" max="10459" width="5.3984375" style="3" customWidth="1"/>
    <col min="10460" max="10460" width="6.3984375" style="3" customWidth="1"/>
    <col min="10461" max="10461" width="12.19921875" style="3" customWidth="1"/>
    <col min="10462" max="10701" width="8.8984375" style="3"/>
    <col min="10702" max="10702" width="6.19921875" style="3" customWidth="1"/>
    <col min="10703" max="10703" width="4.59765625" style="3" customWidth="1"/>
    <col min="10704" max="10706" width="5" style="3" customWidth="1"/>
    <col min="10707" max="10707" width="7" style="3" customWidth="1"/>
    <col min="10708" max="10708" width="4.8984375" style="3" customWidth="1"/>
    <col min="10709" max="10709" width="6.09765625" style="3" customWidth="1"/>
    <col min="10710" max="10710" width="6.69921875" style="3" customWidth="1"/>
    <col min="10711" max="10711" width="7.59765625" style="3" customWidth="1"/>
    <col min="10712" max="10713" width="4.8984375" style="3" customWidth="1"/>
    <col min="10714" max="10714" width="6.09765625" style="3" customWidth="1"/>
    <col min="10715" max="10715" width="5.3984375" style="3" customWidth="1"/>
    <col min="10716" max="10716" width="6.3984375" style="3" customWidth="1"/>
    <col min="10717" max="10717" width="12.19921875" style="3" customWidth="1"/>
    <col min="10718" max="10957" width="8.8984375" style="3"/>
    <col min="10958" max="10958" width="6.19921875" style="3" customWidth="1"/>
    <col min="10959" max="10959" width="4.59765625" style="3" customWidth="1"/>
    <col min="10960" max="10962" width="5" style="3" customWidth="1"/>
    <col min="10963" max="10963" width="7" style="3" customWidth="1"/>
    <col min="10964" max="10964" width="4.8984375" style="3" customWidth="1"/>
    <col min="10965" max="10965" width="6.09765625" style="3" customWidth="1"/>
    <col min="10966" max="10966" width="6.69921875" style="3" customWidth="1"/>
    <col min="10967" max="10967" width="7.59765625" style="3" customWidth="1"/>
    <col min="10968" max="10969" width="4.8984375" style="3" customWidth="1"/>
    <col min="10970" max="10970" width="6.09765625" style="3" customWidth="1"/>
    <col min="10971" max="10971" width="5.3984375" style="3" customWidth="1"/>
    <col min="10972" max="10972" width="6.3984375" style="3" customWidth="1"/>
    <col min="10973" max="10973" width="12.19921875" style="3" customWidth="1"/>
    <col min="10974" max="11213" width="8.8984375" style="3"/>
    <col min="11214" max="11214" width="6.19921875" style="3" customWidth="1"/>
    <col min="11215" max="11215" width="4.59765625" style="3" customWidth="1"/>
    <col min="11216" max="11218" width="5" style="3" customWidth="1"/>
    <col min="11219" max="11219" width="7" style="3" customWidth="1"/>
    <col min="11220" max="11220" width="4.8984375" style="3" customWidth="1"/>
    <col min="11221" max="11221" width="6.09765625" style="3" customWidth="1"/>
    <col min="11222" max="11222" width="6.69921875" style="3" customWidth="1"/>
    <col min="11223" max="11223" width="7.59765625" style="3" customWidth="1"/>
    <col min="11224" max="11225" width="4.8984375" style="3" customWidth="1"/>
    <col min="11226" max="11226" width="6.09765625" style="3" customWidth="1"/>
    <col min="11227" max="11227" width="5.3984375" style="3" customWidth="1"/>
    <col min="11228" max="11228" width="6.3984375" style="3" customWidth="1"/>
    <col min="11229" max="11229" width="12.19921875" style="3" customWidth="1"/>
    <col min="11230" max="11469" width="8.8984375" style="3"/>
    <col min="11470" max="11470" width="6.19921875" style="3" customWidth="1"/>
    <col min="11471" max="11471" width="4.59765625" style="3" customWidth="1"/>
    <col min="11472" max="11474" width="5" style="3" customWidth="1"/>
    <col min="11475" max="11475" width="7" style="3" customWidth="1"/>
    <col min="11476" max="11476" width="4.8984375" style="3" customWidth="1"/>
    <col min="11477" max="11477" width="6.09765625" style="3" customWidth="1"/>
    <col min="11478" max="11478" width="6.69921875" style="3" customWidth="1"/>
    <col min="11479" max="11479" width="7.59765625" style="3" customWidth="1"/>
    <col min="11480" max="11481" width="4.8984375" style="3" customWidth="1"/>
    <col min="11482" max="11482" width="6.09765625" style="3" customWidth="1"/>
    <col min="11483" max="11483" width="5.3984375" style="3" customWidth="1"/>
    <col min="11484" max="11484" width="6.3984375" style="3" customWidth="1"/>
    <col min="11485" max="11485" width="12.19921875" style="3" customWidth="1"/>
    <col min="11486" max="11725" width="8.8984375" style="3"/>
    <col min="11726" max="11726" width="6.19921875" style="3" customWidth="1"/>
    <col min="11727" max="11727" width="4.59765625" style="3" customWidth="1"/>
    <col min="11728" max="11730" width="5" style="3" customWidth="1"/>
    <col min="11731" max="11731" width="7" style="3" customWidth="1"/>
    <col min="11732" max="11732" width="4.8984375" style="3" customWidth="1"/>
    <col min="11733" max="11733" width="6.09765625" style="3" customWidth="1"/>
    <col min="11734" max="11734" width="6.69921875" style="3" customWidth="1"/>
    <col min="11735" max="11735" width="7.59765625" style="3" customWidth="1"/>
    <col min="11736" max="11737" width="4.8984375" style="3" customWidth="1"/>
    <col min="11738" max="11738" width="6.09765625" style="3" customWidth="1"/>
    <col min="11739" max="11739" width="5.3984375" style="3" customWidth="1"/>
    <col min="11740" max="11740" width="6.3984375" style="3" customWidth="1"/>
    <col min="11741" max="11741" width="12.19921875" style="3" customWidth="1"/>
    <col min="11742" max="11981" width="8.8984375" style="3"/>
    <col min="11982" max="11982" width="6.19921875" style="3" customWidth="1"/>
    <col min="11983" max="11983" width="4.59765625" style="3" customWidth="1"/>
    <col min="11984" max="11986" width="5" style="3" customWidth="1"/>
    <col min="11987" max="11987" width="7" style="3" customWidth="1"/>
    <col min="11988" max="11988" width="4.8984375" style="3" customWidth="1"/>
    <col min="11989" max="11989" width="6.09765625" style="3" customWidth="1"/>
    <col min="11990" max="11990" width="6.69921875" style="3" customWidth="1"/>
    <col min="11991" max="11991" width="7.59765625" style="3" customWidth="1"/>
    <col min="11992" max="11993" width="4.8984375" style="3" customWidth="1"/>
    <col min="11994" max="11994" width="6.09765625" style="3" customWidth="1"/>
    <col min="11995" max="11995" width="5.3984375" style="3" customWidth="1"/>
    <col min="11996" max="11996" width="6.3984375" style="3" customWidth="1"/>
    <col min="11997" max="11997" width="12.19921875" style="3" customWidth="1"/>
    <col min="11998" max="12237" width="8.8984375" style="3"/>
    <col min="12238" max="12238" width="6.19921875" style="3" customWidth="1"/>
    <col min="12239" max="12239" width="4.59765625" style="3" customWidth="1"/>
    <col min="12240" max="12242" width="5" style="3" customWidth="1"/>
    <col min="12243" max="12243" width="7" style="3" customWidth="1"/>
    <col min="12244" max="12244" width="4.8984375" style="3" customWidth="1"/>
    <col min="12245" max="12245" width="6.09765625" style="3" customWidth="1"/>
    <col min="12246" max="12246" width="6.69921875" style="3" customWidth="1"/>
    <col min="12247" max="12247" width="7.59765625" style="3" customWidth="1"/>
    <col min="12248" max="12249" width="4.8984375" style="3" customWidth="1"/>
    <col min="12250" max="12250" width="6.09765625" style="3" customWidth="1"/>
    <col min="12251" max="12251" width="5.3984375" style="3" customWidth="1"/>
    <col min="12252" max="12252" width="6.3984375" style="3" customWidth="1"/>
    <col min="12253" max="12253" width="12.19921875" style="3" customWidth="1"/>
    <col min="12254" max="12493" width="8.8984375" style="3"/>
    <col min="12494" max="12494" width="6.19921875" style="3" customWidth="1"/>
    <col min="12495" max="12495" width="4.59765625" style="3" customWidth="1"/>
    <col min="12496" max="12498" width="5" style="3" customWidth="1"/>
    <col min="12499" max="12499" width="7" style="3" customWidth="1"/>
    <col min="12500" max="12500" width="4.8984375" style="3" customWidth="1"/>
    <col min="12501" max="12501" width="6.09765625" style="3" customWidth="1"/>
    <col min="12502" max="12502" width="6.69921875" style="3" customWidth="1"/>
    <col min="12503" max="12503" width="7.59765625" style="3" customWidth="1"/>
    <col min="12504" max="12505" width="4.8984375" style="3" customWidth="1"/>
    <col min="12506" max="12506" width="6.09765625" style="3" customWidth="1"/>
    <col min="12507" max="12507" width="5.3984375" style="3" customWidth="1"/>
    <col min="12508" max="12508" width="6.3984375" style="3" customWidth="1"/>
    <col min="12509" max="12509" width="12.19921875" style="3" customWidth="1"/>
    <col min="12510" max="12749" width="8.8984375" style="3"/>
    <col min="12750" max="12750" width="6.19921875" style="3" customWidth="1"/>
    <col min="12751" max="12751" width="4.59765625" style="3" customWidth="1"/>
    <col min="12752" max="12754" width="5" style="3" customWidth="1"/>
    <col min="12755" max="12755" width="7" style="3" customWidth="1"/>
    <col min="12756" max="12756" width="4.8984375" style="3" customWidth="1"/>
    <col min="12757" max="12757" width="6.09765625" style="3" customWidth="1"/>
    <col min="12758" max="12758" width="6.69921875" style="3" customWidth="1"/>
    <col min="12759" max="12759" width="7.59765625" style="3" customWidth="1"/>
    <col min="12760" max="12761" width="4.8984375" style="3" customWidth="1"/>
    <col min="12762" max="12762" width="6.09765625" style="3" customWidth="1"/>
    <col min="12763" max="12763" width="5.3984375" style="3" customWidth="1"/>
    <col min="12764" max="12764" width="6.3984375" style="3" customWidth="1"/>
    <col min="12765" max="12765" width="12.19921875" style="3" customWidth="1"/>
    <col min="12766" max="13005" width="8.8984375" style="3"/>
    <col min="13006" max="13006" width="6.19921875" style="3" customWidth="1"/>
    <col min="13007" max="13007" width="4.59765625" style="3" customWidth="1"/>
    <col min="13008" max="13010" width="5" style="3" customWidth="1"/>
    <col min="13011" max="13011" width="7" style="3" customWidth="1"/>
    <col min="13012" max="13012" width="4.8984375" style="3" customWidth="1"/>
    <col min="13013" max="13013" width="6.09765625" style="3" customWidth="1"/>
    <col min="13014" max="13014" width="6.69921875" style="3" customWidth="1"/>
    <col min="13015" max="13015" width="7.59765625" style="3" customWidth="1"/>
    <col min="13016" max="13017" width="4.8984375" style="3" customWidth="1"/>
    <col min="13018" max="13018" width="6.09765625" style="3" customWidth="1"/>
    <col min="13019" max="13019" width="5.3984375" style="3" customWidth="1"/>
    <col min="13020" max="13020" width="6.3984375" style="3" customWidth="1"/>
    <col min="13021" max="13021" width="12.19921875" style="3" customWidth="1"/>
    <col min="13022" max="13261" width="8.8984375" style="3"/>
    <col min="13262" max="13262" width="6.19921875" style="3" customWidth="1"/>
    <col min="13263" max="13263" width="4.59765625" style="3" customWidth="1"/>
    <col min="13264" max="13266" width="5" style="3" customWidth="1"/>
    <col min="13267" max="13267" width="7" style="3" customWidth="1"/>
    <col min="13268" max="13268" width="4.8984375" style="3" customWidth="1"/>
    <col min="13269" max="13269" width="6.09765625" style="3" customWidth="1"/>
    <col min="13270" max="13270" width="6.69921875" style="3" customWidth="1"/>
    <col min="13271" max="13271" width="7.59765625" style="3" customWidth="1"/>
    <col min="13272" max="13273" width="4.8984375" style="3" customWidth="1"/>
    <col min="13274" max="13274" width="6.09765625" style="3" customWidth="1"/>
    <col min="13275" max="13275" width="5.3984375" style="3" customWidth="1"/>
    <col min="13276" max="13276" width="6.3984375" style="3" customWidth="1"/>
    <col min="13277" max="13277" width="12.19921875" style="3" customWidth="1"/>
    <col min="13278" max="13517" width="8.8984375" style="3"/>
    <col min="13518" max="13518" width="6.19921875" style="3" customWidth="1"/>
    <col min="13519" max="13519" width="4.59765625" style="3" customWidth="1"/>
    <col min="13520" max="13522" width="5" style="3" customWidth="1"/>
    <col min="13523" max="13523" width="7" style="3" customWidth="1"/>
    <col min="13524" max="13524" width="4.8984375" style="3" customWidth="1"/>
    <col min="13525" max="13525" width="6.09765625" style="3" customWidth="1"/>
    <col min="13526" max="13526" width="6.69921875" style="3" customWidth="1"/>
    <col min="13527" max="13527" width="7.59765625" style="3" customWidth="1"/>
    <col min="13528" max="13529" width="4.8984375" style="3" customWidth="1"/>
    <col min="13530" max="13530" width="6.09765625" style="3" customWidth="1"/>
    <col min="13531" max="13531" width="5.3984375" style="3" customWidth="1"/>
    <col min="13532" max="13532" width="6.3984375" style="3" customWidth="1"/>
    <col min="13533" max="13533" width="12.19921875" style="3" customWidth="1"/>
    <col min="13534" max="13773" width="8.8984375" style="3"/>
    <col min="13774" max="13774" width="6.19921875" style="3" customWidth="1"/>
    <col min="13775" max="13775" width="4.59765625" style="3" customWidth="1"/>
    <col min="13776" max="13778" width="5" style="3" customWidth="1"/>
    <col min="13779" max="13779" width="7" style="3" customWidth="1"/>
    <col min="13780" max="13780" width="4.8984375" style="3" customWidth="1"/>
    <col min="13781" max="13781" width="6.09765625" style="3" customWidth="1"/>
    <col min="13782" max="13782" width="6.69921875" style="3" customWidth="1"/>
    <col min="13783" max="13783" width="7.59765625" style="3" customWidth="1"/>
    <col min="13784" max="13785" width="4.8984375" style="3" customWidth="1"/>
    <col min="13786" max="13786" width="6.09765625" style="3" customWidth="1"/>
    <col min="13787" max="13787" width="5.3984375" style="3" customWidth="1"/>
    <col min="13788" max="13788" width="6.3984375" style="3" customWidth="1"/>
    <col min="13789" max="13789" width="12.19921875" style="3" customWidth="1"/>
    <col min="13790" max="14029" width="8.8984375" style="3"/>
    <col min="14030" max="14030" width="6.19921875" style="3" customWidth="1"/>
    <col min="14031" max="14031" width="4.59765625" style="3" customWidth="1"/>
    <col min="14032" max="14034" width="5" style="3" customWidth="1"/>
    <col min="14035" max="14035" width="7" style="3" customWidth="1"/>
    <col min="14036" max="14036" width="4.8984375" style="3" customWidth="1"/>
    <col min="14037" max="14037" width="6.09765625" style="3" customWidth="1"/>
    <col min="14038" max="14038" width="6.69921875" style="3" customWidth="1"/>
    <col min="14039" max="14039" width="7.59765625" style="3" customWidth="1"/>
    <col min="14040" max="14041" width="4.8984375" style="3" customWidth="1"/>
    <col min="14042" max="14042" width="6.09765625" style="3" customWidth="1"/>
    <col min="14043" max="14043" width="5.3984375" style="3" customWidth="1"/>
    <col min="14044" max="14044" width="6.3984375" style="3" customWidth="1"/>
    <col min="14045" max="14045" width="12.19921875" style="3" customWidth="1"/>
    <col min="14046" max="14285" width="8.8984375" style="3"/>
    <col min="14286" max="14286" width="6.19921875" style="3" customWidth="1"/>
    <col min="14287" max="14287" width="4.59765625" style="3" customWidth="1"/>
    <col min="14288" max="14290" width="5" style="3" customWidth="1"/>
    <col min="14291" max="14291" width="7" style="3" customWidth="1"/>
    <col min="14292" max="14292" width="4.8984375" style="3" customWidth="1"/>
    <col min="14293" max="14293" width="6.09765625" style="3" customWidth="1"/>
    <col min="14294" max="14294" width="6.69921875" style="3" customWidth="1"/>
    <col min="14295" max="14295" width="7.59765625" style="3" customWidth="1"/>
    <col min="14296" max="14297" width="4.8984375" style="3" customWidth="1"/>
    <col min="14298" max="14298" width="6.09765625" style="3" customWidth="1"/>
    <col min="14299" max="14299" width="5.3984375" style="3" customWidth="1"/>
    <col min="14300" max="14300" width="6.3984375" style="3" customWidth="1"/>
    <col min="14301" max="14301" width="12.19921875" style="3" customWidth="1"/>
    <col min="14302" max="14541" width="8.8984375" style="3"/>
    <col min="14542" max="14542" width="6.19921875" style="3" customWidth="1"/>
    <col min="14543" max="14543" width="4.59765625" style="3" customWidth="1"/>
    <col min="14544" max="14546" width="5" style="3" customWidth="1"/>
    <col min="14547" max="14547" width="7" style="3" customWidth="1"/>
    <col min="14548" max="14548" width="4.8984375" style="3" customWidth="1"/>
    <col min="14549" max="14549" width="6.09765625" style="3" customWidth="1"/>
    <col min="14550" max="14550" width="6.69921875" style="3" customWidth="1"/>
    <col min="14551" max="14551" width="7.59765625" style="3" customWidth="1"/>
    <col min="14552" max="14553" width="4.8984375" style="3" customWidth="1"/>
    <col min="14554" max="14554" width="6.09765625" style="3" customWidth="1"/>
    <col min="14555" max="14555" width="5.3984375" style="3" customWidth="1"/>
    <col min="14556" max="14556" width="6.3984375" style="3" customWidth="1"/>
    <col min="14557" max="14557" width="12.19921875" style="3" customWidth="1"/>
    <col min="14558" max="14797" width="8.8984375" style="3"/>
    <col min="14798" max="14798" width="6.19921875" style="3" customWidth="1"/>
    <col min="14799" max="14799" width="4.59765625" style="3" customWidth="1"/>
    <col min="14800" max="14802" width="5" style="3" customWidth="1"/>
    <col min="14803" max="14803" width="7" style="3" customWidth="1"/>
    <col min="14804" max="14804" width="4.8984375" style="3" customWidth="1"/>
    <col min="14805" max="14805" width="6.09765625" style="3" customWidth="1"/>
    <col min="14806" max="14806" width="6.69921875" style="3" customWidth="1"/>
    <col min="14807" max="14807" width="7.59765625" style="3" customWidth="1"/>
    <col min="14808" max="14809" width="4.8984375" style="3" customWidth="1"/>
    <col min="14810" max="14810" width="6.09765625" style="3" customWidth="1"/>
    <col min="14811" max="14811" width="5.3984375" style="3" customWidth="1"/>
    <col min="14812" max="14812" width="6.3984375" style="3" customWidth="1"/>
    <col min="14813" max="14813" width="12.19921875" style="3" customWidth="1"/>
    <col min="14814" max="15053" width="8.8984375" style="3"/>
    <col min="15054" max="15054" width="6.19921875" style="3" customWidth="1"/>
    <col min="15055" max="15055" width="4.59765625" style="3" customWidth="1"/>
    <col min="15056" max="15058" width="5" style="3" customWidth="1"/>
    <col min="15059" max="15059" width="7" style="3" customWidth="1"/>
    <col min="15060" max="15060" width="4.8984375" style="3" customWidth="1"/>
    <col min="15061" max="15061" width="6.09765625" style="3" customWidth="1"/>
    <col min="15062" max="15062" width="6.69921875" style="3" customWidth="1"/>
    <col min="15063" max="15063" width="7.59765625" style="3" customWidth="1"/>
    <col min="15064" max="15065" width="4.8984375" style="3" customWidth="1"/>
    <col min="15066" max="15066" width="6.09765625" style="3" customWidth="1"/>
    <col min="15067" max="15067" width="5.3984375" style="3" customWidth="1"/>
    <col min="15068" max="15068" width="6.3984375" style="3" customWidth="1"/>
    <col min="15069" max="15069" width="12.19921875" style="3" customWidth="1"/>
    <col min="15070" max="15309" width="8.8984375" style="3"/>
    <col min="15310" max="15310" width="6.19921875" style="3" customWidth="1"/>
    <col min="15311" max="15311" width="4.59765625" style="3" customWidth="1"/>
    <col min="15312" max="15314" width="5" style="3" customWidth="1"/>
    <col min="15315" max="15315" width="7" style="3" customWidth="1"/>
    <col min="15316" max="15316" width="4.8984375" style="3" customWidth="1"/>
    <col min="15317" max="15317" width="6.09765625" style="3" customWidth="1"/>
    <col min="15318" max="15318" width="6.69921875" style="3" customWidth="1"/>
    <col min="15319" max="15319" width="7.59765625" style="3" customWidth="1"/>
    <col min="15320" max="15321" width="4.8984375" style="3" customWidth="1"/>
    <col min="15322" max="15322" width="6.09765625" style="3" customWidth="1"/>
    <col min="15323" max="15323" width="5.3984375" style="3" customWidth="1"/>
    <col min="15324" max="15324" width="6.3984375" style="3" customWidth="1"/>
    <col min="15325" max="15325" width="12.19921875" style="3" customWidth="1"/>
    <col min="15326" max="15565" width="8.8984375" style="3"/>
    <col min="15566" max="15566" width="6.19921875" style="3" customWidth="1"/>
    <col min="15567" max="15567" width="4.59765625" style="3" customWidth="1"/>
    <col min="15568" max="15570" width="5" style="3" customWidth="1"/>
    <col min="15571" max="15571" width="7" style="3" customWidth="1"/>
    <col min="15572" max="15572" width="4.8984375" style="3" customWidth="1"/>
    <col min="15573" max="15573" width="6.09765625" style="3" customWidth="1"/>
    <col min="15574" max="15574" width="6.69921875" style="3" customWidth="1"/>
    <col min="15575" max="15575" width="7.59765625" style="3" customWidth="1"/>
    <col min="15576" max="15577" width="4.8984375" style="3" customWidth="1"/>
    <col min="15578" max="15578" width="6.09765625" style="3" customWidth="1"/>
    <col min="15579" max="15579" width="5.3984375" style="3" customWidth="1"/>
    <col min="15580" max="15580" width="6.3984375" style="3" customWidth="1"/>
    <col min="15581" max="15581" width="12.19921875" style="3" customWidth="1"/>
    <col min="15582" max="15821" width="8.8984375" style="3"/>
    <col min="15822" max="15822" width="6.19921875" style="3" customWidth="1"/>
    <col min="15823" max="15823" width="4.59765625" style="3" customWidth="1"/>
    <col min="15824" max="15826" width="5" style="3" customWidth="1"/>
    <col min="15827" max="15827" width="7" style="3" customWidth="1"/>
    <col min="15828" max="15828" width="4.8984375" style="3" customWidth="1"/>
    <col min="15829" max="15829" width="6.09765625" style="3" customWidth="1"/>
    <col min="15830" max="15830" width="6.69921875" style="3" customWidth="1"/>
    <col min="15831" max="15831" width="7.59765625" style="3" customWidth="1"/>
    <col min="15832" max="15833" width="4.8984375" style="3" customWidth="1"/>
    <col min="15834" max="15834" width="6.09765625" style="3" customWidth="1"/>
    <col min="15835" max="15835" width="5.3984375" style="3" customWidth="1"/>
    <col min="15836" max="15836" width="6.3984375" style="3" customWidth="1"/>
    <col min="15837" max="15837" width="12.19921875" style="3" customWidth="1"/>
    <col min="15838" max="16077" width="8.8984375" style="3"/>
    <col min="16078" max="16078" width="6.19921875" style="3" customWidth="1"/>
    <col min="16079" max="16079" width="4.59765625" style="3" customWidth="1"/>
    <col min="16080" max="16082" width="5" style="3" customWidth="1"/>
    <col min="16083" max="16083" width="7" style="3" customWidth="1"/>
    <col min="16084" max="16084" width="4.8984375" style="3" customWidth="1"/>
    <col min="16085" max="16085" width="6.09765625" style="3" customWidth="1"/>
    <col min="16086" max="16086" width="6.69921875" style="3" customWidth="1"/>
    <col min="16087" max="16087" width="7.59765625" style="3" customWidth="1"/>
    <col min="16088" max="16089" width="4.8984375" style="3" customWidth="1"/>
    <col min="16090" max="16090" width="6.09765625" style="3" customWidth="1"/>
    <col min="16091" max="16091" width="5.3984375" style="3" customWidth="1"/>
    <col min="16092" max="16092" width="6.3984375" style="3" customWidth="1"/>
    <col min="16093" max="16093" width="12.19921875" style="3" customWidth="1"/>
    <col min="16094" max="16384" width="8.8984375" style="3"/>
  </cols>
  <sheetData>
    <row r="1" spans="1:16" ht="22.5" customHeight="1" x14ac:dyDescent="0.25">
      <c r="A1" s="1" t="s">
        <v>0</v>
      </c>
    </row>
    <row r="2" spans="1:16" ht="22.5" customHeight="1" x14ac:dyDescent="0.2">
      <c r="A2" s="4"/>
    </row>
    <row r="3" spans="1:16" ht="23.1" customHeight="1" x14ac:dyDescent="0.25">
      <c r="A3" s="5" t="s">
        <v>1</v>
      </c>
    </row>
    <row r="4" spans="1:16" ht="23.1" customHeight="1" x14ac:dyDescent="0.25">
      <c r="A4" s="6" t="s">
        <v>2</v>
      </c>
    </row>
    <row r="5" spans="1:16" ht="23.1" customHeight="1" x14ac:dyDescent="0.25">
      <c r="A5" s="6" t="s">
        <v>3</v>
      </c>
    </row>
    <row r="6" spans="1:16" ht="23.1" customHeight="1" x14ac:dyDescent="0.25">
      <c r="A6" s="6" t="s">
        <v>4</v>
      </c>
    </row>
    <row r="7" spans="1:16" ht="23.1" customHeight="1" x14ac:dyDescent="0.25">
      <c r="A7" s="7" t="s">
        <v>5</v>
      </c>
      <c r="J7" s="8"/>
      <c r="P7" s="9"/>
    </row>
    <row r="8" spans="1:16" ht="22.5" customHeight="1" x14ac:dyDescent="0.2">
      <c r="H8" s="2" t="s">
        <v>6</v>
      </c>
    </row>
    <row r="9" spans="1:16" s="13" customFormat="1" ht="22.5" customHeight="1" x14ac:dyDescent="0.45">
      <c r="A9" s="10" t="s">
        <v>7</v>
      </c>
      <c r="B9" s="11"/>
      <c r="C9" s="11"/>
      <c r="D9" s="11"/>
      <c r="E9" s="11"/>
      <c r="F9" s="12"/>
      <c r="H9" s="12"/>
      <c r="I9" s="11"/>
      <c r="J9" s="11"/>
      <c r="K9" s="11"/>
      <c r="L9" s="11"/>
      <c r="M9" s="11"/>
      <c r="N9" s="11"/>
      <c r="O9" s="11"/>
      <c r="P9" s="11"/>
    </row>
    <row r="10" spans="1:16" s="13" customFormat="1" ht="22.5" customHeight="1" x14ac:dyDescent="0.45">
      <c r="A10" s="15"/>
      <c r="B10" s="11"/>
      <c r="C10" s="11"/>
      <c r="D10" s="11"/>
      <c r="E10" s="11"/>
      <c r="F10" s="12" t="s">
        <v>9</v>
      </c>
      <c r="G10" s="16"/>
      <c r="H10" s="12"/>
      <c r="I10" s="11"/>
      <c r="J10" s="11"/>
      <c r="K10" s="11"/>
      <c r="L10" s="11"/>
      <c r="M10" s="11"/>
      <c r="N10" s="11"/>
      <c r="O10" s="11"/>
      <c r="P10" s="11"/>
    </row>
    <row r="11" spans="1:16" ht="22.5" customHeight="1" x14ac:dyDescent="0.2">
      <c r="A11" s="80" t="s">
        <v>10</v>
      </c>
      <c r="B11" s="80" t="s">
        <v>11</v>
      </c>
      <c r="C11" s="80" t="s">
        <v>12</v>
      </c>
      <c r="D11" s="80" t="s">
        <v>13</v>
      </c>
      <c r="E11" s="80" t="s">
        <v>14</v>
      </c>
      <c r="F11" s="17" t="s">
        <v>15</v>
      </c>
      <c r="G11" s="18"/>
      <c r="H11" s="18"/>
      <c r="I11" s="18"/>
    </row>
    <row r="12" spans="1:16" ht="22.5" customHeight="1" x14ac:dyDescent="0.2">
      <c r="A12" s="81"/>
      <c r="B12" s="81"/>
      <c r="C12" s="81"/>
      <c r="D12" s="81"/>
      <c r="E12" s="81"/>
      <c r="F12" s="19" t="s">
        <v>16</v>
      </c>
      <c r="G12" s="20"/>
      <c r="H12" s="20"/>
      <c r="I12" s="20"/>
    </row>
    <row r="13" spans="1:16" ht="22.5" customHeight="1" x14ac:dyDescent="0.2">
      <c r="A13" s="21" t="s">
        <v>17</v>
      </c>
      <c r="B13" s="22">
        <v>106</v>
      </c>
      <c r="C13" s="22">
        <v>1</v>
      </c>
      <c r="D13" s="22">
        <v>11</v>
      </c>
      <c r="E13" s="22">
        <v>94</v>
      </c>
      <c r="F13" s="22">
        <v>744</v>
      </c>
      <c r="G13" s="23"/>
      <c r="H13" s="23"/>
      <c r="I13" s="23"/>
    </row>
    <row r="14" spans="1:16" ht="22.5" customHeight="1" x14ac:dyDescent="0.2">
      <c r="A14" s="21">
        <v>26</v>
      </c>
      <c r="B14" s="22">
        <v>104</v>
      </c>
      <c r="C14" s="22">
        <v>1</v>
      </c>
      <c r="D14" s="22">
        <v>11</v>
      </c>
      <c r="E14" s="22">
        <v>92</v>
      </c>
      <c r="F14" s="22">
        <v>760</v>
      </c>
      <c r="G14" s="23"/>
      <c r="H14" s="23"/>
      <c r="I14" s="23"/>
    </row>
    <row r="15" spans="1:16" ht="22.5" customHeight="1" x14ac:dyDescent="0.2">
      <c r="A15" s="21">
        <v>27</v>
      </c>
      <c r="B15" s="22">
        <v>70</v>
      </c>
      <c r="C15" s="22">
        <v>1</v>
      </c>
      <c r="D15" s="22">
        <v>11</v>
      </c>
      <c r="E15" s="22">
        <v>58</v>
      </c>
      <c r="F15" s="22">
        <v>461</v>
      </c>
      <c r="G15" s="23"/>
      <c r="H15" s="23"/>
      <c r="I15" s="23"/>
    </row>
    <row r="16" spans="1:16" ht="22.5" customHeight="1" x14ac:dyDescent="0.2">
      <c r="A16" s="21">
        <v>28</v>
      </c>
      <c r="B16" s="22">
        <v>68</v>
      </c>
      <c r="C16" s="22">
        <v>1</v>
      </c>
      <c r="D16" s="22">
        <v>11</v>
      </c>
      <c r="E16" s="22">
        <v>56</v>
      </c>
      <c r="F16" s="22">
        <v>475</v>
      </c>
      <c r="G16" s="23"/>
      <c r="H16" s="23"/>
      <c r="I16" s="23"/>
    </row>
    <row r="17" spans="1:11" ht="22.5" customHeight="1" x14ac:dyDescent="0.2">
      <c r="A17" s="21">
        <v>29</v>
      </c>
      <c r="B17" s="22">
        <v>63</v>
      </c>
      <c r="C17" s="22">
        <v>1</v>
      </c>
      <c r="D17" s="22">
        <v>9</v>
      </c>
      <c r="E17" s="22">
        <v>53</v>
      </c>
      <c r="F17" s="22">
        <v>453</v>
      </c>
      <c r="G17" s="23"/>
      <c r="H17" s="23"/>
      <c r="I17" s="23"/>
      <c r="K17" s="25"/>
    </row>
    <row r="18" spans="1:11" ht="22.5" customHeight="1" x14ac:dyDescent="0.2">
      <c r="A18" s="21">
        <v>30</v>
      </c>
      <c r="B18" s="22">
        <v>58</v>
      </c>
      <c r="C18" s="22">
        <v>1</v>
      </c>
      <c r="D18" s="22">
        <v>8</v>
      </c>
      <c r="E18" s="22">
        <v>49</v>
      </c>
      <c r="F18" s="22">
        <v>450</v>
      </c>
      <c r="G18" s="23"/>
      <c r="H18" s="23"/>
      <c r="I18" s="23"/>
    </row>
    <row r="19" spans="1:11" ht="22.5" customHeight="1" x14ac:dyDescent="0.2">
      <c r="A19" s="21" t="s">
        <v>18</v>
      </c>
      <c r="B19" s="22">
        <v>54</v>
      </c>
      <c r="C19" s="22">
        <v>1</v>
      </c>
      <c r="D19" s="22">
        <v>7</v>
      </c>
      <c r="E19" s="22">
        <v>46</v>
      </c>
      <c r="F19" s="22">
        <v>435</v>
      </c>
      <c r="G19" s="23"/>
      <c r="H19" s="23"/>
      <c r="I19" s="23"/>
    </row>
    <row r="20" spans="1:11" ht="22.5" customHeight="1" x14ac:dyDescent="0.2">
      <c r="A20" s="21">
        <v>2</v>
      </c>
      <c r="B20" s="22">
        <v>53</v>
      </c>
      <c r="C20" s="22">
        <v>1</v>
      </c>
      <c r="D20" s="22">
        <v>7</v>
      </c>
      <c r="E20" s="22">
        <v>45</v>
      </c>
      <c r="F20" s="22">
        <v>417</v>
      </c>
      <c r="G20" s="23"/>
      <c r="H20" s="23"/>
      <c r="I20" s="23"/>
    </row>
    <row r="21" spans="1:11" ht="22.5" customHeight="1" x14ac:dyDescent="0.2">
      <c r="A21" s="21">
        <v>3</v>
      </c>
      <c r="B21" s="22">
        <v>49</v>
      </c>
      <c r="C21" s="26">
        <v>1</v>
      </c>
      <c r="D21" s="26">
        <v>5</v>
      </c>
      <c r="E21" s="26">
        <v>43</v>
      </c>
      <c r="F21" s="26">
        <v>389</v>
      </c>
      <c r="G21" s="23"/>
      <c r="H21" s="23"/>
      <c r="I21" s="23"/>
    </row>
    <row r="22" spans="1:11" ht="22.5" customHeight="1" x14ac:dyDescent="0.2">
      <c r="A22" s="21">
        <v>4</v>
      </c>
      <c r="B22" s="22">
        <v>48</v>
      </c>
      <c r="C22" s="26">
        <v>1</v>
      </c>
      <c r="D22" s="26">
        <v>5</v>
      </c>
      <c r="E22" s="26">
        <v>42</v>
      </c>
      <c r="F22" s="26">
        <v>372</v>
      </c>
      <c r="G22" s="23"/>
      <c r="H22" s="23"/>
      <c r="I22" s="23"/>
    </row>
    <row r="23" spans="1:11" ht="22.5" customHeight="1" x14ac:dyDescent="0.2">
      <c r="A23" s="21">
        <v>5</v>
      </c>
      <c r="B23" s="22">
        <v>46</v>
      </c>
      <c r="C23" s="26">
        <v>1</v>
      </c>
      <c r="D23" s="26">
        <v>4</v>
      </c>
      <c r="E23" s="26">
        <v>41</v>
      </c>
      <c r="F23" s="26">
        <v>356</v>
      </c>
      <c r="G23" s="23"/>
      <c r="H23" s="23"/>
      <c r="I23" s="23"/>
    </row>
    <row r="24" spans="1:11" ht="22.5" customHeight="1" x14ac:dyDescent="0.2"/>
    <row r="25" spans="1:11" ht="23.1" customHeight="1" x14ac:dyDescent="0.25">
      <c r="A25" s="5" t="s">
        <v>19</v>
      </c>
    </row>
    <row r="26" spans="1:11" ht="23.1" customHeight="1" x14ac:dyDescent="0.25">
      <c r="A26" s="5" t="s">
        <v>20</v>
      </c>
    </row>
    <row r="27" spans="1:11" ht="23.1" customHeight="1" x14ac:dyDescent="0.25">
      <c r="A27" s="5" t="s">
        <v>21</v>
      </c>
    </row>
    <row r="28" spans="1:11" ht="23.1" customHeight="1" x14ac:dyDescent="0.25">
      <c r="A28" s="6" t="s">
        <v>22</v>
      </c>
    </row>
    <row r="29" spans="1:11" ht="23.1" customHeight="1" x14ac:dyDescent="0.25">
      <c r="A29" s="6" t="s">
        <v>23</v>
      </c>
    </row>
    <row r="30" spans="1:11" ht="23.1" customHeight="1" x14ac:dyDescent="0.25">
      <c r="A30" s="6" t="s">
        <v>24</v>
      </c>
    </row>
    <row r="31" spans="1:11" ht="23.1" customHeight="1" x14ac:dyDescent="0.25">
      <c r="A31" s="6" t="s">
        <v>25</v>
      </c>
    </row>
    <row r="32" spans="1:11" ht="22.5" customHeight="1" x14ac:dyDescent="0.2">
      <c r="A32" s="27"/>
    </row>
    <row r="33" spans="1:27" s="13" customFormat="1" ht="22.5" customHeight="1" x14ac:dyDescent="0.45">
      <c r="A33" s="10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8"/>
      <c r="N33" s="18"/>
      <c r="O33" s="12" t="s">
        <v>27</v>
      </c>
      <c r="P33" s="11"/>
    </row>
    <row r="34" spans="1:27" ht="22.5" customHeight="1" x14ac:dyDescent="0.2">
      <c r="A34" s="80" t="s">
        <v>10</v>
      </c>
      <c r="B34" s="28" t="s">
        <v>28</v>
      </c>
      <c r="C34" s="29"/>
      <c r="D34" s="29"/>
      <c r="E34" s="30"/>
      <c r="F34" s="28" t="s">
        <v>29</v>
      </c>
      <c r="G34" s="29"/>
      <c r="H34" s="29"/>
      <c r="I34" s="30"/>
      <c r="J34" s="28" t="s">
        <v>30</v>
      </c>
      <c r="K34" s="29"/>
      <c r="L34" s="29"/>
      <c r="M34" s="30"/>
      <c r="N34" s="28" t="s">
        <v>31</v>
      </c>
      <c r="O34" s="30"/>
    </row>
    <row r="35" spans="1:27" ht="22.5" customHeight="1" x14ac:dyDescent="0.2">
      <c r="A35" s="81"/>
      <c r="B35" s="31" t="s">
        <v>11</v>
      </c>
      <c r="C35" s="31" t="s">
        <v>12</v>
      </c>
      <c r="D35" s="31" t="s">
        <v>13</v>
      </c>
      <c r="E35" s="31" t="s">
        <v>14</v>
      </c>
      <c r="F35" s="21" t="s">
        <v>11</v>
      </c>
      <c r="G35" s="21" t="s">
        <v>12</v>
      </c>
      <c r="H35" s="21" t="s">
        <v>13</v>
      </c>
      <c r="I35" s="21" t="s">
        <v>14</v>
      </c>
      <c r="J35" s="21" t="s">
        <v>11</v>
      </c>
      <c r="K35" s="21" t="s">
        <v>12</v>
      </c>
      <c r="L35" s="21" t="s">
        <v>13</v>
      </c>
      <c r="M35" s="21" t="s">
        <v>14</v>
      </c>
      <c r="N35" s="21" t="s">
        <v>32</v>
      </c>
      <c r="O35" s="21" t="s">
        <v>33</v>
      </c>
      <c r="R35" s="32"/>
      <c r="S35" s="14"/>
      <c r="T35" s="14"/>
      <c r="U35" s="14"/>
      <c r="V35" s="33" t="s">
        <v>34</v>
      </c>
      <c r="W35" s="34" t="s">
        <v>8</v>
      </c>
    </row>
    <row r="36" spans="1:27" ht="22.5" customHeight="1" x14ac:dyDescent="0.2">
      <c r="A36" s="21" t="s">
        <v>17</v>
      </c>
      <c r="B36" s="35">
        <v>491</v>
      </c>
      <c r="C36" s="35">
        <v>3</v>
      </c>
      <c r="D36" s="35">
        <v>44</v>
      </c>
      <c r="E36" s="35">
        <v>444</v>
      </c>
      <c r="F36" s="35">
        <v>9431</v>
      </c>
      <c r="G36" s="35">
        <v>83</v>
      </c>
      <c r="H36" s="35">
        <v>783</v>
      </c>
      <c r="I36" s="35">
        <v>8565</v>
      </c>
      <c r="J36" s="35">
        <v>3251</v>
      </c>
      <c r="K36" s="35">
        <v>31</v>
      </c>
      <c r="L36" s="35">
        <v>303</v>
      </c>
      <c r="M36" s="35">
        <v>2917</v>
      </c>
      <c r="N36" s="36">
        <v>41.5</v>
      </c>
      <c r="O36" s="22">
        <v>54.8</v>
      </c>
      <c r="R36" s="78" t="s">
        <v>35</v>
      </c>
      <c r="S36" s="78"/>
      <c r="T36" s="78"/>
      <c r="U36" s="78"/>
      <c r="V36" s="37">
        <f>B46-B45</f>
        <v>-11</v>
      </c>
      <c r="W36" s="38">
        <f>(B46-B45)/B45*100</f>
        <v>-5.3921568627450984</v>
      </c>
    </row>
    <row r="37" spans="1:27" ht="22.5" customHeight="1" x14ac:dyDescent="0.2">
      <c r="A37" s="21">
        <v>26</v>
      </c>
      <c r="B37" s="35">
        <v>498</v>
      </c>
      <c r="C37" s="35">
        <v>3</v>
      </c>
      <c r="D37" s="35">
        <v>42</v>
      </c>
      <c r="E37" s="35">
        <v>453</v>
      </c>
      <c r="F37" s="35">
        <v>9560</v>
      </c>
      <c r="G37" s="35">
        <v>83</v>
      </c>
      <c r="H37" s="35">
        <v>760</v>
      </c>
      <c r="I37" s="35">
        <v>8717</v>
      </c>
      <c r="J37" s="35">
        <v>3267</v>
      </c>
      <c r="K37" s="35">
        <v>31</v>
      </c>
      <c r="L37" s="35">
        <v>302</v>
      </c>
      <c r="M37" s="35">
        <v>2934</v>
      </c>
      <c r="N37" s="36">
        <v>41.3</v>
      </c>
      <c r="O37" s="22">
        <v>54.2</v>
      </c>
      <c r="R37" s="78" t="s">
        <v>36</v>
      </c>
      <c r="S37" s="78"/>
      <c r="T37" s="78"/>
      <c r="U37" s="78"/>
      <c r="V37" s="38">
        <f>F46/B46</f>
        <v>15.160621761658032</v>
      </c>
      <c r="X37" s="39" t="s">
        <v>37</v>
      </c>
      <c r="Y37" s="3">
        <f>15.2-15.3</f>
        <v>-0.10000000000000142</v>
      </c>
    </row>
    <row r="38" spans="1:27" ht="22.5" customHeight="1" x14ac:dyDescent="0.2">
      <c r="A38" s="21">
        <v>27</v>
      </c>
      <c r="B38" s="35">
        <v>296</v>
      </c>
      <c r="C38" s="35">
        <v>3</v>
      </c>
      <c r="D38" s="35">
        <v>40</v>
      </c>
      <c r="E38" s="35">
        <v>253</v>
      </c>
      <c r="F38" s="35">
        <v>5562</v>
      </c>
      <c r="G38" s="35">
        <v>75</v>
      </c>
      <c r="H38" s="35">
        <v>708</v>
      </c>
      <c r="I38" s="35">
        <v>4779</v>
      </c>
      <c r="J38" s="35">
        <v>3403</v>
      </c>
      <c r="K38" s="35">
        <v>31</v>
      </c>
      <c r="L38" s="35">
        <v>278</v>
      </c>
      <c r="M38" s="35">
        <v>3094</v>
      </c>
      <c r="N38" s="36">
        <v>42.7</v>
      </c>
      <c r="O38" s="22">
        <v>53.5</v>
      </c>
      <c r="R38" s="32"/>
      <c r="S38" s="79" t="s">
        <v>38</v>
      </c>
      <c r="T38" s="79"/>
      <c r="U38" s="79"/>
      <c r="V38" s="40">
        <f>F46-F45</f>
        <v>-197</v>
      </c>
      <c r="W38" s="41">
        <f>(F46-F45)/F45*100</f>
        <v>-6.3080371437720135</v>
      </c>
    </row>
    <row r="39" spans="1:27" ht="22.5" customHeight="1" x14ac:dyDescent="0.2">
      <c r="A39" s="21">
        <v>28</v>
      </c>
      <c r="B39" s="35">
        <v>289</v>
      </c>
      <c r="C39" s="35">
        <v>3</v>
      </c>
      <c r="D39" s="35">
        <v>40</v>
      </c>
      <c r="E39" s="35">
        <v>246</v>
      </c>
      <c r="F39" s="35">
        <v>5418</v>
      </c>
      <c r="G39" s="35">
        <v>73</v>
      </c>
      <c r="H39" s="35">
        <v>649</v>
      </c>
      <c r="I39" s="35">
        <v>4696</v>
      </c>
      <c r="J39" s="35">
        <v>1921</v>
      </c>
      <c r="K39" s="35">
        <v>30</v>
      </c>
      <c r="L39" s="35">
        <v>261</v>
      </c>
      <c r="M39" s="35">
        <v>1630</v>
      </c>
      <c r="N39" s="42">
        <v>25</v>
      </c>
      <c r="O39" s="22">
        <v>48.5</v>
      </c>
      <c r="R39" s="32"/>
      <c r="S39" s="79"/>
      <c r="T39" s="79"/>
      <c r="U39" s="79"/>
      <c r="V39" s="44" t="s">
        <v>39</v>
      </c>
      <c r="W39" s="45" t="s">
        <v>40</v>
      </c>
      <c r="X39" s="43" t="s">
        <v>41</v>
      </c>
    </row>
    <row r="40" spans="1:27" ht="22.5" customHeight="1" x14ac:dyDescent="0.2">
      <c r="A40" s="21">
        <v>29</v>
      </c>
      <c r="B40" s="35">
        <v>270</v>
      </c>
      <c r="C40" s="35">
        <v>3</v>
      </c>
      <c r="D40" s="35">
        <v>33</v>
      </c>
      <c r="E40" s="35">
        <v>234</v>
      </c>
      <c r="F40" s="35">
        <v>4953</v>
      </c>
      <c r="G40" s="35">
        <v>79</v>
      </c>
      <c r="H40" s="35">
        <v>536</v>
      </c>
      <c r="I40" s="35">
        <v>4338</v>
      </c>
      <c r="J40" s="35">
        <v>1926</v>
      </c>
      <c r="K40" s="35">
        <v>23</v>
      </c>
      <c r="L40" s="35">
        <v>257</v>
      </c>
      <c r="M40" s="35">
        <v>1646</v>
      </c>
      <c r="N40" s="42">
        <v>24.8</v>
      </c>
      <c r="O40" s="22">
        <v>46.5</v>
      </c>
      <c r="R40" s="79" t="s">
        <v>42</v>
      </c>
      <c r="S40" s="79"/>
      <c r="T40" s="79"/>
      <c r="U40" s="79"/>
      <c r="V40" s="46">
        <f>G46/F46*100</f>
        <v>1.948051948051948</v>
      </c>
      <c r="W40" s="46">
        <f>H46/F46*100</f>
        <v>4.0669856459330145</v>
      </c>
      <c r="X40" s="24">
        <f>I46/F46*100</f>
        <v>93.984962406015043</v>
      </c>
    </row>
    <row r="41" spans="1:27" ht="22.5" customHeight="1" x14ac:dyDescent="0.2">
      <c r="A41" s="21">
        <v>30</v>
      </c>
      <c r="B41" s="35">
        <v>248</v>
      </c>
      <c r="C41" s="35">
        <v>3</v>
      </c>
      <c r="D41" s="35">
        <v>29</v>
      </c>
      <c r="E41" s="35">
        <v>216</v>
      </c>
      <c r="F41" s="35">
        <v>4437</v>
      </c>
      <c r="G41" s="35">
        <v>77</v>
      </c>
      <c r="H41" s="35">
        <v>443</v>
      </c>
      <c r="I41" s="35">
        <v>3917</v>
      </c>
      <c r="J41" s="35">
        <v>1785</v>
      </c>
      <c r="K41" s="35">
        <v>29</v>
      </c>
      <c r="L41" s="35">
        <v>215</v>
      </c>
      <c r="M41" s="35">
        <v>1541</v>
      </c>
      <c r="N41" s="42">
        <v>23.1</v>
      </c>
      <c r="O41" s="22">
        <v>44.6</v>
      </c>
      <c r="R41" s="79"/>
      <c r="S41" s="79"/>
      <c r="T41" s="79"/>
      <c r="U41" s="79"/>
      <c r="V41" s="32"/>
      <c r="W41" s="32"/>
    </row>
    <row r="42" spans="1:27" ht="22.5" customHeight="1" x14ac:dyDescent="0.2">
      <c r="A42" s="21" t="s">
        <v>18</v>
      </c>
      <c r="B42" s="35">
        <v>237</v>
      </c>
      <c r="C42" s="35">
        <v>3</v>
      </c>
      <c r="D42" s="35">
        <v>25</v>
      </c>
      <c r="E42" s="35">
        <v>209</v>
      </c>
      <c r="F42" s="35">
        <v>4080</v>
      </c>
      <c r="G42" s="35">
        <v>68</v>
      </c>
      <c r="H42" s="35">
        <v>359</v>
      </c>
      <c r="I42" s="35">
        <v>3653</v>
      </c>
      <c r="J42" s="35">
        <v>1549</v>
      </c>
      <c r="K42" s="35">
        <v>30</v>
      </c>
      <c r="L42" s="35">
        <v>163</v>
      </c>
      <c r="M42" s="35">
        <v>1356</v>
      </c>
      <c r="N42" s="42">
        <v>20.783577083053803</v>
      </c>
      <c r="O42" s="47">
        <v>42.569599074109021</v>
      </c>
    </row>
    <row r="43" spans="1:27" ht="22.5" customHeight="1" x14ac:dyDescent="0.2">
      <c r="A43" s="21">
        <v>2</v>
      </c>
      <c r="B43" s="35">
        <v>230</v>
      </c>
      <c r="C43" s="35">
        <v>3</v>
      </c>
      <c r="D43" s="35">
        <v>22</v>
      </c>
      <c r="E43" s="35">
        <v>205</v>
      </c>
      <c r="F43" s="35">
        <v>3807</v>
      </c>
      <c r="G43" s="35">
        <v>61</v>
      </c>
      <c r="H43" s="35">
        <v>280</v>
      </c>
      <c r="I43" s="35">
        <v>3466</v>
      </c>
      <c r="J43" s="35">
        <v>1450</v>
      </c>
      <c r="K43" s="35">
        <v>28</v>
      </c>
      <c r="L43" s="35">
        <v>154</v>
      </c>
      <c r="M43" s="35">
        <v>1268</v>
      </c>
      <c r="N43" s="42">
        <v>19.565510727297262</v>
      </c>
      <c r="O43" s="48">
        <v>40.522167304873321</v>
      </c>
    </row>
    <row r="44" spans="1:27" ht="22.5" customHeight="1" x14ac:dyDescent="0.2">
      <c r="A44" s="21">
        <v>3</v>
      </c>
      <c r="B44" s="35">
        <v>208</v>
      </c>
      <c r="C44" s="49">
        <v>3</v>
      </c>
      <c r="D44" s="49">
        <v>15</v>
      </c>
      <c r="E44" s="49">
        <v>190</v>
      </c>
      <c r="F44" s="35">
        <v>3398</v>
      </c>
      <c r="G44" s="49">
        <v>59</v>
      </c>
      <c r="H44" s="49">
        <v>167</v>
      </c>
      <c r="I44" s="49">
        <v>3172</v>
      </c>
      <c r="J44" s="35">
        <v>1402</v>
      </c>
      <c r="K44" s="49">
        <v>25</v>
      </c>
      <c r="L44" s="49">
        <v>121</v>
      </c>
      <c r="M44" s="49">
        <v>1256</v>
      </c>
      <c r="N44" s="42">
        <v>19.263533937895026</v>
      </c>
      <c r="O44" s="48">
        <v>38.732699942998813</v>
      </c>
      <c r="R44" s="28" t="s">
        <v>29</v>
      </c>
      <c r="S44" s="29"/>
      <c r="T44" s="29"/>
      <c r="U44" s="30"/>
      <c r="V44" s="28" t="s">
        <v>30</v>
      </c>
      <c r="W44" s="29"/>
      <c r="X44" s="29"/>
      <c r="Y44" s="30"/>
      <c r="Z44" s="28" t="s">
        <v>31</v>
      </c>
      <c r="AA44" s="30"/>
    </row>
    <row r="45" spans="1:27" ht="22.5" customHeight="1" x14ac:dyDescent="0.2">
      <c r="A45" s="50">
        <v>4</v>
      </c>
      <c r="B45" s="49">
        <v>204</v>
      </c>
      <c r="C45" s="49">
        <v>3</v>
      </c>
      <c r="D45" s="49">
        <v>14</v>
      </c>
      <c r="E45" s="49">
        <v>187</v>
      </c>
      <c r="F45" s="49">
        <v>3123</v>
      </c>
      <c r="G45" s="49">
        <v>66</v>
      </c>
      <c r="H45" s="49">
        <v>133</v>
      </c>
      <c r="I45" s="49">
        <v>2924</v>
      </c>
      <c r="J45" s="49">
        <v>1216</v>
      </c>
      <c r="K45" s="49">
        <v>20</v>
      </c>
      <c r="L45" s="49">
        <v>55</v>
      </c>
      <c r="M45" s="49">
        <v>1141</v>
      </c>
      <c r="N45" s="51">
        <v>16.781672646977643</v>
      </c>
      <c r="O45" s="48">
        <v>36.942796749196148</v>
      </c>
      <c r="R45" s="21" t="s">
        <v>11</v>
      </c>
      <c r="S45" s="21" t="s">
        <v>12</v>
      </c>
      <c r="T45" s="21" t="s">
        <v>13</v>
      </c>
      <c r="U45" s="21" t="s">
        <v>14</v>
      </c>
      <c r="V45" s="21" t="s">
        <v>11</v>
      </c>
      <c r="W45" s="21" t="s">
        <v>12</v>
      </c>
      <c r="X45" s="21" t="s">
        <v>13</v>
      </c>
      <c r="Y45" s="21" t="s">
        <v>14</v>
      </c>
      <c r="Z45" s="21" t="s">
        <v>32</v>
      </c>
      <c r="AA45" s="21" t="s">
        <v>33</v>
      </c>
    </row>
    <row r="46" spans="1:27" s="53" customFormat="1" ht="22.5" customHeight="1" x14ac:dyDescent="0.2">
      <c r="A46" s="50">
        <v>5</v>
      </c>
      <c r="B46" s="49">
        <v>193</v>
      </c>
      <c r="C46" s="49">
        <v>3</v>
      </c>
      <c r="D46" s="49">
        <v>14</v>
      </c>
      <c r="E46" s="49">
        <v>176</v>
      </c>
      <c r="F46" s="49">
        <v>2926</v>
      </c>
      <c r="G46" s="49">
        <v>57</v>
      </c>
      <c r="H46" s="49">
        <v>119</v>
      </c>
      <c r="I46" s="49">
        <v>2750</v>
      </c>
      <c r="J46" s="49">
        <v>1122</v>
      </c>
      <c r="K46" s="49">
        <v>23</v>
      </c>
      <c r="L46" s="49">
        <v>57</v>
      </c>
      <c r="M46" s="49">
        <v>1042</v>
      </c>
      <c r="N46" s="51">
        <v>16.023993144815769</v>
      </c>
      <c r="O46" s="48">
        <v>35.098909863575798</v>
      </c>
      <c r="P46" s="52"/>
      <c r="R46" s="54">
        <f>#REF!</f>
        <v>2926</v>
      </c>
      <c r="S46" s="54">
        <f>#REF!</f>
        <v>57</v>
      </c>
      <c r="T46" s="54">
        <f>#REF!</f>
        <v>119</v>
      </c>
      <c r="U46" s="54">
        <f>#REF!</f>
        <v>2750</v>
      </c>
      <c r="V46" s="54">
        <f>#REF!</f>
        <v>1122</v>
      </c>
      <c r="W46" s="54">
        <f>#REF!</f>
        <v>23</v>
      </c>
      <c r="X46" s="54">
        <f>#REF!</f>
        <v>57</v>
      </c>
      <c r="Y46" s="54">
        <f>#REF!</f>
        <v>1042</v>
      </c>
      <c r="Z46" s="55" t="e">
        <f>#REF!</f>
        <v>#REF!</v>
      </c>
      <c r="AA46" s="55" t="e">
        <f>#REF!</f>
        <v>#REF!</v>
      </c>
    </row>
    <row r="48" spans="1:27" ht="12" customHeight="1" x14ac:dyDescent="0.2"/>
  </sheetData>
  <mergeCells count="12">
    <mergeCell ref="R41:U41"/>
    <mergeCell ref="A34:A35"/>
    <mergeCell ref="A11:A12"/>
    <mergeCell ref="B11:B12"/>
    <mergeCell ref="C11:C12"/>
    <mergeCell ref="D11:D12"/>
    <mergeCell ref="E11:E12"/>
    <mergeCell ref="R36:U36"/>
    <mergeCell ref="R37:U37"/>
    <mergeCell ref="S38:U38"/>
    <mergeCell ref="S39:U39"/>
    <mergeCell ref="R40:U40"/>
  </mergeCells>
  <phoneticPr fontId="4"/>
  <conditionalFormatting sqref="A48:N48 A49:P65534 P48 A9:F9 H9 A10:H10 K9:P23 A11:I22 A24:P47 R38:W39 R37:V37 R35:W36 X35:GW41 A1:Q8 R42:GW65534 Q9:Q65534 R1:GW34">
    <cfRule type="expression" dxfId="61" priority="6" stopIfTrue="1">
      <formula>FIND("=",shiki(A1))&gt;0</formula>
    </cfRule>
  </conditionalFormatting>
  <conditionalFormatting sqref="A23:I23">
    <cfRule type="expression" dxfId="60" priority="5" stopIfTrue="1">
      <formula>FIND("=",shiki(A23))&gt;0</formula>
    </cfRule>
  </conditionalFormatting>
  <conditionalFormatting sqref="A22:F22">
    <cfRule type="expression" dxfId="59" priority="3" stopIfTrue="1">
      <formula>FIND("=",shiki(A22))&gt;0</formula>
    </cfRule>
  </conditionalFormatting>
  <conditionalFormatting sqref="R35">
    <cfRule type="expression" dxfId="58" priority="1" stopIfTrue="1">
      <formula>FIND("=",shiki(R35))&gt;0</formula>
    </cfRule>
  </conditionalFormatting>
  <pageMargins left="0.7" right="0.53" top="0.75" bottom="0.75" header="0.3" footer="0.3"/>
  <pageSetup paperSize="9" scale="6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10BF-7E0E-4ED5-8FF8-A6E058F3DC79}">
  <sheetPr>
    <tabColor rgb="FFCCFFFF"/>
  </sheetPr>
  <dimension ref="A1:X41"/>
  <sheetViews>
    <sheetView tabSelected="1" zoomScaleNormal="100" workbookViewId="0">
      <selection activeCell="Y22" sqref="Y22"/>
    </sheetView>
  </sheetViews>
  <sheetFormatPr defaultColWidth="8.8984375" defaultRowHeight="12" x14ac:dyDescent="0.15"/>
  <cols>
    <col min="1" max="1" width="2.69921875" style="14" customWidth="1"/>
    <col min="2" max="2" width="5.59765625" style="14" customWidth="1"/>
    <col min="3" max="23" width="3.69921875" style="14" customWidth="1"/>
    <col min="24" max="197" width="8.8984375" style="14"/>
    <col min="198" max="198" width="2.69921875" style="14" customWidth="1"/>
    <col min="199" max="199" width="5.59765625" style="14" customWidth="1"/>
    <col min="200" max="220" width="3.69921875" style="14" customWidth="1"/>
    <col min="221" max="453" width="8.8984375" style="14"/>
    <col min="454" max="454" width="2.69921875" style="14" customWidth="1"/>
    <col min="455" max="455" width="5.59765625" style="14" customWidth="1"/>
    <col min="456" max="476" width="3.69921875" style="14" customWidth="1"/>
    <col min="477" max="709" width="8.8984375" style="14"/>
    <col min="710" max="710" width="2.69921875" style="14" customWidth="1"/>
    <col min="711" max="711" width="5.59765625" style="14" customWidth="1"/>
    <col min="712" max="732" width="3.69921875" style="14" customWidth="1"/>
    <col min="733" max="965" width="8.8984375" style="14"/>
    <col min="966" max="966" width="2.69921875" style="14" customWidth="1"/>
    <col min="967" max="967" width="5.59765625" style="14" customWidth="1"/>
    <col min="968" max="988" width="3.69921875" style="14" customWidth="1"/>
    <col min="989" max="1221" width="8.8984375" style="14"/>
    <col min="1222" max="1222" width="2.69921875" style="14" customWidth="1"/>
    <col min="1223" max="1223" width="5.59765625" style="14" customWidth="1"/>
    <col min="1224" max="1244" width="3.69921875" style="14" customWidth="1"/>
    <col min="1245" max="1477" width="8.8984375" style="14"/>
    <col min="1478" max="1478" width="2.69921875" style="14" customWidth="1"/>
    <col min="1479" max="1479" width="5.59765625" style="14" customWidth="1"/>
    <col min="1480" max="1500" width="3.69921875" style="14" customWidth="1"/>
    <col min="1501" max="1733" width="8.8984375" style="14"/>
    <col min="1734" max="1734" width="2.69921875" style="14" customWidth="1"/>
    <col min="1735" max="1735" width="5.59765625" style="14" customWidth="1"/>
    <col min="1736" max="1756" width="3.69921875" style="14" customWidth="1"/>
    <col min="1757" max="1989" width="8.8984375" style="14"/>
    <col min="1990" max="1990" width="2.69921875" style="14" customWidth="1"/>
    <col min="1991" max="1991" width="5.59765625" style="14" customWidth="1"/>
    <col min="1992" max="2012" width="3.69921875" style="14" customWidth="1"/>
    <col min="2013" max="2245" width="8.8984375" style="14"/>
    <col min="2246" max="2246" width="2.69921875" style="14" customWidth="1"/>
    <col min="2247" max="2247" width="5.59765625" style="14" customWidth="1"/>
    <col min="2248" max="2268" width="3.69921875" style="14" customWidth="1"/>
    <col min="2269" max="2501" width="8.8984375" style="14"/>
    <col min="2502" max="2502" width="2.69921875" style="14" customWidth="1"/>
    <col min="2503" max="2503" width="5.59765625" style="14" customWidth="1"/>
    <col min="2504" max="2524" width="3.69921875" style="14" customWidth="1"/>
    <col min="2525" max="2757" width="8.8984375" style="14"/>
    <col min="2758" max="2758" width="2.69921875" style="14" customWidth="1"/>
    <col min="2759" max="2759" width="5.59765625" style="14" customWidth="1"/>
    <col min="2760" max="2780" width="3.69921875" style="14" customWidth="1"/>
    <col min="2781" max="3013" width="8.8984375" style="14"/>
    <col min="3014" max="3014" width="2.69921875" style="14" customWidth="1"/>
    <col min="3015" max="3015" width="5.59765625" style="14" customWidth="1"/>
    <col min="3016" max="3036" width="3.69921875" style="14" customWidth="1"/>
    <col min="3037" max="3269" width="8.8984375" style="14"/>
    <col min="3270" max="3270" width="2.69921875" style="14" customWidth="1"/>
    <col min="3271" max="3271" width="5.59765625" style="14" customWidth="1"/>
    <col min="3272" max="3292" width="3.69921875" style="14" customWidth="1"/>
    <col min="3293" max="3525" width="8.8984375" style="14"/>
    <col min="3526" max="3526" width="2.69921875" style="14" customWidth="1"/>
    <col min="3527" max="3527" width="5.59765625" style="14" customWidth="1"/>
    <col min="3528" max="3548" width="3.69921875" style="14" customWidth="1"/>
    <col min="3549" max="3781" width="8.8984375" style="14"/>
    <col min="3782" max="3782" width="2.69921875" style="14" customWidth="1"/>
    <col min="3783" max="3783" width="5.59765625" style="14" customWidth="1"/>
    <col min="3784" max="3804" width="3.69921875" style="14" customWidth="1"/>
    <col min="3805" max="4037" width="8.8984375" style="14"/>
    <col min="4038" max="4038" width="2.69921875" style="14" customWidth="1"/>
    <col min="4039" max="4039" width="5.59765625" style="14" customWidth="1"/>
    <col min="4040" max="4060" width="3.69921875" style="14" customWidth="1"/>
    <col min="4061" max="4293" width="8.8984375" style="14"/>
    <col min="4294" max="4294" width="2.69921875" style="14" customWidth="1"/>
    <col min="4295" max="4295" width="5.59765625" style="14" customWidth="1"/>
    <col min="4296" max="4316" width="3.69921875" style="14" customWidth="1"/>
    <col min="4317" max="4549" width="8.8984375" style="14"/>
    <col min="4550" max="4550" width="2.69921875" style="14" customWidth="1"/>
    <col min="4551" max="4551" width="5.59765625" style="14" customWidth="1"/>
    <col min="4552" max="4572" width="3.69921875" style="14" customWidth="1"/>
    <col min="4573" max="4805" width="8.8984375" style="14"/>
    <col min="4806" max="4806" width="2.69921875" style="14" customWidth="1"/>
    <col min="4807" max="4807" width="5.59765625" style="14" customWidth="1"/>
    <col min="4808" max="4828" width="3.69921875" style="14" customWidth="1"/>
    <col min="4829" max="5061" width="8.8984375" style="14"/>
    <col min="5062" max="5062" width="2.69921875" style="14" customWidth="1"/>
    <col min="5063" max="5063" width="5.59765625" style="14" customWidth="1"/>
    <col min="5064" max="5084" width="3.69921875" style="14" customWidth="1"/>
    <col min="5085" max="5317" width="8.8984375" style="14"/>
    <col min="5318" max="5318" width="2.69921875" style="14" customWidth="1"/>
    <col min="5319" max="5319" width="5.59765625" style="14" customWidth="1"/>
    <col min="5320" max="5340" width="3.69921875" style="14" customWidth="1"/>
    <col min="5341" max="5573" width="8.8984375" style="14"/>
    <col min="5574" max="5574" width="2.69921875" style="14" customWidth="1"/>
    <col min="5575" max="5575" width="5.59765625" style="14" customWidth="1"/>
    <col min="5576" max="5596" width="3.69921875" style="14" customWidth="1"/>
    <col min="5597" max="5829" width="8.8984375" style="14"/>
    <col min="5830" max="5830" width="2.69921875" style="14" customWidth="1"/>
    <col min="5831" max="5831" width="5.59765625" style="14" customWidth="1"/>
    <col min="5832" max="5852" width="3.69921875" style="14" customWidth="1"/>
    <col min="5853" max="6085" width="8.8984375" style="14"/>
    <col min="6086" max="6086" width="2.69921875" style="14" customWidth="1"/>
    <col min="6087" max="6087" width="5.59765625" style="14" customWidth="1"/>
    <col min="6088" max="6108" width="3.69921875" style="14" customWidth="1"/>
    <col min="6109" max="6341" width="8.8984375" style="14"/>
    <col min="6342" max="6342" width="2.69921875" style="14" customWidth="1"/>
    <col min="6343" max="6343" width="5.59765625" style="14" customWidth="1"/>
    <col min="6344" max="6364" width="3.69921875" style="14" customWidth="1"/>
    <col min="6365" max="6597" width="8.8984375" style="14"/>
    <col min="6598" max="6598" width="2.69921875" style="14" customWidth="1"/>
    <col min="6599" max="6599" width="5.59765625" style="14" customWidth="1"/>
    <col min="6600" max="6620" width="3.69921875" style="14" customWidth="1"/>
    <col min="6621" max="6853" width="8.8984375" style="14"/>
    <col min="6854" max="6854" width="2.69921875" style="14" customWidth="1"/>
    <col min="6855" max="6855" width="5.59765625" style="14" customWidth="1"/>
    <col min="6856" max="6876" width="3.69921875" style="14" customWidth="1"/>
    <col min="6877" max="7109" width="8.8984375" style="14"/>
    <col min="7110" max="7110" width="2.69921875" style="14" customWidth="1"/>
    <col min="7111" max="7111" width="5.59765625" style="14" customWidth="1"/>
    <col min="7112" max="7132" width="3.69921875" style="14" customWidth="1"/>
    <col min="7133" max="7365" width="8.8984375" style="14"/>
    <col min="7366" max="7366" width="2.69921875" style="14" customWidth="1"/>
    <col min="7367" max="7367" width="5.59765625" style="14" customWidth="1"/>
    <col min="7368" max="7388" width="3.69921875" style="14" customWidth="1"/>
    <col min="7389" max="7621" width="8.8984375" style="14"/>
    <col min="7622" max="7622" width="2.69921875" style="14" customWidth="1"/>
    <col min="7623" max="7623" width="5.59765625" style="14" customWidth="1"/>
    <col min="7624" max="7644" width="3.69921875" style="14" customWidth="1"/>
    <col min="7645" max="7877" width="8.8984375" style="14"/>
    <col min="7878" max="7878" width="2.69921875" style="14" customWidth="1"/>
    <col min="7879" max="7879" width="5.59765625" style="14" customWidth="1"/>
    <col min="7880" max="7900" width="3.69921875" style="14" customWidth="1"/>
    <col min="7901" max="8133" width="8.8984375" style="14"/>
    <col min="8134" max="8134" width="2.69921875" style="14" customWidth="1"/>
    <col min="8135" max="8135" width="5.59765625" style="14" customWidth="1"/>
    <col min="8136" max="8156" width="3.69921875" style="14" customWidth="1"/>
    <col min="8157" max="8389" width="8.8984375" style="14"/>
    <col min="8390" max="8390" width="2.69921875" style="14" customWidth="1"/>
    <col min="8391" max="8391" width="5.59765625" style="14" customWidth="1"/>
    <col min="8392" max="8412" width="3.69921875" style="14" customWidth="1"/>
    <col min="8413" max="8645" width="8.8984375" style="14"/>
    <col min="8646" max="8646" width="2.69921875" style="14" customWidth="1"/>
    <col min="8647" max="8647" width="5.59765625" style="14" customWidth="1"/>
    <col min="8648" max="8668" width="3.69921875" style="14" customWidth="1"/>
    <col min="8669" max="8901" width="8.8984375" style="14"/>
    <col min="8902" max="8902" width="2.69921875" style="14" customWidth="1"/>
    <col min="8903" max="8903" width="5.59765625" style="14" customWidth="1"/>
    <col min="8904" max="8924" width="3.69921875" style="14" customWidth="1"/>
    <col min="8925" max="9157" width="8.8984375" style="14"/>
    <col min="9158" max="9158" width="2.69921875" style="14" customWidth="1"/>
    <col min="9159" max="9159" width="5.59765625" style="14" customWidth="1"/>
    <col min="9160" max="9180" width="3.69921875" style="14" customWidth="1"/>
    <col min="9181" max="9413" width="8.8984375" style="14"/>
    <col min="9414" max="9414" width="2.69921875" style="14" customWidth="1"/>
    <col min="9415" max="9415" width="5.59765625" style="14" customWidth="1"/>
    <col min="9416" max="9436" width="3.69921875" style="14" customWidth="1"/>
    <col min="9437" max="9669" width="8.8984375" style="14"/>
    <col min="9670" max="9670" width="2.69921875" style="14" customWidth="1"/>
    <col min="9671" max="9671" width="5.59765625" style="14" customWidth="1"/>
    <col min="9672" max="9692" width="3.69921875" style="14" customWidth="1"/>
    <col min="9693" max="9925" width="8.8984375" style="14"/>
    <col min="9926" max="9926" width="2.69921875" style="14" customWidth="1"/>
    <col min="9927" max="9927" width="5.59765625" style="14" customWidth="1"/>
    <col min="9928" max="9948" width="3.69921875" style="14" customWidth="1"/>
    <col min="9949" max="10181" width="8.8984375" style="14"/>
    <col min="10182" max="10182" width="2.69921875" style="14" customWidth="1"/>
    <col min="10183" max="10183" width="5.59765625" style="14" customWidth="1"/>
    <col min="10184" max="10204" width="3.69921875" style="14" customWidth="1"/>
    <col min="10205" max="10437" width="8.8984375" style="14"/>
    <col min="10438" max="10438" width="2.69921875" style="14" customWidth="1"/>
    <col min="10439" max="10439" width="5.59765625" style="14" customWidth="1"/>
    <col min="10440" max="10460" width="3.69921875" style="14" customWidth="1"/>
    <col min="10461" max="10693" width="8.8984375" style="14"/>
    <col min="10694" max="10694" width="2.69921875" style="14" customWidth="1"/>
    <col min="10695" max="10695" width="5.59765625" style="14" customWidth="1"/>
    <col min="10696" max="10716" width="3.69921875" style="14" customWidth="1"/>
    <col min="10717" max="10949" width="8.8984375" style="14"/>
    <col min="10950" max="10950" width="2.69921875" style="14" customWidth="1"/>
    <col min="10951" max="10951" width="5.59765625" style="14" customWidth="1"/>
    <col min="10952" max="10972" width="3.69921875" style="14" customWidth="1"/>
    <col min="10973" max="11205" width="8.8984375" style="14"/>
    <col min="11206" max="11206" width="2.69921875" style="14" customWidth="1"/>
    <col min="11207" max="11207" width="5.59765625" style="14" customWidth="1"/>
    <col min="11208" max="11228" width="3.69921875" style="14" customWidth="1"/>
    <col min="11229" max="11461" width="8.8984375" style="14"/>
    <col min="11462" max="11462" width="2.69921875" style="14" customWidth="1"/>
    <col min="11463" max="11463" width="5.59765625" style="14" customWidth="1"/>
    <col min="11464" max="11484" width="3.69921875" style="14" customWidth="1"/>
    <col min="11485" max="11717" width="8.8984375" style="14"/>
    <col min="11718" max="11718" width="2.69921875" style="14" customWidth="1"/>
    <col min="11719" max="11719" width="5.59765625" style="14" customWidth="1"/>
    <col min="11720" max="11740" width="3.69921875" style="14" customWidth="1"/>
    <col min="11741" max="11973" width="8.8984375" style="14"/>
    <col min="11974" max="11974" width="2.69921875" style="14" customWidth="1"/>
    <col min="11975" max="11975" width="5.59765625" style="14" customWidth="1"/>
    <col min="11976" max="11996" width="3.69921875" style="14" customWidth="1"/>
    <col min="11997" max="12229" width="8.8984375" style="14"/>
    <col min="12230" max="12230" width="2.69921875" style="14" customWidth="1"/>
    <col min="12231" max="12231" width="5.59765625" style="14" customWidth="1"/>
    <col min="12232" max="12252" width="3.69921875" style="14" customWidth="1"/>
    <col min="12253" max="12485" width="8.8984375" style="14"/>
    <col min="12486" max="12486" width="2.69921875" style="14" customWidth="1"/>
    <col min="12487" max="12487" width="5.59765625" style="14" customWidth="1"/>
    <col min="12488" max="12508" width="3.69921875" style="14" customWidth="1"/>
    <col min="12509" max="12741" width="8.8984375" style="14"/>
    <col min="12742" max="12742" width="2.69921875" style="14" customWidth="1"/>
    <col min="12743" max="12743" width="5.59765625" style="14" customWidth="1"/>
    <col min="12744" max="12764" width="3.69921875" style="14" customWidth="1"/>
    <col min="12765" max="12997" width="8.8984375" style="14"/>
    <col min="12998" max="12998" width="2.69921875" style="14" customWidth="1"/>
    <col min="12999" max="12999" width="5.59765625" style="14" customWidth="1"/>
    <col min="13000" max="13020" width="3.69921875" style="14" customWidth="1"/>
    <col min="13021" max="13253" width="8.8984375" style="14"/>
    <col min="13254" max="13254" width="2.69921875" style="14" customWidth="1"/>
    <col min="13255" max="13255" width="5.59765625" style="14" customWidth="1"/>
    <col min="13256" max="13276" width="3.69921875" style="14" customWidth="1"/>
    <col min="13277" max="13509" width="8.8984375" style="14"/>
    <col min="13510" max="13510" width="2.69921875" style="14" customWidth="1"/>
    <col min="13511" max="13511" width="5.59765625" style="14" customWidth="1"/>
    <col min="13512" max="13532" width="3.69921875" style="14" customWidth="1"/>
    <col min="13533" max="13765" width="8.8984375" style="14"/>
    <col min="13766" max="13766" width="2.69921875" style="14" customWidth="1"/>
    <col min="13767" max="13767" width="5.59765625" style="14" customWidth="1"/>
    <col min="13768" max="13788" width="3.69921875" style="14" customWidth="1"/>
    <col min="13789" max="14021" width="8.8984375" style="14"/>
    <col min="14022" max="14022" width="2.69921875" style="14" customWidth="1"/>
    <col min="14023" max="14023" width="5.59765625" style="14" customWidth="1"/>
    <col min="14024" max="14044" width="3.69921875" style="14" customWidth="1"/>
    <col min="14045" max="14277" width="8.8984375" style="14"/>
    <col min="14278" max="14278" width="2.69921875" style="14" customWidth="1"/>
    <col min="14279" max="14279" width="5.59765625" style="14" customWidth="1"/>
    <col min="14280" max="14300" width="3.69921875" style="14" customWidth="1"/>
    <col min="14301" max="14533" width="8.8984375" style="14"/>
    <col min="14534" max="14534" width="2.69921875" style="14" customWidth="1"/>
    <col min="14535" max="14535" width="5.59765625" style="14" customWidth="1"/>
    <col min="14536" max="14556" width="3.69921875" style="14" customWidth="1"/>
    <col min="14557" max="14789" width="8.8984375" style="14"/>
    <col min="14790" max="14790" width="2.69921875" style="14" customWidth="1"/>
    <col min="14791" max="14791" width="5.59765625" style="14" customWidth="1"/>
    <col min="14792" max="14812" width="3.69921875" style="14" customWidth="1"/>
    <col min="14813" max="15045" width="8.8984375" style="14"/>
    <col min="15046" max="15046" width="2.69921875" style="14" customWidth="1"/>
    <col min="15047" max="15047" width="5.59765625" style="14" customWidth="1"/>
    <col min="15048" max="15068" width="3.69921875" style="14" customWidth="1"/>
    <col min="15069" max="15301" width="8.8984375" style="14"/>
    <col min="15302" max="15302" width="2.69921875" style="14" customWidth="1"/>
    <col min="15303" max="15303" width="5.59765625" style="14" customWidth="1"/>
    <col min="15304" max="15324" width="3.69921875" style="14" customWidth="1"/>
    <col min="15325" max="15557" width="8.8984375" style="14"/>
    <col min="15558" max="15558" width="2.69921875" style="14" customWidth="1"/>
    <col min="15559" max="15559" width="5.59765625" style="14" customWidth="1"/>
    <col min="15560" max="15580" width="3.69921875" style="14" customWidth="1"/>
    <col min="15581" max="15813" width="8.8984375" style="14"/>
    <col min="15814" max="15814" width="2.69921875" style="14" customWidth="1"/>
    <col min="15815" max="15815" width="5.59765625" style="14" customWidth="1"/>
    <col min="15816" max="15836" width="3.69921875" style="14" customWidth="1"/>
    <col min="15837" max="16069" width="8.8984375" style="14"/>
    <col min="16070" max="16070" width="2.69921875" style="14" customWidth="1"/>
    <col min="16071" max="16071" width="5.59765625" style="14" customWidth="1"/>
    <col min="16072" max="16092" width="3.69921875" style="14" customWidth="1"/>
    <col min="16093" max="16384" width="8.8984375" style="14"/>
  </cols>
  <sheetData>
    <row r="1" spans="1:24" ht="18.600000000000001" customHeight="1" x14ac:dyDescent="0.1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4" ht="18.600000000000001" customHeight="1" x14ac:dyDescent="0.15">
      <c r="A2" s="58" t="s">
        <v>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ht="18.600000000000001" customHeight="1" x14ac:dyDescent="0.15">
      <c r="A3" s="58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4" ht="18" customHeight="1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8" customHeight="1" x14ac:dyDescent="0.15">
      <c r="A5" s="59" t="s">
        <v>46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60" t="s">
        <v>47</v>
      </c>
    </row>
    <row r="6" spans="1:24" ht="18" customHeight="1" x14ac:dyDescent="0.15">
      <c r="A6" s="85" t="s">
        <v>48</v>
      </c>
      <c r="B6" s="86"/>
      <c r="C6" s="91" t="s">
        <v>49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3"/>
    </row>
    <row r="7" spans="1:24" ht="18" customHeight="1" x14ac:dyDescent="0.15">
      <c r="A7" s="87"/>
      <c r="B7" s="88"/>
      <c r="C7" s="116" t="s">
        <v>11</v>
      </c>
      <c r="D7" s="94"/>
      <c r="E7" s="95"/>
      <c r="F7" s="116" t="s">
        <v>50</v>
      </c>
      <c r="G7" s="95"/>
      <c r="H7" s="116" t="s">
        <v>51</v>
      </c>
      <c r="I7" s="95"/>
      <c r="J7" s="116" t="s">
        <v>52</v>
      </c>
      <c r="K7" s="95"/>
      <c r="L7" s="98" t="s">
        <v>53</v>
      </c>
      <c r="M7" s="95"/>
      <c r="N7" s="98" t="s">
        <v>54</v>
      </c>
      <c r="O7" s="94"/>
      <c r="P7" s="116" t="s">
        <v>55</v>
      </c>
      <c r="Q7" s="95"/>
      <c r="R7" s="116" t="s">
        <v>56</v>
      </c>
      <c r="S7" s="95"/>
      <c r="T7" s="98" t="s">
        <v>57</v>
      </c>
      <c r="U7" s="94"/>
      <c r="V7" s="98" t="s">
        <v>58</v>
      </c>
      <c r="W7" s="99"/>
    </row>
    <row r="8" spans="1:24" ht="18" customHeight="1" x14ac:dyDescent="0.15">
      <c r="A8" s="87"/>
      <c r="B8" s="88"/>
      <c r="C8" s="117"/>
      <c r="D8" s="96"/>
      <c r="E8" s="97"/>
      <c r="F8" s="117"/>
      <c r="G8" s="97"/>
      <c r="H8" s="117"/>
      <c r="I8" s="97"/>
      <c r="J8" s="117"/>
      <c r="K8" s="97"/>
      <c r="L8" s="117"/>
      <c r="M8" s="97"/>
      <c r="N8" s="117"/>
      <c r="O8" s="96"/>
      <c r="P8" s="117"/>
      <c r="Q8" s="97"/>
      <c r="R8" s="117"/>
      <c r="S8" s="97"/>
      <c r="T8" s="117"/>
      <c r="U8" s="96"/>
      <c r="V8" s="100"/>
      <c r="W8" s="101"/>
      <c r="X8" s="3"/>
    </row>
    <row r="9" spans="1:24" ht="18" customHeight="1" x14ac:dyDescent="0.15">
      <c r="A9" s="89"/>
      <c r="B9" s="90"/>
      <c r="C9" s="61" t="s">
        <v>11</v>
      </c>
      <c r="D9" s="61" t="s">
        <v>59</v>
      </c>
      <c r="E9" s="61" t="s">
        <v>60</v>
      </c>
      <c r="F9" s="61" t="s">
        <v>59</v>
      </c>
      <c r="G9" s="61" t="s">
        <v>60</v>
      </c>
      <c r="H9" s="61" t="s">
        <v>59</v>
      </c>
      <c r="I9" s="61" t="s">
        <v>60</v>
      </c>
      <c r="J9" s="61" t="s">
        <v>59</v>
      </c>
      <c r="K9" s="61" t="s">
        <v>60</v>
      </c>
      <c r="L9" s="61" t="s">
        <v>59</v>
      </c>
      <c r="M9" s="61" t="s">
        <v>60</v>
      </c>
      <c r="N9" s="61" t="s">
        <v>59</v>
      </c>
      <c r="O9" s="61" t="s">
        <v>60</v>
      </c>
      <c r="P9" s="61" t="s">
        <v>59</v>
      </c>
      <c r="Q9" s="61" t="s">
        <v>60</v>
      </c>
      <c r="R9" s="61" t="s">
        <v>59</v>
      </c>
      <c r="S9" s="61" t="s">
        <v>60</v>
      </c>
      <c r="T9" s="61" t="s">
        <v>61</v>
      </c>
      <c r="U9" s="62" t="s">
        <v>60</v>
      </c>
      <c r="V9" s="61" t="s">
        <v>59</v>
      </c>
      <c r="W9" s="61" t="s">
        <v>60</v>
      </c>
    </row>
    <row r="10" spans="1:24" ht="18" customHeight="1" x14ac:dyDescent="0.15">
      <c r="A10" s="82" t="s">
        <v>62</v>
      </c>
      <c r="B10" s="61" t="s">
        <v>11</v>
      </c>
      <c r="C10" s="63">
        <v>356</v>
      </c>
      <c r="D10" s="64">
        <v>38</v>
      </c>
      <c r="E10" s="64">
        <v>318</v>
      </c>
      <c r="F10" s="64">
        <v>26</v>
      </c>
      <c r="G10" s="64">
        <v>12</v>
      </c>
      <c r="H10" s="64">
        <v>7</v>
      </c>
      <c r="I10" s="64">
        <v>12</v>
      </c>
      <c r="J10" s="65">
        <v>0</v>
      </c>
      <c r="K10" s="64">
        <v>8</v>
      </c>
      <c r="L10" s="65">
        <v>0</v>
      </c>
      <c r="M10" s="64">
        <v>24</v>
      </c>
      <c r="N10" s="65">
        <v>0</v>
      </c>
      <c r="O10" s="64">
        <v>4</v>
      </c>
      <c r="P10" s="64">
        <v>5</v>
      </c>
      <c r="Q10" s="63">
        <v>255</v>
      </c>
      <c r="R10" s="65">
        <v>0</v>
      </c>
      <c r="S10" s="65">
        <v>0</v>
      </c>
      <c r="T10" s="65">
        <v>0</v>
      </c>
      <c r="U10" s="64">
        <v>2</v>
      </c>
      <c r="V10" s="65">
        <v>0</v>
      </c>
      <c r="W10" s="65">
        <v>0</v>
      </c>
    </row>
    <row r="11" spans="1:24" ht="18" customHeight="1" x14ac:dyDescent="0.15">
      <c r="A11" s="83"/>
      <c r="B11" s="61" t="s">
        <v>12</v>
      </c>
      <c r="C11" s="64">
        <v>5</v>
      </c>
      <c r="D11" s="65">
        <v>0</v>
      </c>
      <c r="E11" s="64">
        <v>5</v>
      </c>
      <c r="F11" s="65">
        <v>0</v>
      </c>
      <c r="G11" s="65">
        <v>1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3">
        <v>3</v>
      </c>
      <c r="R11" s="65">
        <v>0</v>
      </c>
      <c r="S11" s="65">
        <v>0</v>
      </c>
      <c r="T11" s="65">
        <v>0</v>
      </c>
      <c r="U11" s="66">
        <v>1</v>
      </c>
      <c r="V11" s="65">
        <v>0</v>
      </c>
      <c r="W11" s="65">
        <v>0</v>
      </c>
    </row>
    <row r="12" spans="1:24" ht="18" customHeight="1" x14ac:dyDescent="0.15">
      <c r="A12" s="83"/>
      <c r="B12" s="61" t="s">
        <v>13</v>
      </c>
      <c r="C12" s="64">
        <v>22</v>
      </c>
      <c r="D12" s="64">
        <v>1</v>
      </c>
      <c r="E12" s="64">
        <v>21</v>
      </c>
      <c r="F12" s="63">
        <v>1</v>
      </c>
      <c r="G12" s="63">
        <v>1</v>
      </c>
      <c r="H12" s="65">
        <v>0</v>
      </c>
      <c r="I12" s="65">
        <v>0</v>
      </c>
      <c r="J12" s="65">
        <v>0</v>
      </c>
      <c r="K12" s="63">
        <v>3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3">
        <v>17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</row>
    <row r="13" spans="1:24" ht="18" customHeight="1" x14ac:dyDescent="0.15">
      <c r="A13" s="84"/>
      <c r="B13" s="61" t="s">
        <v>14</v>
      </c>
      <c r="C13" s="64">
        <v>329</v>
      </c>
      <c r="D13" s="64">
        <v>37</v>
      </c>
      <c r="E13" s="64">
        <v>292</v>
      </c>
      <c r="F13" s="63">
        <v>25</v>
      </c>
      <c r="G13" s="63">
        <v>10</v>
      </c>
      <c r="H13" s="63">
        <v>7</v>
      </c>
      <c r="I13" s="63">
        <v>12</v>
      </c>
      <c r="J13" s="65">
        <v>0</v>
      </c>
      <c r="K13" s="63">
        <v>5</v>
      </c>
      <c r="L13" s="65">
        <v>0</v>
      </c>
      <c r="M13" s="63">
        <v>24</v>
      </c>
      <c r="N13" s="65">
        <v>0</v>
      </c>
      <c r="O13" s="66">
        <v>4</v>
      </c>
      <c r="P13" s="63">
        <v>5</v>
      </c>
      <c r="Q13" s="63">
        <v>235</v>
      </c>
      <c r="R13" s="65">
        <v>0</v>
      </c>
      <c r="S13" s="65">
        <v>0</v>
      </c>
      <c r="T13" s="65">
        <v>0</v>
      </c>
      <c r="U13" s="65">
        <v>1</v>
      </c>
      <c r="V13" s="65">
        <v>0</v>
      </c>
      <c r="W13" s="65">
        <v>0</v>
      </c>
    </row>
    <row r="14" spans="1:24" ht="18" customHeight="1" x14ac:dyDescent="0.15">
      <c r="A14" s="82" t="s">
        <v>63</v>
      </c>
      <c r="B14" s="61" t="s">
        <v>11</v>
      </c>
      <c r="C14" s="64">
        <v>120</v>
      </c>
      <c r="D14" s="64">
        <v>6</v>
      </c>
      <c r="E14" s="64">
        <v>114</v>
      </c>
      <c r="F14" s="63">
        <v>4</v>
      </c>
      <c r="G14" s="63">
        <v>3</v>
      </c>
      <c r="H14" s="65">
        <v>0</v>
      </c>
      <c r="I14" s="63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3">
        <v>1</v>
      </c>
      <c r="P14" s="65">
        <v>0</v>
      </c>
      <c r="Q14" s="63">
        <v>92</v>
      </c>
      <c r="R14" s="65">
        <v>0</v>
      </c>
      <c r="S14" s="63">
        <v>10</v>
      </c>
      <c r="T14" s="65">
        <v>1</v>
      </c>
      <c r="U14" s="65">
        <v>0</v>
      </c>
      <c r="V14" s="65">
        <v>0</v>
      </c>
      <c r="W14" s="65">
        <v>0</v>
      </c>
    </row>
    <row r="15" spans="1:24" ht="18" customHeight="1" x14ac:dyDescent="0.15">
      <c r="A15" s="83"/>
      <c r="B15" s="61" t="s">
        <v>12</v>
      </c>
      <c r="C15" s="64">
        <v>4</v>
      </c>
      <c r="D15" s="65">
        <v>0</v>
      </c>
      <c r="E15" s="64">
        <v>4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</row>
    <row r="16" spans="1:24" ht="18" customHeight="1" x14ac:dyDescent="0.15">
      <c r="A16" s="83"/>
      <c r="B16" s="61" t="s">
        <v>13</v>
      </c>
      <c r="C16" s="64">
        <v>2</v>
      </c>
      <c r="D16" s="65">
        <v>0</v>
      </c>
      <c r="E16" s="64">
        <v>2</v>
      </c>
      <c r="F16" s="65">
        <v>0</v>
      </c>
      <c r="G16" s="65">
        <v>2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</row>
    <row r="17" spans="1:23" ht="18" customHeight="1" x14ac:dyDescent="0.15">
      <c r="A17" s="84"/>
      <c r="B17" s="61" t="s">
        <v>14</v>
      </c>
      <c r="C17" s="64">
        <v>114</v>
      </c>
      <c r="D17" s="64">
        <v>6</v>
      </c>
      <c r="E17" s="64">
        <v>108</v>
      </c>
      <c r="F17" s="63">
        <v>4</v>
      </c>
      <c r="G17" s="63">
        <v>1</v>
      </c>
      <c r="H17" s="65">
        <v>0</v>
      </c>
      <c r="I17" s="63">
        <v>1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6">
        <v>1</v>
      </c>
      <c r="P17" s="65">
        <v>0</v>
      </c>
      <c r="Q17" s="63">
        <v>92</v>
      </c>
      <c r="R17" s="65">
        <v>0</v>
      </c>
      <c r="S17" s="63">
        <v>10</v>
      </c>
      <c r="T17" s="65">
        <v>1</v>
      </c>
      <c r="U17" s="65">
        <v>0</v>
      </c>
      <c r="V17" s="65">
        <v>0</v>
      </c>
      <c r="W17" s="65">
        <v>0</v>
      </c>
    </row>
    <row r="18" spans="1:23" ht="18" customHeight="1" x14ac:dyDescent="0.15">
      <c r="A18" s="85" t="s">
        <v>48</v>
      </c>
      <c r="B18" s="86"/>
      <c r="C18" s="91" t="s">
        <v>49</v>
      </c>
      <c r="D18" s="92"/>
      <c r="E18" s="92"/>
      <c r="F18" s="93"/>
      <c r="G18" s="109" t="s">
        <v>64</v>
      </c>
      <c r="H18" s="110"/>
      <c r="T18" s="67"/>
    </row>
    <row r="19" spans="1:23" ht="18" customHeight="1" x14ac:dyDescent="0.15">
      <c r="A19" s="87"/>
      <c r="B19" s="88"/>
      <c r="C19" s="112" t="s">
        <v>65</v>
      </c>
      <c r="D19" s="113"/>
      <c r="E19" s="116" t="s">
        <v>66</v>
      </c>
      <c r="F19" s="95"/>
      <c r="G19" s="109"/>
      <c r="H19" s="110"/>
      <c r="T19" s="67"/>
    </row>
    <row r="20" spans="1:23" ht="18" customHeight="1" x14ac:dyDescent="0.15">
      <c r="A20" s="87"/>
      <c r="B20" s="88"/>
      <c r="C20" s="114"/>
      <c r="D20" s="115"/>
      <c r="E20" s="117"/>
      <c r="F20" s="97"/>
      <c r="G20" s="111"/>
      <c r="H20" s="101"/>
      <c r="T20" s="67"/>
    </row>
    <row r="21" spans="1:23" ht="18" customHeight="1" x14ac:dyDescent="0.15">
      <c r="A21" s="89"/>
      <c r="B21" s="90"/>
      <c r="C21" s="61" t="s">
        <v>61</v>
      </c>
      <c r="D21" s="62" t="s">
        <v>60</v>
      </c>
      <c r="E21" s="61" t="s">
        <v>59</v>
      </c>
      <c r="F21" s="61" t="s">
        <v>60</v>
      </c>
      <c r="G21" s="68" t="s">
        <v>59</v>
      </c>
      <c r="H21" s="61" t="s">
        <v>60</v>
      </c>
      <c r="T21" s="69"/>
    </row>
    <row r="22" spans="1:23" ht="18" customHeight="1" x14ac:dyDescent="0.15">
      <c r="A22" s="82" t="s">
        <v>62</v>
      </c>
      <c r="B22" s="62" t="s">
        <v>11</v>
      </c>
      <c r="C22" s="65">
        <v>0</v>
      </c>
      <c r="D22" s="70">
        <v>1</v>
      </c>
      <c r="E22" s="65">
        <v>0</v>
      </c>
      <c r="F22" s="65">
        <v>0</v>
      </c>
      <c r="G22" s="71">
        <v>3</v>
      </c>
      <c r="H22" s="70">
        <v>8</v>
      </c>
      <c r="I22" s="72"/>
      <c r="T22" s="57"/>
    </row>
    <row r="23" spans="1:23" ht="18" customHeight="1" x14ac:dyDescent="0.15">
      <c r="A23" s="83"/>
      <c r="B23" s="62" t="s">
        <v>12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72"/>
      <c r="T23" s="73"/>
    </row>
    <row r="24" spans="1:23" ht="18" customHeight="1" x14ac:dyDescent="0.15">
      <c r="A24" s="83"/>
      <c r="B24" s="62" t="s">
        <v>13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72"/>
      <c r="T24" s="73"/>
    </row>
    <row r="25" spans="1:23" ht="18" customHeight="1" x14ac:dyDescent="0.15">
      <c r="A25" s="84"/>
      <c r="B25" s="62" t="s">
        <v>14</v>
      </c>
      <c r="C25" s="65">
        <v>0</v>
      </c>
      <c r="D25" s="70">
        <v>1</v>
      </c>
      <c r="E25" s="65">
        <v>0</v>
      </c>
      <c r="F25" s="65">
        <v>0</v>
      </c>
      <c r="G25" s="71">
        <v>3</v>
      </c>
      <c r="H25" s="70">
        <v>8</v>
      </c>
      <c r="I25" s="72"/>
      <c r="T25" s="57"/>
    </row>
    <row r="26" spans="1:23" ht="18" customHeight="1" x14ac:dyDescent="0.15">
      <c r="A26" s="82" t="s">
        <v>63</v>
      </c>
      <c r="B26" s="62" t="s">
        <v>11</v>
      </c>
      <c r="C26" s="65">
        <v>0</v>
      </c>
      <c r="D26" s="65">
        <v>0</v>
      </c>
      <c r="E26" s="65">
        <v>1</v>
      </c>
      <c r="F26" s="70">
        <v>7</v>
      </c>
      <c r="G26" s="71">
        <v>3</v>
      </c>
      <c r="H26" s="70">
        <v>36</v>
      </c>
      <c r="I26" s="72"/>
    </row>
    <row r="27" spans="1:23" ht="18" customHeight="1" x14ac:dyDescent="0.15">
      <c r="A27" s="83"/>
      <c r="B27" s="62" t="s">
        <v>12</v>
      </c>
      <c r="C27" s="65">
        <v>0</v>
      </c>
      <c r="D27" s="65">
        <v>0</v>
      </c>
      <c r="E27" s="65">
        <v>0</v>
      </c>
      <c r="F27" s="70">
        <v>4</v>
      </c>
      <c r="G27" s="65">
        <v>0</v>
      </c>
      <c r="H27" s="70">
        <v>3</v>
      </c>
      <c r="I27" s="72"/>
    </row>
    <row r="28" spans="1:23" ht="18" customHeight="1" x14ac:dyDescent="0.15">
      <c r="A28" s="83"/>
      <c r="B28" s="62" t="s">
        <v>13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70">
        <v>4</v>
      </c>
      <c r="I28" s="72"/>
    </row>
    <row r="29" spans="1:23" ht="18" customHeight="1" x14ac:dyDescent="0.15">
      <c r="A29" s="84"/>
      <c r="B29" s="62" t="s">
        <v>14</v>
      </c>
      <c r="C29" s="65">
        <v>0</v>
      </c>
      <c r="D29" s="65">
        <v>0</v>
      </c>
      <c r="E29" s="65">
        <v>1</v>
      </c>
      <c r="F29" s="70">
        <v>3</v>
      </c>
      <c r="G29" s="71">
        <v>3</v>
      </c>
      <c r="H29" s="70">
        <v>29</v>
      </c>
      <c r="I29" s="72"/>
    </row>
    <row r="30" spans="1:23" ht="12.75" customHeight="1" x14ac:dyDescent="0.15">
      <c r="A30" s="74"/>
      <c r="B30" s="75"/>
      <c r="C30" s="76"/>
      <c r="D30" s="76"/>
      <c r="E30" s="77"/>
      <c r="F30" s="77"/>
      <c r="G30" s="76"/>
      <c r="H30" s="77"/>
    </row>
    <row r="31" spans="1:23" ht="18" customHeight="1" x14ac:dyDescent="0.15">
      <c r="A31" s="85" t="s">
        <v>48</v>
      </c>
      <c r="B31" s="86"/>
      <c r="C31" s="91" t="s">
        <v>67</v>
      </c>
      <c r="D31" s="92"/>
      <c r="E31" s="92"/>
      <c r="F31" s="92"/>
      <c r="G31" s="92"/>
      <c r="H31" s="92"/>
      <c r="I31" s="92"/>
      <c r="J31" s="92"/>
      <c r="K31" s="93"/>
    </row>
    <row r="32" spans="1:23" ht="18" customHeight="1" x14ac:dyDescent="0.15">
      <c r="A32" s="87"/>
      <c r="B32" s="88"/>
      <c r="C32" s="94" t="s">
        <v>11</v>
      </c>
      <c r="D32" s="94"/>
      <c r="E32" s="95"/>
      <c r="F32" s="98" t="s">
        <v>68</v>
      </c>
      <c r="G32" s="99"/>
      <c r="H32" s="102" t="s">
        <v>69</v>
      </c>
      <c r="I32" s="103"/>
      <c r="J32" s="102" t="s">
        <v>70</v>
      </c>
      <c r="K32" s="106"/>
    </row>
    <row r="33" spans="1:11" ht="18" customHeight="1" x14ac:dyDescent="0.15">
      <c r="A33" s="87"/>
      <c r="B33" s="88"/>
      <c r="C33" s="96"/>
      <c r="D33" s="96"/>
      <c r="E33" s="97"/>
      <c r="F33" s="100"/>
      <c r="G33" s="101"/>
      <c r="H33" s="104"/>
      <c r="I33" s="105"/>
      <c r="J33" s="107"/>
      <c r="K33" s="108"/>
    </row>
    <row r="34" spans="1:11" ht="18" customHeight="1" x14ac:dyDescent="0.15">
      <c r="A34" s="89"/>
      <c r="B34" s="90"/>
      <c r="C34" s="68" t="s">
        <v>11</v>
      </c>
      <c r="D34" s="61" t="s">
        <v>59</v>
      </c>
      <c r="E34" s="61" t="s">
        <v>60</v>
      </c>
      <c r="F34" s="61" t="s">
        <v>59</v>
      </c>
      <c r="G34" s="61" t="s">
        <v>60</v>
      </c>
      <c r="H34" s="61" t="s">
        <v>61</v>
      </c>
      <c r="I34" s="61" t="s">
        <v>71</v>
      </c>
      <c r="J34" s="61" t="s">
        <v>59</v>
      </c>
      <c r="K34" s="61" t="s">
        <v>60</v>
      </c>
    </row>
    <row r="35" spans="1:11" ht="18" customHeight="1" x14ac:dyDescent="0.15">
      <c r="A35" s="82" t="s">
        <v>62</v>
      </c>
      <c r="B35" s="62" t="s">
        <v>11</v>
      </c>
      <c r="C35" s="70">
        <v>64</v>
      </c>
      <c r="D35" s="70">
        <v>26</v>
      </c>
      <c r="E35" s="70">
        <v>38</v>
      </c>
      <c r="F35" s="70">
        <v>9</v>
      </c>
      <c r="G35" s="70">
        <v>24</v>
      </c>
      <c r="H35" s="65">
        <v>0</v>
      </c>
      <c r="I35" s="65">
        <v>3</v>
      </c>
      <c r="J35" s="70">
        <v>17</v>
      </c>
      <c r="K35" s="70">
        <v>11</v>
      </c>
    </row>
    <row r="36" spans="1:11" ht="18" customHeight="1" x14ac:dyDescent="0.15">
      <c r="A36" s="83"/>
      <c r="B36" s="62" t="s">
        <v>12</v>
      </c>
      <c r="C36" s="70">
        <v>1</v>
      </c>
      <c r="D36" s="65">
        <v>0</v>
      </c>
      <c r="E36" s="70">
        <v>1</v>
      </c>
      <c r="F36" s="65">
        <v>0</v>
      </c>
      <c r="G36" s="70">
        <v>1</v>
      </c>
      <c r="H36" s="65">
        <v>0</v>
      </c>
      <c r="I36" s="65">
        <v>0</v>
      </c>
      <c r="J36" s="65">
        <v>0</v>
      </c>
      <c r="K36" s="65">
        <v>0</v>
      </c>
    </row>
    <row r="37" spans="1:11" ht="18" customHeight="1" x14ac:dyDescent="0.15">
      <c r="A37" s="83"/>
      <c r="B37" s="62" t="s">
        <v>13</v>
      </c>
      <c r="C37" s="70">
        <v>1</v>
      </c>
      <c r="D37" s="70">
        <v>1</v>
      </c>
      <c r="E37" s="65">
        <v>0</v>
      </c>
      <c r="F37" s="65">
        <v>1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</row>
    <row r="38" spans="1:11" ht="18" customHeight="1" x14ac:dyDescent="0.15">
      <c r="A38" s="84"/>
      <c r="B38" s="62" t="s">
        <v>14</v>
      </c>
      <c r="C38" s="70">
        <v>62</v>
      </c>
      <c r="D38" s="70">
        <v>25</v>
      </c>
      <c r="E38" s="70">
        <v>37</v>
      </c>
      <c r="F38" s="70">
        <v>8</v>
      </c>
      <c r="G38" s="70">
        <v>23</v>
      </c>
      <c r="H38" s="65">
        <v>0</v>
      </c>
      <c r="I38" s="65">
        <v>3</v>
      </c>
      <c r="J38" s="70">
        <v>17</v>
      </c>
      <c r="K38" s="70">
        <v>11</v>
      </c>
    </row>
    <row r="39" spans="1:11" ht="18" customHeight="1" x14ac:dyDescent="0.15"/>
    <row r="40" spans="1:11" ht="18" customHeight="1" x14ac:dyDescent="0.15"/>
    <row r="41" spans="1:11" ht="18" customHeight="1" x14ac:dyDescent="0.15"/>
  </sheetData>
  <mergeCells count="28">
    <mergeCell ref="V7:W8"/>
    <mergeCell ref="A6:B9"/>
    <mergeCell ref="C6:W6"/>
    <mergeCell ref="C7:E8"/>
    <mergeCell ref="F7:G8"/>
    <mergeCell ref="H7:I8"/>
    <mergeCell ref="J7:K8"/>
    <mergeCell ref="L7:M8"/>
    <mergeCell ref="N7:O8"/>
    <mergeCell ref="A10:A13"/>
    <mergeCell ref="A14:A17"/>
    <mergeCell ref="P7:Q8"/>
    <mergeCell ref="R7:S8"/>
    <mergeCell ref="T7:U8"/>
    <mergeCell ref="A22:A25"/>
    <mergeCell ref="A26:A29"/>
    <mergeCell ref="A18:B21"/>
    <mergeCell ref="C18:F18"/>
    <mergeCell ref="G18:H20"/>
    <mergeCell ref="C19:D20"/>
    <mergeCell ref="E19:F20"/>
    <mergeCell ref="A35:A38"/>
    <mergeCell ref="A31:B34"/>
    <mergeCell ref="C31:K31"/>
    <mergeCell ref="C32:E33"/>
    <mergeCell ref="F32:G33"/>
    <mergeCell ref="H32:I33"/>
    <mergeCell ref="J32:K33"/>
  </mergeCells>
  <phoneticPr fontId="4"/>
  <conditionalFormatting sqref="A6 A18 C18 C6 A31 C31 C7:Z9 A10:I10 C19:Z21 G18:Z18 X6:Z6 A35:G35 C32:Z34 L31:Z31 A11:C11 M13 M10 U10:U11 X10:Z17 S17 S14 Q11:Q12 O14 Q14 Q17 O17 A14:G14 A17:G17 I17 A15:C16 A12:G12 I14 A22:B29 D22 D25 G22:Z22 I23:Z24 F29:Z29 F27 H27:Z28 A36:C36 E36 A37:D37 G36 A38:G38 J35:Z35 J38:Z38 L36:Z37 AA6:GM9 A13:I13 O13:Q13 F26:Z26 K10 E11 E15:E16 K12:K13 G25:Z25 O10:Q10 A4:GO5 A1:GP3 A30:Z30 A39:Z65536 AA10:GO65536">
    <cfRule type="expression" dxfId="57" priority="98" stopIfTrue="1">
      <formula>FIND("=",shiki(A1))&gt;0</formula>
    </cfRule>
  </conditionalFormatting>
  <conditionalFormatting sqref="G11:K11 M11:O11">
    <cfRule type="expression" dxfId="56" priority="97" stopIfTrue="1">
      <formula>FIND("=",shiki(G11))&gt;0</formula>
    </cfRule>
  </conditionalFormatting>
  <conditionalFormatting sqref="L10:L17">
    <cfRule type="expression" dxfId="55" priority="96" stopIfTrue="1">
      <formula>FIND("=",shiki(L10))&gt;0</formula>
    </cfRule>
  </conditionalFormatting>
  <conditionalFormatting sqref="R10:R17">
    <cfRule type="expression" dxfId="54" priority="95" stopIfTrue="1">
      <formula>FIND("=",shiki(R10))&gt;0</formula>
    </cfRule>
  </conditionalFormatting>
  <conditionalFormatting sqref="T10:T17">
    <cfRule type="expression" dxfId="53" priority="94" stopIfTrue="1">
      <formula>FIND("=",shiki(T10))&gt;0</formula>
    </cfRule>
  </conditionalFormatting>
  <conditionalFormatting sqref="V10:W17">
    <cfRule type="expression" dxfId="52" priority="93" stopIfTrue="1">
      <formula>FIND("=",shiki(V10))&gt;0</formula>
    </cfRule>
  </conditionalFormatting>
  <conditionalFormatting sqref="U12:U13">
    <cfRule type="expression" dxfId="51" priority="92" stopIfTrue="1">
      <formula>FIND("=",shiki(U12))&gt;0</formula>
    </cfRule>
  </conditionalFormatting>
  <conditionalFormatting sqref="U14:U17">
    <cfRule type="expression" dxfId="50" priority="91" stopIfTrue="1">
      <formula>FIND("=",shiki(U14))&gt;0</formula>
    </cfRule>
  </conditionalFormatting>
  <conditionalFormatting sqref="S15:S16">
    <cfRule type="expression" dxfId="49" priority="90" stopIfTrue="1">
      <formula>FIND("=",shiki(S15))&gt;0</formula>
    </cfRule>
  </conditionalFormatting>
  <conditionalFormatting sqref="S10:S13">
    <cfRule type="expression" dxfId="48" priority="89" stopIfTrue="1">
      <formula>FIND("=",shiki(S10))&gt;0</formula>
    </cfRule>
  </conditionalFormatting>
  <conditionalFormatting sqref="P12">
    <cfRule type="expression" dxfId="47" priority="88" stopIfTrue="1">
      <formula>FIND("=",shiki(P12))&gt;0</formula>
    </cfRule>
  </conditionalFormatting>
  <conditionalFormatting sqref="P14:P17">
    <cfRule type="expression" dxfId="46" priority="87" stopIfTrue="1">
      <formula>FIND("=",shiki(P14))&gt;0</formula>
    </cfRule>
  </conditionalFormatting>
  <conditionalFormatting sqref="Q15:Q16">
    <cfRule type="expression" dxfId="45" priority="86" stopIfTrue="1">
      <formula>FIND("=",shiki(Q15))&gt;0</formula>
    </cfRule>
  </conditionalFormatting>
  <conditionalFormatting sqref="M12:O12 N13">
    <cfRule type="expression" dxfId="44" priority="85" stopIfTrue="1">
      <formula>FIND("=",shiki(M12))&gt;0</formula>
    </cfRule>
  </conditionalFormatting>
  <conditionalFormatting sqref="O15">
    <cfRule type="expression" dxfId="43" priority="84" stopIfTrue="1">
      <formula>FIND("=",shiki(O15))&gt;0</formula>
    </cfRule>
  </conditionalFormatting>
  <conditionalFormatting sqref="M16:O16">
    <cfRule type="expression" dxfId="42" priority="83" stopIfTrue="1">
      <formula>FIND("=",shiki(M16))&gt;0</formula>
    </cfRule>
  </conditionalFormatting>
  <conditionalFormatting sqref="M17:N17">
    <cfRule type="expression" dxfId="41" priority="82" stopIfTrue="1">
      <formula>FIND("=",shiki(M17))&gt;0</formula>
    </cfRule>
  </conditionalFormatting>
  <conditionalFormatting sqref="J14:K17">
    <cfRule type="expression" dxfId="40" priority="81" stopIfTrue="1">
      <formula>FIND("=",shiki(J14))&gt;0</formula>
    </cfRule>
  </conditionalFormatting>
  <conditionalFormatting sqref="G15:I16">
    <cfRule type="expression" dxfId="39" priority="80" stopIfTrue="1">
      <formula>FIND("=",shiki(G15))&gt;0</formula>
    </cfRule>
  </conditionalFormatting>
  <conditionalFormatting sqref="H17">
    <cfRule type="expression" dxfId="38" priority="79" stopIfTrue="1">
      <formula>FIND("=",shiki(H17))&gt;0</formula>
    </cfRule>
  </conditionalFormatting>
  <conditionalFormatting sqref="F15">
    <cfRule type="expression" dxfId="37" priority="78" stopIfTrue="1">
      <formula>FIND("=",shiki(F15))&gt;0</formula>
    </cfRule>
  </conditionalFormatting>
  <conditionalFormatting sqref="D15">
    <cfRule type="expression" dxfId="36" priority="77" stopIfTrue="1">
      <formula>FIND("=",shiki(D15))&gt;0</formula>
    </cfRule>
  </conditionalFormatting>
  <conditionalFormatting sqref="H12">
    <cfRule type="expression" dxfId="35" priority="76" stopIfTrue="1">
      <formula>FIND("=",shiki(H12))&gt;0</formula>
    </cfRule>
  </conditionalFormatting>
  <conditionalFormatting sqref="H14">
    <cfRule type="expression" dxfId="34" priority="75" stopIfTrue="1">
      <formula>FIND("=",shiki(H14))&gt;0</formula>
    </cfRule>
  </conditionalFormatting>
  <conditionalFormatting sqref="C22:C29">
    <cfRule type="expression" dxfId="33" priority="74" stopIfTrue="1">
      <formula>FIND("=",shiki(C22))&gt;0</formula>
    </cfRule>
  </conditionalFormatting>
  <conditionalFormatting sqref="D23:D24">
    <cfRule type="expression" dxfId="32" priority="73" stopIfTrue="1">
      <formula>FIND("=",shiki(D23))&gt;0</formula>
    </cfRule>
  </conditionalFormatting>
  <conditionalFormatting sqref="D26:D29">
    <cfRule type="expression" dxfId="31" priority="72" stopIfTrue="1">
      <formula>FIND("=",shiki(D26))&gt;0</formula>
    </cfRule>
  </conditionalFormatting>
  <conditionalFormatting sqref="E22:E29 F28">
    <cfRule type="expression" dxfId="30" priority="71" stopIfTrue="1">
      <formula>FIND("=",shiki(E22))&gt;0</formula>
    </cfRule>
  </conditionalFormatting>
  <conditionalFormatting sqref="F23:H23">
    <cfRule type="expression" dxfId="29" priority="70" stopIfTrue="1">
      <formula>FIND("=",shiki(F23))&gt;0</formula>
    </cfRule>
  </conditionalFormatting>
  <conditionalFormatting sqref="G24">
    <cfRule type="expression" dxfId="28" priority="69" stopIfTrue="1">
      <formula>FIND("=",shiki(G24))&gt;0</formula>
    </cfRule>
  </conditionalFormatting>
  <conditionalFormatting sqref="G27:G28">
    <cfRule type="expression" dxfId="27" priority="68" stopIfTrue="1">
      <formula>FIND("=",shiki(G27))&gt;0</formula>
    </cfRule>
  </conditionalFormatting>
  <conditionalFormatting sqref="D36">
    <cfRule type="expression" dxfId="26" priority="67" stopIfTrue="1">
      <formula>FIND("=",shiki(D36))&gt;0</formula>
    </cfRule>
  </conditionalFormatting>
  <conditionalFormatting sqref="F36">
    <cfRule type="expression" dxfId="25" priority="66" stopIfTrue="1">
      <formula>FIND("=",shiki(F36))&gt;0</formula>
    </cfRule>
  </conditionalFormatting>
  <conditionalFormatting sqref="F37">
    <cfRule type="expression" dxfId="24" priority="65" stopIfTrue="1">
      <formula>FIND("=",shiki(F37))&gt;0</formula>
    </cfRule>
  </conditionalFormatting>
  <conditionalFormatting sqref="H35:I37 G37">
    <cfRule type="expression" dxfId="23" priority="64" stopIfTrue="1">
      <formula>FIND("=",shiki(G35))&gt;0</formula>
    </cfRule>
  </conditionalFormatting>
  <conditionalFormatting sqref="H38:I38">
    <cfRule type="expression" dxfId="22" priority="63" stopIfTrue="1">
      <formula>FIND("=",shiki(H38))&gt;0</formula>
    </cfRule>
  </conditionalFormatting>
  <conditionalFormatting sqref="J36:K36">
    <cfRule type="expression" dxfId="21" priority="62" stopIfTrue="1">
      <formula>FIND("=",shiki(J36))&gt;0</formula>
    </cfRule>
  </conditionalFormatting>
  <conditionalFormatting sqref="K37">
    <cfRule type="expression" dxfId="20" priority="61" stopIfTrue="1">
      <formula>FIND("=",shiki(K37))&gt;0</formula>
    </cfRule>
  </conditionalFormatting>
  <conditionalFormatting sqref="J10">
    <cfRule type="expression" dxfId="19" priority="20" stopIfTrue="1">
      <formula>FIND("=",shiki(J10))&gt;0</formula>
    </cfRule>
  </conditionalFormatting>
  <conditionalFormatting sqref="D11">
    <cfRule type="expression" dxfId="18" priority="19" stopIfTrue="1">
      <formula>FIND("=",shiki(D11))&gt;0</formula>
    </cfRule>
  </conditionalFormatting>
  <conditionalFormatting sqref="D16">
    <cfRule type="expression" dxfId="17" priority="18" stopIfTrue="1">
      <formula>FIND("=",shiki(D16))&gt;0</formula>
    </cfRule>
  </conditionalFormatting>
  <conditionalFormatting sqref="F11">
    <cfRule type="expression" dxfId="16" priority="17" stopIfTrue="1">
      <formula>FIND("=",shiki(F11))&gt;0</formula>
    </cfRule>
  </conditionalFormatting>
  <conditionalFormatting sqref="F16">
    <cfRule type="expression" dxfId="15" priority="16" stopIfTrue="1">
      <formula>FIND("=",shiki(F16))&gt;0</formula>
    </cfRule>
  </conditionalFormatting>
  <conditionalFormatting sqref="I12">
    <cfRule type="expression" dxfId="14" priority="15" stopIfTrue="1">
      <formula>FIND("=",shiki(I12))&gt;0</formula>
    </cfRule>
  </conditionalFormatting>
  <conditionalFormatting sqref="J12">
    <cfRule type="expression" dxfId="13" priority="14" stopIfTrue="1">
      <formula>FIND("=",shiki(J12))&gt;0</formula>
    </cfRule>
  </conditionalFormatting>
  <conditionalFormatting sqref="J13">
    <cfRule type="expression" dxfId="12" priority="13" stopIfTrue="1">
      <formula>FIND("=",shiki(J13))&gt;0</formula>
    </cfRule>
  </conditionalFormatting>
  <conditionalFormatting sqref="M14">
    <cfRule type="expression" dxfId="11" priority="12" stopIfTrue="1">
      <formula>FIND("=",shiki(M14))&gt;0</formula>
    </cfRule>
  </conditionalFormatting>
  <conditionalFormatting sqref="M15">
    <cfRule type="expression" dxfId="10" priority="11" stopIfTrue="1">
      <formula>FIND("=",shiki(M15))&gt;0</formula>
    </cfRule>
  </conditionalFormatting>
  <conditionalFormatting sqref="N14">
    <cfRule type="expression" dxfId="9" priority="10" stopIfTrue="1">
      <formula>FIND("=",shiki(N14))&gt;0</formula>
    </cfRule>
  </conditionalFormatting>
  <conditionalFormatting sqref="N15">
    <cfRule type="expression" dxfId="8" priority="9" stopIfTrue="1">
      <formula>FIND("=",shiki(N15))&gt;0</formula>
    </cfRule>
  </conditionalFormatting>
  <conditionalFormatting sqref="P11">
    <cfRule type="expression" dxfId="7" priority="8" stopIfTrue="1">
      <formula>FIND("=",shiki(P11))&gt;0</formula>
    </cfRule>
  </conditionalFormatting>
  <conditionalFormatting sqref="F22">
    <cfRule type="expression" dxfId="6" priority="7" stopIfTrue="1">
      <formula>FIND("=",shiki(F22))&gt;0</formula>
    </cfRule>
  </conditionalFormatting>
  <conditionalFormatting sqref="F24">
    <cfRule type="expression" dxfId="5" priority="6" stopIfTrue="1">
      <formula>FIND("=",shiki(F24))&gt;0</formula>
    </cfRule>
  </conditionalFormatting>
  <conditionalFormatting sqref="F25">
    <cfRule type="expression" dxfId="4" priority="5" stopIfTrue="1">
      <formula>FIND("=",shiki(F25))&gt;0</formula>
    </cfRule>
  </conditionalFormatting>
  <conditionalFormatting sqref="H24">
    <cfRule type="expression" dxfId="3" priority="4" stopIfTrue="1">
      <formula>FIND("=",shiki(H24))&gt;0</formula>
    </cfRule>
  </conditionalFormatting>
  <conditionalFormatting sqref="J37">
    <cfRule type="expression" dxfId="2" priority="3" stopIfTrue="1">
      <formula>FIND("=",shiki(J37))&gt;0</formula>
    </cfRule>
  </conditionalFormatting>
  <conditionalFormatting sqref="N10">
    <cfRule type="expression" dxfId="1" priority="2" stopIfTrue="1">
      <formula>FIND("=",shiki(N10))&gt;0</formula>
    </cfRule>
  </conditionalFormatting>
  <conditionalFormatting sqref="E37">
    <cfRule type="expression" dxfId="0" priority="1" stopIfTrue="1">
      <formula>FIND("=",shiki(E37))&gt;0</formula>
    </cfRule>
  </conditionalFormatting>
  <pageMargins left="0.7" right="0.7" top="0.75" bottom="0.75" header="0.3" footer="0.3"/>
  <pageSetup paperSize="9" scale="92" fitToHeight="0" orientation="portrait" r:id="rId1"/>
  <rowBreaks count="1" manualBreakCount="1">
    <brk id="4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- 13 -</vt:lpstr>
      <vt:lpstr>- 14 -</vt:lpstr>
      <vt:lpstr>'- 13 -'!Print_Area</vt:lpstr>
      <vt:lpstr>'- 14 -'!Print_Area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2024-02-06T07:47:09Z</dcterms:created>
  <dcterms:modified xsi:type="dcterms:W3CDTF">2024-02-20T02:00:48Z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