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7経済構造実態調査（国直轄へ）\令和６年度\01_公表関係\2022経済構造実態調査\作業用\03_統計表\03_秘匿後公表用\"/>
    </mc:Choice>
  </mc:AlternateContent>
  <xr:revisionPtr revIDLastSave="0" documentId="13_ncr:101_{C9E9BB70-F90B-4D00-A57F-1082C39E6496}" xr6:coauthVersionLast="47" xr6:coauthVersionMax="47" xr10:uidLastSave="{00000000-0000-0000-0000-000000000000}"/>
  <bookViews>
    <workbookView xWindow="1764" yWindow="-17388" windowWidth="30936" windowHeight="16776" activeTab="1" xr2:uid="{88F9ED61-669F-4682-A0AF-571B1F688D68}"/>
  </bookViews>
  <sheets>
    <sheet name="合紙" sheetId="4" r:id="rId1"/>
    <sheet name="1-1" sheetId="27" r:id="rId2"/>
    <sheet name="1-2" sheetId="28" r:id="rId3"/>
    <sheet name="2-1" sheetId="7" r:id="rId4"/>
    <sheet name="2-2" sheetId="8" r:id="rId5"/>
    <sheet name="2-3" sheetId="9" r:id="rId6"/>
    <sheet name="３" sheetId="29" r:id="rId7"/>
  </sheets>
  <definedNames>
    <definedName name="_xlnm.Print_Area" localSheetId="1">'1-1'!$A$1:$O$47</definedName>
    <definedName name="_xlnm.Print_Area" localSheetId="2">'1-2'!$A$1:$F$39</definedName>
    <definedName name="_xlnm.Print_Area" localSheetId="4">'2-2'!$A$1:$P$40</definedName>
    <definedName name="_xlnm.Print_Area" localSheetId="5">'2-3'!$A$1:$O$37</definedName>
    <definedName name="_xlnm.Print_Area" localSheetId="6">'３'!$A$1:$I$36</definedName>
    <definedName name="_xlnm.Print_Area" localSheetId="0">合紙!$A$1:$J$44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7" l="1"/>
  <c r="O9" i="7"/>
  <c r="O8" i="7"/>
  <c r="O7" i="7"/>
  <c r="O10" i="27"/>
  <c r="O9" i="27"/>
  <c r="O8" i="27"/>
  <c r="O7" i="27"/>
</calcChain>
</file>

<file path=xl/sharedStrings.xml><?xml version="1.0" encoding="utf-8"?>
<sst xmlns="http://schemas.openxmlformats.org/spreadsheetml/2006/main" count="796" uniqueCount="179">
  <si>
    <t>統     計     表</t>
  </si>
  <si>
    <t xml:space="preserve">    従  業  者  数 （人）</t>
  </si>
  <si>
    <t xml:space="preserve">  製  造  品  出  荷  額  等</t>
  </si>
  <si>
    <t>年     次</t>
  </si>
  <si>
    <t>事 業</t>
  </si>
  <si>
    <t>合  計</t>
  </si>
  <si>
    <t>常 用 労 働 者</t>
  </si>
  <si>
    <t>個人事業主及び</t>
  </si>
  <si>
    <t>(粗)</t>
  </si>
  <si>
    <t>原 材 料</t>
  </si>
  <si>
    <t>（粗）</t>
  </si>
  <si>
    <t>産業中分類</t>
  </si>
  <si>
    <t>無給家族従業者</t>
  </si>
  <si>
    <t>製 造 品</t>
  </si>
  <si>
    <t>加工賃</t>
  </si>
  <si>
    <t>その他の</t>
  </si>
  <si>
    <t>付　  加</t>
  </si>
  <si>
    <t>男</t>
  </si>
  <si>
    <t>女</t>
  </si>
  <si>
    <t>生 産 額</t>
  </si>
  <si>
    <t>使用額等</t>
  </si>
  <si>
    <t>価 値 額</t>
  </si>
  <si>
    <t>食料品</t>
  </si>
  <si>
    <t>飲料</t>
  </si>
  <si>
    <t>繊維</t>
  </si>
  <si>
    <t>家具・装備品</t>
  </si>
  <si>
    <t>化学</t>
  </si>
  <si>
    <t>プラスチック</t>
  </si>
  <si>
    <t>ゴム製品</t>
  </si>
  <si>
    <t>皮革</t>
  </si>
  <si>
    <t>鉄鋼</t>
  </si>
  <si>
    <t>非鉄金属</t>
  </si>
  <si>
    <t>金属製品</t>
  </si>
  <si>
    <t>その他の製品</t>
  </si>
  <si>
    <t>付加価値額</t>
  </si>
  <si>
    <t>給 与 額</t>
  </si>
  <si>
    <t>半 製 品 及 び 仕 掛 品</t>
  </si>
  <si>
    <t>燃    料</t>
  </si>
  <si>
    <t>電    力</t>
  </si>
  <si>
    <t>委    託</t>
  </si>
  <si>
    <t>使 用 額</t>
  </si>
  <si>
    <t>生 産 費</t>
  </si>
  <si>
    <t>年  初</t>
  </si>
  <si>
    <t>年  末</t>
  </si>
  <si>
    <t>増  減</t>
  </si>
  <si>
    <t>建  設  仮  勘  定</t>
  </si>
  <si>
    <t>減    価</t>
  </si>
  <si>
    <t>年    末</t>
  </si>
  <si>
    <t>現 在 高</t>
  </si>
  <si>
    <t>増</t>
  </si>
  <si>
    <t>減</t>
  </si>
  <si>
    <t>償 却 額</t>
  </si>
  <si>
    <t>-</t>
  </si>
  <si>
    <t>09</t>
  </si>
  <si>
    <t>10</t>
  </si>
  <si>
    <t>11</t>
  </si>
  <si>
    <t>12</t>
  </si>
  <si>
    <t>13</t>
  </si>
  <si>
    <t>14</t>
  </si>
  <si>
    <t>15</t>
  </si>
  <si>
    <t>16</t>
  </si>
  <si>
    <t>印刷</t>
  </si>
  <si>
    <t>17</t>
  </si>
  <si>
    <t>18</t>
  </si>
  <si>
    <t>19</t>
  </si>
  <si>
    <t>21</t>
  </si>
  <si>
    <t>22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</si>
  <si>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</si>
  <si>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</si>
  <si>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</si>
  <si>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</si>
  <si>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</si>
  <si>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</si>
  <si>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</si>
  <si>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</si>
  <si>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</si>
  <si>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 xml:space="preserve"> </t>
  </si>
  <si>
    <t>製造等に関</t>
    <rPh sb="0" eb="3">
      <t>セイゾウトウ</t>
    </rPh>
    <rPh sb="4" eb="5">
      <t>カン</t>
    </rPh>
    <phoneticPr fontId="5"/>
  </si>
  <si>
    <t>する外注費</t>
    <rPh sb="2" eb="5">
      <t>ガイチュウヒ</t>
    </rPh>
    <phoneticPr fontId="5"/>
  </si>
  <si>
    <t>転売した商</t>
    <rPh sb="0" eb="2">
      <t>テンバイ</t>
    </rPh>
    <rPh sb="4" eb="5">
      <t>ショウ</t>
    </rPh>
    <phoneticPr fontId="5"/>
  </si>
  <si>
    <t>品の仕入額</t>
    <rPh sb="0" eb="1">
      <t>ヒン</t>
    </rPh>
    <rPh sb="2" eb="4">
      <t>シイレ</t>
    </rPh>
    <rPh sb="4" eb="5">
      <t>ガク</t>
    </rPh>
    <phoneticPr fontId="5"/>
  </si>
  <si>
    <t>くず・廃物</t>
    <rPh sb="3" eb="5">
      <t>ハイブツ</t>
    </rPh>
    <phoneticPr fontId="5"/>
  </si>
  <si>
    <t>収　入</t>
    <rPh sb="0" eb="1">
      <t>オサム</t>
    </rPh>
    <rPh sb="2" eb="3">
      <t>イリ</t>
    </rPh>
    <phoneticPr fontId="5"/>
  </si>
  <si>
    <t>修理料</t>
    <rPh sb="0" eb="2">
      <t>シュウリ</t>
    </rPh>
    <rPh sb="2" eb="3">
      <t>リョウ</t>
    </rPh>
    <phoneticPr fontId="5"/>
  </si>
  <si>
    <t>その他の</t>
    <rPh sb="2" eb="3">
      <t>タ</t>
    </rPh>
    <phoneticPr fontId="5"/>
  </si>
  <si>
    <t>在　庫　額</t>
    <rPh sb="0" eb="1">
      <t>ザイ</t>
    </rPh>
    <rPh sb="2" eb="3">
      <t>コ</t>
    </rPh>
    <rPh sb="4" eb="5">
      <t>ガク</t>
    </rPh>
    <phoneticPr fontId="5"/>
  </si>
  <si>
    <t>木材・木製品</t>
  </si>
  <si>
    <t>パルプ・紙</t>
  </si>
  <si>
    <t>石油・石炭</t>
  </si>
  <si>
    <t>窯業・土石</t>
  </si>
  <si>
    <t>はん用機器</t>
    <rPh sb="2" eb="3">
      <t>ヨウ</t>
    </rPh>
    <rPh sb="3" eb="5">
      <t>キキ</t>
    </rPh>
    <phoneticPr fontId="9"/>
  </si>
  <si>
    <t>生産用機器</t>
    <rPh sb="0" eb="2">
      <t>セイサン</t>
    </rPh>
    <rPh sb="2" eb="3">
      <t>ヨウ</t>
    </rPh>
    <rPh sb="3" eb="5">
      <t>キキ</t>
    </rPh>
    <phoneticPr fontId="9"/>
  </si>
  <si>
    <t>業務用機器</t>
    <rPh sb="0" eb="2">
      <t>ギョウム</t>
    </rPh>
    <rPh sb="2" eb="3">
      <t>ヨウ</t>
    </rPh>
    <rPh sb="3" eb="5">
      <t>キキ</t>
    </rPh>
    <phoneticPr fontId="9"/>
  </si>
  <si>
    <t>電子部品</t>
    <rPh sb="0" eb="2">
      <t>デンシ</t>
    </rPh>
    <rPh sb="2" eb="4">
      <t>ブヒン</t>
    </rPh>
    <phoneticPr fontId="9"/>
  </si>
  <si>
    <t>電気機器</t>
    <rPh sb="0" eb="2">
      <t>デンキ</t>
    </rPh>
    <rPh sb="2" eb="3">
      <t>キ</t>
    </rPh>
    <rPh sb="3" eb="4">
      <t>キ</t>
    </rPh>
    <phoneticPr fontId="9"/>
  </si>
  <si>
    <t>通信機器</t>
    <rPh sb="0" eb="2">
      <t>ツウシン</t>
    </rPh>
    <rPh sb="2" eb="4">
      <t>キキ</t>
    </rPh>
    <phoneticPr fontId="9"/>
  </si>
  <si>
    <t>輸送機器</t>
    <rPh sb="0" eb="2">
      <t>ユソウ</t>
    </rPh>
    <rPh sb="2" eb="4">
      <t>キキ</t>
    </rPh>
    <phoneticPr fontId="9"/>
  </si>
  <si>
    <t>有　形　固　定　資　産</t>
    <rPh sb="0" eb="1">
      <t>ユウ</t>
    </rPh>
    <rPh sb="2" eb="3">
      <t>ケイ</t>
    </rPh>
    <rPh sb="4" eb="5">
      <t>カタム</t>
    </rPh>
    <rPh sb="6" eb="7">
      <t>サダム</t>
    </rPh>
    <rPh sb="8" eb="9">
      <t>シ</t>
    </rPh>
    <rPh sb="10" eb="11">
      <t>サン</t>
    </rPh>
    <phoneticPr fontId="5"/>
  </si>
  <si>
    <t>単位：万円</t>
    <phoneticPr fontId="2"/>
  </si>
  <si>
    <t>単位：万円</t>
    <phoneticPr fontId="2"/>
  </si>
  <si>
    <t>製</t>
    <phoneticPr fontId="5"/>
  </si>
  <si>
    <t>　　造　　　　品</t>
    <phoneticPr fontId="5"/>
  </si>
  <si>
    <t>単位：万円</t>
    <phoneticPr fontId="5"/>
  </si>
  <si>
    <t xml:space="preserve">2. 産業中分類別従業者30人以上の事業所に関する統計表 </t>
    <phoneticPr fontId="5"/>
  </si>
  <si>
    <t xml:space="preserve">2. 産業中分類別従業者30人以上の事業所に関する統計表 </t>
    <phoneticPr fontId="5"/>
  </si>
  <si>
    <t>その他</t>
    <phoneticPr fontId="5"/>
  </si>
  <si>
    <t>常用雇用者</t>
    <rPh sb="2" eb="4">
      <t>コヨウ</t>
    </rPh>
    <phoneticPr fontId="5"/>
  </si>
  <si>
    <t>給与額</t>
    <phoneticPr fontId="5"/>
  </si>
  <si>
    <t>取 得</t>
    <phoneticPr fontId="5"/>
  </si>
  <si>
    <t>除 却</t>
    <phoneticPr fontId="5"/>
  </si>
  <si>
    <t>令和 元 年</t>
    <rPh sb="0" eb="2">
      <t>レイワ</t>
    </rPh>
    <rPh sb="3" eb="4">
      <t>モト</t>
    </rPh>
    <rPh sb="5" eb="6">
      <t>トシ</t>
    </rPh>
    <phoneticPr fontId="5"/>
  </si>
  <si>
    <t>-</t>
    <phoneticPr fontId="5"/>
  </si>
  <si>
    <t>令和 ２ 年</t>
    <rPh sb="0" eb="2">
      <t>レイワ</t>
    </rPh>
    <rPh sb="5" eb="6">
      <t>トシ</t>
    </rPh>
    <phoneticPr fontId="5"/>
  </si>
  <si>
    <t>平成３０年</t>
  </si>
  <si>
    <t>平成３０年</t>
    <phoneticPr fontId="5"/>
  </si>
  <si>
    <t>平成２９年</t>
    <phoneticPr fontId="5"/>
  </si>
  <si>
    <t>平成２９年</t>
  </si>
  <si>
    <t>所 数</t>
    <phoneticPr fontId="5"/>
  </si>
  <si>
    <t>　2）事業所数及び従業者数は、表示年次の翌年の6月1日現在である。（利用上の注意Ⅱ－3参照）</t>
    <rPh sb="15" eb="17">
      <t>ヒョウジ</t>
    </rPh>
    <rPh sb="17" eb="19">
      <t>ネンジ</t>
    </rPh>
    <rPh sb="20" eb="22">
      <t>ヨクトシ</t>
    </rPh>
    <rPh sb="21" eb="22">
      <t>ネン</t>
    </rPh>
    <phoneticPr fontId="5"/>
  </si>
  <si>
    <t>　3）	製造品出荷額等の経理事項は、それぞれの年次における1年間の数値である。（利用上の注意Ⅱ－3参照）　</t>
    <phoneticPr fontId="5"/>
  </si>
  <si>
    <r>
      <t xml:space="preserve">出 荷 額 </t>
    </r>
    <r>
      <rPr>
        <sz val="11"/>
        <rFont val="ＭＳ ゴシック"/>
        <family val="3"/>
      </rPr>
      <t>計</t>
    </r>
    <rPh sb="6" eb="7">
      <t>ケイ</t>
    </rPh>
    <phoneticPr fontId="5"/>
  </si>
  <si>
    <r>
      <t>収入額</t>
    </r>
    <r>
      <rPr>
        <sz val="11"/>
        <rFont val="ＭＳ ゴシック"/>
        <family val="3"/>
      </rPr>
      <t>計</t>
    </r>
    <rPh sb="3" eb="4">
      <t>ケイ</t>
    </rPh>
    <phoneticPr fontId="5"/>
  </si>
  <si>
    <r>
      <t>の収入額</t>
    </r>
    <r>
      <rPr>
        <sz val="11"/>
        <rFont val="ＭＳ ゴシック"/>
        <family val="3"/>
      </rPr>
      <t>計</t>
    </r>
    <rPh sb="1" eb="3">
      <t>シュウニュウ</t>
    </rPh>
    <rPh sb="3" eb="4">
      <t>ガク</t>
    </rPh>
    <rPh sb="4" eb="5">
      <t>ケイ</t>
    </rPh>
    <phoneticPr fontId="5"/>
  </si>
  <si>
    <t>常 用 労 働 者</t>
    <phoneticPr fontId="5"/>
  </si>
  <si>
    <t>(臨時雇用者及び送出者を除く）</t>
    <rPh sb="1" eb="6">
      <t>リンジコヨウシャ</t>
    </rPh>
    <rPh sb="6" eb="7">
      <t>オヨ</t>
    </rPh>
    <rPh sb="8" eb="10">
      <t>オクリダ</t>
    </rPh>
    <rPh sb="10" eb="11">
      <t>シャ</t>
    </rPh>
    <rPh sb="12" eb="13">
      <t>ノゾ</t>
    </rPh>
    <phoneticPr fontId="5"/>
  </si>
  <si>
    <t>年 初 資 産</t>
    <rPh sb="4" eb="5">
      <t>シ</t>
    </rPh>
    <rPh sb="6" eb="7">
      <t>サン</t>
    </rPh>
    <phoneticPr fontId="5"/>
  </si>
  <si>
    <t>資 産 額</t>
    <phoneticPr fontId="5"/>
  </si>
  <si>
    <t>資 産 額</t>
    <rPh sb="0" eb="1">
      <t>シ</t>
    </rPh>
    <rPh sb="2" eb="4">
      <t>サンガク</t>
    </rPh>
    <rPh sb="4" eb="5">
      <t>ガク</t>
    </rPh>
    <phoneticPr fontId="5"/>
  </si>
  <si>
    <t>(臨時雇用者及び
送出者を除く）</t>
    <rPh sb="1" eb="6">
      <t>リンジコヨウシャ</t>
    </rPh>
    <rPh sb="6" eb="7">
      <t>オヨ</t>
    </rPh>
    <rPh sb="9" eb="11">
      <t>オクリダ</t>
    </rPh>
    <rPh sb="11" eb="12">
      <t>シャ</t>
    </rPh>
    <rPh sb="13" eb="14">
      <t>ノゾ</t>
    </rPh>
    <phoneticPr fontId="5"/>
  </si>
  <si>
    <t>個人事業主及び
無給家族従業者</t>
    <phoneticPr fontId="5"/>
  </si>
  <si>
    <t>使 用 額</t>
    <phoneticPr fontId="5"/>
  </si>
  <si>
    <t>1. 産業中分類別全事業所に関する統計表</t>
  </si>
  <si>
    <t>(単位：%)</t>
  </si>
  <si>
    <t>産業中分類</t>
    <phoneticPr fontId="2"/>
  </si>
  <si>
    <t>付加価値率</t>
  </si>
  <si>
    <t>現金給与率</t>
  </si>
  <si>
    <t>原材料率</t>
    <rPh sb="0" eb="3">
      <t>ゲンザイリョウ</t>
    </rPh>
    <rPh sb="3" eb="4">
      <t>リツ</t>
    </rPh>
    <phoneticPr fontId="2"/>
  </si>
  <si>
    <t>産業コードNo.6の左から２桁の番号</t>
    <rPh sb="0" eb="2">
      <t>サンギョウ</t>
    </rPh>
    <rPh sb="10" eb="11">
      <t>ヒダリ</t>
    </rPh>
    <rPh sb="14" eb="15">
      <t>ケタ</t>
    </rPh>
    <rPh sb="16" eb="18">
      <t>バンゴウ</t>
    </rPh>
    <phoneticPr fontId="23"/>
  </si>
  <si>
    <t>↑R３年と2022年個票　同じNo.</t>
    <rPh sb="3" eb="4">
      <t>ネン</t>
    </rPh>
    <rPh sb="10" eb="11">
      <t>コ</t>
    </rPh>
    <rPh sb="11" eb="12">
      <t>ヒョウ</t>
    </rPh>
    <rPh sb="13" eb="14">
      <t>オナ</t>
    </rPh>
    <phoneticPr fontId="23"/>
  </si>
  <si>
    <t>1. 産業中分類別全事業所に関する統計表</t>
    <phoneticPr fontId="5"/>
  </si>
  <si>
    <t>令和 ３ 年</t>
    <rPh sb="0" eb="2">
      <t>レイワ</t>
    </rPh>
    <rPh sb="5" eb="6">
      <t>トシ</t>
    </rPh>
    <phoneticPr fontId="5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</si>
  <si>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</si>
  <si>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</si>
  <si>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－</t>
    <phoneticPr fontId="2"/>
  </si>
  <si>
    <t>30人以上</t>
    <rPh sb="2" eb="3">
      <t>ニン</t>
    </rPh>
    <rPh sb="3" eb="5">
      <t>イジョウ</t>
    </rPh>
    <phoneticPr fontId="2"/>
  </si>
  <si>
    <t>4人以上</t>
    <rPh sb="1" eb="2">
      <t>ニン</t>
    </rPh>
    <rPh sb="2" eb="4">
      <t>イジョウ</t>
    </rPh>
    <phoneticPr fontId="2"/>
  </si>
  <si>
    <t>1人以上</t>
    <rPh sb="1" eb="2">
      <t>ニン</t>
    </rPh>
    <rPh sb="2" eb="4">
      <t>イジョウ</t>
    </rPh>
    <phoneticPr fontId="2"/>
  </si>
  <si>
    <t>従業者数規模</t>
    <rPh sb="0" eb="3">
      <t>ジュウギョウシャ</t>
    </rPh>
    <rPh sb="3" eb="4">
      <t>スウ</t>
    </rPh>
    <rPh sb="4" eb="6">
      <t>キボ</t>
    </rPh>
    <phoneticPr fontId="2"/>
  </si>
  <si>
    <t>※時系列比較を行う際には留意が必要。（利用上の注意Ⅱ－3及び8参照）</t>
    <rPh sb="28" eb="29">
      <t>オヨ</t>
    </rPh>
    <phoneticPr fontId="24"/>
  </si>
  <si>
    <t>生 産 額</t>
    <phoneticPr fontId="5"/>
  </si>
  <si>
    <t>　　（利用上の注意Ⅱ－8(1)参照）</t>
    <phoneticPr fontId="5"/>
  </si>
  <si>
    <t>　5）令和3年の数値は個人経営を除くすべての事業所を集計しているが、それ以外は従業者4人以上の事業所を集計している。</t>
    <rPh sb="3" eb="5">
      <t>レイワ</t>
    </rPh>
    <rPh sb="6" eb="7">
      <t>ネン</t>
    </rPh>
    <rPh sb="8" eb="10">
      <t>スウチ</t>
    </rPh>
    <rPh sb="11" eb="15">
      <t>コジンケイエイ</t>
    </rPh>
    <rPh sb="16" eb="17">
      <t>ノゾ</t>
    </rPh>
    <rPh sb="22" eb="25">
      <t>ジギョウショ</t>
    </rPh>
    <rPh sb="26" eb="28">
      <t>シュウケイ</t>
    </rPh>
    <rPh sb="36" eb="38">
      <t>イガイ</t>
    </rPh>
    <rPh sb="39" eb="42">
      <t>ジュウギョウシャ</t>
    </rPh>
    <rPh sb="43" eb="44">
      <t>ニン</t>
    </rPh>
    <rPh sb="44" eb="46">
      <t>イジョウ</t>
    </rPh>
    <rPh sb="47" eb="50">
      <t>ジギョウショ</t>
    </rPh>
    <rPh sb="51" eb="53">
      <t>シュウケイ</t>
    </rPh>
    <phoneticPr fontId="5"/>
  </si>
  <si>
    <t xml:space="preserve">  5）製造業事業所調査から、その他収入額のうち「転売収入」の項目を廃し、「その他の収入」に含めており、過去に遡って改訂している。</t>
    <phoneticPr fontId="5"/>
  </si>
  <si>
    <t xml:space="preserve">  7）製造業事業所調査から、その他収入額のうち「転売収入」の項目を廃し、「その他の収入」に含めており、過去に遡って改訂している。</t>
    <rPh sb="20" eb="21">
      <t>ガク</t>
    </rPh>
    <phoneticPr fontId="5"/>
  </si>
  <si>
    <t xml:space="preserve">     （利用上の注意Ⅱ－3参照）</t>
    <phoneticPr fontId="5"/>
  </si>
  <si>
    <t>X</t>
    <phoneticPr fontId="2"/>
  </si>
  <si>
    <t>X</t>
    <phoneticPr fontId="5"/>
  </si>
  <si>
    <t>X</t>
    <phoneticPr fontId="5"/>
  </si>
  <si>
    <t>X</t>
    <phoneticPr fontId="2"/>
  </si>
  <si>
    <t>X</t>
    <phoneticPr fontId="5"/>
  </si>
  <si>
    <t>X</t>
    <phoneticPr fontId="5"/>
  </si>
  <si>
    <t>-</t>
    <phoneticPr fontId="5"/>
  </si>
  <si>
    <t>　 　おいて算出している。（利用上の注意Ⅱ－8(5)参照）</t>
    <phoneticPr fontId="5"/>
  </si>
  <si>
    <t>　6）（粗）生産額のうち生産額について、令和2年は「従業者10人以上の事業所」において、その他の年次は「従業者30人以上の事業所」に</t>
    <rPh sb="4" eb="5">
      <t>アラ</t>
    </rPh>
    <rPh sb="12" eb="15">
      <t>セイサンガク</t>
    </rPh>
    <rPh sb="20" eb="22">
      <t>レイワ</t>
    </rPh>
    <rPh sb="23" eb="24">
      <t>ネン</t>
    </rPh>
    <rPh sb="26" eb="29">
      <t>ジュウギョウシャ</t>
    </rPh>
    <rPh sb="31" eb="32">
      <t>ニン</t>
    </rPh>
    <rPh sb="32" eb="34">
      <t>イジョウ</t>
    </rPh>
    <rPh sb="35" eb="38">
      <t>ジギョウショ</t>
    </rPh>
    <rPh sb="46" eb="47">
      <t>タ</t>
    </rPh>
    <rPh sb="48" eb="50">
      <t>ネンジ</t>
    </rPh>
    <rPh sb="52" eb="55">
      <t>ジュウギョウシャ</t>
    </rPh>
    <rPh sb="57" eb="60">
      <t>ニンイジョウ</t>
    </rPh>
    <rPh sb="61" eb="64">
      <t>ジギョウショ</t>
    </rPh>
    <phoneticPr fontId="5"/>
  </si>
  <si>
    <t>合　    計</t>
    <rPh sb="0" eb="1">
      <t>ゴウ</t>
    </rPh>
    <rPh sb="6" eb="7">
      <t>ケイ</t>
    </rPh>
    <phoneticPr fontId="2"/>
  </si>
  <si>
    <t>3．産業中分類別付加価値率、現金給与率、原材料率</t>
    <rPh sb="4" eb="7">
      <t>チュウブンルイ</t>
    </rPh>
    <phoneticPr fontId="23"/>
  </si>
  <si>
    <t>　2）	それぞれの年次における1年間の数値である。（利用上の注意Ⅱ－3参照）　</t>
    <phoneticPr fontId="5"/>
  </si>
  <si>
    <t>注1）令和3年は「経済構造実態調査」、令和2年は「経済センサス-活動調査」の結果に基づく数値。（利用上の注意Ⅱ－3参照）</t>
    <rPh sb="0" eb="1">
      <t>チュウ</t>
    </rPh>
    <phoneticPr fontId="5"/>
  </si>
  <si>
    <t>　3）個人経営の数値を含まない。（利用上の注意Ⅱ－8(1)参照）</t>
    <phoneticPr fontId="5"/>
  </si>
  <si>
    <t>燃料・電力の</t>
    <rPh sb="0" eb="2">
      <t>ネンリョウ</t>
    </rPh>
    <rPh sb="3" eb="5">
      <t>デンリョク</t>
    </rPh>
    <phoneticPr fontId="5"/>
  </si>
  <si>
    <t>原材料・</t>
    <phoneticPr fontId="5"/>
  </si>
  <si>
    <t>事業に従事する者の人件費及び派遣受入者に係る人材派遣
会社への支払額</t>
    <rPh sb="0" eb="2">
      <t>ジギョウ</t>
    </rPh>
    <rPh sb="3" eb="5">
      <t>ジュウジ</t>
    </rPh>
    <rPh sb="7" eb="8">
      <t>モノ</t>
    </rPh>
    <rPh sb="9" eb="12">
      <t>ジンケンヒ</t>
    </rPh>
    <rPh sb="12" eb="13">
      <t>オヨ</t>
    </rPh>
    <rPh sb="14" eb="16">
      <t>ハケン</t>
    </rPh>
    <rPh sb="16" eb="18">
      <t>ウケイレ</t>
    </rPh>
    <rPh sb="18" eb="19">
      <t>シャ</t>
    </rPh>
    <rPh sb="20" eb="21">
      <t>カカ</t>
    </rPh>
    <rPh sb="22" eb="24">
      <t>ジンザイ</t>
    </rPh>
    <rPh sb="24" eb="26">
      <t>ハケン</t>
    </rPh>
    <rPh sb="27" eb="29">
      <t>カイシャ</t>
    </rPh>
    <rPh sb="31" eb="34">
      <t>シハライガク</t>
    </rPh>
    <phoneticPr fontId="5"/>
  </si>
  <si>
    <t>事業に従事する者の人件費及び
派遣受入者に係る人材派遣会社への支払額</t>
    <rPh sb="27" eb="29">
      <t>カイシャ</t>
    </rPh>
    <rPh sb="31" eb="34">
      <t>シハライガク</t>
    </rPh>
    <phoneticPr fontId="5"/>
  </si>
  <si>
    <t>原 材 料 及 び 燃 料</t>
    <phoneticPr fontId="5"/>
  </si>
  <si>
    <t>注1）令和3年は「経済構造実態調査」、令和2年は「経済センサス-活動調査」、その他の年次は「工業統計調査」の結果に基づく数値。</t>
    <rPh sb="0" eb="1">
      <t>チュウ</t>
    </rPh>
    <rPh sb="3" eb="5">
      <t>レイワ</t>
    </rPh>
    <rPh sb="6" eb="7">
      <t>ネン</t>
    </rPh>
    <rPh sb="9" eb="17">
      <t>ケイザイコウゾウジッタイチョウサ</t>
    </rPh>
    <phoneticPr fontId="5"/>
  </si>
  <si>
    <t>　4）令和2年及び3年は個人経営の数値を含まない。（利用上の注意Ⅱ－8(1)参照）</t>
    <rPh sb="7" eb="8">
      <t>オヨ</t>
    </rPh>
    <rPh sb="10" eb="11">
      <t>ネン</t>
    </rPh>
    <phoneticPr fontId="5"/>
  </si>
  <si>
    <t xml:space="preserve"> ※時系列比較を行う際には留意が必要。（利用上の注意Ⅱ－3及び8参照）</t>
    <rPh sb="29" eb="30">
      <t>オヨ</t>
    </rPh>
    <phoneticPr fontId="5"/>
  </si>
  <si>
    <t>注1）令和3年は「経済構造実態調査」、令和2年は「経済センサス-活動調査」、その他の年次は「工業統計調査」の結果に基づく数値。（利用上の注意Ⅱ－3参照）</t>
    <rPh sb="0" eb="1">
      <t>チュウ</t>
    </rPh>
    <phoneticPr fontId="5"/>
  </si>
  <si>
    <t>　　原材料・燃料・電力の使用額等</t>
    <rPh sb="2" eb="5">
      <t>ゲンザイリョウ</t>
    </rPh>
    <rPh sb="6" eb="8">
      <t>ネンリョウ</t>
    </rPh>
    <rPh sb="9" eb="11">
      <t>デンリョク</t>
    </rPh>
    <rPh sb="12" eb="15">
      <t>シヨウガク</t>
    </rPh>
    <rPh sb="15" eb="16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</si>
</sst>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32"/>
      <name val="ＭＳ 明朝"/>
      <family val="1"/>
      <charset val="128"/>
    </font>
    <font>
      <sz val="11"/>
      <name val="Arial"/>
      <family val="2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標準明朝"/>
      <family val="1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</font>
    <font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標準明朝"/>
      <family val="1"/>
      <charset val="128"/>
    </font>
    <font>
      <sz val="7"/>
      <name val="ＭＳ 明朝"/>
      <family val="1"/>
      <charset val="128"/>
    </font>
    <font>
      <sz val="9.5"/>
      <name val="ＭＳ ゴシック"/>
      <family val="3"/>
      <charset val="128"/>
    </font>
    <font>
      <sz val="9"/>
      <name val="ＭＳ ゴシック"/>
      <family val="3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0" fontId="21" fillId="0" borderId="0"/>
    <xf numFmtId="0" fontId="1" fillId="0" borderId="0">
      <alignment vertical="center"/>
    </xf>
    <xf numFmtId="0" fontId="18" fillId="0" borderId="0">
      <alignment vertical="center"/>
    </xf>
    <xf numFmtId="3" fontId="21" fillId="0" borderId="0" applyFont="0" applyFill="0" applyBorder="0" applyAlignment="0" applyProtection="0"/>
  </cellStyleXfs>
  <cellXfs count="265">
    <xf numFmtId="0" fontId="0" fillId="0" borderId="0" xfId="0"/>
    <xf numFmtId="0" fontId="3" fillId="0" borderId="0" xfId="5"/>
    <xf numFmtId="38" fontId="8" fillId="0" borderId="0" xfId="1" applyFont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3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4" xfId="1" applyFont="1" applyBorder="1" applyAlignment="1">
      <alignment horizontal="right" vertical="center"/>
    </xf>
    <xf numFmtId="38" fontId="8" fillId="0" borderId="8" xfId="1" applyFont="1" applyBorder="1" applyAlignment="1">
      <alignment horizontal="left" vertical="center"/>
    </xf>
    <xf numFmtId="0" fontId="7" fillId="0" borderId="0" xfId="3" applyFont="1" applyAlignment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3" applyFont="1" applyAlignment="1">
      <alignment vertical="center"/>
    </xf>
    <xf numFmtId="0" fontId="3" fillId="0" borderId="9" xfId="3" applyFont="1" applyBorder="1" applyAlignment="1">
      <alignment horizontal="distributed" justifyLastLine="1"/>
    </xf>
    <xf numFmtId="0" fontId="3" fillId="0" borderId="1" xfId="3" applyFont="1" applyBorder="1" applyAlignment="1">
      <alignment horizontal="distributed" justifyLastLine="1"/>
    </xf>
    <xf numFmtId="0" fontId="8" fillId="0" borderId="2" xfId="3" applyFont="1" applyBorder="1" applyAlignment="1">
      <alignment horizontal="centerContinuous" vertical="center"/>
    </xf>
    <xf numFmtId="0" fontId="8" fillId="0" borderId="7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7" fillId="0" borderId="4" xfId="4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0" fontId="8" fillId="0" borderId="0" xfId="4" applyFont="1" applyAlignment="1">
      <alignment vertical="center"/>
    </xf>
    <xf numFmtId="0" fontId="8" fillId="0" borderId="7" xfId="4" applyFont="1" applyBorder="1" applyAlignment="1">
      <alignment vertical="center"/>
    </xf>
    <xf numFmtId="0" fontId="8" fillId="0" borderId="2" xfId="4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0" fontId="7" fillId="0" borderId="0" xfId="3" quotePrefix="1" applyFont="1" applyAlignment="1">
      <alignment horizontal="left" vertical="center"/>
    </xf>
    <xf numFmtId="0" fontId="7" fillId="0" borderId="4" xfId="4" quotePrefix="1" applyFont="1" applyBorder="1" applyAlignment="1">
      <alignment horizontal="left" vertical="center"/>
    </xf>
    <xf numFmtId="0" fontId="3" fillId="0" borderId="7" xfId="3" applyFont="1" applyBorder="1" applyAlignment="1">
      <alignment horizontal="center" vertical="center"/>
    </xf>
    <xf numFmtId="0" fontId="3" fillId="0" borderId="2" xfId="3" applyFont="1" applyBorder="1" applyAlignment="1">
      <alignment horizontal="distributed" vertical="center"/>
    </xf>
    <xf numFmtId="0" fontId="3" fillId="0" borderId="10" xfId="3" applyFont="1" applyBorder="1" applyAlignment="1">
      <alignment horizontal="center" vertical="center"/>
    </xf>
    <xf numFmtId="0" fontId="3" fillId="0" borderId="5" xfId="3" applyFont="1" applyBorder="1" applyAlignment="1">
      <alignment horizontal="distributed" vertical="center"/>
    </xf>
    <xf numFmtId="0" fontId="3" fillId="0" borderId="7" xfId="4" applyFont="1" applyBorder="1" applyAlignment="1">
      <alignment horizontal="center" vertical="center"/>
    </xf>
    <xf numFmtId="0" fontId="3" fillId="0" borderId="2" xfId="4" applyFont="1" applyBorder="1" applyAlignment="1">
      <alignment horizontal="distributed" vertical="center"/>
    </xf>
    <xf numFmtId="0" fontId="3" fillId="0" borderId="10" xfId="4" applyFont="1" applyBorder="1" applyAlignment="1">
      <alignment horizontal="center" vertical="center"/>
    </xf>
    <xf numFmtId="0" fontId="3" fillId="0" borderId="5" xfId="4" applyFont="1" applyBorder="1" applyAlignment="1">
      <alignment horizontal="distributed" vertical="center"/>
    </xf>
    <xf numFmtId="38" fontId="8" fillId="0" borderId="9" xfId="1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14" xfId="1" applyFont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8" fillId="0" borderId="7" xfId="2" applyFont="1" applyBorder="1" applyAlignment="1">
      <alignment horizontal="centerContinuous" vertical="center"/>
    </xf>
    <xf numFmtId="176" fontId="5" fillId="0" borderId="0" xfId="1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0" fontId="3" fillId="0" borderId="7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distributed" vertical="center"/>
    </xf>
    <xf numFmtId="38" fontId="8" fillId="0" borderId="0" xfId="1" applyFont="1" applyBorder="1" applyAlignment="1">
      <alignment horizontal="left" vertical="center"/>
    </xf>
    <xf numFmtId="38" fontId="8" fillId="0" borderId="13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0" fontId="8" fillId="0" borderId="15" xfId="4" applyFont="1" applyBorder="1" applyAlignment="1">
      <alignment horizontal="left" vertical="center"/>
    </xf>
    <xf numFmtId="38" fontId="11" fillId="0" borderId="0" xfId="1" applyFont="1" applyBorder="1" applyAlignment="1">
      <alignment vertical="center"/>
    </xf>
    <xf numFmtId="38" fontId="8" fillId="0" borderId="14" xfId="1" applyFont="1" applyFill="1" applyBorder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15" xfId="3" applyFont="1" applyBorder="1" applyAlignment="1">
      <alignment horizontal="left" vertical="center"/>
    </xf>
    <xf numFmtId="38" fontId="5" fillId="0" borderId="7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0" fontId="13" fillId="0" borderId="2" xfId="3" applyFont="1" applyBorder="1" applyAlignment="1">
      <alignment horizontal="centerContinuous" vertical="center"/>
    </xf>
    <xf numFmtId="0" fontId="13" fillId="0" borderId="7" xfId="2" applyFont="1" applyBorder="1" applyAlignment="1">
      <alignment horizontal="centerContinuous" vertical="center"/>
    </xf>
    <xf numFmtId="0" fontId="8" fillId="0" borderId="0" xfId="3" applyFont="1" applyBorder="1" applyAlignment="1">
      <alignment vertical="center"/>
    </xf>
    <xf numFmtId="0" fontId="11" fillId="0" borderId="0" xfId="3" applyFont="1" applyBorder="1" applyAlignment="1">
      <alignment horizontal="left" vertical="center"/>
    </xf>
    <xf numFmtId="176" fontId="3" fillId="0" borderId="4" xfId="1" applyNumberFormat="1" applyFont="1" applyBorder="1" applyAlignment="1">
      <alignment horizontal="right"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10" fillId="0" borderId="4" xfId="1" applyFont="1" applyBorder="1" applyAlignment="1">
      <alignment vertical="center"/>
    </xf>
    <xf numFmtId="38" fontId="10" fillId="0" borderId="4" xfId="1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6" fillId="0" borderId="0" xfId="1" applyFont="1" applyAlignment="1">
      <alignment vertical="center"/>
    </xf>
    <xf numFmtId="0" fontId="10" fillId="0" borderId="0" xfId="3" applyFont="1" applyAlignment="1">
      <alignment vertical="center"/>
    </xf>
    <xf numFmtId="0" fontId="17" fillId="0" borderId="0" xfId="3" applyFont="1" applyAlignment="1">
      <alignment horizontal="left" vertical="center"/>
    </xf>
    <xf numFmtId="176" fontId="10" fillId="0" borderId="0" xfId="1" applyNumberFormat="1" applyFont="1" applyAlignment="1">
      <alignment vertical="center"/>
    </xf>
    <xf numFmtId="0" fontId="15" fillId="0" borderId="4" xfId="4" quotePrefix="1" applyFont="1" applyBorder="1" applyAlignment="1">
      <alignment horizontal="left" vertical="center"/>
    </xf>
    <xf numFmtId="0" fontId="15" fillId="0" borderId="4" xfId="4" applyFont="1" applyBorder="1" applyAlignment="1">
      <alignment vertical="center"/>
    </xf>
    <xf numFmtId="0" fontId="10" fillId="0" borderId="0" xfId="4" applyFont="1" applyAlignment="1">
      <alignment vertical="center"/>
    </xf>
    <xf numFmtId="176" fontId="16" fillId="0" borderId="0" xfId="4" applyNumberFormat="1" applyFont="1" applyAlignment="1">
      <alignment vertical="center"/>
    </xf>
    <xf numFmtId="38" fontId="18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0" fontId="21" fillId="0" borderId="0" xfId="6"/>
    <xf numFmtId="0" fontId="22" fillId="0" borderId="0" xfId="7" applyFont="1">
      <alignment vertical="center"/>
    </xf>
    <xf numFmtId="0" fontId="15" fillId="0" borderId="0" xfId="4" applyFont="1" applyAlignment="1">
      <alignment vertical="center"/>
    </xf>
    <xf numFmtId="0" fontId="8" fillId="0" borderId="0" xfId="7" applyFont="1">
      <alignment vertical="center"/>
    </xf>
    <xf numFmtId="0" fontId="10" fillId="0" borderId="16" xfId="4" applyFont="1" applyBorder="1" applyAlignment="1">
      <alignment vertical="center"/>
    </xf>
    <xf numFmtId="0" fontId="8" fillId="0" borderId="16" xfId="7" applyFont="1" applyBorder="1">
      <alignment vertical="center"/>
    </xf>
    <xf numFmtId="0" fontId="8" fillId="0" borderId="0" xfId="7" applyFont="1" applyAlignment="1">
      <alignment vertical="center" shrinkToFit="1"/>
    </xf>
    <xf numFmtId="0" fontId="8" fillId="0" borderId="23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8" fillId="0" borderId="25" xfId="7" applyFont="1" applyBorder="1" applyAlignment="1">
      <alignment horizontal="center" vertical="center"/>
    </xf>
    <xf numFmtId="0" fontId="8" fillId="0" borderId="26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/>
    </xf>
    <xf numFmtId="0" fontId="8" fillId="0" borderId="28" xfId="7" applyFont="1" applyBorder="1" applyAlignment="1">
      <alignment horizontal="center" vertical="center"/>
    </xf>
    <xf numFmtId="0" fontId="1" fillId="0" borderId="0" xfId="7">
      <alignment vertical="center"/>
    </xf>
    <xf numFmtId="177" fontId="8" fillId="0" borderId="21" xfId="8" quotePrefix="1" applyNumberFormat="1" applyFont="1" applyBorder="1" applyAlignment="1">
      <alignment horizontal="left" vertical="top" wrapText="1"/>
    </xf>
    <xf numFmtId="0" fontId="3" fillId="0" borderId="29" xfId="7" applyFont="1" applyBorder="1">
      <alignment vertical="center"/>
    </xf>
    <xf numFmtId="0" fontId="21" fillId="0" borderId="0" xfId="6" applyFont="1"/>
    <xf numFmtId="0" fontId="3" fillId="0" borderId="0" xfId="7" applyFont="1">
      <alignment vertical="center"/>
    </xf>
    <xf numFmtId="0" fontId="12" fillId="0" borderId="0" xfId="3" applyFont="1" applyAlignment="1">
      <alignment horizontal="left" vertical="center"/>
    </xf>
    <xf numFmtId="0" fontId="8" fillId="0" borderId="1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0" fontId="25" fillId="0" borderId="0" xfId="3" applyFont="1" applyBorder="1" applyAlignment="1">
      <alignment horizontal="left" vertical="center"/>
    </xf>
    <xf numFmtId="176" fontId="16" fillId="0" borderId="0" xfId="4" applyNumberFormat="1" applyFont="1" applyBorder="1" applyAlignment="1">
      <alignment vertical="center"/>
    </xf>
    <xf numFmtId="0" fontId="25" fillId="0" borderId="0" xfId="3" applyFont="1" applyAlignment="1">
      <alignment vertical="center"/>
    </xf>
    <xf numFmtId="38" fontId="8" fillId="0" borderId="3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0" fontId="25" fillId="0" borderId="15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38" fontId="8" fillId="0" borderId="13" xfId="1" applyFont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1" applyNumberFormat="1" applyFont="1" applyBorder="1" applyAlignment="1">
      <alignment horizontal="right" vertical="center"/>
    </xf>
    <xf numFmtId="38" fontId="7" fillId="0" borderId="4" xfId="1" quotePrefix="1" applyFont="1" applyBorder="1" applyAlignment="1">
      <alignment horizontal="left" vertical="center"/>
    </xf>
    <xf numFmtId="38" fontId="7" fillId="0" borderId="4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14" fillId="0" borderId="2" xfId="1" applyFont="1" applyBorder="1" applyAlignment="1">
      <alignment horizontal="distributed" vertical="center" justifyLastLine="1"/>
    </xf>
    <xf numFmtId="38" fontId="8" fillId="0" borderId="2" xfId="1" applyFont="1" applyFill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13" fillId="0" borderId="2" xfId="1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center" vertical="center"/>
    </xf>
    <xf numFmtId="38" fontId="8" fillId="0" borderId="2" xfId="1" applyFont="1" applyBorder="1" applyAlignment="1">
      <alignment horizontal="distributed" vertical="center" justifyLastLine="1"/>
    </xf>
    <xf numFmtId="38" fontId="8" fillId="0" borderId="10" xfId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38" fontId="27" fillId="0" borderId="5" xfId="1" applyFont="1" applyBorder="1" applyAlignment="1">
      <alignment horizontal="distributed" vertical="center" justifyLastLine="1"/>
    </xf>
    <xf numFmtId="38" fontId="8" fillId="0" borderId="5" xfId="1" applyFont="1" applyFill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2" xfId="1" applyFont="1" applyBorder="1" applyAlignment="1">
      <alignment horizontal="centerContinuous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38" fontId="3" fillId="0" borderId="7" xfId="1" applyFont="1" applyBorder="1" applyAlignment="1">
      <alignment horizontal="center" vertical="center"/>
    </xf>
    <xf numFmtId="38" fontId="3" fillId="0" borderId="2" xfId="1" applyFont="1" applyBorder="1" applyAlignment="1">
      <alignment horizontal="distributed" vertical="center"/>
    </xf>
    <xf numFmtId="176" fontId="3" fillId="0" borderId="7" xfId="1" applyNumberFormat="1" applyFont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distributed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0" xfId="1" applyFont="1" applyBorder="1" applyAlignment="1">
      <alignment horizontal="center" vertical="center"/>
    </xf>
    <xf numFmtId="38" fontId="3" fillId="0" borderId="4" xfId="1" applyFont="1" applyBorder="1" applyAlignment="1">
      <alignment horizontal="distributed" vertical="center"/>
    </xf>
    <xf numFmtId="176" fontId="3" fillId="0" borderId="10" xfId="1" applyNumberFormat="1" applyFont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0" fontId="8" fillId="0" borderId="10" xfId="4" applyFont="1" applyBorder="1" applyAlignment="1">
      <alignment vertical="center"/>
    </xf>
    <xf numFmtId="0" fontId="8" fillId="0" borderId="5" xfId="4" applyFont="1" applyBorder="1" applyAlignment="1">
      <alignment vertical="center"/>
    </xf>
    <xf numFmtId="0" fontId="8" fillId="0" borderId="2" xfId="4" applyFont="1" applyBorder="1" applyAlignment="1">
      <alignment horizontal="centerContinuous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Alignment="1">
      <alignment horizontal="right" vertical="center"/>
    </xf>
    <xf numFmtId="0" fontId="3" fillId="0" borderId="2" xfId="3" applyFont="1" applyFill="1" applyBorder="1" applyAlignment="1">
      <alignment horizontal="distributed" vertical="center"/>
    </xf>
    <xf numFmtId="176" fontId="3" fillId="0" borderId="4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7" fontId="7" fillId="0" borderId="31" xfId="8" applyNumberFormat="1" applyFont="1" applyFill="1" applyBorder="1" applyAlignment="1">
      <alignment horizontal="right" vertical="center"/>
    </xf>
    <xf numFmtId="177" fontId="7" fillId="0" borderId="32" xfId="8" applyNumberFormat="1" applyFont="1" applyBorder="1" applyAlignment="1">
      <alignment horizontal="right" vertical="center"/>
    </xf>
    <xf numFmtId="0" fontId="3" fillId="0" borderId="30" xfId="4" applyFont="1" applyBorder="1" applyAlignment="1">
      <alignment vertical="center"/>
    </xf>
    <xf numFmtId="177" fontId="3" fillId="0" borderId="31" xfId="8" applyNumberFormat="1" applyFont="1" applyBorder="1" applyAlignment="1">
      <alignment horizontal="right" vertical="center"/>
    </xf>
    <xf numFmtId="177" fontId="3" fillId="0" borderId="32" xfId="8" applyNumberFormat="1" applyFont="1" applyBorder="1" applyAlignment="1">
      <alignment horizontal="right" vertical="center"/>
    </xf>
    <xf numFmtId="0" fontId="3" fillId="0" borderId="29" xfId="4" applyFont="1" applyBorder="1" applyAlignment="1">
      <alignment horizontal="center" vertical="center"/>
    </xf>
    <xf numFmtId="0" fontId="3" fillId="0" borderId="30" xfId="3" applyFont="1" applyBorder="1" applyAlignment="1">
      <alignment horizontal="distributed" vertical="center"/>
    </xf>
    <xf numFmtId="177" fontId="3" fillId="0" borderId="31" xfId="8" quotePrefix="1" applyNumberFormat="1" applyFont="1" applyBorder="1" applyAlignment="1">
      <alignment horizontal="right" vertical="center" wrapText="1"/>
    </xf>
    <xf numFmtId="177" fontId="3" fillId="0" borderId="32" xfId="8" quotePrefix="1" applyNumberFormat="1" applyFont="1" applyBorder="1" applyAlignment="1">
      <alignment horizontal="right" vertical="center" wrapText="1"/>
    </xf>
    <xf numFmtId="177" fontId="3" fillId="0" borderId="31" xfId="9" applyNumberFormat="1" applyFont="1" applyBorder="1" applyAlignment="1">
      <alignment horizontal="right" vertical="center"/>
    </xf>
    <xf numFmtId="177" fontId="3" fillId="0" borderId="32" xfId="9" applyNumberFormat="1" applyFont="1" applyBorder="1" applyAlignment="1">
      <alignment horizontal="right" vertical="center"/>
    </xf>
    <xf numFmtId="0" fontId="3" fillId="0" borderId="33" xfId="4" applyFont="1" applyBorder="1" applyAlignment="1">
      <alignment horizontal="center" vertical="center"/>
    </xf>
    <xf numFmtId="0" fontId="3" fillId="0" borderId="34" xfId="3" applyFont="1" applyBorder="1" applyAlignment="1">
      <alignment horizontal="distributed" vertical="center"/>
    </xf>
    <xf numFmtId="0" fontId="3" fillId="0" borderId="35" xfId="8" applyFont="1" applyBorder="1" applyAlignment="1">
      <alignment horizontal="right" vertical="center"/>
    </xf>
    <xf numFmtId="0" fontId="3" fillId="0" borderId="36" xfId="8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4" fillId="0" borderId="0" xfId="5" applyFont="1" applyAlignment="1">
      <alignment horizontal="center"/>
    </xf>
    <xf numFmtId="38" fontId="8" fillId="0" borderId="11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0" fontId="25" fillId="0" borderId="15" xfId="3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0" fontId="8" fillId="0" borderId="7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25" fillId="0" borderId="0" xfId="3" applyFont="1" applyAlignment="1">
      <alignment horizontal="left" vertical="center"/>
    </xf>
    <xf numFmtId="38" fontId="8" fillId="0" borderId="13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 justifyLastLine="1"/>
    </xf>
    <xf numFmtId="0" fontId="8" fillId="0" borderId="2" xfId="3" applyFont="1" applyBorder="1" applyAlignment="1">
      <alignment horizontal="center" vertical="center" justifyLastLine="1"/>
    </xf>
    <xf numFmtId="0" fontId="8" fillId="0" borderId="7" xfId="3" applyFont="1" applyBorder="1" applyAlignment="1">
      <alignment horizontal="distributed" vertical="center" justifyLastLine="1"/>
    </xf>
    <xf numFmtId="0" fontId="8" fillId="0" borderId="2" xfId="3" applyFont="1" applyBorder="1" applyAlignment="1">
      <alignment horizontal="distributed" vertical="center" justifyLastLine="1"/>
    </xf>
    <xf numFmtId="0" fontId="8" fillId="0" borderId="10" xfId="3" applyFont="1" applyBorder="1" applyAlignment="1">
      <alignment horizontal="distributed" vertical="center" justifyLastLine="1"/>
    </xf>
    <xf numFmtId="0" fontId="8" fillId="0" borderId="5" xfId="3" applyFont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14" fillId="0" borderId="7" xfId="1" applyFont="1" applyBorder="1" applyAlignment="1">
      <alignment horizontal="center" vertical="center" wrapText="1"/>
    </xf>
    <xf numFmtId="38" fontId="14" fillId="0" borderId="2" xfId="1" applyFont="1" applyBorder="1" applyAlignment="1">
      <alignment horizontal="center" vertical="center" wrapText="1"/>
    </xf>
    <xf numFmtId="38" fontId="14" fillId="0" borderId="10" xfId="1" applyFont="1" applyBorder="1" applyAlignment="1">
      <alignment horizontal="center" vertical="center" wrapText="1"/>
    </xf>
    <xf numFmtId="38" fontId="14" fillId="0" borderId="5" xfId="1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justifyLastLine="1"/>
    </xf>
    <xf numFmtId="0" fontId="8" fillId="0" borderId="1" xfId="3" applyFont="1" applyBorder="1" applyAlignment="1">
      <alignment horizontal="center" vertical="center" justifyLastLine="1"/>
    </xf>
    <xf numFmtId="38" fontId="14" fillId="0" borderId="11" xfId="1" applyFont="1" applyBorder="1" applyAlignment="1">
      <alignment horizontal="center" vertical="center" wrapText="1"/>
    </xf>
    <xf numFmtId="38" fontId="14" fillId="0" borderId="3" xfId="1" applyFont="1" applyBorder="1" applyAlignment="1">
      <alignment horizontal="center" vertical="center" wrapText="1"/>
    </xf>
    <xf numFmtId="38" fontId="14" fillId="0" borderId="6" xfId="1" applyFont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26" fillId="0" borderId="13" xfId="1" applyFont="1" applyBorder="1" applyAlignment="1">
      <alignment horizontal="center" vertical="center" wrapText="1"/>
    </xf>
    <xf numFmtId="38" fontId="26" fillId="0" borderId="8" xfId="1" applyFont="1" applyBorder="1" applyAlignment="1">
      <alignment horizontal="center" vertical="center"/>
    </xf>
    <xf numFmtId="38" fontId="26" fillId="0" borderId="12" xfId="1" applyFont="1" applyBorder="1" applyAlignment="1">
      <alignment horizontal="center" vertical="center"/>
    </xf>
    <xf numFmtId="38" fontId="8" fillId="0" borderId="13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8" fillId="0" borderId="12" xfId="1" applyFont="1" applyBorder="1" applyAlignment="1">
      <alignment horizontal="left" vertical="center"/>
    </xf>
    <xf numFmtId="38" fontId="8" fillId="0" borderId="1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/>
    </xf>
    <xf numFmtId="38" fontId="8" fillId="0" borderId="5" xfId="1" applyFont="1" applyBorder="1" applyAlignment="1">
      <alignment horizontal="left" vertical="center"/>
    </xf>
    <xf numFmtId="38" fontId="8" fillId="0" borderId="5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19" fillId="0" borderId="15" xfId="3" applyFont="1" applyBorder="1" applyAlignment="1">
      <alignment horizontal="left" vertical="center"/>
    </xf>
    <xf numFmtId="38" fontId="10" fillId="0" borderId="15" xfId="1" applyFont="1" applyBorder="1" applyAlignment="1">
      <alignment horizontal="left" vertical="center"/>
    </xf>
    <xf numFmtId="38" fontId="10" fillId="0" borderId="0" xfId="1" applyFont="1" applyBorder="1" applyAlignment="1">
      <alignment horizontal="left" vertical="center"/>
    </xf>
    <xf numFmtId="0" fontId="7" fillId="0" borderId="29" xfId="7" applyFont="1" applyBorder="1" applyAlignment="1">
      <alignment horizontal="center" vertical="center"/>
    </xf>
    <xf numFmtId="0" fontId="7" fillId="0" borderId="30" xfId="7" applyFont="1" applyBorder="1" applyAlignment="1">
      <alignment horizontal="center" vertical="center"/>
    </xf>
    <xf numFmtId="0" fontId="8" fillId="0" borderId="17" xfId="7" applyFont="1" applyBorder="1" applyAlignment="1">
      <alignment horizontal="center" vertical="center"/>
    </xf>
    <xf numFmtId="0" fontId="8" fillId="0" borderId="18" xfId="7" applyFont="1" applyBorder="1" applyAlignment="1">
      <alignment horizontal="center" vertical="center"/>
    </xf>
    <xf numFmtId="0" fontId="8" fillId="0" borderId="21" xfId="7" applyFont="1" applyBorder="1" applyAlignment="1">
      <alignment horizontal="center" vertical="center"/>
    </xf>
    <xf numFmtId="0" fontId="8" fillId="0" borderId="22" xfId="7" applyFont="1" applyBorder="1" applyAlignment="1">
      <alignment horizontal="center" vertical="center"/>
    </xf>
    <xf numFmtId="0" fontId="8" fillId="0" borderId="19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</cellXfs>
  <cellStyles count="10">
    <cellStyle name="桁区切り" xfId="1" builtinId="6"/>
    <cellStyle name="桁区切り 2" xfId="9" xr:uid="{0495A12E-209F-4F1F-9BBA-6E7F4C39E4C6}"/>
    <cellStyle name="標準" xfId="0" builtinId="0"/>
    <cellStyle name="標準 2" xfId="6" xr:uid="{471AE75A-CD9D-42F7-955C-F2A497073910}"/>
    <cellStyle name="標準 2 2" xfId="7" xr:uid="{411BE17D-7046-419C-98AB-8C89A49FD205}"/>
    <cellStyle name="標準 3" xfId="8" xr:uid="{6D235D98-F399-4138-AD32-C3C1FC2B3E1B}"/>
    <cellStyle name="標準_表01" xfId="2" xr:uid="{00000000-0005-0000-0000-000002000000}"/>
    <cellStyle name="標準_表02" xfId="3" xr:uid="{00000000-0005-0000-0000-000003000000}"/>
    <cellStyle name="標準_表03" xfId="4" xr:uid="{00000000-0005-0000-0000-000004000000}"/>
    <cellStyle name="標準_表紙・背表紙" xfId="5" xr:uid="{00000000-0005-0000-0000-000006000000}"/>
  </cellStyles>
  <dxfs count="0"/>
  <tableStyles count="0" defaultTableStyle="TableStyleMedium2" defaultPivotStyle="PivotStyleLight16"/>
  <colors>
    <mruColors>
      <color rgb="FFFFCCFF"/>
      <color rgb="FF0033CC"/>
      <color rgb="FF66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</sheetPr>
  <dimension ref="A22:J22"/>
  <sheetViews>
    <sheetView zoomScaleNormal="100" workbookViewId="0">
      <selection activeCell="F15" sqref="F15"/>
    </sheetView>
  </sheetViews>
  <sheetFormatPr defaultColWidth="9" defaultRowHeight="12.75" x14ac:dyDescent="0.25"/>
  <cols>
    <col min="1" max="9" width="9" style="1"/>
    <col min="10" max="10" width="11.46484375" style="1" customWidth="1"/>
    <col min="11" max="16384" width="9" style="1"/>
  </cols>
  <sheetData>
    <row r="22" spans="1:10" ht="36.75" x14ac:dyDescent="0.65">
      <c r="A22" s="200" t="s">
        <v>0</v>
      </c>
      <c r="B22" s="200"/>
      <c r="C22" s="200"/>
      <c r="D22" s="200"/>
      <c r="E22" s="200"/>
      <c r="F22" s="200"/>
      <c r="G22" s="200"/>
      <c r="H22" s="200"/>
      <c r="I22" s="200"/>
      <c r="J22" s="200"/>
    </row>
  </sheetData>
  <mergeCells count="1">
    <mergeCell ref="A22:J22"/>
  </mergeCells>
  <phoneticPr fontId="2"/>
  <pageMargins left="0.59055118110236227" right="0.55118110236220474" top="0.78740157480314965" bottom="0.78740157480314965" header="0.51181102362204722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O47"/>
  <sheetViews>
    <sheetView tabSelected="1" view="pageLayout" zoomScaleNormal="100" zoomScaleSheetLayoutView="100" workbookViewId="0">
      <selection activeCell="D29" sqref="D29"/>
    </sheetView>
  </sheetViews>
  <sheetFormatPr defaultColWidth="7.796875" defaultRowHeight="21.7" customHeight="1" x14ac:dyDescent="0.25"/>
  <cols>
    <col min="1" max="1" width="4.9296875" style="10" customWidth="1"/>
    <col min="2" max="2" width="15.53125" style="10" customWidth="1"/>
    <col min="3" max="8" width="11.06640625" style="2" customWidth="1"/>
    <col min="9" max="15" width="12.53125" style="2" customWidth="1"/>
    <col min="16" max="16384" width="7.796875" style="10"/>
  </cols>
  <sheetData>
    <row r="1" spans="1:15" ht="22.5" customHeight="1" x14ac:dyDescent="0.25">
      <c r="A1" s="22" t="s">
        <v>139</v>
      </c>
      <c r="B1" s="8"/>
      <c r="G1" s="82"/>
      <c r="O1" s="9" t="s">
        <v>99</v>
      </c>
    </row>
    <row r="2" spans="1:15" ht="12.75" x14ac:dyDescent="0.25">
      <c r="A2" s="11"/>
      <c r="B2" s="12"/>
      <c r="C2" s="3"/>
      <c r="D2" s="209" t="s">
        <v>1</v>
      </c>
      <c r="E2" s="210"/>
      <c r="F2" s="210"/>
      <c r="G2" s="210"/>
      <c r="H2" s="211"/>
      <c r="I2" s="48"/>
      <c r="J2" s="7"/>
      <c r="K2" s="7" t="s">
        <v>2</v>
      </c>
      <c r="L2" s="36"/>
      <c r="M2" s="33"/>
      <c r="N2" s="33"/>
      <c r="O2" s="34"/>
    </row>
    <row r="3" spans="1:15" ht="12.75" x14ac:dyDescent="0.25">
      <c r="A3" s="212" t="s">
        <v>3</v>
      </c>
      <c r="B3" s="213"/>
      <c r="C3" s="67" t="s">
        <v>4</v>
      </c>
      <c r="D3" s="201" t="s">
        <v>5</v>
      </c>
      <c r="E3" s="228" t="s">
        <v>123</v>
      </c>
      <c r="F3" s="229"/>
      <c r="G3" s="218" t="s">
        <v>129</v>
      </c>
      <c r="H3" s="219"/>
      <c r="I3" s="201" t="s">
        <v>5</v>
      </c>
      <c r="J3" s="4"/>
      <c r="K3" s="5"/>
      <c r="L3" s="105"/>
      <c r="M3" s="32"/>
      <c r="N3" s="33"/>
      <c r="O3" s="34"/>
    </row>
    <row r="4" spans="1:15" ht="12.75" x14ac:dyDescent="0.25">
      <c r="A4" s="214" t="s">
        <v>11</v>
      </c>
      <c r="B4" s="215"/>
      <c r="C4" s="67" t="s">
        <v>117</v>
      </c>
      <c r="D4" s="202"/>
      <c r="E4" s="224" t="s">
        <v>128</v>
      </c>
      <c r="F4" s="225"/>
      <c r="G4" s="220"/>
      <c r="H4" s="221"/>
      <c r="I4" s="202"/>
      <c r="J4" s="109" t="s">
        <v>13</v>
      </c>
      <c r="K4" s="67" t="s">
        <v>14</v>
      </c>
      <c r="L4" s="114" t="s">
        <v>81</v>
      </c>
      <c r="M4" s="67" t="s">
        <v>105</v>
      </c>
      <c r="N4" s="68" t="s">
        <v>83</v>
      </c>
      <c r="O4" s="114" t="s">
        <v>84</v>
      </c>
    </row>
    <row r="5" spans="1:15" ht="12.75" x14ac:dyDescent="0.25">
      <c r="A5" s="214"/>
      <c r="B5" s="215"/>
      <c r="C5" s="67"/>
      <c r="D5" s="202"/>
      <c r="E5" s="226"/>
      <c r="F5" s="227"/>
      <c r="G5" s="222"/>
      <c r="H5" s="223"/>
      <c r="I5" s="202"/>
      <c r="J5" s="109"/>
      <c r="K5" s="67"/>
      <c r="L5" s="114"/>
      <c r="M5" s="67"/>
      <c r="N5" s="68"/>
      <c r="O5" s="114"/>
    </row>
    <row r="6" spans="1:15" ht="17.45" customHeight="1" x14ac:dyDescent="0.25">
      <c r="A6" s="216"/>
      <c r="B6" s="217"/>
      <c r="C6" s="49"/>
      <c r="D6" s="203"/>
      <c r="E6" s="35" t="s">
        <v>17</v>
      </c>
      <c r="F6" s="35" t="s">
        <v>18</v>
      </c>
      <c r="G6" s="53" t="s">
        <v>17</v>
      </c>
      <c r="H6" s="53" t="s">
        <v>18</v>
      </c>
      <c r="I6" s="203"/>
      <c r="J6" s="110" t="s">
        <v>120</v>
      </c>
      <c r="K6" s="49" t="s">
        <v>121</v>
      </c>
      <c r="L6" s="116" t="s">
        <v>122</v>
      </c>
      <c r="M6" s="49" t="s">
        <v>121</v>
      </c>
      <c r="N6" s="50" t="s">
        <v>82</v>
      </c>
      <c r="O6" s="50" t="s">
        <v>82</v>
      </c>
    </row>
    <row r="7" spans="1:15" ht="20.55" customHeight="1" x14ac:dyDescent="0.25">
      <c r="A7" s="206" t="s">
        <v>115</v>
      </c>
      <c r="B7" s="207"/>
      <c r="C7" s="37">
        <v>1326</v>
      </c>
      <c r="D7" s="37">
        <v>61207</v>
      </c>
      <c r="E7" s="37">
        <v>39977</v>
      </c>
      <c r="F7" s="37">
        <v>21029</v>
      </c>
      <c r="G7" s="37">
        <v>138</v>
      </c>
      <c r="H7" s="38">
        <v>63</v>
      </c>
      <c r="I7" s="56">
        <v>186555088</v>
      </c>
      <c r="J7" s="37">
        <v>172490918</v>
      </c>
      <c r="K7" s="37">
        <v>7033267</v>
      </c>
      <c r="L7" s="37">
        <v>14022</v>
      </c>
      <c r="M7" s="37">
        <v>7016881</v>
      </c>
      <c r="N7" s="37">
        <v>648545</v>
      </c>
      <c r="O7" s="38">
        <f>5340496+1027840</f>
        <v>6368336</v>
      </c>
    </row>
    <row r="8" spans="1:15" ht="20.55" customHeight="1" x14ac:dyDescent="0.25">
      <c r="A8" s="206" t="s">
        <v>114</v>
      </c>
      <c r="B8" s="207"/>
      <c r="C8" s="37">
        <v>1311</v>
      </c>
      <c r="D8" s="37">
        <v>61774</v>
      </c>
      <c r="E8" s="37">
        <v>40434</v>
      </c>
      <c r="F8" s="37">
        <v>21154</v>
      </c>
      <c r="G8" s="37">
        <v>126</v>
      </c>
      <c r="H8" s="38">
        <v>60</v>
      </c>
      <c r="I8" s="56">
        <v>206487039</v>
      </c>
      <c r="J8" s="37">
        <v>191900662</v>
      </c>
      <c r="K8" s="37">
        <v>6758833</v>
      </c>
      <c r="L8" s="37">
        <v>11577</v>
      </c>
      <c r="M8" s="37">
        <v>7815967</v>
      </c>
      <c r="N8" s="37">
        <v>731171</v>
      </c>
      <c r="O8" s="38">
        <f>5946366+1138430</f>
        <v>7084796</v>
      </c>
    </row>
    <row r="9" spans="1:15" ht="20.55" customHeight="1" x14ac:dyDescent="0.25">
      <c r="A9" s="206" t="s">
        <v>110</v>
      </c>
      <c r="B9" s="207"/>
      <c r="C9" s="37">
        <v>1303</v>
      </c>
      <c r="D9" s="37">
        <v>61907</v>
      </c>
      <c r="E9" s="37">
        <v>40574</v>
      </c>
      <c r="F9" s="37">
        <v>21171</v>
      </c>
      <c r="G9" s="37">
        <v>118</v>
      </c>
      <c r="H9" s="38">
        <v>44</v>
      </c>
      <c r="I9" s="56">
        <v>206983494</v>
      </c>
      <c r="J9" s="37">
        <v>192176952</v>
      </c>
      <c r="K9" s="37">
        <v>6660501</v>
      </c>
      <c r="L9" s="37">
        <v>8625</v>
      </c>
      <c r="M9" s="37">
        <v>8137416</v>
      </c>
      <c r="N9" s="37">
        <v>864487</v>
      </c>
      <c r="O9" s="38">
        <f>6109767+1163162</f>
        <v>7272929</v>
      </c>
    </row>
    <row r="10" spans="1:15" ht="20.55" customHeight="1" x14ac:dyDescent="0.25">
      <c r="A10" s="206" t="s">
        <v>112</v>
      </c>
      <c r="B10" s="207"/>
      <c r="C10" s="37">
        <v>1250</v>
      </c>
      <c r="D10" s="37">
        <v>62001</v>
      </c>
      <c r="E10" s="37">
        <v>41298</v>
      </c>
      <c r="F10" s="37">
        <v>20703</v>
      </c>
      <c r="G10" s="57" t="s">
        <v>111</v>
      </c>
      <c r="H10" s="40" t="s">
        <v>111</v>
      </c>
      <c r="I10" s="56">
        <v>202834601</v>
      </c>
      <c r="J10" s="37">
        <v>184397023</v>
      </c>
      <c r="K10" s="37">
        <v>7703109</v>
      </c>
      <c r="L10" s="37">
        <v>32435</v>
      </c>
      <c r="M10" s="37">
        <v>10702034</v>
      </c>
      <c r="N10" s="37">
        <v>511152</v>
      </c>
      <c r="O10" s="38">
        <f>8084099+2106783</f>
        <v>10190882</v>
      </c>
    </row>
    <row r="11" spans="1:15" ht="20.55" customHeight="1" x14ac:dyDescent="0.25">
      <c r="A11" s="206" t="s">
        <v>140</v>
      </c>
      <c r="B11" s="207"/>
      <c r="C11" s="37">
        <v>1435</v>
      </c>
      <c r="D11" s="37">
        <v>62495</v>
      </c>
      <c r="E11" s="37">
        <v>41543</v>
      </c>
      <c r="F11" s="37">
        <v>20952</v>
      </c>
      <c r="G11" s="57" t="s">
        <v>111</v>
      </c>
      <c r="H11" s="40" t="s">
        <v>111</v>
      </c>
      <c r="I11" s="56">
        <v>210512955</v>
      </c>
      <c r="J11" s="37">
        <v>191354275</v>
      </c>
      <c r="K11" s="37">
        <v>7626451</v>
      </c>
      <c r="L11" s="37">
        <v>140709</v>
      </c>
      <c r="M11" s="37">
        <v>11391520</v>
      </c>
      <c r="N11" s="37">
        <v>696702</v>
      </c>
      <c r="O11" s="38">
        <v>10694818</v>
      </c>
    </row>
    <row r="12" spans="1:15" ht="12.5" customHeight="1" x14ac:dyDescent="0.25">
      <c r="A12" s="14"/>
      <c r="B12" s="15"/>
      <c r="C12" s="37"/>
      <c r="D12" s="37"/>
      <c r="E12" s="37"/>
      <c r="F12" s="37"/>
      <c r="G12" s="37"/>
      <c r="H12" s="38"/>
      <c r="I12" s="56"/>
      <c r="J12" s="37"/>
      <c r="K12" s="37"/>
      <c r="L12" s="37"/>
      <c r="M12" s="37"/>
      <c r="N12" s="37"/>
      <c r="O12" s="38"/>
    </row>
    <row r="13" spans="1:15" ht="18.5" customHeight="1" x14ac:dyDescent="0.25">
      <c r="A13" s="24" t="s">
        <v>53</v>
      </c>
      <c r="B13" s="25" t="s">
        <v>22</v>
      </c>
      <c r="C13" s="21">
        <v>278</v>
      </c>
      <c r="D13" s="21">
        <v>16509</v>
      </c>
      <c r="E13" s="21">
        <v>7627</v>
      </c>
      <c r="F13" s="21">
        <v>8882</v>
      </c>
      <c r="G13" s="21" t="s">
        <v>111</v>
      </c>
      <c r="H13" s="58" t="s">
        <v>111</v>
      </c>
      <c r="I13" s="118">
        <v>39880304</v>
      </c>
      <c r="J13" s="21">
        <v>33280173</v>
      </c>
      <c r="K13" s="21">
        <v>2357243</v>
      </c>
      <c r="L13" s="21" t="s">
        <v>111</v>
      </c>
      <c r="M13" s="21">
        <v>4242888</v>
      </c>
      <c r="N13" s="21" t="s">
        <v>111</v>
      </c>
      <c r="O13" s="119">
        <v>4242888</v>
      </c>
    </row>
    <row r="14" spans="1:15" ht="18.5" customHeight="1" x14ac:dyDescent="0.25">
      <c r="A14" s="24" t="s">
        <v>54</v>
      </c>
      <c r="B14" s="25" t="s">
        <v>23</v>
      </c>
      <c r="C14" s="21">
        <v>58</v>
      </c>
      <c r="D14" s="21">
        <v>1463</v>
      </c>
      <c r="E14" s="21">
        <v>1084</v>
      </c>
      <c r="F14" s="21">
        <v>379</v>
      </c>
      <c r="G14" s="21" t="s">
        <v>111</v>
      </c>
      <c r="H14" s="58" t="s">
        <v>111</v>
      </c>
      <c r="I14" s="118">
        <v>10219810</v>
      </c>
      <c r="J14" s="21">
        <v>9631688</v>
      </c>
      <c r="K14" s="21">
        <v>164103</v>
      </c>
      <c r="L14" s="21" t="s">
        <v>111</v>
      </c>
      <c r="M14" s="21">
        <v>424019</v>
      </c>
      <c r="N14" s="21" t="s">
        <v>111</v>
      </c>
      <c r="O14" s="119">
        <v>424019</v>
      </c>
    </row>
    <row r="15" spans="1:15" ht="18.5" customHeight="1" x14ac:dyDescent="0.25">
      <c r="A15" s="24" t="s">
        <v>55</v>
      </c>
      <c r="B15" s="25" t="s">
        <v>24</v>
      </c>
      <c r="C15" s="21">
        <v>67</v>
      </c>
      <c r="D15" s="21">
        <v>2255</v>
      </c>
      <c r="E15" s="21">
        <v>624</v>
      </c>
      <c r="F15" s="21">
        <v>1631</v>
      </c>
      <c r="G15" s="21" t="s">
        <v>111</v>
      </c>
      <c r="H15" s="58" t="s">
        <v>111</v>
      </c>
      <c r="I15" s="118">
        <v>1989158</v>
      </c>
      <c r="J15" s="21">
        <v>1546305</v>
      </c>
      <c r="K15" s="21">
        <v>381941</v>
      </c>
      <c r="L15" s="21" t="s">
        <v>111</v>
      </c>
      <c r="M15" s="21">
        <v>60912</v>
      </c>
      <c r="N15" s="21">
        <v>7</v>
      </c>
      <c r="O15" s="119">
        <v>60905</v>
      </c>
    </row>
    <row r="16" spans="1:15" ht="18.5" customHeight="1" x14ac:dyDescent="0.25">
      <c r="A16" s="24" t="s">
        <v>56</v>
      </c>
      <c r="B16" s="25" t="s">
        <v>86</v>
      </c>
      <c r="C16" s="21">
        <v>43</v>
      </c>
      <c r="D16" s="21">
        <v>761</v>
      </c>
      <c r="E16" s="21">
        <v>618</v>
      </c>
      <c r="F16" s="21">
        <v>143</v>
      </c>
      <c r="G16" s="21" t="s">
        <v>111</v>
      </c>
      <c r="H16" s="58" t="s">
        <v>111</v>
      </c>
      <c r="I16" s="118">
        <v>3357493</v>
      </c>
      <c r="J16" s="21">
        <v>3127349</v>
      </c>
      <c r="K16" s="21">
        <v>122021</v>
      </c>
      <c r="L16" s="21" t="s">
        <v>111</v>
      </c>
      <c r="M16" s="21">
        <v>108123</v>
      </c>
      <c r="N16" s="21" t="s">
        <v>111</v>
      </c>
      <c r="O16" s="119">
        <v>108123</v>
      </c>
    </row>
    <row r="17" spans="1:15" ht="18.5" customHeight="1" x14ac:dyDescent="0.25">
      <c r="A17" s="24" t="s">
        <v>57</v>
      </c>
      <c r="B17" s="25" t="s">
        <v>25</v>
      </c>
      <c r="C17" s="21">
        <v>48</v>
      </c>
      <c r="D17" s="21">
        <v>1150</v>
      </c>
      <c r="E17" s="21">
        <v>743</v>
      </c>
      <c r="F17" s="21">
        <v>407</v>
      </c>
      <c r="G17" s="21" t="s">
        <v>111</v>
      </c>
      <c r="H17" s="58" t="s">
        <v>111</v>
      </c>
      <c r="I17" s="118">
        <v>3399703</v>
      </c>
      <c r="J17" s="21">
        <v>1199107</v>
      </c>
      <c r="K17" s="21">
        <v>15053</v>
      </c>
      <c r="L17" s="21" t="s">
        <v>111</v>
      </c>
      <c r="M17" s="21">
        <v>2185543</v>
      </c>
      <c r="N17" s="59">
        <v>586</v>
      </c>
      <c r="O17" s="119">
        <v>2184957</v>
      </c>
    </row>
    <row r="18" spans="1:15" ht="18.5" customHeight="1" x14ac:dyDescent="0.25">
      <c r="A18" s="24" t="s">
        <v>58</v>
      </c>
      <c r="B18" s="25" t="s">
        <v>87</v>
      </c>
      <c r="C18" s="21">
        <v>39</v>
      </c>
      <c r="D18" s="21">
        <v>1752</v>
      </c>
      <c r="E18" s="21">
        <v>1250</v>
      </c>
      <c r="F18" s="21">
        <v>502</v>
      </c>
      <c r="G18" s="21" t="s">
        <v>111</v>
      </c>
      <c r="H18" s="58" t="s">
        <v>111</v>
      </c>
      <c r="I18" s="118">
        <v>7479044</v>
      </c>
      <c r="J18" s="21">
        <v>6628423</v>
      </c>
      <c r="K18" s="21">
        <v>134904</v>
      </c>
      <c r="L18" s="21">
        <v>25643</v>
      </c>
      <c r="M18" s="21">
        <v>690074</v>
      </c>
      <c r="N18" s="21" t="s">
        <v>111</v>
      </c>
      <c r="O18" s="119">
        <v>690074</v>
      </c>
    </row>
    <row r="19" spans="1:15" ht="18.5" customHeight="1" x14ac:dyDescent="0.25">
      <c r="A19" s="24" t="s">
        <v>59</v>
      </c>
      <c r="B19" s="25" t="s">
        <v>61</v>
      </c>
      <c r="C19" s="21">
        <v>58</v>
      </c>
      <c r="D19" s="21">
        <v>896</v>
      </c>
      <c r="E19" s="21">
        <v>655</v>
      </c>
      <c r="F19" s="21">
        <v>241</v>
      </c>
      <c r="G19" s="21" t="s">
        <v>111</v>
      </c>
      <c r="H19" s="58" t="s">
        <v>111</v>
      </c>
      <c r="I19" s="118">
        <v>1500963</v>
      </c>
      <c r="J19" s="21">
        <v>1356870</v>
      </c>
      <c r="K19" s="21">
        <v>44891</v>
      </c>
      <c r="L19" s="59">
        <v>32</v>
      </c>
      <c r="M19" s="21">
        <v>99170</v>
      </c>
      <c r="N19" s="21" t="s">
        <v>111</v>
      </c>
      <c r="O19" s="119">
        <v>99170</v>
      </c>
    </row>
    <row r="20" spans="1:15" ht="18.5" customHeight="1" x14ac:dyDescent="0.25">
      <c r="A20" s="24" t="s">
        <v>60</v>
      </c>
      <c r="B20" s="25" t="s">
        <v>26</v>
      </c>
      <c r="C20" s="21">
        <v>43</v>
      </c>
      <c r="D20" s="21">
        <v>2887</v>
      </c>
      <c r="E20" s="21">
        <v>1616</v>
      </c>
      <c r="F20" s="21">
        <v>1271</v>
      </c>
      <c r="G20" s="59" t="s">
        <v>111</v>
      </c>
      <c r="H20" s="58" t="s">
        <v>111</v>
      </c>
      <c r="I20" s="118">
        <v>17609727</v>
      </c>
      <c r="J20" s="21">
        <v>16851567</v>
      </c>
      <c r="K20" s="21">
        <v>138501</v>
      </c>
      <c r="L20" s="21" t="s">
        <v>111</v>
      </c>
      <c r="M20" s="21">
        <v>619659</v>
      </c>
      <c r="N20" s="21" t="s">
        <v>111</v>
      </c>
      <c r="O20" s="119">
        <v>619659</v>
      </c>
    </row>
    <row r="21" spans="1:15" ht="18.5" customHeight="1" x14ac:dyDescent="0.25">
      <c r="A21" s="24" t="s">
        <v>62</v>
      </c>
      <c r="B21" s="25" t="s">
        <v>88</v>
      </c>
      <c r="C21" s="21">
        <v>9</v>
      </c>
      <c r="D21" s="21">
        <v>70</v>
      </c>
      <c r="E21" s="21">
        <v>52</v>
      </c>
      <c r="F21" s="21">
        <v>18</v>
      </c>
      <c r="G21" s="59" t="s">
        <v>111</v>
      </c>
      <c r="H21" s="58" t="s">
        <v>111</v>
      </c>
      <c r="I21" s="118">
        <v>487635</v>
      </c>
      <c r="J21" s="21">
        <v>487282</v>
      </c>
      <c r="K21" s="21" t="s">
        <v>111</v>
      </c>
      <c r="L21" s="21" t="s">
        <v>111</v>
      </c>
      <c r="M21" s="21">
        <v>353</v>
      </c>
      <c r="N21" s="21" t="s">
        <v>111</v>
      </c>
      <c r="O21" s="119">
        <v>353</v>
      </c>
    </row>
    <row r="22" spans="1:15" ht="18.5" customHeight="1" x14ac:dyDescent="0.25">
      <c r="A22" s="24" t="s">
        <v>63</v>
      </c>
      <c r="B22" s="25" t="s">
        <v>27</v>
      </c>
      <c r="C22" s="21">
        <v>60</v>
      </c>
      <c r="D22" s="21">
        <v>2235</v>
      </c>
      <c r="E22" s="21">
        <v>1485</v>
      </c>
      <c r="F22" s="21">
        <v>750</v>
      </c>
      <c r="G22" s="21" t="s">
        <v>111</v>
      </c>
      <c r="H22" s="58" t="s">
        <v>111</v>
      </c>
      <c r="I22" s="118">
        <v>4971194</v>
      </c>
      <c r="J22" s="21">
        <v>4475237</v>
      </c>
      <c r="K22" s="21">
        <v>244204</v>
      </c>
      <c r="L22" s="21" t="s">
        <v>111</v>
      </c>
      <c r="M22" s="21">
        <v>251753</v>
      </c>
      <c r="N22" s="21" t="s">
        <v>111</v>
      </c>
      <c r="O22" s="119">
        <v>251753</v>
      </c>
    </row>
    <row r="23" spans="1:15" ht="18.5" customHeight="1" x14ac:dyDescent="0.25">
      <c r="A23" s="24" t="s">
        <v>64</v>
      </c>
      <c r="B23" s="25" t="s">
        <v>28</v>
      </c>
      <c r="C23" s="21">
        <v>14</v>
      </c>
      <c r="D23" s="21">
        <v>1865</v>
      </c>
      <c r="E23" s="21">
        <v>1408</v>
      </c>
      <c r="F23" s="21">
        <v>457</v>
      </c>
      <c r="G23" s="21" t="s">
        <v>111</v>
      </c>
      <c r="H23" s="58" t="s">
        <v>111</v>
      </c>
      <c r="I23" s="118">
        <v>5692311</v>
      </c>
      <c r="J23" s="21">
        <v>5620182</v>
      </c>
      <c r="K23" s="21">
        <v>34384</v>
      </c>
      <c r="L23" s="21" t="s">
        <v>111</v>
      </c>
      <c r="M23" s="21">
        <v>37745</v>
      </c>
      <c r="N23" s="59">
        <v>10776</v>
      </c>
      <c r="O23" s="119">
        <v>26969</v>
      </c>
    </row>
    <row r="24" spans="1:15" ht="18.5" customHeight="1" x14ac:dyDescent="0.25">
      <c r="A24" s="24">
        <v>20</v>
      </c>
      <c r="B24" s="25" t="s">
        <v>29</v>
      </c>
      <c r="C24" s="21">
        <v>7</v>
      </c>
      <c r="D24" s="21">
        <v>405</v>
      </c>
      <c r="E24" s="21">
        <v>188</v>
      </c>
      <c r="F24" s="21">
        <v>217</v>
      </c>
      <c r="G24" s="21" t="s">
        <v>111</v>
      </c>
      <c r="H24" s="58" t="s">
        <v>111</v>
      </c>
      <c r="I24" s="118">
        <v>879900</v>
      </c>
      <c r="J24" s="21">
        <v>872324</v>
      </c>
      <c r="K24" s="21">
        <v>7576</v>
      </c>
      <c r="L24" s="21" t="s">
        <v>111</v>
      </c>
      <c r="M24" s="21" t="s">
        <v>111</v>
      </c>
      <c r="N24" s="21" t="s">
        <v>111</v>
      </c>
      <c r="O24" s="119" t="s">
        <v>161</v>
      </c>
    </row>
    <row r="25" spans="1:15" ht="18.5" customHeight="1" x14ac:dyDescent="0.25">
      <c r="A25" s="24" t="s">
        <v>65</v>
      </c>
      <c r="B25" s="25" t="s">
        <v>89</v>
      </c>
      <c r="C25" s="21">
        <v>214</v>
      </c>
      <c r="D25" s="21">
        <v>3330</v>
      </c>
      <c r="E25" s="21">
        <v>2284</v>
      </c>
      <c r="F25" s="21">
        <v>1046</v>
      </c>
      <c r="G25" s="21" t="s">
        <v>111</v>
      </c>
      <c r="H25" s="58" t="s">
        <v>111</v>
      </c>
      <c r="I25" s="118">
        <v>4618970</v>
      </c>
      <c r="J25" s="21">
        <v>3926464</v>
      </c>
      <c r="K25" s="21">
        <v>370189</v>
      </c>
      <c r="L25" s="59">
        <v>823</v>
      </c>
      <c r="M25" s="21">
        <v>321494</v>
      </c>
      <c r="N25" s="21" t="s">
        <v>111</v>
      </c>
      <c r="O25" s="119">
        <v>321494</v>
      </c>
    </row>
    <row r="26" spans="1:15" ht="18.5" customHeight="1" x14ac:dyDescent="0.25">
      <c r="A26" s="24" t="s">
        <v>66</v>
      </c>
      <c r="B26" s="25" t="s">
        <v>30</v>
      </c>
      <c r="C26" s="21">
        <v>18</v>
      </c>
      <c r="D26" s="21">
        <v>1277</v>
      </c>
      <c r="E26" s="21">
        <v>1196</v>
      </c>
      <c r="F26" s="21">
        <v>81</v>
      </c>
      <c r="G26" s="59" t="s">
        <v>111</v>
      </c>
      <c r="H26" s="58" t="s">
        <v>111</v>
      </c>
      <c r="I26" s="118">
        <v>4647808</v>
      </c>
      <c r="J26" s="21">
        <v>4449099</v>
      </c>
      <c r="K26" s="21">
        <v>85556</v>
      </c>
      <c r="L26" s="21" t="s">
        <v>111</v>
      </c>
      <c r="M26" s="21">
        <v>113153</v>
      </c>
      <c r="N26" s="21" t="s">
        <v>111</v>
      </c>
      <c r="O26" s="119">
        <v>113153</v>
      </c>
    </row>
    <row r="27" spans="1:15" ht="18.5" customHeight="1" x14ac:dyDescent="0.25">
      <c r="A27" s="24" t="s">
        <v>67</v>
      </c>
      <c r="B27" s="25" t="s">
        <v>31</v>
      </c>
      <c r="C27" s="21">
        <v>7</v>
      </c>
      <c r="D27" s="21">
        <v>1617</v>
      </c>
      <c r="E27" s="21">
        <v>1312</v>
      </c>
      <c r="F27" s="21">
        <v>305</v>
      </c>
      <c r="G27" s="59" t="s">
        <v>111</v>
      </c>
      <c r="H27" s="58" t="s">
        <v>111</v>
      </c>
      <c r="I27" s="118">
        <v>14990065</v>
      </c>
      <c r="J27" s="21">
        <v>14884944</v>
      </c>
      <c r="K27" s="21">
        <v>84273</v>
      </c>
      <c r="L27" s="21" t="s">
        <v>111</v>
      </c>
      <c r="M27" s="59">
        <v>20848</v>
      </c>
      <c r="N27" s="21" t="s">
        <v>111</v>
      </c>
      <c r="O27" s="119">
        <v>20848</v>
      </c>
    </row>
    <row r="28" spans="1:15" ht="18.5" customHeight="1" x14ac:dyDescent="0.25">
      <c r="A28" s="24" t="s">
        <v>68</v>
      </c>
      <c r="B28" s="25" t="s">
        <v>32</v>
      </c>
      <c r="C28" s="21">
        <v>139</v>
      </c>
      <c r="D28" s="21">
        <v>3983</v>
      </c>
      <c r="E28" s="21">
        <v>3217</v>
      </c>
      <c r="F28" s="21">
        <v>766</v>
      </c>
      <c r="G28" s="21" t="s">
        <v>111</v>
      </c>
      <c r="H28" s="58" t="s">
        <v>111</v>
      </c>
      <c r="I28" s="118">
        <v>10638452</v>
      </c>
      <c r="J28" s="21">
        <v>9202878</v>
      </c>
      <c r="K28" s="21">
        <v>975928</v>
      </c>
      <c r="L28" s="59">
        <v>1280</v>
      </c>
      <c r="M28" s="21">
        <v>458366</v>
      </c>
      <c r="N28" s="21">
        <v>3602</v>
      </c>
      <c r="O28" s="119">
        <v>454764</v>
      </c>
    </row>
    <row r="29" spans="1:15" ht="18.5" customHeight="1" x14ac:dyDescent="0.25">
      <c r="A29" s="24">
        <v>25</v>
      </c>
      <c r="B29" s="25" t="s">
        <v>90</v>
      </c>
      <c r="C29" s="21">
        <v>38</v>
      </c>
      <c r="D29" s="21">
        <v>880</v>
      </c>
      <c r="E29" s="21">
        <v>735</v>
      </c>
      <c r="F29" s="21">
        <v>145</v>
      </c>
      <c r="G29" s="21" t="s">
        <v>111</v>
      </c>
      <c r="H29" s="58" t="s">
        <v>111</v>
      </c>
      <c r="I29" s="118">
        <v>1600205</v>
      </c>
      <c r="J29" s="21">
        <v>1172876</v>
      </c>
      <c r="K29" s="21">
        <v>175828</v>
      </c>
      <c r="L29" s="59">
        <v>981</v>
      </c>
      <c r="M29" s="21">
        <v>250520</v>
      </c>
      <c r="N29" s="21">
        <v>103758</v>
      </c>
      <c r="O29" s="119">
        <v>146762</v>
      </c>
    </row>
    <row r="30" spans="1:15" ht="18.5" customHeight="1" x14ac:dyDescent="0.25">
      <c r="A30" s="24" t="s">
        <v>69</v>
      </c>
      <c r="B30" s="25" t="s">
        <v>91</v>
      </c>
      <c r="C30" s="21">
        <v>119</v>
      </c>
      <c r="D30" s="21">
        <v>4962</v>
      </c>
      <c r="E30" s="21">
        <v>3980</v>
      </c>
      <c r="F30" s="21">
        <v>982</v>
      </c>
      <c r="G30" s="21" t="s">
        <v>111</v>
      </c>
      <c r="H30" s="58" t="s">
        <v>111</v>
      </c>
      <c r="I30" s="118">
        <v>10895963</v>
      </c>
      <c r="J30" s="21">
        <v>9400314</v>
      </c>
      <c r="K30" s="21">
        <v>865551</v>
      </c>
      <c r="L30" s="59">
        <v>463</v>
      </c>
      <c r="M30" s="21">
        <v>629635</v>
      </c>
      <c r="N30" s="21">
        <v>542262</v>
      </c>
      <c r="O30" s="119">
        <v>87373</v>
      </c>
    </row>
    <row r="31" spans="1:15" ht="18.5" customHeight="1" x14ac:dyDescent="0.25">
      <c r="A31" s="24" t="s">
        <v>70</v>
      </c>
      <c r="B31" s="25" t="s">
        <v>92</v>
      </c>
      <c r="C31" s="21">
        <v>5</v>
      </c>
      <c r="D31" s="21">
        <v>107</v>
      </c>
      <c r="E31" s="21">
        <v>69</v>
      </c>
      <c r="F31" s="21">
        <v>38</v>
      </c>
      <c r="G31" s="21" t="s">
        <v>111</v>
      </c>
      <c r="H31" s="58" t="s">
        <v>111</v>
      </c>
      <c r="I31" s="118">
        <v>188799</v>
      </c>
      <c r="J31" s="21">
        <v>163379</v>
      </c>
      <c r="K31" s="21" t="s">
        <v>111</v>
      </c>
      <c r="L31" s="21" t="s">
        <v>111</v>
      </c>
      <c r="M31" s="59">
        <v>25420</v>
      </c>
      <c r="N31" s="21" t="s">
        <v>111</v>
      </c>
      <c r="O31" s="119">
        <v>25420</v>
      </c>
    </row>
    <row r="32" spans="1:15" ht="18.5" customHeight="1" x14ac:dyDescent="0.25">
      <c r="A32" s="24" t="s">
        <v>71</v>
      </c>
      <c r="B32" s="25" t="s">
        <v>93</v>
      </c>
      <c r="C32" s="21">
        <v>12</v>
      </c>
      <c r="D32" s="21">
        <v>4358</v>
      </c>
      <c r="E32" s="21">
        <v>3914</v>
      </c>
      <c r="F32" s="21">
        <v>444</v>
      </c>
      <c r="G32" s="21" t="s">
        <v>111</v>
      </c>
      <c r="H32" s="58" t="s">
        <v>111</v>
      </c>
      <c r="I32" s="118">
        <v>22962445</v>
      </c>
      <c r="J32" s="21">
        <v>22939177</v>
      </c>
      <c r="K32" s="21">
        <v>22984</v>
      </c>
      <c r="L32" s="21" t="s">
        <v>111</v>
      </c>
      <c r="M32" s="21">
        <v>284</v>
      </c>
      <c r="N32" s="21" t="s">
        <v>111</v>
      </c>
      <c r="O32" s="119">
        <v>284</v>
      </c>
    </row>
    <row r="33" spans="1:15" ht="18.5" customHeight="1" x14ac:dyDescent="0.25">
      <c r="A33" s="24" t="s">
        <v>72</v>
      </c>
      <c r="B33" s="25" t="s">
        <v>94</v>
      </c>
      <c r="C33" s="21">
        <v>50</v>
      </c>
      <c r="D33" s="21">
        <v>4254</v>
      </c>
      <c r="E33" s="21">
        <v>3178</v>
      </c>
      <c r="F33" s="21">
        <v>1076</v>
      </c>
      <c r="G33" s="21" t="s">
        <v>111</v>
      </c>
      <c r="H33" s="58" t="s">
        <v>111</v>
      </c>
      <c r="I33" s="118">
        <v>14845476</v>
      </c>
      <c r="J33" s="21">
        <v>14301479</v>
      </c>
      <c r="K33" s="21">
        <v>231525</v>
      </c>
      <c r="L33" s="21" t="s">
        <v>111</v>
      </c>
      <c r="M33" s="21">
        <v>312472</v>
      </c>
      <c r="N33" s="21">
        <v>25785</v>
      </c>
      <c r="O33" s="119">
        <v>286687</v>
      </c>
    </row>
    <row r="34" spans="1:15" ht="18.5" customHeight="1" x14ac:dyDescent="0.25">
      <c r="A34" s="24" t="s">
        <v>73</v>
      </c>
      <c r="B34" s="25" t="s">
        <v>95</v>
      </c>
      <c r="C34" s="21">
        <v>5</v>
      </c>
      <c r="D34" s="21">
        <v>374</v>
      </c>
      <c r="E34" s="21">
        <v>252</v>
      </c>
      <c r="F34" s="21">
        <v>122</v>
      </c>
      <c r="G34" s="59" t="s">
        <v>111</v>
      </c>
      <c r="H34" s="58" t="s">
        <v>111</v>
      </c>
      <c r="I34" s="118">
        <v>897895</v>
      </c>
      <c r="J34" s="21">
        <v>742616</v>
      </c>
      <c r="K34" s="59">
        <v>108423</v>
      </c>
      <c r="L34" s="21" t="s">
        <v>111</v>
      </c>
      <c r="M34" s="21">
        <v>46856</v>
      </c>
      <c r="N34" s="21">
        <v>2912</v>
      </c>
      <c r="O34" s="119">
        <v>43944</v>
      </c>
    </row>
    <row r="35" spans="1:15" ht="18.5" customHeight="1" x14ac:dyDescent="0.25">
      <c r="A35" s="24" t="s">
        <v>74</v>
      </c>
      <c r="B35" s="25" t="s">
        <v>96</v>
      </c>
      <c r="C35" s="21">
        <v>57</v>
      </c>
      <c r="D35" s="21">
        <v>3711</v>
      </c>
      <c r="E35" s="21">
        <v>3161</v>
      </c>
      <c r="F35" s="21">
        <v>550</v>
      </c>
      <c r="G35" s="21" t="s">
        <v>111</v>
      </c>
      <c r="H35" s="58" t="s">
        <v>111</v>
      </c>
      <c r="I35" s="118">
        <v>21446087</v>
      </c>
      <c r="J35" s="21">
        <v>20340155</v>
      </c>
      <c r="K35" s="21">
        <v>959219</v>
      </c>
      <c r="L35" s="21">
        <v>111487</v>
      </c>
      <c r="M35" s="21">
        <v>35226</v>
      </c>
      <c r="N35" s="21">
        <v>5821</v>
      </c>
      <c r="O35" s="119">
        <v>29405</v>
      </c>
    </row>
    <row r="36" spans="1:15" ht="18.5" customHeight="1" x14ac:dyDescent="0.25">
      <c r="A36" s="26" t="s">
        <v>75</v>
      </c>
      <c r="B36" s="27" t="s">
        <v>33</v>
      </c>
      <c r="C36" s="120">
        <v>47</v>
      </c>
      <c r="D36" s="60">
        <v>1394</v>
      </c>
      <c r="E36" s="60">
        <v>895</v>
      </c>
      <c r="F36" s="60">
        <v>499</v>
      </c>
      <c r="G36" s="60" t="s">
        <v>52</v>
      </c>
      <c r="H36" s="61" t="s">
        <v>52</v>
      </c>
      <c r="I36" s="120">
        <v>5313548</v>
      </c>
      <c r="J36" s="60">
        <v>4754387</v>
      </c>
      <c r="K36" s="60">
        <v>102154</v>
      </c>
      <c r="L36" s="21" t="s">
        <v>111</v>
      </c>
      <c r="M36" s="60">
        <v>457007</v>
      </c>
      <c r="N36" s="60">
        <v>1193</v>
      </c>
      <c r="O36" s="61">
        <v>455814</v>
      </c>
    </row>
    <row r="37" spans="1:15" ht="11.45" customHeight="1" x14ac:dyDescent="0.25">
      <c r="A37" s="204" t="s">
        <v>174</v>
      </c>
      <c r="B37" s="204"/>
      <c r="C37" s="204"/>
      <c r="D37" s="204"/>
      <c r="E37" s="204"/>
      <c r="F37" s="204"/>
      <c r="G37" s="204"/>
      <c r="H37" s="204"/>
      <c r="I37" s="54"/>
      <c r="J37" s="205"/>
      <c r="K37" s="205"/>
      <c r="L37" s="205"/>
      <c r="M37" s="205"/>
      <c r="N37" s="205"/>
      <c r="O37" s="205"/>
    </row>
    <row r="38" spans="1:15" ht="11.45" customHeight="1" x14ac:dyDescent="0.25">
      <c r="A38" s="106" t="s">
        <v>154</v>
      </c>
      <c r="B38" s="106"/>
      <c r="C38" s="106"/>
      <c r="D38" s="106"/>
      <c r="E38" s="106"/>
      <c r="F38" s="106"/>
      <c r="G38" s="106"/>
      <c r="H38" s="106"/>
      <c r="I38" s="54"/>
      <c r="J38" s="47"/>
      <c r="K38" s="47"/>
      <c r="L38" s="47"/>
      <c r="M38" s="47"/>
      <c r="N38" s="47"/>
      <c r="O38" s="47"/>
    </row>
    <row r="39" spans="1:15" ht="11.45" customHeight="1" x14ac:dyDescent="0.25">
      <c r="A39" s="208" t="s">
        <v>118</v>
      </c>
      <c r="B39" s="208"/>
      <c r="C39" s="208"/>
      <c r="D39" s="208"/>
      <c r="E39" s="208"/>
      <c r="F39" s="208"/>
      <c r="G39" s="208"/>
      <c r="H39" s="208"/>
      <c r="I39" s="52"/>
      <c r="J39" s="47"/>
      <c r="K39" s="47"/>
      <c r="L39" s="47"/>
      <c r="M39" s="47"/>
      <c r="N39" s="47"/>
      <c r="O39" s="47"/>
    </row>
    <row r="40" spans="1:15" ht="11.45" customHeight="1" x14ac:dyDescent="0.25">
      <c r="A40" s="208" t="s">
        <v>119</v>
      </c>
      <c r="B40" s="208"/>
      <c r="C40" s="208"/>
      <c r="D40" s="208"/>
      <c r="E40" s="208"/>
      <c r="F40" s="208"/>
      <c r="G40" s="208"/>
      <c r="H40" s="208"/>
      <c r="I40" s="52"/>
    </row>
    <row r="41" spans="1:15" ht="11.45" customHeight="1" x14ac:dyDescent="0.25">
      <c r="A41" s="208" t="s">
        <v>175</v>
      </c>
      <c r="B41" s="208"/>
      <c r="C41" s="208"/>
      <c r="D41" s="208"/>
      <c r="E41" s="208"/>
      <c r="F41" s="208"/>
      <c r="G41" s="208"/>
      <c r="H41" s="208"/>
      <c r="I41" s="52"/>
    </row>
    <row r="42" spans="1:15" ht="11.45" customHeight="1" x14ac:dyDescent="0.25">
      <c r="A42" s="112" t="s">
        <v>151</v>
      </c>
      <c r="B42" s="112"/>
      <c r="C42" s="112"/>
      <c r="D42" s="112"/>
      <c r="E42" s="112"/>
      <c r="F42" s="112"/>
      <c r="G42" s="112"/>
      <c r="H42" s="112"/>
      <c r="I42" s="52"/>
    </row>
    <row r="43" spans="1:15" ht="11.45" customHeight="1" x14ac:dyDescent="0.25">
      <c r="A43" s="112" t="s">
        <v>150</v>
      </c>
      <c r="B43" s="112"/>
      <c r="C43" s="112"/>
      <c r="D43" s="112"/>
      <c r="E43" s="112"/>
      <c r="F43" s="112"/>
      <c r="G43" s="112"/>
      <c r="H43" s="112"/>
      <c r="I43" s="52"/>
    </row>
    <row r="44" spans="1:15" ht="11.45" customHeight="1" x14ac:dyDescent="0.25">
      <c r="A44" s="112" t="s">
        <v>163</v>
      </c>
      <c r="B44" s="112"/>
      <c r="C44" s="112"/>
      <c r="D44" s="112"/>
      <c r="E44" s="112"/>
      <c r="F44" s="112"/>
      <c r="G44" s="112"/>
      <c r="H44" s="112"/>
      <c r="I44" s="52"/>
    </row>
    <row r="45" spans="1:15" ht="11.45" customHeight="1" x14ac:dyDescent="0.25">
      <c r="A45" s="112" t="s">
        <v>162</v>
      </c>
      <c r="B45" s="112"/>
      <c r="C45" s="112"/>
      <c r="D45" s="112"/>
      <c r="E45" s="112"/>
      <c r="F45" s="112"/>
      <c r="G45" s="112"/>
      <c r="H45" s="112"/>
      <c r="I45" s="52"/>
    </row>
    <row r="46" spans="1:15" ht="11.45" customHeight="1" x14ac:dyDescent="0.25">
      <c r="A46" s="112" t="s">
        <v>153</v>
      </c>
      <c r="B46" s="112"/>
      <c r="C46" s="112"/>
      <c r="D46" s="112"/>
      <c r="E46" s="112"/>
      <c r="F46" s="112"/>
      <c r="G46" s="112"/>
      <c r="H46" s="112"/>
      <c r="I46" s="52"/>
    </row>
    <row r="47" spans="1:15" ht="11.45" customHeight="1" x14ac:dyDescent="0.25">
      <c r="A47" s="112" t="s">
        <v>176</v>
      </c>
      <c r="B47" s="112"/>
      <c r="C47" s="112"/>
      <c r="D47" s="112"/>
      <c r="E47" s="112"/>
      <c r="F47" s="112"/>
      <c r="G47" s="112"/>
      <c r="H47" s="112"/>
      <c r="I47" s="52"/>
    </row>
  </sheetData>
  <mergeCells count="18">
    <mergeCell ref="A39:H39"/>
    <mergeCell ref="A40:H40"/>
    <mergeCell ref="A41:H41"/>
    <mergeCell ref="D2:H2"/>
    <mergeCell ref="D3:D6"/>
    <mergeCell ref="A3:B3"/>
    <mergeCell ref="A4:B6"/>
    <mergeCell ref="G3:H5"/>
    <mergeCell ref="E4:F5"/>
    <mergeCell ref="E3:F3"/>
    <mergeCell ref="I3:I6"/>
    <mergeCell ref="A37:H37"/>
    <mergeCell ref="J37:O37"/>
    <mergeCell ref="A7:B7"/>
    <mergeCell ref="A8:B8"/>
    <mergeCell ref="A9:B9"/>
    <mergeCell ref="A10:B10"/>
    <mergeCell ref="A11:B11"/>
  </mergeCells>
  <phoneticPr fontId="5"/>
  <printOptions horizontalCentered="1" gridLinesSet="0"/>
  <pageMargins left="0.59055118110236227" right="0.47244094488188981" top="0.59055118110236227" bottom="0.59055118110236227" header="0.51181102362204722" footer="0.39370078740157483"/>
  <pageSetup paperSize="9" firstPageNumber="44" orientation="portrait" useFirstPageNumber="1" r:id="rId1"/>
  <headerFooter>
    <oddFooter>&amp;C&amp;"ＭＳ 明朝,標準"- &amp;P- -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K39"/>
  <sheetViews>
    <sheetView view="pageLayout" zoomScaleNormal="100" workbookViewId="0">
      <selection activeCell="C8" sqref="C8"/>
    </sheetView>
  </sheetViews>
  <sheetFormatPr defaultColWidth="7.796875" defaultRowHeight="21.7" customHeight="1" x14ac:dyDescent="0.25"/>
  <cols>
    <col min="1" max="1" width="4.53125" style="10" customWidth="1"/>
    <col min="2" max="2" width="15.53125" style="10" customWidth="1"/>
    <col min="3" max="5" width="16.53125" style="2" customWidth="1"/>
    <col min="6" max="6" width="15.9296875" style="2" customWidth="1"/>
    <col min="7" max="16384" width="7.796875" style="10"/>
  </cols>
  <sheetData>
    <row r="1" spans="1:11" ht="22.5" customHeight="1" x14ac:dyDescent="0.25">
      <c r="A1" s="22" t="s">
        <v>131</v>
      </c>
      <c r="B1" s="8"/>
      <c r="E1" s="9"/>
      <c r="F1" s="9" t="s">
        <v>98</v>
      </c>
    </row>
    <row r="2" spans="1:11" ht="16.899999999999999" customHeight="1" x14ac:dyDescent="0.25">
      <c r="A2" s="230" t="s">
        <v>3</v>
      </c>
      <c r="B2" s="231"/>
      <c r="C2" s="117" t="s">
        <v>8</v>
      </c>
      <c r="D2" s="117" t="s">
        <v>170</v>
      </c>
      <c r="E2" s="232" t="s">
        <v>171</v>
      </c>
      <c r="F2" s="117" t="s">
        <v>10</v>
      </c>
      <c r="G2" s="14"/>
      <c r="H2" s="64"/>
      <c r="I2" s="64"/>
      <c r="J2" s="64"/>
      <c r="K2" s="64"/>
    </row>
    <row r="3" spans="1:11" ht="16.899999999999999" customHeight="1" x14ac:dyDescent="0.25">
      <c r="A3" s="214" t="s">
        <v>11</v>
      </c>
      <c r="B3" s="215"/>
      <c r="C3" s="5"/>
      <c r="D3" s="67" t="s">
        <v>169</v>
      </c>
      <c r="E3" s="233"/>
      <c r="F3" s="67" t="s">
        <v>16</v>
      </c>
      <c r="G3" s="14"/>
      <c r="H3" s="64"/>
      <c r="I3" s="64"/>
      <c r="J3" s="64"/>
      <c r="K3" s="64"/>
    </row>
    <row r="4" spans="1:11" ht="16.899999999999999" customHeight="1" x14ac:dyDescent="0.25">
      <c r="A4" s="216"/>
      <c r="B4" s="217"/>
      <c r="C4" s="49" t="s">
        <v>19</v>
      </c>
      <c r="D4" s="49" t="s">
        <v>20</v>
      </c>
      <c r="E4" s="234"/>
      <c r="F4" s="49" t="s">
        <v>21</v>
      </c>
      <c r="G4" s="14"/>
      <c r="H4" s="64"/>
      <c r="I4" s="64"/>
      <c r="J4" s="64"/>
      <c r="K4" s="64"/>
    </row>
    <row r="5" spans="1:11" ht="22.5" customHeight="1" x14ac:dyDescent="0.25">
      <c r="A5" s="63" t="s">
        <v>115</v>
      </c>
      <c r="B5" s="62"/>
      <c r="C5" s="44">
        <v>179504836</v>
      </c>
      <c r="D5" s="44">
        <v>109060738</v>
      </c>
      <c r="E5" s="44">
        <v>23015515</v>
      </c>
      <c r="F5" s="38">
        <v>68433585</v>
      </c>
      <c r="G5" s="14"/>
      <c r="H5" s="64"/>
      <c r="I5" s="64"/>
      <c r="J5" s="64"/>
      <c r="K5" s="64"/>
    </row>
    <row r="6" spans="1:11" ht="22.5" customHeight="1" x14ac:dyDescent="0.25">
      <c r="A6" s="42" t="s">
        <v>114</v>
      </c>
      <c r="B6" s="13"/>
      <c r="C6" s="44">
        <v>199126652</v>
      </c>
      <c r="D6" s="44">
        <v>120176997</v>
      </c>
      <c r="E6" s="44">
        <v>24363921</v>
      </c>
      <c r="F6" s="38">
        <v>77253667</v>
      </c>
      <c r="G6" s="14"/>
      <c r="H6" s="64"/>
      <c r="I6" s="64"/>
      <c r="J6" s="64"/>
      <c r="K6" s="64"/>
    </row>
    <row r="7" spans="1:11" ht="22.5" customHeight="1" x14ac:dyDescent="0.25">
      <c r="A7" s="42" t="s">
        <v>110</v>
      </c>
      <c r="B7" s="13"/>
      <c r="C7" s="44">
        <v>199785171</v>
      </c>
      <c r="D7" s="44">
        <v>121083270</v>
      </c>
      <c r="E7" s="44">
        <v>24757080</v>
      </c>
      <c r="F7" s="38">
        <v>75634348</v>
      </c>
      <c r="G7" s="14"/>
      <c r="H7" s="64"/>
      <c r="I7" s="64"/>
      <c r="J7" s="64"/>
      <c r="K7" s="64"/>
    </row>
    <row r="8" spans="1:11" ht="22.5" customHeight="1" x14ac:dyDescent="0.25">
      <c r="A8" s="42" t="s">
        <v>112</v>
      </c>
      <c r="B8" s="13"/>
      <c r="C8" s="44">
        <v>193024613</v>
      </c>
      <c r="D8" s="44">
        <v>122209707</v>
      </c>
      <c r="E8" s="44">
        <v>25696071</v>
      </c>
      <c r="F8" s="38">
        <v>69558348</v>
      </c>
      <c r="G8" s="14"/>
      <c r="H8" s="64"/>
      <c r="I8" s="64"/>
      <c r="J8" s="64"/>
      <c r="K8" s="64"/>
    </row>
    <row r="9" spans="1:11" ht="22.5" customHeight="1" x14ac:dyDescent="0.25">
      <c r="A9" s="42" t="s">
        <v>140</v>
      </c>
      <c r="B9" s="13"/>
      <c r="C9" s="44">
        <v>199137759</v>
      </c>
      <c r="D9" s="44">
        <v>127941361</v>
      </c>
      <c r="E9" s="44">
        <v>26238430</v>
      </c>
      <c r="F9" s="38">
        <v>69913882</v>
      </c>
      <c r="G9" s="14"/>
      <c r="H9" s="64"/>
      <c r="I9" s="64"/>
      <c r="J9" s="64"/>
      <c r="K9" s="64"/>
    </row>
    <row r="10" spans="1:11" ht="13.8" customHeight="1" x14ac:dyDescent="0.25">
      <c r="A10" s="14"/>
      <c r="B10" s="15"/>
      <c r="C10" s="37"/>
      <c r="D10" s="37"/>
      <c r="E10" s="37"/>
      <c r="F10" s="38" t="s">
        <v>76</v>
      </c>
      <c r="G10" s="14"/>
      <c r="H10" s="64"/>
      <c r="I10" s="64"/>
      <c r="J10" s="64"/>
      <c r="K10" s="64"/>
    </row>
    <row r="11" spans="1:11" ht="22.5" customHeight="1" x14ac:dyDescent="0.25">
      <c r="A11" s="24" t="s">
        <v>53</v>
      </c>
      <c r="B11" s="25" t="s">
        <v>22</v>
      </c>
      <c r="C11" s="121">
        <v>35530682</v>
      </c>
      <c r="D11" s="121">
        <v>22736039</v>
      </c>
      <c r="E11" s="121">
        <v>5091194</v>
      </c>
      <c r="F11" s="122">
        <v>14745177</v>
      </c>
      <c r="G11" s="14"/>
      <c r="H11" s="64"/>
      <c r="I11" s="64"/>
      <c r="J11" s="64"/>
      <c r="K11" s="64"/>
    </row>
    <row r="12" spans="1:11" ht="22.5" customHeight="1" x14ac:dyDescent="0.25">
      <c r="A12" s="24" t="s">
        <v>54</v>
      </c>
      <c r="B12" s="25" t="s">
        <v>23</v>
      </c>
      <c r="C12" s="121">
        <v>9819018</v>
      </c>
      <c r="D12" s="121">
        <v>7961928</v>
      </c>
      <c r="E12" s="121">
        <v>643893</v>
      </c>
      <c r="F12" s="122">
        <v>1793302</v>
      </c>
      <c r="G12" s="14"/>
      <c r="H12" s="64"/>
      <c r="I12" s="64"/>
      <c r="J12" s="64"/>
      <c r="K12" s="64"/>
    </row>
    <row r="13" spans="1:11" ht="22.5" customHeight="1" x14ac:dyDescent="0.25">
      <c r="A13" s="24" t="s">
        <v>55</v>
      </c>
      <c r="B13" s="25" t="s">
        <v>24</v>
      </c>
      <c r="C13" s="121">
        <v>1914203</v>
      </c>
      <c r="D13" s="121">
        <v>1029262</v>
      </c>
      <c r="E13" s="121">
        <v>579666</v>
      </c>
      <c r="F13" s="122">
        <v>820355</v>
      </c>
      <c r="G13" s="14"/>
      <c r="H13" s="64"/>
      <c r="I13" s="64"/>
      <c r="J13" s="64"/>
      <c r="K13" s="64"/>
    </row>
    <row r="14" spans="1:11" ht="22.5" customHeight="1" x14ac:dyDescent="0.25">
      <c r="A14" s="24" t="s">
        <v>56</v>
      </c>
      <c r="B14" s="25" t="s">
        <v>86</v>
      </c>
      <c r="C14" s="121">
        <v>3239456</v>
      </c>
      <c r="D14" s="121">
        <v>2360205</v>
      </c>
      <c r="E14" s="121">
        <v>306762</v>
      </c>
      <c r="F14" s="122">
        <v>794256</v>
      </c>
      <c r="G14" s="14"/>
      <c r="H14" s="64"/>
      <c r="I14" s="64"/>
      <c r="J14" s="64"/>
      <c r="K14" s="64"/>
    </row>
    <row r="15" spans="1:11" ht="22.5" customHeight="1" x14ac:dyDescent="0.25">
      <c r="A15" s="24" t="s">
        <v>57</v>
      </c>
      <c r="B15" s="25" t="s">
        <v>25</v>
      </c>
      <c r="C15" s="121">
        <v>1226745</v>
      </c>
      <c r="D15" s="121">
        <v>2330811</v>
      </c>
      <c r="E15" s="121">
        <v>387479</v>
      </c>
      <c r="F15" s="122">
        <v>906626</v>
      </c>
      <c r="G15" s="14"/>
      <c r="H15" s="64"/>
      <c r="I15" s="64"/>
      <c r="J15" s="64"/>
      <c r="K15" s="64"/>
    </row>
    <row r="16" spans="1:11" ht="22.5" customHeight="1" x14ac:dyDescent="0.25">
      <c r="A16" s="24" t="s">
        <v>58</v>
      </c>
      <c r="B16" s="25" t="s">
        <v>87</v>
      </c>
      <c r="C16" s="121">
        <v>6778502</v>
      </c>
      <c r="D16" s="121">
        <v>5148446</v>
      </c>
      <c r="E16" s="121">
        <v>737605</v>
      </c>
      <c r="F16" s="122">
        <v>1989346</v>
      </c>
      <c r="G16" s="14"/>
      <c r="H16" s="64"/>
      <c r="I16" s="64"/>
      <c r="J16" s="64"/>
      <c r="K16" s="64"/>
    </row>
    <row r="17" spans="1:11" ht="22.5" customHeight="1" x14ac:dyDescent="0.25">
      <c r="A17" s="24" t="s">
        <v>59</v>
      </c>
      <c r="B17" s="25" t="s">
        <v>61</v>
      </c>
      <c r="C17" s="121">
        <v>1403425</v>
      </c>
      <c r="D17" s="121">
        <v>709104</v>
      </c>
      <c r="E17" s="121">
        <v>302091</v>
      </c>
      <c r="F17" s="122">
        <v>675465</v>
      </c>
      <c r="G17" s="14"/>
      <c r="H17" s="64"/>
      <c r="I17" s="64"/>
      <c r="J17" s="64"/>
      <c r="K17" s="64"/>
    </row>
    <row r="18" spans="1:11" ht="22.5" customHeight="1" x14ac:dyDescent="0.25">
      <c r="A18" s="24" t="s">
        <v>60</v>
      </c>
      <c r="B18" s="25" t="s">
        <v>26</v>
      </c>
      <c r="C18" s="121">
        <v>16933816</v>
      </c>
      <c r="D18" s="121">
        <v>7980792</v>
      </c>
      <c r="E18" s="121">
        <v>1264442</v>
      </c>
      <c r="F18" s="122">
        <v>8378423</v>
      </c>
      <c r="G18" s="14"/>
      <c r="H18" s="64"/>
      <c r="I18" s="64"/>
      <c r="J18" s="64"/>
      <c r="K18" s="64"/>
    </row>
    <row r="19" spans="1:11" ht="22.5" customHeight="1" x14ac:dyDescent="0.25">
      <c r="A19" s="24" t="s">
        <v>62</v>
      </c>
      <c r="B19" s="25" t="s">
        <v>88</v>
      </c>
      <c r="C19" s="121">
        <v>487282</v>
      </c>
      <c r="D19" s="123">
        <v>330140</v>
      </c>
      <c r="E19" s="121">
        <v>34574</v>
      </c>
      <c r="F19" s="122">
        <v>143177</v>
      </c>
      <c r="G19" s="14"/>
      <c r="H19" s="64"/>
      <c r="I19" s="64"/>
      <c r="J19" s="64"/>
      <c r="K19" s="64"/>
    </row>
    <row r="20" spans="1:11" ht="22.5" customHeight="1" x14ac:dyDescent="0.25">
      <c r="A20" s="24" t="s">
        <v>63</v>
      </c>
      <c r="B20" s="25" t="s">
        <v>27</v>
      </c>
      <c r="C20" s="123">
        <v>4729143</v>
      </c>
      <c r="D20" s="123">
        <v>3158156</v>
      </c>
      <c r="E20" s="123">
        <v>755634</v>
      </c>
      <c r="F20" s="119">
        <v>1559339</v>
      </c>
      <c r="G20" s="14"/>
      <c r="H20" s="64"/>
      <c r="I20" s="64"/>
      <c r="J20" s="64"/>
      <c r="K20" s="64"/>
    </row>
    <row r="21" spans="1:11" ht="22.5" customHeight="1" x14ac:dyDescent="0.25">
      <c r="A21" s="24" t="s">
        <v>64</v>
      </c>
      <c r="B21" s="25" t="s">
        <v>28</v>
      </c>
      <c r="C21" s="121">
        <v>5649883</v>
      </c>
      <c r="D21" s="121">
        <v>2302031</v>
      </c>
      <c r="E21" s="121">
        <v>957958</v>
      </c>
      <c r="F21" s="122">
        <v>2833310</v>
      </c>
      <c r="G21" s="14"/>
      <c r="H21" s="64"/>
      <c r="I21" s="64"/>
      <c r="J21" s="64"/>
      <c r="K21" s="64"/>
    </row>
    <row r="22" spans="1:11" ht="22.5" customHeight="1" x14ac:dyDescent="0.25">
      <c r="A22" s="24">
        <v>20</v>
      </c>
      <c r="B22" s="25" t="s">
        <v>29</v>
      </c>
      <c r="C22" s="121">
        <v>875238</v>
      </c>
      <c r="D22" s="121">
        <v>714214</v>
      </c>
      <c r="E22" s="121">
        <v>112430</v>
      </c>
      <c r="F22" s="122">
        <v>142222</v>
      </c>
      <c r="G22" s="14"/>
      <c r="H22" s="64"/>
      <c r="I22" s="64"/>
      <c r="J22" s="64"/>
      <c r="K22" s="64"/>
    </row>
    <row r="23" spans="1:11" ht="22.5" customHeight="1" x14ac:dyDescent="0.25">
      <c r="A23" s="24" t="s">
        <v>65</v>
      </c>
      <c r="B23" s="25" t="s">
        <v>89</v>
      </c>
      <c r="C23" s="121">
        <v>4271548</v>
      </c>
      <c r="D23" s="121">
        <v>1668026</v>
      </c>
      <c r="E23" s="121">
        <v>1094536</v>
      </c>
      <c r="F23" s="122">
        <v>2584303</v>
      </c>
      <c r="G23" s="14"/>
      <c r="H23" s="64"/>
      <c r="I23" s="64"/>
      <c r="J23" s="64"/>
      <c r="K23" s="64"/>
    </row>
    <row r="24" spans="1:11" ht="22.5" customHeight="1" x14ac:dyDescent="0.25">
      <c r="A24" s="24" t="s">
        <v>66</v>
      </c>
      <c r="B24" s="25" t="s">
        <v>30</v>
      </c>
      <c r="C24" s="121">
        <v>4625402</v>
      </c>
      <c r="D24" s="121">
        <v>3151387</v>
      </c>
      <c r="E24" s="121">
        <v>669256</v>
      </c>
      <c r="F24" s="122">
        <v>1340896</v>
      </c>
      <c r="G24" s="14"/>
      <c r="H24" s="64"/>
      <c r="I24" s="64"/>
      <c r="J24" s="64"/>
      <c r="K24" s="64"/>
    </row>
    <row r="25" spans="1:11" ht="22.5" customHeight="1" x14ac:dyDescent="0.25">
      <c r="A25" s="24" t="s">
        <v>67</v>
      </c>
      <c r="B25" s="25" t="s">
        <v>31</v>
      </c>
      <c r="C25" s="121">
        <v>15049579</v>
      </c>
      <c r="D25" s="121">
        <v>12147967</v>
      </c>
      <c r="E25" s="121">
        <v>1264618</v>
      </c>
      <c r="F25" s="122">
        <v>2385123</v>
      </c>
      <c r="G25" s="14"/>
      <c r="H25" s="64"/>
      <c r="I25" s="64"/>
      <c r="J25" s="64"/>
      <c r="K25" s="64"/>
    </row>
    <row r="26" spans="1:11" ht="22.5" customHeight="1" x14ac:dyDescent="0.25">
      <c r="A26" s="24" t="s">
        <v>68</v>
      </c>
      <c r="B26" s="25" t="s">
        <v>32</v>
      </c>
      <c r="C26" s="121">
        <v>10186400</v>
      </c>
      <c r="D26" s="121">
        <v>5749264</v>
      </c>
      <c r="E26" s="121">
        <v>2011637</v>
      </c>
      <c r="F26" s="122">
        <v>4144271</v>
      </c>
      <c r="G26" s="14"/>
      <c r="H26" s="64"/>
      <c r="I26" s="64"/>
      <c r="J26" s="64"/>
      <c r="K26" s="64"/>
    </row>
    <row r="27" spans="1:11" ht="22.5" customHeight="1" x14ac:dyDescent="0.25">
      <c r="A27" s="24">
        <v>25</v>
      </c>
      <c r="B27" s="25" t="s">
        <v>90</v>
      </c>
      <c r="C27" s="121">
        <v>1353219</v>
      </c>
      <c r="D27" s="121">
        <v>852416</v>
      </c>
      <c r="E27" s="121">
        <v>338286</v>
      </c>
      <c r="F27" s="122">
        <v>666238</v>
      </c>
      <c r="G27" s="14"/>
      <c r="H27" s="64"/>
      <c r="I27" s="64"/>
      <c r="J27" s="64"/>
      <c r="K27" s="64"/>
    </row>
    <row r="28" spans="1:11" ht="22.5" customHeight="1" x14ac:dyDescent="0.25">
      <c r="A28" s="24" t="s">
        <v>69</v>
      </c>
      <c r="B28" s="25" t="s">
        <v>91</v>
      </c>
      <c r="C28" s="121">
        <v>10333462</v>
      </c>
      <c r="D28" s="121">
        <v>4443623</v>
      </c>
      <c r="E28" s="121">
        <v>2120077</v>
      </c>
      <c r="F28" s="122">
        <v>5758764</v>
      </c>
      <c r="G28" s="14"/>
      <c r="H28" s="64"/>
      <c r="I28" s="64"/>
      <c r="J28" s="64"/>
      <c r="K28" s="64"/>
    </row>
    <row r="29" spans="1:11" ht="22.5" customHeight="1" x14ac:dyDescent="0.25">
      <c r="A29" s="24" t="s">
        <v>70</v>
      </c>
      <c r="B29" s="25" t="s">
        <v>92</v>
      </c>
      <c r="C29" s="121">
        <v>166250</v>
      </c>
      <c r="D29" s="123">
        <v>130384</v>
      </c>
      <c r="E29" s="123">
        <v>45838</v>
      </c>
      <c r="F29" s="119">
        <v>50412</v>
      </c>
      <c r="G29" s="14"/>
      <c r="H29" s="64"/>
      <c r="I29" s="64"/>
      <c r="J29" s="64"/>
      <c r="K29" s="64"/>
    </row>
    <row r="30" spans="1:11" ht="22.5" customHeight="1" x14ac:dyDescent="0.25">
      <c r="A30" s="24" t="s">
        <v>71</v>
      </c>
      <c r="B30" s="25" t="s">
        <v>93</v>
      </c>
      <c r="C30" s="121">
        <v>22867550</v>
      </c>
      <c r="D30" s="121">
        <v>11502384</v>
      </c>
      <c r="E30" s="121">
        <v>2882992</v>
      </c>
      <c r="F30" s="122">
        <v>8340193</v>
      </c>
      <c r="G30" s="14"/>
      <c r="H30" s="64"/>
      <c r="I30" s="64"/>
      <c r="J30" s="64"/>
      <c r="K30" s="64"/>
    </row>
    <row r="31" spans="1:11" ht="22.5" customHeight="1" x14ac:dyDescent="0.25">
      <c r="A31" s="24" t="s">
        <v>72</v>
      </c>
      <c r="B31" s="25" t="s">
        <v>94</v>
      </c>
      <c r="C31" s="121">
        <v>14576377</v>
      </c>
      <c r="D31" s="121">
        <v>9595427</v>
      </c>
      <c r="E31" s="121">
        <v>1936322</v>
      </c>
      <c r="F31" s="122">
        <v>4328152</v>
      </c>
      <c r="G31" s="14"/>
      <c r="H31" s="64"/>
      <c r="I31" s="64"/>
      <c r="J31" s="64"/>
      <c r="K31" s="64"/>
    </row>
    <row r="32" spans="1:11" ht="22.5" customHeight="1" x14ac:dyDescent="0.25">
      <c r="A32" s="24" t="s">
        <v>73</v>
      </c>
      <c r="B32" s="25" t="s">
        <v>95</v>
      </c>
      <c r="C32" s="121">
        <v>865622</v>
      </c>
      <c r="D32" s="123">
        <v>417948</v>
      </c>
      <c r="E32" s="123">
        <v>210002</v>
      </c>
      <c r="F32" s="119">
        <v>427229</v>
      </c>
      <c r="G32" s="14"/>
      <c r="H32" s="64"/>
      <c r="I32" s="64"/>
      <c r="J32" s="64"/>
      <c r="K32" s="64"/>
    </row>
    <row r="33" spans="1:11" ht="22.5" customHeight="1" x14ac:dyDescent="0.25">
      <c r="A33" s="24" t="s">
        <v>74</v>
      </c>
      <c r="B33" s="25" t="s">
        <v>96</v>
      </c>
      <c r="C33" s="123">
        <v>21440605</v>
      </c>
      <c r="D33" s="123">
        <v>17477838</v>
      </c>
      <c r="E33" s="123">
        <v>1840320</v>
      </c>
      <c r="F33" s="58">
        <v>4046483</v>
      </c>
      <c r="G33" s="14"/>
      <c r="H33" s="64"/>
      <c r="I33" s="64"/>
      <c r="J33" s="64"/>
      <c r="K33" s="64"/>
    </row>
    <row r="34" spans="1:11" ht="22.5" customHeight="1" x14ac:dyDescent="0.25">
      <c r="A34" s="26" t="s">
        <v>75</v>
      </c>
      <c r="B34" s="27" t="s">
        <v>33</v>
      </c>
      <c r="C34" s="124">
        <v>4814352</v>
      </c>
      <c r="D34" s="124">
        <v>4043569</v>
      </c>
      <c r="E34" s="124">
        <v>650818</v>
      </c>
      <c r="F34" s="125">
        <v>1060820</v>
      </c>
      <c r="G34" s="14"/>
      <c r="H34" s="64"/>
      <c r="I34" s="64"/>
      <c r="J34" s="64"/>
      <c r="K34" s="64"/>
    </row>
    <row r="35" spans="1:11" ht="12.75" x14ac:dyDescent="0.25">
      <c r="A35" s="55"/>
      <c r="B35" s="55"/>
      <c r="C35" s="55"/>
      <c r="D35" s="55"/>
      <c r="E35" s="55"/>
      <c r="F35" s="55"/>
      <c r="G35" s="65"/>
      <c r="H35" s="65"/>
    </row>
    <row r="36" spans="1:11" ht="12.75" x14ac:dyDescent="0.25">
      <c r="A36" s="54"/>
      <c r="B36" s="54"/>
      <c r="C36" s="54"/>
      <c r="D36" s="54"/>
      <c r="E36" s="54"/>
      <c r="F36" s="54"/>
      <c r="G36" s="54"/>
      <c r="H36" s="54"/>
    </row>
    <row r="37" spans="1:11" ht="12.75" x14ac:dyDescent="0.25">
      <c r="A37" s="54"/>
      <c r="B37" s="54"/>
      <c r="C37" s="54"/>
      <c r="D37" s="54"/>
      <c r="E37" s="54"/>
      <c r="F37" s="54"/>
      <c r="G37" s="54"/>
      <c r="H37" s="54"/>
    </row>
    <row r="38" spans="1:11" ht="12.75" x14ac:dyDescent="0.25">
      <c r="A38" s="54"/>
      <c r="B38" s="54"/>
      <c r="C38" s="54"/>
      <c r="D38" s="54"/>
      <c r="E38" s="54"/>
      <c r="F38" s="54"/>
      <c r="G38" s="54"/>
      <c r="H38" s="54"/>
    </row>
    <row r="39" spans="1:11" ht="12.75" x14ac:dyDescent="0.25">
      <c r="A39" s="54"/>
      <c r="B39" s="54"/>
      <c r="C39" s="54"/>
      <c r="D39" s="54"/>
      <c r="E39" s="54"/>
      <c r="F39" s="54"/>
      <c r="G39" s="54"/>
      <c r="H39" s="54"/>
    </row>
  </sheetData>
  <mergeCells count="3">
    <mergeCell ref="A2:B2"/>
    <mergeCell ref="A3:B4"/>
    <mergeCell ref="E2:E4"/>
  </mergeCells>
  <phoneticPr fontId="5"/>
  <printOptions horizontalCentered="1" gridLinesSet="0"/>
  <pageMargins left="0.59055118110236227" right="0.47244094488188981" top="0.59055118110236227" bottom="0.59055118110236227" header="0.51181102362204722" footer="0.39370078740157483"/>
  <pageSetup paperSize="9" scale="98" firstPageNumber="44" fitToWidth="0" orientation="portrait" useFirstPageNumber="1" r:id="rId1"/>
  <headerFooter alignWithMargins="0">
    <oddFooter>&amp;C&amp;"ＭＳ 明朝,標準"- &amp;P+2 -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39997558519241921"/>
    <pageSetUpPr fitToPage="1"/>
  </sheetPr>
  <dimension ref="A1:P42"/>
  <sheetViews>
    <sheetView view="pageLayout" topLeftCell="A23" zoomScaleNormal="100" workbookViewId="0">
      <selection activeCell="C8" sqref="C8"/>
    </sheetView>
  </sheetViews>
  <sheetFormatPr defaultColWidth="7.796875" defaultRowHeight="21.7" customHeight="1" x14ac:dyDescent="0.25"/>
  <cols>
    <col min="1" max="1" width="3.53125" style="18" customWidth="1"/>
    <col min="2" max="2" width="16.06640625" style="18" customWidth="1"/>
    <col min="3" max="3" width="7.53125" style="2" customWidth="1"/>
    <col min="4" max="4" width="8.33203125" style="2" customWidth="1"/>
    <col min="5" max="8" width="8.06640625" style="2" customWidth="1"/>
    <col min="9" max="15" width="14" style="2" customWidth="1"/>
    <col min="16" max="16" width="14.9296875" style="2" customWidth="1"/>
    <col min="17" max="16384" width="7.796875" style="18"/>
  </cols>
  <sheetData>
    <row r="1" spans="1:16" ht="22.5" customHeight="1" x14ac:dyDescent="0.25">
      <c r="A1" s="23" t="s">
        <v>103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6" t="s">
        <v>98</v>
      </c>
    </row>
    <row r="2" spans="1:16" s="10" customFormat="1" ht="12.75" x14ac:dyDescent="0.25">
      <c r="A2" s="11"/>
      <c r="B2" s="12"/>
      <c r="C2" s="3"/>
      <c r="D2" s="209" t="s">
        <v>1</v>
      </c>
      <c r="E2" s="210"/>
      <c r="F2" s="210"/>
      <c r="G2" s="210"/>
      <c r="H2" s="211"/>
      <c r="I2" s="113"/>
      <c r="J2" s="7"/>
      <c r="K2" s="7" t="s">
        <v>2</v>
      </c>
      <c r="L2" s="36"/>
      <c r="M2" s="33"/>
      <c r="N2" s="33"/>
      <c r="O2" s="34"/>
      <c r="P2" s="102"/>
    </row>
    <row r="3" spans="1:16" s="10" customFormat="1" ht="12.75" x14ac:dyDescent="0.25">
      <c r="A3" s="212" t="s">
        <v>3</v>
      </c>
      <c r="B3" s="213"/>
      <c r="C3" s="67" t="s">
        <v>4</v>
      </c>
      <c r="D3" s="201" t="s">
        <v>5</v>
      </c>
      <c r="E3" s="228" t="s">
        <v>6</v>
      </c>
      <c r="F3" s="229"/>
      <c r="G3" s="235" t="s">
        <v>7</v>
      </c>
      <c r="H3" s="219"/>
      <c r="I3" s="201" t="s">
        <v>5</v>
      </c>
      <c r="J3" s="4"/>
      <c r="K3" s="5"/>
      <c r="L3" s="105"/>
      <c r="M3" s="32"/>
      <c r="N3" s="33"/>
      <c r="O3" s="34"/>
      <c r="P3" s="103"/>
    </row>
    <row r="4" spans="1:16" s="10" customFormat="1" ht="12.75" x14ac:dyDescent="0.25">
      <c r="A4" s="214" t="s">
        <v>11</v>
      </c>
      <c r="B4" s="215"/>
      <c r="C4" s="67" t="s">
        <v>117</v>
      </c>
      <c r="D4" s="202"/>
      <c r="E4" s="224" t="s">
        <v>124</v>
      </c>
      <c r="F4" s="225"/>
      <c r="G4" s="220" t="s">
        <v>12</v>
      </c>
      <c r="H4" s="221"/>
      <c r="I4" s="202"/>
      <c r="J4" s="109" t="s">
        <v>13</v>
      </c>
      <c r="K4" s="67" t="s">
        <v>14</v>
      </c>
      <c r="L4" s="114" t="s">
        <v>81</v>
      </c>
      <c r="M4" s="67" t="s">
        <v>105</v>
      </c>
      <c r="N4" s="68" t="s">
        <v>83</v>
      </c>
      <c r="O4" s="114" t="s">
        <v>84</v>
      </c>
      <c r="P4" s="103" t="s">
        <v>149</v>
      </c>
    </row>
    <row r="5" spans="1:16" s="10" customFormat="1" ht="12.75" x14ac:dyDescent="0.25">
      <c r="A5" s="214"/>
      <c r="B5" s="215"/>
      <c r="C5" s="67"/>
      <c r="D5" s="202"/>
      <c r="E5" s="226"/>
      <c r="F5" s="227"/>
      <c r="G5" s="115"/>
      <c r="H5" s="116"/>
      <c r="I5" s="202"/>
      <c r="J5" s="109"/>
      <c r="K5" s="67"/>
      <c r="L5" s="114"/>
      <c r="M5" s="67"/>
      <c r="N5" s="68"/>
      <c r="O5" s="114"/>
      <c r="P5" s="103"/>
    </row>
    <row r="6" spans="1:16" s="10" customFormat="1" ht="17.45" customHeight="1" x14ac:dyDescent="0.25">
      <c r="A6" s="216"/>
      <c r="B6" s="217"/>
      <c r="C6" s="49"/>
      <c r="D6" s="203"/>
      <c r="E6" s="35" t="s">
        <v>17</v>
      </c>
      <c r="F6" s="35" t="s">
        <v>18</v>
      </c>
      <c r="G6" s="53" t="s">
        <v>17</v>
      </c>
      <c r="H6" s="53" t="s">
        <v>18</v>
      </c>
      <c r="I6" s="203"/>
      <c r="J6" s="110" t="s">
        <v>120</v>
      </c>
      <c r="K6" s="49" t="s">
        <v>121</v>
      </c>
      <c r="L6" s="116" t="s">
        <v>122</v>
      </c>
      <c r="M6" s="49" t="s">
        <v>121</v>
      </c>
      <c r="N6" s="50" t="s">
        <v>82</v>
      </c>
      <c r="O6" s="50" t="s">
        <v>82</v>
      </c>
      <c r="P6" s="104"/>
    </row>
    <row r="7" spans="1:16" ht="22.5" customHeight="1" x14ac:dyDescent="0.25">
      <c r="A7" s="42" t="s">
        <v>116</v>
      </c>
      <c r="B7" s="13"/>
      <c r="C7" s="39">
        <v>375</v>
      </c>
      <c r="D7" s="39">
        <v>49690</v>
      </c>
      <c r="E7" s="39">
        <v>33091</v>
      </c>
      <c r="F7" s="39">
        <v>16599</v>
      </c>
      <c r="G7" s="39" t="s">
        <v>52</v>
      </c>
      <c r="H7" s="39" t="s">
        <v>52</v>
      </c>
      <c r="I7" s="39">
        <v>169304085</v>
      </c>
      <c r="J7" s="43">
        <v>158532318</v>
      </c>
      <c r="K7" s="39">
        <v>4920775</v>
      </c>
      <c r="L7" s="41">
        <v>12567</v>
      </c>
      <c r="M7" s="39">
        <v>5838425</v>
      </c>
      <c r="N7" s="39">
        <v>564761</v>
      </c>
      <c r="O7" s="39">
        <f>4702124+571540</f>
        <v>5273664</v>
      </c>
      <c r="P7" s="40">
        <v>163433744</v>
      </c>
    </row>
    <row r="8" spans="1:16" ht="22.5" customHeight="1" x14ac:dyDescent="0.25">
      <c r="A8" s="42" t="s">
        <v>113</v>
      </c>
      <c r="B8" s="13"/>
      <c r="C8" s="39">
        <v>383</v>
      </c>
      <c r="D8" s="39">
        <v>50607</v>
      </c>
      <c r="E8" s="39">
        <v>33672</v>
      </c>
      <c r="F8" s="39">
        <v>16935</v>
      </c>
      <c r="G8" s="39" t="s">
        <v>52</v>
      </c>
      <c r="H8" s="39" t="s">
        <v>52</v>
      </c>
      <c r="I8" s="39">
        <v>189185480</v>
      </c>
      <c r="J8" s="44">
        <v>178173151</v>
      </c>
      <c r="K8" s="39">
        <v>4637717</v>
      </c>
      <c r="L8" s="39">
        <v>9743</v>
      </c>
      <c r="M8" s="39">
        <v>6364869</v>
      </c>
      <c r="N8" s="39">
        <v>621413</v>
      </c>
      <c r="O8" s="39">
        <f>5161054+582402</f>
        <v>5743456</v>
      </c>
      <c r="P8" s="40">
        <v>183278025</v>
      </c>
    </row>
    <row r="9" spans="1:16" ht="22.5" customHeight="1" x14ac:dyDescent="0.25">
      <c r="A9" s="42" t="s">
        <v>110</v>
      </c>
      <c r="B9" s="13"/>
      <c r="C9" s="39">
        <v>385</v>
      </c>
      <c r="D9" s="39">
        <v>50894</v>
      </c>
      <c r="E9" s="39">
        <v>33922</v>
      </c>
      <c r="F9" s="39">
        <v>16972</v>
      </c>
      <c r="G9" s="39" t="s">
        <v>52</v>
      </c>
      <c r="H9" s="39" t="s">
        <v>52</v>
      </c>
      <c r="I9" s="39">
        <v>190365369</v>
      </c>
      <c r="J9" s="44">
        <v>179195101</v>
      </c>
      <c r="K9" s="39">
        <v>4533866</v>
      </c>
      <c r="L9" s="39">
        <v>7028</v>
      </c>
      <c r="M9" s="39">
        <v>6629374</v>
      </c>
      <c r="N9" s="39">
        <v>748233</v>
      </c>
      <c r="O9" s="39">
        <f>5246796+634345</f>
        <v>5881141</v>
      </c>
      <c r="P9" s="40">
        <v>184676685</v>
      </c>
    </row>
    <row r="10" spans="1:16" ht="22.05" customHeight="1" x14ac:dyDescent="0.25">
      <c r="A10" s="42" t="s">
        <v>112</v>
      </c>
      <c r="B10" s="13"/>
      <c r="C10" s="39">
        <v>410</v>
      </c>
      <c r="D10" s="39">
        <v>51702</v>
      </c>
      <c r="E10" s="39">
        <v>34681</v>
      </c>
      <c r="F10" s="39">
        <v>17021</v>
      </c>
      <c r="G10" s="39" t="s">
        <v>52</v>
      </c>
      <c r="H10" s="39" t="s">
        <v>52</v>
      </c>
      <c r="I10" s="39">
        <v>185518234</v>
      </c>
      <c r="J10" s="43">
        <v>170733320</v>
      </c>
      <c r="K10" s="39">
        <v>5867514</v>
      </c>
      <c r="L10" s="39">
        <v>31856</v>
      </c>
      <c r="M10" s="39">
        <v>8885544</v>
      </c>
      <c r="N10" s="39">
        <v>468866</v>
      </c>
      <c r="O10" s="39">
        <f>6921268+1495410</f>
        <v>8416678</v>
      </c>
      <c r="P10" s="40">
        <v>177134773</v>
      </c>
    </row>
    <row r="11" spans="1:16" ht="22.05" customHeight="1" x14ac:dyDescent="0.25">
      <c r="A11" s="42" t="s">
        <v>140</v>
      </c>
      <c r="B11" s="13"/>
      <c r="C11" s="39">
        <v>397</v>
      </c>
      <c r="D11" s="39">
        <v>51474</v>
      </c>
      <c r="E11" s="39">
        <v>34566</v>
      </c>
      <c r="F11" s="39">
        <v>16908</v>
      </c>
      <c r="G11" s="39" t="s">
        <v>52</v>
      </c>
      <c r="H11" s="39" t="s">
        <v>52</v>
      </c>
      <c r="I11" s="39">
        <v>191538412</v>
      </c>
      <c r="J11" s="43">
        <v>175921869</v>
      </c>
      <c r="K11" s="39">
        <v>5587166</v>
      </c>
      <c r="L11" s="39">
        <v>138983</v>
      </c>
      <c r="M11" s="39">
        <v>9890394</v>
      </c>
      <c r="N11" s="39">
        <v>623170</v>
      </c>
      <c r="O11" s="39">
        <v>9267224</v>
      </c>
      <c r="P11" s="40">
        <v>181666068</v>
      </c>
    </row>
    <row r="12" spans="1:16" ht="22.5" customHeight="1" x14ac:dyDescent="0.25">
      <c r="A12" s="19"/>
      <c r="B12" s="20"/>
      <c r="C12" s="39"/>
      <c r="D12" s="39"/>
      <c r="E12" s="39"/>
      <c r="F12" s="39"/>
      <c r="G12" s="39"/>
      <c r="H12" s="39"/>
      <c r="I12" s="39"/>
      <c r="J12" s="43"/>
      <c r="K12" s="39"/>
      <c r="L12" s="39"/>
      <c r="M12" s="39"/>
      <c r="N12" s="39"/>
      <c r="O12" s="39"/>
      <c r="P12" s="40"/>
    </row>
    <row r="13" spans="1:16" ht="22.5" customHeight="1" x14ac:dyDescent="0.25">
      <c r="A13" s="28" t="s">
        <v>53</v>
      </c>
      <c r="B13" s="29" t="s">
        <v>22</v>
      </c>
      <c r="C13" s="126">
        <v>113</v>
      </c>
      <c r="D13" s="126">
        <v>14627</v>
      </c>
      <c r="E13" s="126">
        <v>6779</v>
      </c>
      <c r="F13" s="126">
        <v>7848</v>
      </c>
      <c r="G13" s="59" t="s">
        <v>52</v>
      </c>
      <c r="H13" s="59" t="s">
        <v>52</v>
      </c>
      <c r="I13" s="126">
        <v>36026366</v>
      </c>
      <c r="J13" s="126">
        <v>30172333</v>
      </c>
      <c r="K13" s="127">
        <v>2223394</v>
      </c>
      <c r="L13" s="59" t="s">
        <v>111</v>
      </c>
      <c r="M13" s="59">
        <v>3630639</v>
      </c>
      <c r="N13" s="59" t="s">
        <v>111</v>
      </c>
      <c r="O13" s="59">
        <v>3630639</v>
      </c>
      <c r="P13" s="58">
        <v>32288993</v>
      </c>
    </row>
    <row r="14" spans="1:16" ht="22.5" customHeight="1" x14ac:dyDescent="0.25">
      <c r="A14" s="28" t="s">
        <v>54</v>
      </c>
      <c r="B14" s="29" t="s">
        <v>23</v>
      </c>
      <c r="C14" s="126">
        <v>12</v>
      </c>
      <c r="D14" s="126">
        <v>1055</v>
      </c>
      <c r="E14" s="126">
        <v>820</v>
      </c>
      <c r="F14" s="126">
        <v>235</v>
      </c>
      <c r="G14" s="59" t="s">
        <v>52</v>
      </c>
      <c r="H14" s="59" t="s">
        <v>52</v>
      </c>
      <c r="I14" s="126">
        <v>9424458</v>
      </c>
      <c r="J14" s="126">
        <v>8929809</v>
      </c>
      <c r="K14" s="127">
        <v>146074</v>
      </c>
      <c r="L14" s="59" t="s">
        <v>111</v>
      </c>
      <c r="M14" s="59">
        <v>348575</v>
      </c>
      <c r="N14" s="59" t="s">
        <v>111</v>
      </c>
      <c r="O14" s="59">
        <v>348575</v>
      </c>
      <c r="P14" s="58">
        <v>9099110</v>
      </c>
    </row>
    <row r="15" spans="1:16" ht="22.5" customHeight="1" x14ac:dyDescent="0.25">
      <c r="A15" s="28" t="s">
        <v>55</v>
      </c>
      <c r="B15" s="29" t="s">
        <v>24</v>
      </c>
      <c r="C15" s="126">
        <v>18</v>
      </c>
      <c r="D15" s="126">
        <v>1625</v>
      </c>
      <c r="E15" s="126">
        <v>449</v>
      </c>
      <c r="F15" s="126">
        <v>1176</v>
      </c>
      <c r="G15" s="59" t="s">
        <v>52</v>
      </c>
      <c r="H15" s="59" t="s">
        <v>52</v>
      </c>
      <c r="I15" s="126">
        <v>1501987</v>
      </c>
      <c r="J15" s="126">
        <v>1228763</v>
      </c>
      <c r="K15" s="127">
        <v>229347</v>
      </c>
      <c r="L15" s="59" t="s">
        <v>111</v>
      </c>
      <c r="M15" s="59">
        <v>43877</v>
      </c>
      <c r="N15" s="59" t="s">
        <v>111</v>
      </c>
      <c r="O15" s="59">
        <v>43877</v>
      </c>
      <c r="P15" s="58">
        <v>1444067</v>
      </c>
    </row>
    <row r="16" spans="1:16" ht="22.5" customHeight="1" x14ac:dyDescent="0.25">
      <c r="A16" s="28" t="s">
        <v>56</v>
      </c>
      <c r="B16" s="29" t="s">
        <v>86</v>
      </c>
      <c r="C16" s="126">
        <v>6</v>
      </c>
      <c r="D16" s="126">
        <v>417</v>
      </c>
      <c r="E16" s="126">
        <v>361</v>
      </c>
      <c r="F16" s="126">
        <v>56</v>
      </c>
      <c r="G16" s="59" t="s">
        <v>52</v>
      </c>
      <c r="H16" s="59" t="s">
        <v>52</v>
      </c>
      <c r="I16" s="126">
        <v>2772190</v>
      </c>
      <c r="J16" s="126">
        <v>2709477</v>
      </c>
      <c r="K16" s="127">
        <v>57481</v>
      </c>
      <c r="L16" s="59" t="s">
        <v>111</v>
      </c>
      <c r="M16" s="59">
        <v>5232</v>
      </c>
      <c r="N16" s="59" t="s">
        <v>111</v>
      </c>
      <c r="O16" s="59">
        <v>5232</v>
      </c>
      <c r="P16" s="58">
        <v>2757044</v>
      </c>
    </row>
    <row r="17" spans="1:16" ht="22.5" customHeight="1" x14ac:dyDescent="0.25">
      <c r="A17" s="28" t="s">
        <v>57</v>
      </c>
      <c r="B17" s="29" t="s">
        <v>25</v>
      </c>
      <c r="C17" s="126">
        <v>6</v>
      </c>
      <c r="D17" s="126">
        <v>710</v>
      </c>
      <c r="E17" s="126">
        <v>420</v>
      </c>
      <c r="F17" s="126">
        <v>290</v>
      </c>
      <c r="G17" s="59" t="s">
        <v>52</v>
      </c>
      <c r="H17" s="59" t="s">
        <v>52</v>
      </c>
      <c r="I17" s="128">
        <v>2747444</v>
      </c>
      <c r="J17" s="126">
        <v>645025</v>
      </c>
      <c r="K17" s="59" t="s">
        <v>111</v>
      </c>
      <c r="L17" s="59" t="s">
        <v>111</v>
      </c>
      <c r="M17" s="59">
        <v>2102419</v>
      </c>
      <c r="N17" s="59" t="s">
        <v>111</v>
      </c>
      <c r="O17" s="59">
        <v>2102419</v>
      </c>
      <c r="P17" s="58">
        <v>657610</v>
      </c>
    </row>
    <row r="18" spans="1:16" ht="22.5" customHeight="1" x14ac:dyDescent="0.25">
      <c r="A18" s="28" t="s">
        <v>58</v>
      </c>
      <c r="B18" s="29" t="s">
        <v>87</v>
      </c>
      <c r="C18" s="126">
        <v>15</v>
      </c>
      <c r="D18" s="126">
        <v>1437</v>
      </c>
      <c r="E18" s="126">
        <v>1091</v>
      </c>
      <c r="F18" s="126">
        <v>346</v>
      </c>
      <c r="G18" s="59" t="s">
        <v>52</v>
      </c>
      <c r="H18" s="59" t="s">
        <v>52</v>
      </c>
      <c r="I18" s="126">
        <v>6980789</v>
      </c>
      <c r="J18" s="126">
        <v>6228885</v>
      </c>
      <c r="K18" s="59">
        <v>87094</v>
      </c>
      <c r="L18" s="59">
        <v>25289</v>
      </c>
      <c r="M18" s="59">
        <v>639521</v>
      </c>
      <c r="N18" s="59" t="s">
        <v>111</v>
      </c>
      <c r="O18" s="59">
        <v>639521</v>
      </c>
      <c r="P18" s="58">
        <v>6331154</v>
      </c>
    </row>
    <row r="19" spans="1:16" ht="22.5" customHeight="1" x14ac:dyDescent="0.25">
      <c r="A19" s="28" t="s">
        <v>59</v>
      </c>
      <c r="B19" s="29" t="s">
        <v>61</v>
      </c>
      <c r="C19" s="126">
        <v>9</v>
      </c>
      <c r="D19" s="126">
        <v>528</v>
      </c>
      <c r="E19" s="126">
        <v>420</v>
      </c>
      <c r="F19" s="126">
        <v>108</v>
      </c>
      <c r="G19" s="59" t="s">
        <v>52</v>
      </c>
      <c r="H19" s="59" t="s">
        <v>52</v>
      </c>
      <c r="I19" s="126">
        <v>1204082</v>
      </c>
      <c r="J19" s="126">
        <v>1072791</v>
      </c>
      <c r="K19" s="127">
        <v>38940</v>
      </c>
      <c r="L19" s="59" t="s">
        <v>111</v>
      </c>
      <c r="M19" s="59">
        <v>92351</v>
      </c>
      <c r="N19" s="59" t="s">
        <v>111</v>
      </c>
      <c r="O19" s="59">
        <v>92351</v>
      </c>
      <c r="P19" s="58">
        <v>1113395</v>
      </c>
    </row>
    <row r="20" spans="1:16" ht="22.5" customHeight="1" x14ac:dyDescent="0.25">
      <c r="A20" s="28" t="s">
        <v>60</v>
      </c>
      <c r="B20" s="29" t="s">
        <v>26</v>
      </c>
      <c r="C20" s="126">
        <v>19</v>
      </c>
      <c r="D20" s="126">
        <v>2647</v>
      </c>
      <c r="E20" s="126">
        <v>1445</v>
      </c>
      <c r="F20" s="126">
        <v>1202</v>
      </c>
      <c r="G20" s="59" t="s">
        <v>52</v>
      </c>
      <c r="H20" s="59" t="s">
        <v>52</v>
      </c>
      <c r="I20" s="126">
        <v>16371741</v>
      </c>
      <c r="J20" s="126">
        <v>15705968</v>
      </c>
      <c r="K20" s="127">
        <v>116992</v>
      </c>
      <c r="L20" s="59" t="s">
        <v>111</v>
      </c>
      <c r="M20" s="59">
        <v>548781</v>
      </c>
      <c r="N20" s="59" t="s">
        <v>111</v>
      </c>
      <c r="O20" s="59">
        <v>548781</v>
      </c>
      <c r="P20" s="58">
        <v>15766708</v>
      </c>
    </row>
    <row r="21" spans="1:16" ht="22.5" customHeight="1" x14ac:dyDescent="0.25">
      <c r="A21" s="28" t="s">
        <v>62</v>
      </c>
      <c r="B21" s="29" t="s">
        <v>88</v>
      </c>
      <c r="C21" s="59" t="s">
        <v>111</v>
      </c>
      <c r="D21" s="59" t="s">
        <v>111</v>
      </c>
      <c r="E21" s="59" t="s">
        <v>111</v>
      </c>
      <c r="F21" s="59" t="s">
        <v>111</v>
      </c>
      <c r="G21" s="59" t="s">
        <v>111</v>
      </c>
      <c r="H21" s="59" t="s">
        <v>111</v>
      </c>
      <c r="I21" s="59" t="s">
        <v>111</v>
      </c>
      <c r="J21" s="59" t="s">
        <v>111</v>
      </c>
      <c r="K21" s="59" t="s">
        <v>111</v>
      </c>
      <c r="L21" s="59" t="s">
        <v>111</v>
      </c>
      <c r="M21" s="59" t="s">
        <v>111</v>
      </c>
      <c r="N21" s="59" t="s">
        <v>111</v>
      </c>
      <c r="O21" s="59" t="s">
        <v>111</v>
      </c>
      <c r="P21" s="58" t="s">
        <v>111</v>
      </c>
    </row>
    <row r="22" spans="1:16" ht="22.5" customHeight="1" x14ac:dyDescent="0.25">
      <c r="A22" s="28" t="s">
        <v>63</v>
      </c>
      <c r="B22" s="29" t="s">
        <v>27</v>
      </c>
      <c r="C22" s="129">
        <v>21</v>
      </c>
      <c r="D22" s="129">
        <v>1741</v>
      </c>
      <c r="E22" s="129">
        <v>1151</v>
      </c>
      <c r="F22" s="129">
        <v>590</v>
      </c>
      <c r="G22" s="59" t="s">
        <v>52</v>
      </c>
      <c r="H22" s="59" t="s">
        <v>52</v>
      </c>
      <c r="I22" s="59">
        <v>4041176</v>
      </c>
      <c r="J22" s="130">
        <v>3617996</v>
      </c>
      <c r="K22" s="59">
        <v>194674</v>
      </c>
      <c r="L22" s="59" t="s">
        <v>111</v>
      </c>
      <c r="M22" s="59">
        <v>228506</v>
      </c>
      <c r="N22" s="59" t="s">
        <v>111</v>
      </c>
      <c r="O22" s="59">
        <v>228506</v>
      </c>
      <c r="P22" s="58">
        <v>3822372</v>
      </c>
    </row>
    <row r="23" spans="1:16" ht="22.5" customHeight="1" x14ac:dyDescent="0.25">
      <c r="A23" s="28" t="s">
        <v>64</v>
      </c>
      <c r="B23" s="29" t="s">
        <v>28</v>
      </c>
      <c r="C23" s="126">
        <v>5</v>
      </c>
      <c r="D23" s="126">
        <v>1767</v>
      </c>
      <c r="E23" s="126">
        <v>1362</v>
      </c>
      <c r="F23" s="126">
        <v>405</v>
      </c>
      <c r="G23" s="59" t="s">
        <v>52</v>
      </c>
      <c r="H23" s="59" t="s">
        <v>52</v>
      </c>
      <c r="I23" s="126">
        <v>5602229</v>
      </c>
      <c r="J23" s="126">
        <v>5578387</v>
      </c>
      <c r="K23" s="59" t="s">
        <v>111</v>
      </c>
      <c r="L23" s="59" t="s">
        <v>111</v>
      </c>
      <c r="M23" s="59">
        <v>23842</v>
      </c>
      <c r="N23" s="59" t="s">
        <v>111</v>
      </c>
      <c r="O23" s="59">
        <v>23842</v>
      </c>
      <c r="P23" s="58">
        <v>5573704</v>
      </c>
    </row>
    <row r="24" spans="1:16" ht="22.5" customHeight="1" x14ac:dyDescent="0.25">
      <c r="A24" s="28">
        <v>20</v>
      </c>
      <c r="B24" s="29" t="s">
        <v>29</v>
      </c>
      <c r="C24" s="131">
        <v>2</v>
      </c>
      <c r="D24" s="126">
        <v>317</v>
      </c>
      <c r="E24" s="126">
        <v>161</v>
      </c>
      <c r="F24" s="126">
        <v>156</v>
      </c>
      <c r="G24" s="59" t="s">
        <v>52</v>
      </c>
      <c r="H24" s="59" t="s">
        <v>52</v>
      </c>
      <c r="I24" s="128" t="s">
        <v>156</v>
      </c>
      <c r="J24" s="128" t="s">
        <v>156</v>
      </c>
      <c r="K24" s="59" t="s">
        <v>111</v>
      </c>
      <c r="L24" s="59" t="s">
        <v>111</v>
      </c>
      <c r="M24" s="59" t="s">
        <v>111</v>
      </c>
      <c r="N24" s="59" t="s">
        <v>111</v>
      </c>
      <c r="O24" s="59" t="s">
        <v>111</v>
      </c>
      <c r="P24" s="58" t="s">
        <v>156</v>
      </c>
    </row>
    <row r="25" spans="1:16" ht="22.5" customHeight="1" x14ac:dyDescent="0.25">
      <c r="A25" s="28" t="s">
        <v>65</v>
      </c>
      <c r="B25" s="29" t="s">
        <v>89</v>
      </c>
      <c r="C25" s="126">
        <v>22</v>
      </c>
      <c r="D25" s="128">
        <v>1557</v>
      </c>
      <c r="E25" s="128">
        <v>1171</v>
      </c>
      <c r="F25" s="128">
        <v>386</v>
      </c>
      <c r="G25" s="59" t="s">
        <v>52</v>
      </c>
      <c r="H25" s="59" t="s">
        <v>52</v>
      </c>
      <c r="I25" s="128">
        <v>1973147</v>
      </c>
      <c r="J25" s="126">
        <v>1506062</v>
      </c>
      <c r="K25" s="59">
        <v>265811</v>
      </c>
      <c r="L25" s="59">
        <v>823</v>
      </c>
      <c r="M25" s="59">
        <v>200451</v>
      </c>
      <c r="N25" s="59" t="s">
        <v>111</v>
      </c>
      <c r="O25" s="59">
        <v>200451</v>
      </c>
      <c r="P25" s="58">
        <v>1746768</v>
      </c>
    </row>
    <row r="26" spans="1:16" ht="22.5" customHeight="1" x14ac:dyDescent="0.25">
      <c r="A26" s="28" t="s">
        <v>66</v>
      </c>
      <c r="B26" s="29" t="s">
        <v>30</v>
      </c>
      <c r="C26" s="126">
        <v>5</v>
      </c>
      <c r="D26" s="126">
        <v>1120</v>
      </c>
      <c r="E26" s="126">
        <v>1068</v>
      </c>
      <c r="F26" s="126">
        <v>52</v>
      </c>
      <c r="G26" s="59" t="s">
        <v>52</v>
      </c>
      <c r="H26" s="59" t="s">
        <v>52</v>
      </c>
      <c r="I26" s="126">
        <v>4064702</v>
      </c>
      <c r="J26" s="126">
        <v>4064702</v>
      </c>
      <c r="K26" s="59" t="s">
        <v>111</v>
      </c>
      <c r="L26" s="59" t="s">
        <v>111</v>
      </c>
      <c r="M26" s="59" t="s">
        <v>111</v>
      </c>
      <c r="N26" s="59" t="s">
        <v>111</v>
      </c>
      <c r="O26" s="59" t="s">
        <v>111</v>
      </c>
      <c r="P26" s="58">
        <v>4155449</v>
      </c>
    </row>
    <row r="27" spans="1:16" ht="22.5" customHeight="1" x14ac:dyDescent="0.25">
      <c r="A27" s="28" t="s">
        <v>67</v>
      </c>
      <c r="B27" s="29" t="s">
        <v>31</v>
      </c>
      <c r="C27" s="126">
        <v>7</v>
      </c>
      <c r="D27" s="126">
        <v>1617</v>
      </c>
      <c r="E27" s="126">
        <v>1312</v>
      </c>
      <c r="F27" s="126">
        <v>305</v>
      </c>
      <c r="G27" s="59" t="s">
        <v>52</v>
      </c>
      <c r="H27" s="59" t="s">
        <v>52</v>
      </c>
      <c r="I27" s="126">
        <v>14990065</v>
      </c>
      <c r="J27" s="126">
        <v>14884944</v>
      </c>
      <c r="K27" s="59">
        <v>84273</v>
      </c>
      <c r="L27" s="59" t="s">
        <v>111</v>
      </c>
      <c r="M27" s="59">
        <v>20848</v>
      </c>
      <c r="N27" s="59" t="s">
        <v>111</v>
      </c>
      <c r="O27" s="59">
        <v>20848</v>
      </c>
      <c r="P27" s="58">
        <v>15049579</v>
      </c>
    </row>
    <row r="28" spans="1:16" ht="22.5" customHeight="1" x14ac:dyDescent="0.25">
      <c r="A28" s="28" t="s">
        <v>68</v>
      </c>
      <c r="B28" s="29" t="s">
        <v>32</v>
      </c>
      <c r="C28" s="126">
        <v>29</v>
      </c>
      <c r="D28" s="126">
        <v>2640</v>
      </c>
      <c r="E28" s="126">
        <v>2184</v>
      </c>
      <c r="F28" s="126">
        <v>456</v>
      </c>
      <c r="G28" s="59" t="s">
        <v>52</v>
      </c>
      <c r="H28" s="59" t="s">
        <v>52</v>
      </c>
      <c r="I28" s="128">
        <v>8334921</v>
      </c>
      <c r="J28" s="126">
        <v>7399372</v>
      </c>
      <c r="K28" s="128">
        <v>504005</v>
      </c>
      <c r="L28" s="59">
        <v>921</v>
      </c>
      <c r="M28" s="59">
        <v>430623</v>
      </c>
      <c r="N28" s="59" t="s">
        <v>111</v>
      </c>
      <c r="O28" s="59">
        <v>430623</v>
      </c>
      <c r="P28" s="58">
        <v>7910971</v>
      </c>
    </row>
    <row r="29" spans="1:16" ht="22.5" customHeight="1" x14ac:dyDescent="0.25">
      <c r="A29" s="28">
        <v>25</v>
      </c>
      <c r="B29" s="29" t="s">
        <v>90</v>
      </c>
      <c r="C29" s="126">
        <v>7</v>
      </c>
      <c r="D29" s="126">
        <v>507</v>
      </c>
      <c r="E29" s="126">
        <v>415</v>
      </c>
      <c r="F29" s="126">
        <v>92</v>
      </c>
      <c r="G29" s="59" t="s">
        <v>52</v>
      </c>
      <c r="H29" s="59" t="s">
        <v>52</v>
      </c>
      <c r="I29" s="126">
        <v>1117496</v>
      </c>
      <c r="J29" s="126">
        <v>810160</v>
      </c>
      <c r="K29" s="127">
        <v>84470</v>
      </c>
      <c r="L29" s="59" t="s">
        <v>111</v>
      </c>
      <c r="M29" s="59">
        <v>222866</v>
      </c>
      <c r="N29" s="59">
        <v>82970</v>
      </c>
      <c r="O29" s="59">
        <v>139896</v>
      </c>
      <c r="P29" s="58">
        <v>899145</v>
      </c>
    </row>
    <row r="30" spans="1:16" ht="22.5" customHeight="1" x14ac:dyDescent="0.25">
      <c r="A30" s="28" t="s">
        <v>69</v>
      </c>
      <c r="B30" s="29" t="s">
        <v>91</v>
      </c>
      <c r="C30" s="126">
        <v>42</v>
      </c>
      <c r="D30" s="126">
        <v>4120</v>
      </c>
      <c r="E30" s="126">
        <v>3300</v>
      </c>
      <c r="F30" s="126">
        <v>820</v>
      </c>
      <c r="G30" s="59" t="s">
        <v>52</v>
      </c>
      <c r="H30" s="59" t="s">
        <v>52</v>
      </c>
      <c r="I30" s="126">
        <v>9369095</v>
      </c>
      <c r="J30" s="126">
        <v>8237604</v>
      </c>
      <c r="K30" s="59">
        <v>585897</v>
      </c>
      <c r="L30" s="59">
        <v>463</v>
      </c>
      <c r="M30" s="59">
        <v>545131</v>
      </c>
      <c r="N30" s="59">
        <v>512380</v>
      </c>
      <c r="O30" s="59">
        <v>32751</v>
      </c>
      <c r="P30" s="58">
        <v>8891098</v>
      </c>
    </row>
    <row r="31" spans="1:16" ht="22.25" customHeight="1" x14ac:dyDescent="0.25">
      <c r="A31" s="28" t="s">
        <v>70</v>
      </c>
      <c r="B31" s="29" t="s">
        <v>92</v>
      </c>
      <c r="C31" s="131">
        <v>2</v>
      </c>
      <c r="D31" s="126">
        <v>83</v>
      </c>
      <c r="E31" s="126">
        <v>50</v>
      </c>
      <c r="F31" s="126">
        <v>33</v>
      </c>
      <c r="G31" s="59" t="s">
        <v>52</v>
      </c>
      <c r="H31" s="59" t="s">
        <v>52</v>
      </c>
      <c r="I31" s="59" t="s">
        <v>156</v>
      </c>
      <c r="J31" s="59" t="s">
        <v>156</v>
      </c>
      <c r="K31" s="59" t="s">
        <v>111</v>
      </c>
      <c r="L31" s="59" t="s">
        <v>111</v>
      </c>
      <c r="M31" s="59" t="s">
        <v>156</v>
      </c>
      <c r="N31" s="59" t="s">
        <v>111</v>
      </c>
      <c r="O31" s="59" t="s">
        <v>156</v>
      </c>
      <c r="P31" s="58" t="s">
        <v>156</v>
      </c>
    </row>
    <row r="32" spans="1:16" ht="22.5" customHeight="1" x14ac:dyDescent="0.25">
      <c r="A32" s="28" t="s">
        <v>71</v>
      </c>
      <c r="B32" s="29" t="s">
        <v>93</v>
      </c>
      <c r="C32" s="126">
        <v>6</v>
      </c>
      <c r="D32" s="128">
        <v>4296</v>
      </c>
      <c r="E32" s="128">
        <v>3880</v>
      </c>
      <c r="F32" s="128">
        <v>416</v>
      </c>
      <c r="G32" s="59" t="s">
        <v>52</v>
      </c>
      <c r="H32" s="59" t="s">
        <v>52</v>
      </c>
      <c r="I32" s="129">
        <v>22933517</v>
      </c>
      <c r="J32" s="132">
        <v>22931814</v>
      </c>
      <c r="K32" s="59">
        <v>1703</v>
      </c>
      <c r="L32" s="59" t="s">
        <v>111</v>
      </c>
      <c r="M32" s="59" t="s">
        <v>111</v>
      </c>
      <c r="N32" s="59" t="s">
        <v>111</v>
      </c>
      <c r="O32" s="59" t="s">
        <v>111</v>
      </c>
      <c r="P32" s="133">
        <v>22838906</v>
      </c>
    </row>
    <row r="33" spans="1:16" ht="22.5" customHeight="1" x14ac:dyDescent="0.25">
      <c r="A33" s="28" t="s">
        <v>72</v>
      </c>
      <c r="B33" s="29" t="s">
        <v>94</v>
      </c>
      <c r="C33" s="126">
        <v>26</v>
      </c>
      <c r="D33" s="126">
        <v>3998</v>
      </c>
      <c r="E33" s="126">
        <v>3006</v>
      </c>
      <c r="F33" s="126">
        <v>992</v>
      </c>
      <c r="G33" s="59" t="s">
        <v>52</v>
      </c>
      <c r="H33" s="59" t="s">
        <v>52</v>
      </c>
      <c r="I33" s="126">
        <v>14607174</v>
      </c>
      <c r="J33" s="126">
        <v>14149968</v>
      </c>
      <c r="K33" s="59">
        <v>148692</v>
      </c>
      <c r="L33" s="59" t="s">
        <v>111</v>
      </c>
      <c r="M33" s="59">
        <v>308514</v>
      </c>
      <c r="N33" s="59">
        <v>24908</v>
      </c>
      <c r="O33" s="59">
        <v>283606</v>
      </c>
      <c r="P33" s="58">
        <v>14342033</v>
      </c>
    </row>
    <row r="34" spans="1:16" ht="22.5" customHeight="1" x14ac:dyDescent="0.25">
      <c r="A34" s="45" t="s">
        <v>73</v>
      </c>
      <c r="B34" s="46" t="s">
        <v>95</v>
      </c>
      <c r="C34" s="131">
        <v>3</v>
      </c>
      <c r="D34" s="126">
        <v>351</v>
      </c>
      <c r="E34" s="126">
        <v>245</v>
      </c>
      <c r="F34" s="126">
        <v>106</v>
      </c>
      <c r="G34" s="59" t="s">
        <v>52</v>
      </c>
      <c r="H34" s="59" t="s">
        <v>52</v>
      </c>
      <c r="I34" s="128" t="s">
        <v>156</v>
      </c>
      <c r="J34" s="128">
        <v>728117</v>
      </c>
      <c r="K34" s="59">
        <v>108423</v>
      </c>
      <c r="L34" s="59" t="s">
        <v>111</v>
      </c>
      <c r="M34" s="59" t="s">
        <v>156</v>
      </c>
      <c r="N34" s="59">
        <v>2912</v>
      </c>
      <c r="O34" s="59" t="s">
        <v>156</v>
      </c>
      <c r="P34" s="58" t="s">
        <v>156</v>
      </c>
    </row>
    <row r="35" spans="1:16" ht="22.5" customHeight="1" x14ac:dyDescent="0.25">
      <c r="A35" s="28" t="s">
        <v>74</v>
      </c>
      <c r="B35" s="29" t="s">
        <v>96</v>
      </c>
      <c r="C35" s="126">
        <v>16</v>
      </c>
      <c r="D35" s="128">
        <v>3178</v>
      </c>
      <c r="E35" s="128">
        <v>2758</v>
      </c>
      <c r="F35" s="128">
        <v>420</v>
      </c>
      <c r="G35" s="59" t="s">
        <v>52</v>
      </c>
      <c r="H35" s="59" t="s">
        <v>52</v>
      </c>
      <c r="I35" s="129">
        <v>20602991</v>
      </c>
      <c r="J35" s="132">
        <v>19863089</v>
      </c>
      <c r="K35" s="129">
        <v>608975</v>
      </c>
      <c r="L35" s="59">
        <v>111487</v>
      </c>
      <c r="M35" s="59">
        <v>19440</v>
      </c>
      <c r="N35" s="59" t="s">
        <v>111</v>
      </c>
      <c r="O35" s="59">
        <v>19440</v>
      </c>
      <c r="P35" s="133">
        <v>20613295</v>
      </c>
    </row>
    <row r="36" spans="1:16" ht="22.5" customHeight="1" x14ac:dyDescent="0.25">
      <c r="A36" s="30" t="s">
        <v>75</v>
      </c>
      <c r="B36" s="31" t="s">
        <v>33</v>
      </c>
      <c r="C36" s="134">
        <v>6</v>
      </c>
      <c r="D36" s="135">
        <v>1136</v>
      </c>
      <c r="E36" s="135">
        <v>718</v>
      </c>
      <c r="F36" s="135">
        <v>418</v>
      </c>
      <c r="G36" s="66" t="s">
        <v>52</v>
      </c>
      <c r="H36" s="66" t="s">
        <v>52</v>
      </c>
      <c r="I36" s="135">
        <v>5049687</v>
      </c>
      <c r="J36" s="136">
        <v>4541871</v>
      </c>
      <c r="K36" s="66">
        <v>100921</v>
      </c>
      <c r="L36" s="59" t="s">
        <v>111</v>
      </c>
      <c r="M36" s="66">
        <v>406895</v>
      </c>
      <c r="N36" s="59" t="s">
        <v>111</v>
      </c>
      <c r="O36" s="66">
        <v>406895</v>
      </c>
      <c r="P36" s="137">
        <v>4600603</v>
      </c>
    </row>
    <row r="37" spans="1:16" ht="11.45" customHeight="1" x14ac:dyDescent="0.25">
      <c r="A37" s="111" t="s">
        <v>177</v>
      </c>
      <c r="B37" s="51"/>
      <c r="C37" s="51"/>
      <c r="D37" s="51"/>
      <c r="E37" s="51"/>
      <c r="F37" s="51"/>
      <c r="G37" s="51"/>
      <c r="H37" s="51"/>
      <c r="I37" s="51"/>
      <c r="J37" s="18"/>
      <c r="K37" s="205"/>
      <c r="L37" s="205"/>
      <c r="M37" s="205"/>
      <c r="N37" s="205"/>
      <c r="O37" s="205"/>
      <c r="P37" s="205"/>
    </row>
    <row r="38" spans="1:16" ht="11" customHeight="1" x14ac:dyDescent="0.25">
      <c r="A38" s="112" t="s">
        <v>118</v>
      </c>
    </row>
    <row r="39" spans="1:16" ht="11" customHeight="1" x14ac:dyDescent="0.25">
      <c r="A39" s="112" t="s">
        <v>119</v>
      </c>
    </row>
    <row r="40" spans="1:16" ht="11" customHeight="1" x14ac:dyDescent="0.25">
      <c r="A40" s="112" t="s">
        <v>175</v>
      </c>
    </row>
    <row r="41" spans="1:16" s="10" customFormat="1" ht="11" customHeight="1" x14ac:dyDescent="0.25">
      <c r="A41" s="112" t="s">
        <v>152</v>
      </c>
      <c r="B41" s="101"/>
      <c r="C41" s="101"/>
      <c r="D41" s="101"/>
      <c r="E41" s="101"/>
      <c r="F41" s="101"/>
      <c r="G41" s="101"/>
      <c r="H41" s="101"/>
      <c r="I41" s="52"/>
      <c r="J41" s="2"/>
      <c r="K41" s="2"/>
      <c r="L41" s="2"/>
      <c r="M41" s="2"/>
      <c r="N41" s="2"/>
      <c r="O41" s="2"/>
    </row>
    <row r="42" spans="1:16" ht="11" customHeight="1" x14ac:dyDescent="0.25">
      <c r="A42" s="112" t="s">
        <v>176</v>
      </c>
    </row>
  </sheetData>
  <mergeCells count="10">
    <mergeCell ref="K37:P37"/>
    <mergeCell ref="D2:H2"/>
    <mergeCell ref="I3:I6"/>
    <mergeCell ref="G3:H3"/>
    <mergeCell ref="A4:B6"/>
    <mergeCell ref="G4:H4"/>
    <mergeCell ref="A3:B3"/>
    <mergeCell ref="D3:D6"/>
    <mergeCell ref="E3:F3"/>
    <mergeCell ref="E4:F5"/>
  </mergeCells>
  <phoneticPr fontId="5"/>
  <printOptions horizontalCentered="1" gridLinesSet="0"/>
  <pageMargins left="0.59055118110236227" right="0.47244094488188981" top="0.59055118110236227" bottom="0.59055118110236227" header="0.51181102362204722" footer="0.39370078740157483"/>
  <pageSetup paperSize="9" scale="94" firstPageNumber="44" fitToWidth="0" orientation="portrait" useFirstPageNumber="1" r:id="rId1"/>
  <headerFooter alignWithMargins="0">
    <oddFooter>&amp;C&amp;"ＭＳ 明朝,標準"- &amp;P+3 -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A1:Q117"/>
  <sheetViews>
    <sheetView view="pageLayout" zoomScale="90" zoomScaleNormal="100" zoomScalePageLayoutView="90" workbookViewId="0">
      <selection activeCell="F9" sqref="F9"/>
    </sheetView>
  </sheetViews>
  <sheetFormatPr defaultColWidth="7.796875" defaultRowHeight="21.7" customHeight="1" x14ac:dyDescent="0.25"/>
  <cols>
    <col min="1" max="1" width="3.53125" style="72" customWidth="1"/>
    <col min="2" max="2" width="15.53125" style="72" customWidth="1"/>
    <col min="3" max="6" width="11.9296875" style="72" customWidth="1"/>
    <col min="7" max="7" width="11.796875" style="72" customWidth="1"/>
    <col min="8" max="16" width="11.9296875" style="72" customWidth="1"/>
    <col min="17" max="17" width="11.06640625" style="72" customWidth="1"/>
    <col min="18" max="16384" width="7.796875" style="72"/>
  </cols>
  <sheetData>
    <row r="1" spans="1:17" ht="22.5" customHeight="1" x14ac:dyDescent="0.25">
      <c r="A1" s="138" t="s">
        <v>104</v>
      </c>
      <c r="B1" s="139"/>
      <c r="C1" s="17"/>
      <c r="D1" s="17"/>
      <c r="E1" s="6"/>
      <c r="F1" s="6"/>
      <c r="G1" s="17"/>
      <c r="H1" s="17"/>
      <c r="I1" s="17"/>
      <c r="J1" s="17"/>
      <c r="K1" s="17"/>
      <c r="L1" s="17"/>
      <c r="M1" s="17"/>
      <c r="N1" s="17"/>
      <c r="O1" s="17"/>
      <c r="P1" s="6" t="s">
        <v>98</v>
      </c>
      <c r="Q1" s="71"/>
    </row>
    <row r="2" spans="1:17" ht="28.5" customHeight="1" x14ac:dyDescent="0.25">
      <c r="A2" s="140"/>
      <c r="B2" s="5"/>
      <c r="C2" s="201" t="s">
        <v>34</v>
      </c>
      <c r="D2" s="240" t="s">
        <v>172</v>
      </c>
      <c r="E2" s="241"/>
      <c r="F2" s="242"/>
      <c r="G2" s="243" t="s">
        <v>178</v>
      </c>
      <c r="H2" s="244"/>
      <c r="I2" s="244"/>
      <c r="J2" s="244"/>
      <c r="K2" s="244"/>
      <c r="L2" s="244"/>
      <c r="M2" s="245"/>
      <c r="N2" s="209" t="s">
        <v>85</v>
      </c>
      <c r="O2" s="210"/>
      <c r="P2" s="211"/>
    </row>
    <row r="3" spans="1:17" ht="22.5" customHeight="1" x14ac:dyDescent="0.25">
      <c r="A3" s="236" t="s">
        <v>3</v>
      </c>
      <c r="B3" s="237"/>
      <c r="C3" s="202"/>
      <c r="D3" s="201" t="s">
        <v>5</v>
      </c>
      <c r="E3" s="141"/>
      <c r="F3" s="5"/>
      <c r="G3" s="142"/>
      <c r="H3" s="5"/>
      <c r="I3" s="143"/>
      <c r="J3" s="5"/>
      <c r="K3" s="5"/>
      <c r="L3" s="143"/>
      <c r="M3" s="144"/>
      <c r="N3" s="228" t="s">
        <v>100</v>
      </c>
      <c r="O3" s="205" t="s">
        <v>101</v>
      </c>
      <c r="P3" s="246"/>
    </row>
    <row r="4" spans="1:17" ht="22.5" customHeight="1" x14ac:dyDescent="0.25">
      <c r="A4" s="140"/>
      <c r="B4" s="5"/>
      <c r="C4" s="202"/>
      <c r="D4" s="202"/>
      <c r="E4" s="145" t="s">
        <v>106</v>
      </c>
      <c r="F4" s="67" t="s">
        <v>15</v>
      </c>
      <c r="G4" s="238" t="s">
        <v>5</v>
      </c>
      <c r="H4" s="67" t="s">
        <v>9</v>
      </c>
      <c r="I4" s="109" t="s">
        <v>37</v>
      </c>
      <c r="J4" s="67" t="s">
        <v>38</v>
      </c>
      <c r="K4" s="67" t="s">
        <v>39</v>
      </c>
      <c r="L4" s="109" t="s">
        <v>77</v>
      </c>
      <c r="M4" s="146" t="s">
        <v>79</v>
      </c>
      <c r="N4" s="239"/>
      <c r="O4" s="247"/>
      <c r="P4" s="248"/>
    </row>
    <row r="5" spans="1:17" ht="22.5" customHeight="1" x14ac:dyDescent="0.25">
      <c r="A5" s="236" t="s">
        <v>11</v>
      </c>
      <c r="B5" s="237"/>
      <c r="C5" s="202"/>
      <c r="D5" s="202"/>
      <c r="E5" s="147" t="s">
        <v>107</v>
      </c>
      <c r="F5" s="67" t="s">
        <v>35</v>
      </c>
      <c r="G5" s="238"/>
      <c r="H5" s="67" t="s">
        <v>130</v>
      </c>
      <c r="I5" s="109" t="s">
        <v>40</v>
      </c>
      <c r="J5" s="67" t="s">
        <v>40</v>
      </c>
      <c r="K5" s="67" t="s">
        <v>41</v>
      </c>
      <c r="L5" s="109" t="s">
        <v>78</v>
      </c>
      <c r="M5" s="67" t="s">
        <v>80</v>
      </c>
      <c r="N5" s="201" t="s">
        <v>42</v>
      </c>
      <c r="O5" s="201" t="s">
        <v>43</v>
      </c>
      <c r="P5" s="201" t="s">
        <v>44</v>
      </c>
    </row>
    <row r="6" spans="1:17" ht="22.5" customHeight="1" x14ac:dyDescent="0.25">
      <c r="A6" s="148"/>
      <c r="B6" s="149"/>
      <c r="C6" s="203"/>
      <c r="D6" s="203"/>
      <c r="E6" s="150"/>
      <c r="F6" s="149"/>
      <c r="G6" s="151"/>
      <c r="H6" s="149"/>
      <c r="I6" s="152"/>
      <c r="J6" s="149"/>
      <c r="K6" s="149"/>
      <c r="L6" s="152"/>
      <c r="M6" s="149"/>
      <c r="N6" s="203"/>
      <c r="O6" s="203"/>
      <c r="P6" s="203"/>
    </row>
    <row r="7" spans="1:17" ht="22.5" customHeight="1" x14ac:dyDescent="0.25">
      <c r="A7" s="63" t="s">
        <v>115</v>
      </c>
      <c r="B7" s="153"/>
      <c r="C7" s="154">
        <v>60644666</v>
      </c>
      <c r="D7" s="39">
        <v>19759231</v>
      </c>
      <c r="E7" s="39">
        <v>17683273</v>
      </c>
      <c r="F7" s="39">
        <v>2075958</v>
      </c>
      <c r="G7" s="39">
        <v>100252840</v>
      </c>
      <c r="H7" s="39">
        <v>85353121</v>
      </c>
      <c r="I7" s="39">
        <v>1156569</v>
      </c>
      <c r="J7" s="39">
        <v>3190545</v>
      </c>
      <c r="K7" s="39">
        <v>4842314</v>
      </c>
      <c r="L7" s="39">
        <v>1659905</v>
      </c>
      <c r="M7" s="39">
        <v>4050386</v>
      </c>
      <c r="N7" s="39">
        <v>4159014</v>
      </c>
      <c r="O7" s="39">
        <v>4033663</v>
      </c>
      <c r="P7" s="40">
        <v>-125351</v>
      </c>
    </row>
    <row r="8" spans="1:17" ht="22.5" customHeight="1" x14ac:dyDescent="0.25">
      <c r="A8" s="63" t="s">
        <v>114</v>
      </c>
      <c r="B8" s="153"/>
      <c r="C8" s="154">
        <v>69480334</v>
      </c>
      <c r="D8" s="39">
        <v>21097134</v>
      </c>
      <c r="E8" s="39">
        <v>18830669</v>
      </c>
      <c r="F8" s="39">
        <v>2266465</v>
      </c>
      <c r="G8" s="39">
        <v>111377471</v>
      </c>
      <c r="H8" s="39">
        <v>94510688</v>
      </c>
      <c r="I8" s="39">
        <v>1268111</v>
      </c>
      <c r="J8" s="39">
        <v>3559582</v>
      </c>
      <c r="K8" s="39">
        <v>5173428</v>
      </c>
      <c r="L8" s="39">
        <v>2365305</v>
      </c>
      <c r="M8" s="39">
        <v>4500357</v>
      </c>
      <c r="N8" s="39">
        <v>4422438</v>
      </c>
      <c r="O8" s="39">
        <v>4531603</v>
      </c>
      <c r="P8" s="155">
        <v>109165</v>
      </c>
    </row>
    <row r="9" spans="1:17" ht="22.5" customHeight="1" x14ac:dyDescent="0.25">
      <c r="A9" s="42" t="s">
        <v>110</v>
      </c>
      <c r="B9" s="153"/>
      <c r="C9" s="154">
        <v>68044481</v>
      </c>
      <c r="D9" s="39">
        <v>21439993</v>
      </c>
      <c r="E9" s="39">
        <v>19200305</v>
      </c>
      <c r="F9" s="39">
        <v>2239688</v>
      </c>
      <c r="G9" s="39">
        <v>112800399</v>
      </c>
      <c r="H9" s="39">
        <v>95856467</v>
      </c>
      <c r="I9" s="39">
        <v>1277449</v>
      </c>
      <c r="J9" s="39">
        <v>3589569</v>
      </c>
      <c r="K9" s="39">
        <v>5200386</v>
      </c>
      <c r="L9" s="39">
        <v>2513785</v>
      </c>
      <c r="M9" s="39">
        <v>4362743</v>
      </c>
      <c r="N9" s="39">
        <v>4678869</v>
      </c>
      <c r="O9" s="39">
        <v>5266786</v>
      </c>
      <c r="P9" s="155">
        <v>587917</v>
      </c>
    </row>
    <row r="10" spans="1:17" ht="22.5" customHeight="1" x14ac:dyDescent="0.25">
      <c r="A10" s="42" t="s">
        <v>112</v>
      </c>
      <c r="B10" s="153"/>
      <c r="C10" s="154">
        <v>61434088</v>
      </c>
      <c r="D10" s="39">
        <v>22445019</v>
      </c>
      <c r="E10" s="39">
        <v>19932872</v>
      </c>
      <c r="F10" s="39">
        <v>2512147</v>
      </c>
      <c r="G10" s="39">
        <v>113801647</v>
      </c>
      <c r="H10" s="39">
        <v>93091194</v>
      </c>
      <c r="I10" s="39">
        <v>1300326</v>
      </c>
      <c r="J10" s="39">
        <v>3362822</v>
      </c>
      <c r="K10" s="39">
        <v>5770267</v>
      </c>
      <c r="L10" s="39">
        <v>5504191</v>
      </c>
      <c r="M10" s="39">
        <v>4772847</v>
      </c>
      <c r="N10" s="39">
        <v>4890068</v>
      </c>
      <c r="O10" s="39">
        <v>5314418</v>
      </c>
      <c r="P10" s="156">
        <v>424350</v>
      </c>
      <c r="Q10" s="73"/>
    </row>
    <row r="11" spans="1:17" ht="22.5" customHeight="1" x14ac:dyDescent="0.25">
      <c r="A11" s="42" t="s">
        <v>140</v>
      </c>
      <c r="B11" s="153"/>
      <c r="C11" s="154">
        <v>61335163</v>
      </c>
      <c r="D11" s="39">
        <v>22794638</v>
      </c>
      <c r="E11" s="39">
        <v>20373374</v>
      </c>
      <c r="F11" s="39">
        <v>2421264</v>
      </c>
      <c r="G11" s="39">
        <v>118399864</v>
      </c>
      <c r="H11" s="39">
        <v>99122689</v>
      </c>
      <c r="I11" s="39">
        <v>1250688</v>
      </c>
      <c r="J11" s="39">
        <v>3388816</v>
      </c>
      <c r="K11" s="39">
        <v>5381265</v>
      </c>
      <c r="L11" s="39">
        <v>3745708</v>
      </c>
      <c r="M11" s="39">
        <v>5510698</v>
      </c>
      <c r="N11" s="39">
        <v>5497099</v>
      </c>
      <c r="O11" s="39">
        <v>5299587</v>
      </c>
      <c r="P11" s="156">
        <v>-197512</v>
      </c>
      <c r="Q11" s="73"/>
    </row>
    <row r="12" spans="1:17" ht="22.5" customHeight="1" x14ac:dyDescent="0.25">
      <c r="A12" s="140"/>
      <c r="B12" s="5"/>
      <c r="C12" s="154"/>
      <c r="D12" s="39"/>
      <c r="E12" s="39"/>
      <c r="F12" s="39"/>
      <c r="G12" s="39"/>
      <c r="H12" s="39"/>
      <c r="I12" s="39"/>
      <c r="J12" s="157"/>
      <c r="K12" s="157"/>
      <c r="L12" s="157"/>
      <c r="M12" s="157"/>
      <c r="N12" s="39"/>
      <c r="O12" s="39"/>
      <c r="P12" s="158"/>
      <c r="Q12" s="73"/>
    </row>
    <row r="13" spans="1:17" ht="22.5" customHeight="1" x14ac:dyDescent="0.25">
      <c r="A13" s="159" t="s">
        <v>53</v>
      </c>
      <c r="B13" s="160" t="s">
        <v>22</v>
      </c>
      <c r="C13" s="161">
        <v>13341576</v>
      </c>
      <c r="D13" s="59">
        <v>4631482</v>
      </c>
      <c r="E13" s="59">
        <v>4291498</v>
      </c>
      <c r="F13" s="59">
        <v>339984</v>
      </c>
      <c r="G13" s="59">
        <v>20400587</v>
      </c>
      <c r="H13" s="59">
        <v>16999033</v>
      </c>
      <c r="I13" s="59">
        <v>422703</v>
      </c>
      <c r="J13" s="127">
        <v>497449</v>
      </c>
      <c r="K13" s="127">
        <v>340687</v>
      </c>
      <c r="L13" s="127">
        <v>59773</v>
      </c>
      <c r="M13" s="127">
        <v>2080942</v>
      </c>
      <c r="N13" s="21">
        <v>784700</v>
      </c>
      <c r="O13" s="129">
        <v>721629</v>
      </c>
      <c r="P13" s="162">
        <v>-63071</v>
      </c>
      <c r="Q13" s="73"/>
    </row>
    <row r="14" spans="1:17" ht="22.5" customHeight="1" x14ac:dyDescent="0.25">
      <c r="A14" s="159" t="s">
        <v>54</v>
      </c>
      <c r="B14" s="160" t="s">
        <v>23</v>
      </c>
      <c r="C14" s="161">
        <v>1478334</v>
      </c>
      <c r="D14" s="59">
        <v>507976</v>
      </c>
      <c r="E14" s="59">
        <v>492329</v>
      </c>
      <c r="F14" s="59">
        <v>15647</v>
      </c>
      <c r="G14" s="59">
        <v>7553230</v>
      </c>
      <c r="H14" s="59">
        <v>6574301</v>
      </c>
      <c r="I14" s="59">
        <v>95408</v>
      </c>
      <c r="J14" s="127">
        <v>116568</v>
      </c>
      <c r="K14" s="127">
        <v>128903</v>
      </c>
      <c r="L14" s="127">
        <v>316404</v>
      </c>
      <c r="M14" s="127">
        <v>321646</v>
      </c>
      <c r="N14" s="21">
        <v>133333</v>
      </c>
      <c r="O14" s="129">
        <v>117549</v>
      </c>
      <c r="P14" s="162">
        <v>-15784</v>
      </c>
      <c r="Q14" s="73"/>
    </row>
    <row r="15" spans="1:17" ht="22.5" customHeight="1" x14ac:dyDescent="0.25">
      <c r="A15" s="159" t="s">
        <v>55</v>
      </c>
      <c r="B15" s="160" t="s">
        <v>24</v>
      </c>
      <c r="C15" s="161">
        <v>547216</v>
      </c>
      <c r="D15" s="59">
        <v>438924</v>
      </c>
      <c r="E15" s="59">
        <v>429569</v>
      </c>
      <c r="F15" s="59">
        <v>9355</v>
      </c>
      <c r="G15" s="59">
        <v>841428</v>
      </c>
      <c r="H15" s="59">
        <v>588281</v>
      </c>
      <c r="I15" s="59">
        <v>15118</v>
      </c>
      <c r="J15" s="127">
        <v>23065</v>
      </c>
      <c r="K15" s="127">
        <v>183155</v>
      </c>
      <c r="L15" s="127">
        <v>9766</v>
      </c>
      <c r="M15" s="127">
        <v>22043</v>
      </c>
      <c r="N15" s="21">
        <v>59491</v>
      </c>
      <c r="O15" s="129">
        <v>58200</v>
      </c>
      <c r="P15" s="162">
        <v>-1291</v>
      </c>
      <c r="Q15" s="73"/>
    </row>
    <row r="16" spans="1:17" ht="22.5" customHeight="1" x14ac:dyDescent="0.25">
      <c r="A16" s="159" t="s">
        <v>56</v>
      </c>
      <c r="B16" s="160" t="s">
        <v>86</v>
      </c>
      <c r="C16" s="161">
        <v>580718</v>
      </c>
      <c r="D16" s="59">
        <v>194517</v>
      </c>
      <c r="E16" s="59">
        <v>152951</v>
      </c>
      <c r="F16" s="59">
        <v>41566</v>
      </c>
      <c r="G16" s="59">
        <v>2009753</v>
      </c>
      <c r="H16" s="59">
        <v>1933862</v>
      </c>
      <c r="I16" s="59">
        <v>11659</v>
      </c>
      <c r="J16" s="127">
        <v>32888</v>
      </c>
      <c r="K16" s="127">
        <v>14618</v>
      </c>
      <c r="L16" s="127">
        <v>13730</v>
      </c>
      <c r="M16" s="127">
        <v>2996</v>
      </c>
      <c r="N16" s="21">
        <v>179714</v>
      </c>
      <c r="O16" s="129">
        <v>182387</v>
      </c>
      <c r="P16" s="162">
        <v>2673</v>
      </c>
      <c r="Q16" s="73"/>
    </row>
    <row r="17" spans="1:17" ht="22.5" customHeight="1" x14ac:dyDescent="0.25">
      <c r="A17" s="159" t="s">
        <v>57</v>
      </c>
      <c r="B17" s="160" t="s">
        <v>25</v>
      </c>
      <c r="C17" s="161">
        <v>646781</v>
      </c>
      <c r="D17" s="59">
        <v>244990</v>
      </c>
      <c r="E17" s="59">
        <v>209633</v>
      </c>
      <c r="F17" s="59">
        <v>35357</v>
      </c>
      <c r="G17" s="59">
        <v>1964323</v>
      </c>
      <c r="H17" s="59">
        <v>515286</v>
      </c>
      <c r="I17" s="59">
        <v>893</v>
      </c>
      <c r="J17" s="59">
        <v>17657</v>
      </c>
      <c r="K17" s="59">
        <v>50926</v>
      </c>
      <c r="L17" s="59">
        <v>1108</v>
      </c>
      <c r="M17" s="59">
        <v>1378453</v>
      </c>
      <c r="N17" s="21">
        <v>61150</v>
      </c>
      <c r="O17" s="59">
        <v>73307</v>
      </c>
      <c r="P17" s="162">
        <v>12157</v>
      </c>
      <c r="Q17" s="73"/>
    </row>
    <row r="18" spans="1:17" ht="22.5" customHeight="1" x14ac:dyDescent="0.25">
      <c r="A18" s="159" t="s">
        <v>58</v>
      </c>
      <c r="B18" s="160" t="s">
        <v>87</v>
      </c>
      <c r="C18" s="161">
        <v>1798299</v>
      </c>
      <c r="D18" s="59">
        <v>664203</v>
      </c>
      <c r="E18" s="59">
        <v>623154</v>
      </c>
      <c r="F18" s="59">
        <v>41049</v>
      </c>
      <c r="G18" s="59">
        <v>4860251</v>
      </c>
      <c r="H18" s="59">
        <v>3836136</v>
      </c>
      <c r="I18" s="59">
        <v>260790</v>
      </c>
      <c r="J18" s="127">
        <v>121848</v>
      </c>
      <c r="K18" s="127">
        <v>38005</v>
      </c>
      <c r="L18" s="127">
        <v>164416</v>
      </c>
      <c r="M18" s="127">
        <v>439056</v>
      </c>
      <c r="N18" s="21">
        <v>146056</v>
      </c>
      <c r="O18" s="129">
        <v>160706</v>
      </c>
      <c r="P18" s="162">
        <v>14650</v>
      </c>
      <c r="Q18" s="73"/>
    </row>
    <row r="19" spans="1:17" ht="22.5" customHeight="1" x14ac:dyDescent="0.25">
      <c r="A19" s="159" t="s">
        <v>59</v>
      </c>
      <c r="B19" s="160" t="s">
        <v>61</v>
      </c>
      <c r="C19" s="161">
        <v>505854</v>
      </c>
      <c r="D19" s="59">
        <v>199524</v>
      </c>
      <c r="E19" s="59">
        <v>198347</v>
      </c>
      <c r="F19" s="59">
        <v>1177</v>
      </c>
      <c r="G19" s="59">
        <v>598697</v>
      </c>
      <c r="H19" s="59">
        <v>314344</v>
      </c>
      <c r="I19" s="59">
        <v>7150</v>
      </c>
      <c r="J19" s="127">
        <v>33964</v>
      </c>
      <c r="K19" s="127">
        <v>176703</v>
      </c>
      <c r="L19" s="127">
        <v>3858</v>
      </c>
      <c r="M19" s="127">
        <v>62678</v>
      </c>
      <c r="N19" s="21">
        <v>12299</v>
      </c>
      <c r="O19" s="129">
        <v>13064</v>
      </c>
      <c r="P19" s="162">
        <v>765</v>
      </c>
      <c r="Q19" s="73"/>
    </row>
    <row r="20" spans="1:17" ht="21.75" customHeight="1" x14ac:dyDescent="0.25">
      <c r="A20" s="159" t="s">
        <v>60</v>
      </c>
      <c r="B20" s="160" t="s">
        <v>26</v>
      </c>
      <c r="C20" s="161">
        <v>7833627</v>
      </c>
      <c r="D20" s="59">
        <v>1173896</v>
      </c>
      <c r="E20" s="59">
        <v>1031443</v>
      </c>
      <c r="F20" s="59">
        <v>142453</v>
      </c>
      <c r="G20" s="59">
        <v>7332891</v>
      </c>
      <c r="H20" s="59">
        <v>6639915</v>
      </c>
      <c r="I20" s="59">
        <v>47080</v>
      </c>
      <c r="J20" s="127">
        <v>100273</v>
      </c>
      <c r="K20" s="127">
        <v>33552</v>
      </c>
      <c r="L20" s="127">
        <v>63574</v>
      </c>
      <c r="M20" s="127">
        <v>448497</v>
      </c>
      <c r="N20" s="21">
        <v>971229</v>
      </c>
      <c r="O20" s="129">
        <v>905359</v>
      </c>
      <c r="P20" s="162">
        <v>-65870</v>
      </c>
      <c r="Q20" s="73"/>
    </row>
    <row r="21" spans="1:17" ht="22.5" customHeight="1" x14ac:dyDescent="0.25">
      <c r="A21" s="159" t="s">
        <v>62</v>
      </c>
      <c r="B21" s="160" t="s">
        <v>88</v>
      </c>
      <c r="C21" s="59" t="s">
        <v>111</v>
      </c>
      <c r="D21" s="59" t="s">
        <v>111</v>
      </c>
      <c r="E21" s="59" t="s">
        <v>111</v>
      </c>
      <c r="F21" s="59" t="s">
        <v>111</v>
      </c>
      <c r="G21" s="59" t="s">
        <v>111</v>
      </c>
      <c r="H21" s="59" t="s">
        <v>111</v>
      </c>
      <c r="I21" s="59" t="s">
        <v>111</v>
      </c>
      <c r="J21" s="59" t="s">
        <v>111</v>
      </c>
      <c r="K21" s="59" t="s">
        <v>111</v>
      </c>
      <c r="L21" s="59" t="s">
        <v>111</v>
      </c>
      <c r="M21" s="59" t="s">
        <v>111</v>
      </c>
      <c r="N21" s="59" t="s">
        <v>111</v>
      </c>
      <c r="O21" s="59" t="s">
        <v>111</v>
      </c>
      <c r="P21" s="163" t="s">
        <v>111</v>
      </c>
      <c r="Q21" s="73"/>
    </row>
    <row r="22" spans="1:17" ht="22.5" customHeight="1" x14ac:dyDescent="0.25">
      <c r="A22" s="159" t="s">
        <v>63</v>
      </c>
      <c r="B22" s="160" t="s">
        <v>27</v>
      </c>
      <c r="C22" s="161">
        <v>1170535</v>
      </c>
      <c r="D22" s="59">
        <v>582234</v>
      </c>
      <c r="E22" s="59">
        <v>528341</v>
      </c>
      <c r="F22" s="59">
        <v>53893</v>
      </c>
      <c r="G22" s="59">
        <v>2655817</v>
      </c>
      <c r="H22" s="59">
        <v>2091519</v>
      </c>
      <c r="I22" s="59">
        <v>12661</v>
      </c>
      <c r="J22" s="59">
        <v>117845</v>
      </c>
      <c r="K22" s="59">
        <v>269164</v>
      </c>
      <c r="L22" s="59">
        <v>9419</v>
      </c>
      <c r="M22" s="59">
        <v>155209</v>
      </c>
      <c r="N22" s="164">
        <v>37173</v>
      </c>
      <c r="O22" s="164">
        <v>43510</v>
      </c>
      <c r="P22" s="162">
        <v>6337</v>
      </c>
      <c r="Q22" s="73"/>
    </row>
    <row r="23" spans="1:17" ht="22.5" customHeight="1" x14ac:dyDescent="0.25">
      <c r="A23" s="159" t="s">
        <v>64</v>
      </c>
      <c r="B23" s="160" t="s">
        <v>28</v>
      </c>
      <c r="C23" s="161">
        <v>2782525</v>
      </c>
      <c r="D23" s="59">
        <v>930339</v>
      </c>
      <c r="E23" s="59">
        <v>916978</v>
      </c>
      <c r="F23" s="59">
        <v>13361</v>
      </c>
      <c r="G23" s="59">
        <v>2267811</v>
      </c>
      <c r="H23" s="59">
        <v>1997916</v>
      </c>
      <c r="I23" s="59">
        <v>38868</v>
      </c>
      <c r="J23" s="127">
        <v>116933</v>
      </c>
      <c r="K23" s="127">
        <v>2454</v>
      </c>
      <c r="L23" s="127">
        <v>89741</v>
      </c>
      <c r="M23" s="127">
        <v>21899</v>
      </c>
      <c r="N23" s="164">
        <v>7613</v>
      </c>
      <c r="O23" s="164">
        <v>13071</v>
      </c>
      <c r="P23" s="162">
        <v>5458</v>
      </c>
      <c r="Q23" s="73"/>
    </row>
    <row r="24" spans="1:17" ht="22.5" customHeight="1" x14ac:dyDescent="0.25">
      <c r="A24" s="159">
        <v>20</v>
      </c>
      <c r="B24" s="160" t="s">
        <v>29</v>
      </c>
      <c r="C24" s="161" t="s">
        <v>157</v>
      </c>
      <c r="D24" s="59" t="s">
        <v>157</v>
      </c>
      <c r="E24" s="59" t="s">
        <v>157</v>
      </c>
      <c r="F24" s="59" t="s">
        <v>157</v>
      </c>
      <c r="G24" s="59" t="s">
        <v>157</v>
      </c>
      <c r="H24" s="59" t="s">
        <v>157</v>
      </c>
      <c r="I24" s="59" t="s">
        <v>157</v>
      </c>
      <c r="J24" s="127" t="s">
        <v>157</v>
      </c>
      <c r="K24" s="127" t="s">
        <v>157</v>
      </c>
      <c r="L24" s="59" t="s">
        <v>157</v>
      </c>
      <c r="M24" s="59" t="s">
        <v>111</v>
      </c>
      <c r="N24" s="164" t="s">
        <v>157</v>
      </c>
      <c r="O24" s="164" t="s">
        <v>157</v>
      </c>
      <c r="P24" s="162" t="s">
        <v>157</v>
      </c>
      <c r="Q24" s="73"/>
    </row>
    <row r="25" spans="1:17" ht="22.5" customHeight="1" x14ac:dyDescent="0.25">
      <c r="A25" s="159" t="s">
        <v>65</v>
      </c>
      <c r="B25" s="160" t="s">
        <v>89</v>
      </c>
      <c r="C25" s="161">
        <v>1080261</v>
      </c>
      <c r="D25" s="59">
        <v>604353</v>
      </c>
      <c r="E25" s="59">
        <v>504955</v>
      </c>
      <c r="F25" s="59">
        <v>99398</v>
      </c>
      <c r="G25" s="59">
        <v>675436</v>
      </c>
      <c r="H25" s="59">
        <v>416520</v>
      </c>
      <c r="I25" s="59">
        <v>33697</v>
      </c>
      <c r="J25" s="127">
        <v>44715</v>
      </c>
      <c r="K25" s="127">
        <v>16958</v>
      </c>
      <c r="L25" s="127">
        <v>52587</v>
      </c>
      <c r="M25" s="127">
        <v>110959</v>
      </c>
      <c r="N25" s="164">
        <v>173367</v>
      </c>
      <c r="O25" s="164">
        <v>155815</v>
      </c>
      <c r="P25" s="162">
        <v>-17552</v>
      </c>
      <c r="Q25" s="73"/>
    </row>
    <row r="26" spans="1:17" ht="22.5" customHeight="1" x14ac:dyDescent="0.25">
      <c r="A26" s="159" t="s">
        <v>66</v>
      </c>
      <c r="B26" s="160" t="s">
        <v>30</v>
      </c>
      <c r="C26" s="161">
        <v>1179717</v>
      </c>
      <c r="D26" s="59">
        <v>606075</v>
      </c>
      <c r="E26" s="59">
        <v>578805</v>
      </c>
      <c r="F26" s="59">
        <v>27270</v>
      </c>
      <c r="G26" s="59">
        <v>2745433</v>
      </c>
      <c r="H26" s="59">
        <v>2163862</v>
      </c>
      <c r="I26" s="59">
        <v>34644</v>
      </c>
      <c r="J26" s="127">
        <v>274100</v>
      </c>
      <c r="K26" s="127">
        <v>169477</v>
      </c>
      <c r="L26" s="127">
        <v>103350</v>
      </c>
      <c r="M26" s="59" t="s">
        <v>111</v>
      </c>
      <c r="N26" s="164">
        <v>132257</v>
      </c>
      <c r="O26" s="164">
        <v>191676</v>
      </c>
      <c r="P26" s="162">
        <v>59419</v>
      </c>
      <c r="Q26" s="73"/>
    </row>
    <row r="27" spans="1:17" ht="22.5" customHeight="1" x14ac:dyDescent="0.25">
      <c r="A27" s="159" t="s">
        <v>67</v>
      </c>
      <c r="B27" s="160" t="s">
        <v>31</v>
      </c>
      <c r="C27" s="161">
        <v>2385123</v>
      </c>
      <c r="D27" s="59">
        <v>1264618</v>
      </c>
      <c r="E27" s="59">
        <v>1099986</v>
      </c>
      <c r="F27" s="59">
        <v>164632</v>
      </c>
      <c r="G27" s="59">
        <v>12147967</v>
      </c>
      <c r="H27" s="59">
        <v>11493945</v>
      </c>
      <c r="I27" s="59">
        <v>35237</v>
      </c>
      <c r="J27" s="127">
        <v>468440</v>
      </c>
      <c r="K27" s="127">
        <v>126142</v>
      </c>
      <c r="L27" s="127">
        <v>3763</v>
      </c>
      <c r="M27" s="59">
        <v>20440</v>
      </c>
      <c r="N27" s="164">
        <v>578879</v>
      </c>
      <c r="O27" s="164">
        <v>525051</v>
      </c>
      <c r="P27" s="162">
        <v>-53828</v>
      </c>
      <c r="Q27" s="73"/>
    </row>
    <row r="28" spans="1:17" ht="22.5" customHeight="1" x14ac:dyDescent="0.25">
      <c r="A28" s="159" t="s">
        <v>68</v>
      </c>
      <c r="B28" s="160" t="s">
        <v>32</v>
      </c>
      <c r="C28" s="161">
        <v>2916718</v>
      </c>
      <c r="D28" s="59">
        <v>1493572</v>
      </c>
      <c r="E28" s="59">
        <v>1400236</v>
      </c>
      <c r="F28" s="59">
        <v>93336</v>
      </c>
      <c r="G28" s="59">
        <v>4794717</v>
      </c>
      <c r="H28" s="59">
        <v>3681823</v>
      </c>
      <c r="I28" s="59">
        <v>94532</v>
      </c>
      <c r="J28" s="127">
        <v>207061</v>
      </c>
      <c r="K28" s="127">
        <v>535797</v>
      </c>
      <c r="L28" s="127">
        <v>187476</v>
      </c>
      <c r="M28" s="127">
        <v>88028</v>
      </c>
      <c r="N28" s="164">
        <v>275045</v>
      </c>
      <c r="O28" s="164">
        <v>286944</v>
      </c>
      <c r="P28" s="162">
        <v>11899</v>
      </c>
      <c r="Q28" s="73"/>
    </row>
    <row r="29" spans="1:17" ht="22.5" customHeight="1" x14ac:dyDescent="0.25">
      <c r="A29" s="159">
        <v>25</v>
      </c>
      <c r="B29" s="160" t="s">
        <v>90</v>
      </c>
      <c r="C29" s="161">
        <v>414438</v>
      </c>
      <c r="D29" s="59">
        <v>202903</v>
      </c>
      <c r="E29" s="59">
        <v>197608</v>
      </c>
      <c r="F29" s="59">
        <v>5295</v>
      </c>
      <c r="G29" s="59">
        <v>646385</v>
      </c>
      <c r="H29" s="59">
        <v>498862</v>
      </c>
      <c r="I29" s="59">
        <v>2256</v>
      </c>
      <c r="J29" s="127">
        <v>6303</v>
      </c>
      <c r="K29" s="127">
        <v>116023</v>
      </c>
      <c r="L29" s="127">
        <v>4643</v>
      </c>
      <c r="M29" s="127">
        <v>18298</v>
      </c>
      <c r="N29" s="164">
        <v>11118</v>
      </c>
      <c r="O29" s="164">
        <v>14373</v>
      </c>
      <c r="P29" s="162">
        <v>3255</v>
      </c>
      <c r="Q29" s="73"/>
    </row>
    <row r="30" spans="1:17" ht="22.5" customHeight="1" x14ac:dyDescent="0.25">
      <c r="A30" s="159" t="s">
        <v>69</v>
      </c>
      <c r="B30" s="160" t="s">
        <v>91</v>
      </c>
      <c r="C30" s="161">
        <v>4994423</v>
      </c>
      <c r="D30" s="59">
        <v>1782413</v>
      </c>
      <c r="E30" s="59">
        <v>1607223</v>
      </c>
      <c r="F30" s="59">
        <v>175190</v>
      </c>
      <c r="G30" s="59">
        <v>3755526</v>
      </c>
      <c r="H30" s="59">
        <v>2759641</v>
      </c>
      <c r="I30" s="59">
        <v>9973</v>
      </c>
      <c r="J30" s="127">
        <v>86495</v>
      </c>
      <c r="K30" s="127">
        <v>868683</v>
      </c>
      <c r="L30" s="127">
        <v>30734</v>
      </c>
      <c r="M30" s="59" t="s">
        <v>111</v>
      </c>
      <c r="N30" s="164">
        <v>230099</v>
      </c>
      <c r="O30" s="164">
        <v>255634</v>
      </c>
      <c r="P30" s="162">
        <v>25535</v>
      </c>
      <c r="Q30" s="73"/>
    </row>
    <row r="31" spans="1:17" ht="22.5" customHeight="1" x14ac:dyDescent="0.25">
      <c r="A31" s="159" t="s">
        <v>70</v>
      </c>
      <c r="B31" s="160" t="s">
        <v>92</v>
      </c>
      <c r="C31" s="161" t="s">
        <v>157</v>
      </c>
      <c r="D31" s="59" t="s">
        <v>157</v>
      </c>
      <c r="E31" s="59" t="s">
        <v>157</v>
      </c>
      <c r="F31" s="59" t="s">
        <v>157</v>
      </c>
      <c r="G31" s="59" t="s">
        <v>157</v>
      </c>
      <c r="H31" s="59" t="s">
        <v>157</v>
      </c>
      <c r="I31" s="59" t="s">
        <v>157</v>
      </c>
      <c r="J31" s="59" t="s">
        <v>157</v>
      </c>
      <c r="K31" s="59" t="s">
        <v>111</v>
      </c>
      <c r="L31" s="59" t="s">
        <v>111</v>
      </c>
      <c r="M31" s="59" t="s">
        <v>111</v>
      </c>
      <c r="N31" s="59" t="s">
        <v>157</v>
      </c>
      <c r="O31" s="59" t="s">
        <v>157</v>
      </c>
      <c r="P31" s="163" t="s">
        <v>157</v>
      </c>
      <c r="Q31" s="73"/>
    </row>
    <row r="32" spans="1:17" ht="22.5" customHeight="1" x14ac:dyDescent="0.25">
      <c r="A32" s="159" t="s">
        <v>71</v>
      </c>
      <c r="B32" s="160" t="s">
        <v>93</v>
      </c>
      <c r="C32" s="165">
        <v>8317851</v>
      </c>
      <c r="D32" s="129">
        <v>2862746</v>
      </c>
      <c r="E32" s="129">
        <v>2193871</v>
      </c>
      <c r="F32" s="129">
        <v>668875</v>
      </c>
      <c r="G32" s="129">
        <v>11498030</v>
      </c>
      <c r="H32" s="129">
        <v>10512934</v>
      </c>
      <c r="I32" s="129">
        <v>19644</v>
      </c>
      <c r="J32" s="128">
        <v>819641</v>
      </c>
      <c r="K32" s="128">
        <v>113251</v>
      </c>
      <c r="L32" s="128">
        <v>32560</v>
      </c>
      <c r="M32" s="59" t="s">
        <v>111</v>
      </c>
      <c r="N32" s="164">
        <v>968936</v>
      </c>
      <c r="O32" s="164">
        <v>871640</v>
      </c>
      <c r="P32" s="162">
        <v>-97296</v>
      </c>
      <c r="Q32" s="73"/>
    </row>
    <row r="33" spans="1:17" ht="22.5" customHeight="1" x14ac:dyDescent="0.25">
      <c r="A33" s="159" t="s">
        <v>72</v>
      </c>
      <c r="B33" s="166" t="s">
        <v>94</v>
      </c>
      <c r="C33" s="161">
        <v>4232851</v>
      </c>
      <c r="D33" s="59">
        <v>1855855</v>
      </c>
      <c r="E33" s="59">
        <v>1655092</v>
      </c>
      <c r="F33" s="59">
        <v>200763</v>
      </c>
      <c r="G33" s="59">
        <v>9461958</v>
      </c>
      <c r="H33" s="59">
        <v>7784164</v>
      </c>
      <c r="I33" s="59">
        <v>39213</v>
      </c>
      <c r="J33" s="127">
        <v>148661</v>
      </c>
      <c r="K33" s="127">
        <v>1168457</v>
      </c>
      <c r="L33" s="127">
        <v>165685</v>
      </c>
      <c r="M33" s="127">
        <v>155778</v>
      </c>
      <c r="N33" s="164">
        <v>452081</v>
      </c>
      <c r="O33" s="164">
        <v>470942</v>
      </c>
      <c r="P33" s="162">
        <v>18861</v>
      </c>
      <c r="Q33" s="73"/>
    </row>
    <row r="34" spans="1:17" ht="22.5" customHeight="1" x14ac:dyDescent="0.25">
      <c r="A34" s="167" t="s">
        <v>73</v>
      </c>
      <c r="B34" s="168" t="s">
        <v>95</v>
      </c>
      <c r="C34" s="161" t="s">
        <v>156</v>
      </c>
      <c r="D34" s="59" t="s">
        <v>156</v>
      </c>
      <c r="E34" s="59">
        <v>202103</v>
      </c>
      <c r="F34" s="59" t="s">
        <v>156</v>
      </c>
      <c r="G34" s="59" t="s">
        <v>156</v>
      </c>
      <c r="H34" s="59">
        <v>301425</v>
      </c>
      <c r="I34" s="59">
        <v>100</v>
      </c>
      <c r="J34" s="59">
        <v>15626</v>
      </c>
      <c r="K34" s="59" t="s">
        <v>157</v>
      </c>
      <c r="L34" s="59" t="s">
        <v>157</v>
      </c>
      <c r="M34" s="59">
        <v>41379</v>
      </c>
      <c r="N34" s="59">
        <v>25108</v>
      </c>
      <c r="O34" s="59">
        <v>30416</v>
      </c>
      <c r="P34" s="162">
        <v>5308</v>
      </c>
      <c r="Q34" s="73"/>
    </row>
    <row r="35" spans="1:17" ht="22.5" customHeight="1" x14ac:dyDescent="0.25">
      <c r="A35" s="159" t="s">
        <v>74</v>
      </c>
      <c r="B35" s="166" t="s">
        <v>96</v>
      </c>
      <c r="C35" s="165">
        <v>3627425</v>
      </c>
      <c r="D35" s="129">
        <v>1650492</v>
      </c>
      <c r="E35" s="129">
        <v>1502052</v>
      </c>
      <c r="F35" s="129">
        <v>148440</v>
      </c>
      <c r="G35" s="129">
        <v>17095627</v>
      </c>
      <c r="H35" s="129">
        <v>13649907</v>
      </c>
      <c r="I35" s="129">
        <v>61342</v>
      </c>
      <c r="J35" s="129">
        <v>111678</v>
      </c>
      <c r="K35" s="129">
        <v>862865</v>
      </c>
      <c r="L35" s="129">
        <v>2409835</v>
      </c>
      <c r="M35" s="59" t="s">
        <v>111</v>
      </c>
      <c r="N35" s="164">
        <v>35737</v>
      </c>
      <c r="O35" s="164">
        <v>34177</v>
      </c>
      <c r="P35" s="162">
        <v>-1560</v>
      </c>
      <c r="Q35" s="73"/>
    </row>
    <row r="36" spans="1:17" ht="22.5" customHeight="1" x14ac:dyDescent="0.25">
      <c r="A36" s="169" t="s">
        <v>75</v>
      </c>
      <c r="B36" s="170" t="s">
        <v>33</v>
      </c>
      <c r="C36" s="171">
        <v>923962</v>
      </c>
      <c r="D36" s="66">
        <v>575572</v>
      </c>
      <c r="E36" s="66">
        <v>441676</v>
      </c>
      <c r="F36" s="66">
        <v>133896</v>
      </c>
      <c r="G36" s="66">
        <v>3927664</v>
      </c>
      <c r="H36" s="66">
        <v>3670893</v>
      </c>
      <c r="I36" s="66">
        <v>6232</v>
      </c>
      <c r="J36" s="66">
        <v>23867</v>
      </c>
      <c r="K36" s="66">
        <v>63493</v>
      </c>
      <c r="L36" s="66">
        <v>20782</v>
      </c>
      <c r="M36" s="66">
        <v>142397</v>
      </c>
      <c r="N36" s="172">
        <v>95705</v>
      </c>
      <c r="O36" s="172">
        <v>49257</v>
      </c>
      <c r="P36" s="173">
        <v>-46448</v>
      </c>
      <c r="Q36" s="73"/>
    </row>
    <row r="37" spans="1:17" s="74" customFormat="1" ht="12.75" x14ac:dyDescent="0.25">
      <c r="A37" s="55"/>
      <c r="B37" s="55"/>
      <c r="C37" s="55"/>
      <c r="D37" s="55"/>
      <c r="E37" s="55"/>
      <c r="F37" s="55"/>
      <c r="G37" s="65"/>
      <c r="H37" s="65"/>
      <c r="I37" s="10"/>
      <c r="J37" s="10"/>
      <c r="K37" s="10"/>
      <c r="L37" s="10"/>
      <c r="M37" s="10"/>
      <c r="N37" s="10"/>
      <c r="O37" s="10"/>
      <c r="P37" s="10"/>
    </row>
    <row r="38" spans="1:17" s="74" customFormat="1" ht="12.75" x14ac:dyDescent="0.25">
      <c r="A38" s="75"/>
      <c r="B38" s="75"/>
      <c r="C38" s="75"/>
      <c r="D38" s="75"/>
      <c r="E38" s="75"/>
      <c r="F38" s="75"/>
      <c r="G38" s="75"/>
      <c r="H38" s="75"/>
    </row>
    <row r="39" spans="1:17" s="74" customFormat="1" ht="12.75" x14ac:dyDescent="0.25">
      <c r="A39" s="75"/>
      <c r="B39" s="75"/>
      <c r="C39" s="75"/>
      <c r="D39" s="75"/>
      <c r="E39" s="75"/>
      <c r="F39" s="75"/>
      <c r="G39" s="75"/>
      <c r="H39" s="75"/>
    </row>
    <row r="40" spans="1:17" s="74" customFormat="1" ht="12.75" x14ac:dyDescent="0.25">
      <c r="A40" s="75"/>
      <c r="B40" s="75"/>
      <c r="C40" s="75"/>
      <c r="D40" s="75"/>
      <c r="E40" s="75"/>
      <c r="F40" s="75"/>
      <c r="G40" s="75"/>
      <c r="H40" s="75"/>
    </row>
    <row r="41" spans="1:17" ht="21.7" customHeight="1" x14ac:dyDescent="0.25"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7" ht="21.7" customHeight="1" x14ac:dyDescent="0.25">
      <c r="G42" s="76"/>
      <c r="H42" s="76"/>
      <c r="I42" s="76"/>
      <c r="J42" s="76"/>
      <c r="K42" s="76"/>
      <c r="L42" s="76"/>
      <c r="M42" s="76"/>
      <c r="N42" s="76"/>
      <c r="O42" s="76"/>
      <c r="P42" s="76"/>
    </row>
    <row r="43" spans="1:17" ht="21.7" customHeight="1" x14ac:dyDescent="0.25"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1:17" ht="21.7" customHeight="1" x14ac:dyDescent="0.25"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1:17" ht="21.7" customHeight="1" x14ac:dyDescent="0.25">
      <c r="G45" s="76"/>
      <c r="H45" s="76"/>
      <c r="I45" s="76"/>
      <c r="J45" s="76"/>
      <c r="K45" s="76"/>
      <c r="L45" s="76"/>
      <c r="M45" s="76"/>
      <c r="N45" s="76"/>
      <c r="O45" s="76"/>
      <c r="P45" s="76"/>
    </row>
    <row r="46" spans="1:17" ht="21.7" customHeight="1" x14ac:dyDescent="0.25">
      <c r="G46" s="76"/>
      <c r="H46" s="76"/>
      <c r="I46" s="76"/>
      <c r="J46" s="76"/>
      <c r="K46" s="76"/>
      <c r="L46" s="76"/>
      <c r="M46" s="76"/>
      <c r="N46" s="76"/>
      <c r="O46" s="76"/>
      <c r="P46" s="76"/>
    </row>
    <row r="47" spans="1:17" ht="21.7" customHeight="1" x14ac:dyDescent="0.25">
      <c r="G47" s="76"/>
      <c r="H47" s="76"/>
      <c r="I47" s="76"/>
      <c r="J47" s="76"/>
      <c r="K47" s="76"/>
      <c r="L47" s="76"/>
      <c r="M47" s="76"/>
      <c r="N47" s="76"/>
      <c r="O47" s="76"/>
      <c r="P47" s="76"/>
    </row>
    <row r="48" spans="1:17" ht="21.7" customHeight="1" x14ac:dyDescent="0.25">
      <c r="G48" s="76"/>
      <c r="H48" s="76"/>
      <c r="I48" s="76"/>
      <c r="J48" s="76"/>
      <c r="K48" s="76"/>
      <c r="L48" s="76"/>
      <c r="M48" s="76"/>
      <c r="N48" s="76"/>
      <c r="O48" s="76"/>
      <c r="P48" s="76"/>
    </row>
    <row r="49" spans="7:16" ht="21.7" customHeight="1" x14ac:dyDescent="0.25">
      <c r="G49" s="76"/>
      <c r="H49" s="76"/>
      <c r="I49" s="76"/>
      <c r="J49" s="76"/>
      <c r="K49" s="76"/>
      <c r="L49" s="76"/>
      <c r="M49" s="76"/>
      <c r="N49" s="76"/>
      <c r="O49" s="76"/>
      <c r="P49" s="76"/>
    </row>
    <row r="50" spans="7:16" ht="21.7" customHeight="1" x14ac:dyDescent="0.25">
      <c r="G50" s="76"/>
      <c r="H50" s="76"/>
      <c r="I50" s="76"/>
      <c r="J50" s="76"/>
      <c r="K50" s="76"/>
      <c r="L50" s="76"/>
      <c r="M50" s="76"/>
      <c r="N50" s="76"/>
      <c r="O50" s="76"/>
      <c r="P50" s="76"/>
    </row>
    <row r="51" spans="7:16" ht="21.7" customHeight="1" x14ac:dyDescent="0.25">
      <c r="G51" s="76"/>
      <c r="H51" s="76"/>
      <c r="I51" s="76"/>
      <c r="J51" s="76"/>
      <c r="K51" s="76"/>
      <c r="L51" s="76"/>
      <c r="M51" s="76"/>
      <c r="N51" s="76"/>
      <c r="O51" s="76"/>
      <c r="P51" s="76"/>
    </row>
    <row r="52" spans="7:16" ht="21.7" customHeight="1" x14ac:dyDescent="0.25">
      <c r="G52" s="76"/>
      <c r="H52" s="76"/>
      <c r="I52" s="76"/>
      <c r="J52" s="76"/>
      <c r="K52" s="76"/>
      <c r="L52" s="76"/>
      <c r="M52" s="76"/>
      <c r="N52" s="76"/>
      <c r="O52" s="76"/>
      <c r="P52" s="76"/>
    </row>
    <row r="53" spans="7:16" ht="21.7" customHeight="1" x14ac:dyDescent="0.25">
      <c r="G53" s="76"/>
      <c r="H53" s="76"/>
      <c r="I53" s="76"/>
      <c r="J53" s="76"/>
      <c r="K53" s="76"/>
      <c r="L53" s="76"/>
      <c r="M53" s="76"/>
      <c r="N53" s="76"/>
      <c r="O53" s="76"/>
      <c r="P53" s="76"/>
    </row>
    <row r="54" spans="7:16" ht="21.7" customHeight="1" x14ac:dyDescent="0.25">
      <c r="G54" s="76"/>
      <c r="H54" s="76"/>
      <c r="I54" s="76"/>
      <c r="J54" s="76"/>
      <c r="K54" s="76"/>
      <c r="L54" s="76"/>
      <c r="M54" s="76"/>
      <c r="N54" s="76"/>
      <c r="O54" s="76"/>
      <c r="P54" s="76"/>
    </row>
    <row r="55" spans="7:16" ht="21.7" customHeight="1" x14ac:dyDescent="0.25">
      <c r="G55" s="76"/>
      <c r="H55" s="76"/>
      <c r="I55" s="76"/>
      <c r="J55" s="76"/>
      <c r="K55" s="76"/>
      <c r="L55" s="76"/>
      <c r="M55" s="76"/>
      <c r="N55" s="76"/>
      <c r="O55" s="76"/>
      <c r="P55" s="76"/>
    </row>
    <row r="56" spans="7:16" ht="21.7" customHeight="1" x14ac:dyDescent="0.25">
      <c r="G56" s="76"/>
      <c r="H56" s="76"/>
      <c r="I56" s="76"/>
      <c r="J56" s="76"/>
      <c r="K56" s="76"/>
      <c r="L56" s="76"/>
      <c r="M56" s="76"/>
      <c r="N56" s="76"/>
      <c r="O56" s="76"/>
      <c r="P56" s="76"/>
    </row>
    <row r="57" spans="7:16" ht="21.7" customHeight="1" x14ac:dyDescent="0.25">
      <c r="G57" s="76"/>
      <c r="H57" s="76"/>
      <c r="I57" s="76"/>
      <c r="J57" s="76"/>
      <c r="K57" s="76"/>
      <c r="L57" s="76"/>
      <c r="M57" s="76"/>
      <c r="N57" s="76"/>
      <c r="O57" s="76"/>
      <c r="P57" s="76"/>
    </row>
    <row r="58" spans="7:16" ht="21.7" customHeight="1" x14ac:dyDescent="0.25"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7:16" ht="21.7" customHeight="1" x14ac:dyDescent="0.25"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7:16" ht="21.7" customHeight="1" x14ac:dyDescent="0.25">
      <c r="G60" s="76"/>
      <c r="H60" s="76"/>
      <c r="I60" s="76"/>
      <c r="J60" s="76"/>
      <c r="K60" s="76"/>
      <c r="L60" s="76"/>
      <c r="M60" s="76"/>
      <c r="N60" s="76"/>
      <c r="O60" s="76"/>
      <c r="P60" s="76"/>
    </row>
    <row r="61" spans="7:16" ht="21.7" customHeight="1" x14ac:dyDescent="0.25">
      <c r="G61" s="76"/>
      <c r="H61" s="76"/>
      <c r="I61" s="76"/>
      <c r="J61" s="76"/>
      <c r="K61" s="76"/>
      <c r="L61" s="76"/>
      <c r="M61" s="76"/>
      <c r="N61" s="76"/>
      <c r="O61" s="76"/>
      <c r="P61" s="76"/>
    </row>
    <row r="62" spans="7:16" ht="21.7" customHeight="1" x14ac:dyDescent="0.25">
      <c r="G62" s="76"/>
      <c r="H62" s="76"/>
      <c r="I62" s="76"/>
      <c r="J62" s="76"/>
      <c r="K62" s="76"/>
      <c r="L62" s="76"/>
      <c r="M62" s="76"/>
      <c r="N62" s="76"/>
      <c r="O62" s="76"/>
      <c r="P62" s="76"/>
    </row>
    <row r="63" spans="7:16" ht="21.7" customHeight="1" x14ac:dyDescent="0.25">
      <c r="G63" s="76"/>
      <c r="H63" s="76"/>
      <c r="I63" s="76"/>
      <c r="J63" s="76"/>
      <c r="K63" s="76"/>
      <c r="L63" s="76"/>
      <c r="M63" s="76"/>
      <c r="N63" s="76"/>
      <c r="O63" s="76"/>
      <c r="P63" s="76"/>
    </row>
    <row r="64" spans="7:16" ht="21.7" customHeight="1" x14ac:dyDescent="0.25">
      <c r="G64" s="76"/>
      <c r="H64" s="76"/>
      <c r="I64" s="76"/>
      <c r="J64" s="76"/>
      <c r="K64" s="76"/>
      <c r="L64" s="76"/>
      <c r="M64" s="76"/>
      <c r="N64" s="76"/>
      <c r="O64" s="76"/>
      <c r="P64" s="76"/>
    </row>
    <row r="65" spans="7:16" ht="21.7" customHeight="1" x14ac:dyDescent="0.25">
      <c r="G65" s="76"/>
      <c r="H65" s="76"/>
      <c r="I65" s="76"/>
      <c r="J65" s="76"/>
      <c r="K65" s="76"/>
      <c r="L65" s="76"/>
      <c r="M65" s="76"/>
      <c r="N65" s="76"/>
      <c r="O65" s="76"/>
      <c r="P65" s="76"/>
    </row>
    <row r="66" spans="7:16" ht="21.7" customHeight="1" x14ac:dyDescent="0.25"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7:16" ht="21.7" customHeight="1" x14ac:dyDescent="0.25"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7:16" ht="21.7" customHeight="1" x14ac:dyDescent="0.25"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7:16" ht="21.7" customHeight="1" x14ac:dyDescent="0.25"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7:16" ht="21.7" customHeight="1" x14ac:dyDescent="0.25"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7:16" ht="21.7" customHeight="1" x14ac:dyDescent="0.25">
      <c r="G71" s="76"/>
      <c r="H71" s="76"/>
      <c r="I71" s="76"/>
      <c r="J71" s="76"/>
      <c r="K71" s="76"/>
      <c r="L71" s="76"/>
      <c r="M71" s="76"/>
      <c r="N71" s="76"/>
      <c r="O71" s="76"/>
      <c r="P71" s="76"/>
    </row>
    <row r="72" spans="7:16" ht="21.7" customHeight="1" x14ac:dyDescent="0.25"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7:16" ht="21.7" customHeight="1" x14ac:dyDescent="0.25"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7:16" ht="21.7" customHeight="1" x14ac:dyDescent="0.25"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7:16" ht="21.7" customHeight="1" x14ac:dyDescent="0.25"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7:16" ht="21.7" customHeight="1" x14ac:dyDescent="0.25"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7:16" ht="21.7" customHeight="1" x14ac:dyDescent="0.25">
      <c r="G77" s="76"/>
      <c r="H77" s="76"/>
      <c r="I77" s="76"/>
      <c r="J77" s="76"/>
      <c r="K77" s="76"/>
      <c r="L77" s="76"/>
      <c r="M77" s="76"/>
      <c r="N77" s="76"/>
      <c r="O77" s="76"/>
      <c r="P77" s="76"/>
    </row>
    <row r="78" spans="7:16" ht="21.7" customHeight="1" x14ac:dyDescent="0.25">
      <c r="G78" s="76"/>
      <c r="H78" s="76"/>
      <c r="I78" s="76"/>
      <c r="J78" s="76"/>
      <c r="K78" s="76"/>
      <c r="L78" s="76"/>
      <c r="M78" s="76"/>
      <c r="N78" s="76"/>
      <c r="O78" s="76"/>
      <c r="P78" s="76"/>
    </row>
    <row r="79" spans="7:16" ht="21.7" customHeight="1" x14ac:dyDescent="0.25">
      <c r="G79" s="76"/>
      <c r="H79" s="76"/>
      <c r="I79" s="76"/>
      <c r="J79" s="76"/>
      <c r="K79" s="76"/>
      <c r="L79" s="76"/>
      <c r="M79" s="76"/>
      <c r="N79" s="76"/>
      <c r="O79" s="76"/>
      <c r="P79" s="76"/>
    </row>
    <row r="80" spans="7:16" ht="21.7" customHeight="1" x14ac:dyDescent="0.25">
      <c r="G80" s="76"/>
      <c r="H80" s="76"/>
      <c r="I80" s="76"/>
      <c r="J80" s="76"/>
      <c r="K80" s="76"/>
      <c r="L80" s="76"/>
      <c r="M80" s="76"/>
      <c r="N80" s="76"/>
      <c r="O80" s="76"/>
      <c r="P80" s="76"/>
    </row>
    <row r="81" spans="7:16" ht="21.7" customHeight="1" x14ac:dyDescent="0.25">
      <c r="G81" s="76"/>
      <c r="H81" s="76"/>
      <c r="I81" s="76"/>
      <c r="J81" s="76"/>
      <c r="K81" s="76"/>
      <c r="L81" s="76"/>
      <c r="M81" s="76"/>
      <c r="N81" s="76"/>
      <c r="O81" s="76"/>
      <c r="P81" s="76"/>
    </row>
    <row r="82" spans="7:16" ht="21.7" customHeight="1" x14ac:dyDescent="0.25"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7:16" ht="21.7" customHeight="1" x14ac:dyDescent="0.25"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7:16" ht="21.7" customHeight="1" x14ac:dyDescent="0.25"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7:16" ht="21.7" customHeight="1" x14ac:dyDescent="0.25"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7:16" ht="21.7" customHeight="1" x14ac:dyDescent="0.25"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7:16" ht="21.7" customHeight="1" x14ac:dyDescent="0.25">
      <c r="G87" s="76"/>
      <c r="H87" s="76"/>
      <c r="I87" s="76"/>
      <c r="J87" s="76"/>
      <c r="K87" s="76"/>
      <c r="L87" s="76"/>
      <c r="M87" s="76"/>
      <c r="N87" s="76"/>
      <c r="O87" s="76"/>
      <c r="P87" s="76"/>
    </row>
    <row r="88" spans="7:16" ht="21.7" customHeight="1" x14ac:dyDescent="0.25"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7:16" ht="21.7" customHeight="1" x14ac:dyDescent="0.25"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7:16" ht="21.7" customHeight="1" x14ac:dyDescent="0.25"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7:16" ht="21.7" customHeight="1" x14ac:dyDescent="0.25"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7:16" ht="21.7" customHeight="1" x14ac:dyDescent="0.25"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7:16" ht="21.7" customHeight="1" x14ac:dyDescent="0.25">
      <c r="G93" s="76"/>
      <c r="H93" s="76"/>
      <c r="I93" s="76"/>
      <c r="J93" s="76"/>
      <c r="K93" s="76"/>
      <c r="L93" s="76"/>
      <c r="M93" s="76"/>
      <c r="N93" s="76"/>
      <c r="O93" s="76"/>
      <c r="P93" s="76"/>
    </row>
    <row r="94" spans="7:16" ht="21.7" customHeight="1" x14ac:dyDescent="0.25">
      <c r="G94" s="76"/>
      <c r="H94" s="76"/>
      <c r="I94" s="76"/>
      <c r="J94" s="76"/>
      <c r="K94" s="76"/>
      <c r="L94" s="76"/>
      <c r="M94" s="76"/>
      <c r="N94" s="76"/>
      <c r="O94" s="76"/>
      <c r="P94" s="76"/>
    </row>
    <row r="95" spans="7:16" ht="21.7" customHeight="1" x14ac:dyDescent="0.25">
      <c r="G95" s="76"/>
      <c r="H95" s="76"/>
      <c r="I95" s="76"/>
      <c r="J95" s="76"/>
      <c r="K95" s="76"/>
      <c r="L95" s="76"/>
      <c r="M95" s="76"/>
      <c r="N95" s="76"/>
      <c r="O95" s="76"/>
      <c r="P95" s="76"/>
    </row>
    <row r="96" spans="7:16" ht="21.7" customHeight="1" x14ac:dyDescent="0.25"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7" spans="7:16" ht="21.7" customHeight="1" x14ac:dyDescent="0.25">
      <c r="G97" s="76"/>
      <c r="H97" s="76"/>
      <c r="I97" s="76"/>
      <c r="J97" s="76"/>
      <c r="K97" s="76"/>
      <c r="L97" s="76"/>
      <c r="M97" s="76"/>
      <c r="N97" s="76"/>
      <c r="O97" s="76"/>
      <c r="P97" s="76"/>
    </row>
    <row r="98" spans="7:16" ht="21.7" customHeight="1" x14ac:dyDescent="0.25">
      <c r="G98" s="76"/>
      <c r="H98" s="76"/>
      <c r="I98" s="76"/>
      <c r="J98" s="76"/>
      <c r="K98" s="76"/>
      <c r="L98" s="76"/>
      <c r="M98" s="76"/>
      <c r="N98" s="76"/>
      <c r="O98" s="76"/>
      <c r="P98" s="76"/>
    </row>
    <row r="99" spans="7:16" ht="21.7" customHeight="1" x14ac:dyDescent="0.25">
      <c r="G99" s="76"/>
      <c r="H99" s="76"/>
      <c r="I99" s="76"/>
      <c r="J99" s="76"/>
      <c r="K99" s="76"/>
      <c r="L99" s="76"/>
      <c r="M99" s="76"/>
      <c r="N99" s="76"/>
      <c r="O99" s="76"/>
      <c r="P99" s="76"/>
    </row>
    <row r="100" spans="7:16" ht="21.7" customHeight="1" x14ac:dyDescent="0.25">
      <c r="G100" s="76"/>
      <c r="H100" s="76"/>
      <c r="I100" s="76"/>
      <c r="J100" s="76"/>
      <c r="K100" s="76"/>
      <c r="L100" s="76"/>
      <c r="M100" s="76"/>
      <c r="N100" s="76"/>
      <c r="O100" s="76"/>
      <c r="P100" s="76"/>
    </row>
    <row r="101" spans="7:16" ht="21.7" customHeight="1" x14ac:dyDescent="0.25">
      <c r="G101" s="76"/>
      <c r="H101" s="76"/>
      <c r="I101" s="76"/>
      <c r="J101" s="76"/>
      <c r="K101" s="76"/>
      <c r="L101" s="76"/>
      <c r="M101" s="76"/>
      <c r="N101" s="76"/>
      <c r="O101" s="76"/>
      <c r="P101" s="76"/>
    </row>
    <row r="102" spans="7:16" ht="21.7" customHeight="1" x14ac:dyDescent="0.25">
      <c r="G102" s="76"/>
      <c r="H102" s="76"/>
      <c r="I102" s="76"/>
      <c r="J102" s="76"/>
      <c r="K102" s="76"/>
      <c r="L102" s="76"/>
      <c r="M102" s="76"/>
      <c r="N102" s="76"/>
      <c r="O102" s="76"/>
      <c r="P102" s="76"/>
    </row>
    <row r="103" spans="7:16" ht="21.7" customHeight="1" x14ac:dyDescent="0.25">
      <c r="G103" s="76"/>
      <c r="H103" s="76"/>
      <c r="I103" s="76"/>
      <c r="J103" s="76"/>
      <c r="K103" s="76"/>
      <c r="L103" s="76"/>
      <c r="M103" s="76"/>
      <c r="N103" s="76"/>
      <c r="O103" s="76"/>
      <c r="P103" s="76"/>
    </row>
    <row r="104" spans="7:16" ht="21.7" customHeight="1" x14ac:dyDescent="0.25">
      <c r="G104" s="76"/>
      <c r="H104" s="76"/>
      <c r="I104" s="76"/>
      <c r="J104" s="76"/>
      <c r="K104" s="76"/>
      <c r="L104" s="76"/>
      <c r="M104" s="76"/>
      <c r="N104" s="76"/>
      <c r="O104" s="76"/>
      <c r="P104" s="76"/>
    </row>
    <row r="105" spans="7:16" ht="21.7" customHeight="1" x14ac:dyDescent="0.25">
      <c r="G105" s="76"/>
      <c r="H105" s="76"/>
      <c r="I105" s="76"/>
      <c r="J105" s="76"/>
      <c r="K105" s="76"/>
      <c r="L105" s="76"/>
      <c r="M105" s="76"/>
      <c r="N105" s="76"/>
      <c r="O105" s="76"/>
      <c r="P105" s="76"/>
    </row>
    <row r="106" spans="7:16" ht="21.7" customHeight="1" x14ac:dyDescent="0.25">
      <c r="G106" s="76"/>
      <c r="H106" s="76"/>
      <c r="I106" s="76"/>
      <c r="J106" s="76"/>
      <c r="K106" s="76"/>
      <c r="L106" s="76"/>
      <c r="M106" s="76"/>
      <c r="N106" s="76"/>
      <c r="O106" s="76"/>
      <c r="P106" s="76"/>
    </row>
    <row r="107" spans="7:16" ht="21.7" customHeight="1" x14ac:dyDescent="0.25">
      <c r="G107" s="76"/>
      <c r="H107" s="76"/>
      <c r="I107" s="76"/>
      <c r="J107" s="76"/>
      <c r="K107" s="76"/>
      <c r="L107" s="76"/>
      <c r="M107" s="76"/>
      <c r="N107" s="76"/>
      <c r="O107" s="76"/>
      <c r="P107" s="76"/>
    </row>
    <row r="108" spans="7:16" ht="21.7" customHeight="1" x14ac:dyDescent="0.25">
      <c r="G108" s="76"/>
      <c r="H108" s="76"/>
      <c r="I108" s="76"/>
      <c r="J108" s="76"/>
      <c r="K108" s="76"/>
      <c r="L108" s="76"/>
      <c r="M108" s="76"/>
      <c r="N108" s="76"/>
      <c r="O108" s="76"/>
      <c r="P108" s="76"/>
    </row>
    <row r="109" spans="7:16" ht="21.7" customHeight="1" x14ac:dyDescent="0.25">
      <c r="G109" s="76"/>
      <c r="H109" s="76"/>
      <c r="I109" s="76"/>
      <c r="J109" s="76"/>
      <c r="K109" s="76"/>
      <c r="L109" s="76"/>
      <c r="M109" s="76"/>
      <c r="N109" s="76"/>
      <c r="O109" s="76"/>
      <c r="P109" s="76"/>
    </row>
    <row r="110" spans="7:16" ht="21.7" customHeight="1" x14ac:dyDescent="0.25">
      <c r="G110" s="76"/>
      <c r="H110" s="76"/>
      <c r="I110" s="76"/>
      <c r="J110" s="76"/>
      <c r="K110" s="76"/>
      <c r="L110" s="76"/>
      <c r="M110" s="76"/>
      <c r="N110" s="76"/>
      <c r="O110" s="76"/>
      <c r="P110" s="76"/>
    </row>
    <row r="111" spans="7:16" ht="21.7" customHeight="1" x14ac:dyDescent="0.25">
      <c r="G111" s="76"/>
      <c r="H111" s="76"/>
      <c r="I111" s="76"/>
      <c r="J111" s="76"/>
      <c r="K111" s="76"/>
      <c r="L111" s="76"/>
      <c r="M111" s="76"/>
      <c r="N111" s="76"/>
      <c r="O111" s="76"/>
      <c r="P111" s="76"/>
    </row>
    <row r="112" spans="7:16" ht="21.7" customHeight="1" x14ac:dyDescent="0.25">
      <c r="G112" s="76"/>
      <c r="H112" s="76"/>
      <c r="I112" s="76"/>
      <c r="J112" s="76"/>
      <c r="K112" s="76"/>
      <c r="L112" s="76"/>
      <c r="M112" s="76"/>
      <c r="N112" s="76"/>
      <c r="O112" s="76"/>
      <c r="P112" s="76"/>
    </row>
    <row r="113" spans="7:16" ht="21.7" customHeight="1" x14ac:dyDescent="0.25">
      <c r="G113" s="76"/>
      <c r="H113" s="76"/>
      <c r="I113" s="76"/>
      <c r="J113" s="76"/>
      <c r="K113" s="76"/>
      <c r="L113" s="76"/>
      <c r="M113" s="76"/>
      <c r="N113" s="76"/>
      <c r="O113" s="76"/>
      <c r="P113" s="76"/>
    </row>
    <row r="114" spans="7:16" ht="21.7" customHeight="1" x14ac:dyDescent="0.25">
      <c r="G114" s="76"/>
      <c r="H114" s="76"/>
      <c r="I114" s="76"/>
      <c r="J114" s="76"/>
      <c r="K114" s="76"/>
      <c r="L114" s="76"/>
      <c r="M114" s="76"/>
      <c r="N114" s="76"/>
      <c r="O114" s="76"/>
      <c r="P114" s="76"/>
    </row>
    <row r="115" spans="7:16" ht="21.7" customHeight="1" x14ac:dyDescent="0.25">
      <c r="G115" s="76"/>
      <c r="H115" s="76"/>
      <c r="I115" s="76"/>
      <c r="J115" s="76"/>
      <c r="K115" s="76"/>
      <c r="L115" s="76"/>
      <c r="M115" s="76"/>
      <c r="N115" s="76"/>
      <c r="O115" s="76"/>
      <c r="P115" s="76"/>
    </row>
    <row r="116" spans="7:16" ht="21.7" customHeight="1" x14ac:dyDescent="0.25">
      <c r="G116" s="76"/>
      <c r="H116" s="76"/>
      <c r="I116" s="76"/>
      <c r="J116" s="76"/>
      <c r="K116" s="76"/>
      <c r="L116" s="76"/>
      <c r="M116" s="76"/>
      <c r="N116" s="76"/>
      <c r="O116" s="76"/>
      <c r="P116" s="76"/>
    </row>
    <row r="117" spans="7:16" ht="21.7" customHeight="1" x14ac:dyDescent="0.25">
      <c r="G117" s="76"/>
      <c r="H117" s="76"/>
      <c r="I117" s="76"/>
      <c r="J117" s="76"/>
      <c r="K117" s="76"/>
      <c r="L117" s="76"/>
      <c r="M117" s="76"/>
      <c r="N117" s="76"/>
      <c r="O117" s="76"/>
      <c r="P117" s="76"/>
    </row>
  </sheetData>
  <mergeCells count="13">
    <mergeCell ref="A3:B3"/>
    <mergeCell ref="A5:B5"/>
    <mergeCell ref="G4:G5"/>
    <mergeCell ref="N5:N6"/>
    <mergeCell ref="N3:N4"/>
    <mergeCell ref="C2:C6"/>
    <mergeCell ref="D3:D6"/>
    <mergeCell ref="D2:F2"/>
    <mergeCell ref="N2:P2"/>
    <mergeCell ref="G2:M2"/>
    <mergeCell ref="O3:P4"/>
    <mergeCell ref="O5:O6"/>
    <mergeCell ref="P5:P6"/>
  </mergeCells>
  <phoneticPr fontId="5"/>
  <printOptions horizontalCentered="1" gridLinesSet="0"/>
  <pageMargins left="0.59055118110236227" right="0.47244094488188981" top="0.59055118110236227" bottom="0.59055118110236227" header="0.51181102362204722" footer="0.39370078740157483"/>
  <pageSetup paperSize="9" scale="95" firstPageNumber="44" fitToWidth="0" orientation="portrait" useFirstPageNumber="1" r:id="rId1"/>
  <headerFooter alignWithMargins="0">
    <oddFooter>&amp;C&amp;"ＭＳ 明朝,標準"- &amp;P+5 -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A1:W118"/>
  <sheetViews>
    <sheetView view="pageLayout" zoomScale="70" zoomScaleNormal="100" zoomScalePageLayoutView="70" workbookViewId="0">
      <selection activeCell="C8" sqref="C8"/>
    </sheetView>
  </sheetViews>
  <sheetFormatPr defaultColWidth="7.796875" defaultRowHeight="21.7" customHeight="1" x14ac:dyDescent="0.25"/>
  <cols>
    <col min="1" max="1" width="3.53125" style="79" customWidth="1"/>
    <col min="2" max="2" width="15.53125" style="79" customWidth="1"/>
    <col min="3" max="8" width="12.46484375" style="72" customWidth="1"/>
    <col min="9" max="12" width="12.9296875" style="72" customWidth="1"/>
    <col min="13" max="15" width="13.33203125" style="72" customWidth="1"/>
    <col min="16" max="16" width="7.73046875" style="72" customWidth="1"/>
    <col min="17" max="17" width="10.9296875" style="72" bestFit="1" customWidth="1"/>
    <col min="18" max="18" width="10.19921875" style="72" customWidth="1"/>
    <col min="19" max="19" width="9.46484375" style="72" customWidth="1"/>
    <col min="20" max="21" width="10.19921875" style="72" customWidth="1"/>
    <col min="22" max="22" width="9.46484375" style="72" customWidth="1"/>
    <col min="23" max="23" width="11.06640625" style="72" customWidth="1"/>
    <col min="24" max="16384" width="7.796875" style="79"/>
  </cols>
  <sheetData>
    <row r="1" spans="1:23" ht="22.5" customHeight="1" x14ac:dyDescent="0.25">
      <c r="A1" s="77" t="s">
        <v>103</v>
      </c>
      <c r="B1" s="78"/>
      <c r="C1" s="69"/>
      <c r="D1" s="69"/>
      <c r="E1" s="69"/>
      <c r="F1" s="70"/>
      <c r="G1" s="69"/>
      <c r="H1" s="70"/>
      <c r="I1" s="69"/>
      <c r="J1" s="69"/>
      <c r="K1" s="69"/>
      <c r="L1" s="69"/>
      <c r="M1" s="69"/>
      <c r="N1" s="70"/>
      <c r="O1" s="70" t="s">
        <v>102</v>
      </c>
      <c r="P1" s="71"/>
      <c r="Q1" s="71"/>
      <c r="R1" s="71"/>
      <c r="S1" s="71"/>
      <c r="T1" s="71"/>
      <c r="U1" s="71"/>
      <c r="V1" s="71"/>
      <c r="W1" s="71"/>
    </row>
    <row r="2" spans="1:23" ht="22.5" customHeight="1" x14ac:dyDescent="0.25">
      <c r="A2" s="19"/>
      <c r="B2" s="20"/>
      <c r="C2" s="210" t="s">
        <v>85</v>
      </c>
      <c r="D2" s="210"/>
      <c r="E2" s="210"/>
      <c r="F2" s="210"/>
      <c r="G2" s="210"/>
      <c r="H2" s="211"/>
      <c r="I2" s="209" t="s">
        <v>97</v>
      </c>
      <c r="J2" s="210"/>
      <c r="K2" s="210"/>
      <c r="L2" s="210"/>
      <c r="M2" s="210"/>
      <c r="N2" s="210"/>
      <c r="O2" s="211"/>
      <c r="P2" s="79"/>
      <c r="Q2" s="79"/>
      <c r="R2" s="79"/>
      <c r="S2" s="79"/>
      <c r="T2" s="79"/>
      <c r="U2" s="79"/>
      <c r="V2" s="79"/>
      <c r="W2" s="79"/>
    </row>
    <row r="3" spans="1:23" ht="22.5" customHeight="1" x14ac:dyDescent="0.25">
      <c r="A3" s="252" t="s">
        <v>3</v>
      </c>
      <c r="B3" s="253"/>
      <c r="C3" s="228" t="s">
        <v>173</v>
      </c>
      <c r="D3" s="250"/>
      <c r="E3" s="229"/>
      <c r="F3" s="228" t="s">
        <v>36</v>
      </c>
      <c r="G3" s="250"/>
      <c r="H3" s="229"/>
      <c r="I3" s="143"/>
      <c r="J3" s="142"/>
      <c r="K3" s="228" t="s">
        <v>45</v>
      </c>
      <c r="L3" s="229"/>
      <c r="M3" s="4"/>
      <c r="N3" s="5"/>
      <c r="O3" s="5"/>
      <c r="P3" s="79"/>
      <c r="Q3" s="79"/>
      <c r="R3" s="79"/>
      <c r="S3" s="79"/>
      <c r="T3" s="79"/>
      <c r="U3" s="79"/>
      <c r="V3" s="79"/>
      <c r="W3" s="79"/>
    </row>
    <row r="4" spans="1:23" ht="22.5" customHeight="1" x14ac:dyDescent="0.25">
      <c r="A4" s="19"/>
      <c r="B4" s="20"/>
      <c r="C4" s="239"/>
      <c r="D4" s="251"/>
      <c r="E4" s="249"/>
      <c r="F4" s="239"/>
      <c r="G4" s="251"/>
      <c r="H4" s="249"/>
      <c r="I4" s="109" t="s">
        <v>125</v>
      </c>
      <c r="J4" s="68" t="s">
        <v>108</v>
      </c>
      <c r="K4" s="239"/>
      <c r="L4" s="249"/>
      <c r="M4" s="109" t="s">
        <v>109</v>
      </c>
      <c r="N4" s="67" t="s">
        <v>46</v>
      </c>
      <c r="O4" s="67" t="s">
        <v>47</v>
      </c>
      <c r="P4" s="79"/>
      <c r="Q4" s="79"/>
      <c r="R4" s="79"/>
      <c r="S4" s="79"/>
      <c r="T4" s="79"/>
      <c r="U4" s="79"/>
      <c r="V4" s="79"/>
      <c r="W4" s="79"/>
    </row>
    <row r="5" spans="1:23" ht="22.5" customHeight="1" x14ac:dyDescent="0.25">
      <c r="A5" s="252" t="s">
        <v>11</v>
      </c>
      <c r="B5" s="253"/>
      <c r="C5" s="201" t="s">
        <v>42</v>
      </c>
      <c r="D5" s="201" t="s">
        <v>43</v>
      </c>
      <c r="E5" s="201" t="s">
        <v>44</v>
      </c>
      <c r="F5" s="201" t="s">
        <v>42</v>
      </c>
      <c r="G5" s="201" t="s">
        <v>43</v>
      </c>
      <c r="H5" s="201" t="s">
        <v>44</v>
      </c>
      <c r="I5" s="109" t="s">
        <v>48</v>
      </c>
      <c r="J5" s="68" t="s">
        <v>126</v>
      </c>
      <c r="K5" s="201" t="s">
        <v>49</v>
      </c>
      <c r="L5" s="201" t="s">
        <v>50</v>
      </c>
      <c r="M5" s="109" t="s">
        <v>127</v>
      </c>
      <c r="N5" s="67" t="s">
        <v>51</v>
      </c>
      <c r="O5" s="67" t="s">
        <v>48</v>
      </c>
      <c r="P5" s="79"/>
      <c r="Q5" s="79"/>
      <c r="R5" s="79"/>
      <c r="S5" s="79"/>
      <c r="T5" s="79"/>
      <c r="U5" s="79"/>
      <c r="V5" s="79"/>
      <c r="W5" s="79"/>
    </row>
    <row r="6" spans="1:23" ht="22.5" customHeight="1" x14ac:dyDescent="0.25">
      <c r="A6" s="174"/>
      <c r="B6" s="175"/>
      <c r="C6" s="203"/>
      <c r="D6" s="203"/>
      <c r="E6" s="203"/>
      <c r="F6" s="203"/>
      <c r="G6" s="203"/>
      <c r="H6" s="203"/>
      <c r="I6" s="152"/>
      <c r="J6" s="151"/>
      <c r="K6" s="203"/>
      <c r="L6" s="203"/>
      <c r="M6" s="152"/>
      <c r="N6" s="149"/>
      <c r="O6" s="149"/>
      <c r="P6" s="79"/>
      <c r="Q6" s="79"/>
      <c r="R6" s="79"/>
      <c r="S6" s="79"/>
      <c r="T6" s="79"/>
      <c r="U6" s="79"/>
      <c r="V6" s="79"/>
      <c r="W6" s="79"/>
    </row>
    <row r="7" spans="1:23" ht="22.5" customHeight="1" x14ac:dyDescent="0.25">
      <c r="A7" s="42" t="s">
        <v>116</v>
      </c>
      <c r="B7" s="176"/>
      <c r="C7" s="41">
        <v>8797640</v>
      </c>
      <c r="D7" s="39">
        <v>8846623</v>
      </c>
      <c r="E7" s="39">
        <v>48983</v>
      </c>
      <c r="F7" s="39">
        <v>4642732</v>
      </c>
      <c r="G7" s="39">
        <v>4748734</v>
      </c>
      <c r="H7" s="39">
        <v>106002</v>
      </c>
      <c r="I7" s="39">
        <v>42775915</v>
      </c>
      <c r="J7" s="39">
        <v>6602049</v>
      </c>
      <c r="K7" s="39">
        <v>4832641</v>
      </c>
      <c r="L7" s="39">
        <v>4181288</v>
      </c>
      <c r="M7" s="39">
        <v>447669</v>
      </c>
      <c r="N7" s="39">
        <v>5763368</v>
      </c>
      <c r="O7" s="40">
        <v>43166927</v>
      </c>
      <c r="P7" s="79"/>
      <c r="Q7" s="79"/>
      <c r="R7" s="79"/>
      <c r="S7" s="79"/>
      <c r="T7" s="79"/>
      <c r="U7" s="79"/>
      <c r="V7" s="79"/>
      <c r="W7" s="79"/>
    </row>
    <row r="8" spans="1:23" ht="22.5" customHeight="1" x14ac:dyDescent="0.25">
      <c r="A8" s="42" t="s">
        <v>113</v>
      </c>
      <c r="B8" s="176"/>
      <c r="C8" s="39">
        <v>9138436</v>
      </c>
      <c r="D8" s="39">
        <v>9759101</v>
      </c>
      <c r="E8" s="177">
        <v>620665</v>
      </c>
      <c r="F8" s="39">
        <v>5017939</v>
      </c>
      <c r="G8" s="39">
        <v>5375931</v>
      </c>
      <c r="H8" s="177">
        <v>357992</v>
      </c>
      <c r="I8" s="39">
        <v>43823840</v>
      </c>
      <c r="J8" s="39">
        <v>11140877</v>
      </c>
      <c r="K8" s="41">
        <v>7829437</v>
      </c>
      <c r="L8" s="41">
        <v>7020828</v>
      </c>
      <c r="M8" s="39">
        <v>390581</v>
      </c>
      <c r="N8" s="39">
        <v>6350866</v>
      </c>
      <c r="O8" s="40">
        <v>48223270</v>
      </c>
      <c r="P8" s="79"/>
      <c r="Q8" s="79"/>
      <c r="R8" s="79"/>
      <c r="S8" s="79"/>
      <c r="T8" s="79"/>
      <c r="U8" s="79"/>
      <c r="V8" s="79"/>
      <c r="W8" s="79"/>
    </row>
    <row r="9" spans="1:23" ht="22.5" customHeight="1" x14ac:dyDescent="0.25">
      <c r="A9" s="42" t="s">
        <v>110</v>
      </c>
      <c r="B9" s="176"/>
      <c r="C9" s="39">
        <v>9773417</v>
      </c>
      <c r="D9" s="39">
        <v>9690562</v>
      </c>
      <c r="E9" s="177">
        <v>-82855</v>
      </c>
      <c r="F9" s="39">
        <v>5473378</v>
      </c>
      <c r="G9" s="39">
        <v>5833179</v>
      </c>
      <c r="H9" s="177">
        <v>359801</v>
      </c>
      <c r="I9" s="39">
        <v>48646222</v>
      </c>
      <c r="J9" s="39">
        <v>11704385</v>
      </c>
      <c r="K9" s="41">
        <v>9285342</v>
      </c>
      <c r="L9" s="41">
        <v>7827009</v>
      </c>
      <c r="M9" s="39">
        <v>677972</v>
      </c>
      <c r="N9" s="39">
        <v>8185596</v>
      </c>
      <c r="O9" s="40">
        <v>51487039</v>
      </c>
      <c r="P9" s="79"/>
      <c r="Q9" s="79"/>
      <c r="R9" s="79"/>
      <c r="S9" s="79"/>
      <c r="T9" s="79"/>
      <c r="U9" s="79"/>
      <c r="V9" s="79"/>
      <c r="W9" s="79"/>
    </row>
    <row r="10" spans="1:23" ht="22.5" customHeight="1" x14ac:dyDescent="0.25">
      <c r="A10" s="42" t="s">
        <v>112</v>
      </c>
      <c r="B10" s="176"/>
      <c r="C10" s="39">
        <v>8480458</v>
      </c>
      <c r="D10" s="39">
        <v>8443674</v>
      </c>
      <c r="E10" s="178">
        <v>-36784</v>
      </c>
      <c r="F10" s="39">
        <v>5100724</v>
      </c>
      <c r="G10" s="39">
        <v>5210313</v>
      </c>
      <c r="H10" s="178">
        <v>109589</v>
      </c>
      <c r="I10" s="39">
        <v>54223283</v>
      </c>
      <c r="J10" s="39">
        <v>11744176</v>
      </c>
      <c r="K10" s="39">
        <v>1893385</v>
      </c>
      <c r="L10" s="39">
        <v>2127128</v>
      </c>
      <c r="M10" s="39">
        <v>357953</v>
      </c>
      <c r="N10" s="39">
        <v>8005363</v>
      </c>
      <c r="O10" s="40">
        <v>57604143</v>
      </c>
      <c r="P10" s="80"/>
      <c r="Q10" s="80"/>
      <c r="R10" s="79"/>
      <c r="S10" s="79"/>
      <c r="T10" s="79"/>
      <c r="U10" s="79"/>
      <c r="V10" s="79"/>
      <c r="W10" s="79"/>
    </row>
    <row r="11" spans="1:23" ht="22.5" customHeight="1" x14ac:dyDescent="0.25">
      <c r="A11" s="42" t="s">
        <v>140</v>
      </c>
      <c r="B11" s="176"/>
      <c r="C11" s="39">
        <v>9353380</v>
      </c>
      <c r="D11" s="39">
        <v>9443188</v>
      </c>
      <c r="E11" s="178">
        <v>89808</v>
      </c>
      <c r="F11" s="39">
        <v>5513845</v>
      </c>
      <c r="G11" s="39">
        <v>5868390</v>
      </c>
      <c r="H11" s="178">
        <v>354545</v>
      </c>
      <c r="I11" s="39">
        <v>55053198</v>
      </c>
      <c r="J11" s="39">
        <v>11059159</v>
      </c>
      <c r="K11" s="39">
        <v>7805859</v>
      </c>
      <c r="L11" s="39">
        <v>7688479</v>
      </c>
      <c r="M11" s="39">
        <v>991533</v>
      </c>
      <c r="N11" s="39">
        <v>9102968</v>
      </c>
      <c r="O11" s="40">
        <v>56017856</v>
      </c>
      <c r="P11" s="80"/>
      <c r="Q11" s="80"/>
      <c r="R11" s="79"/>
      <c r="S11" s="79"/>
      <c r="T11" s="79"/>
      <c r="U11" s="79"/>
      <c r="V11" s="79"/>
      <c r="W11" s="79"/>
    </row>
    <row r="12" spans="1:23" ht="22.5" customHeight="1" x14ac:dyDescent="0.25">
      <c r="A12" s="19"/>
      <c r="B12" s="20"/>
      <c r="C12" s="157"/>
      <c r="D12" s="157"/>
      <c r="E12" s="179"/>
      <c r="F12" s="157"/>
      <c r="G12" s="157"/>
      <c r="H12" s="179"/>
      <c r="I12" s="39"/>
      <c r="J12" s="157"/>
      <c r="K12" s="157"/>
      <c r="L12" s="157"/>
      <c r="M12" s="157"/>
      <c r="N12" s="157"/>
      <c r="O12" s="40"/>
      <c r="P12" s="80"/>
      <c r="Q12" s="80"/>
      <c r="R12" s="79"/>
      <c r="S12" s="79"/>
      <c r="T12" s="79"/>
      <c r="U12" s="79"/>
      <c r="V12" s="79"/>
      <c r="W12" s="79"/>
    </row>
    <row r="13" spans="1:23" ht="22.5" customHeight="1" x14ac:dyDescent="0.25">
      <c r="A13" s="28" t="s">
        <v>53</v>
      </c>
      <c r="B13" s="25" t="s">
        <v>22</v>
      </c>
      <c r="C13" s="128">
        <v>1235719</v>
      </c>
      <c r="D13" s="128">
        <v>1348944</v>
      </c>
      <c r="E13" s="180">
        <v>113225</v>
      </c>
      <c r="F13" s="128">
        <v>547187</v>
      </c>
      <c r="G13" s="128">
        <v>503524</v>
      </c>
      <c r="H13" s="180">
        <v>-43663</v>
      </c>
      <c r="I13" s="129">
        <v>10758515</v>
      </c>
      <c r="J13" s="128">
        <v>1742452</v>
      </c>
      <c r="K13" s="128">
        <v>571300</v>
      </c>
      <c r="L13" s="123">
        <v>978997</v>
      </c>
      <c r="M13" s="127">
        <v>511960</v>
      </c>
      <c r="N13" s="127">
        <v>1161994</v>
      </c>
      <c r="O13" s="58">
        <v>10827013</v>
      </c>
      <c r="P13" s="80"/>
      <c r="Q13" s="80"/>
      <c r="R13" s="79"/>
      <c r="S13" s="79"/>
      <c r="T13" s="79"/>
      <c r="U13" s="79"/>
      <c r="V13" s="79"/>
      <c r="W13" s="79"/>
    </row>
    <row r="14" spans="1:23" ht="22.5" customHeight="1" x14ac:dyDescent="0.25">
      <c r="A14" s="28" t="s">
        <v>54</v>
      </c>
      <c r="B14" s="25" t="s">
        <v>23</v>
      </c>
      <c r="C14" s="128">
        <v>239693</v>
      </c>
      <c r="D14" s="128">
        <v>214187</v>
      </c>
      <c r="E14" s="180">
        <v>-25506</v>
      </c>
      <c r="F14" s="128">
        <v>188734</v>
      </c>
      <c r="G14" s="128">
        <v>227745</v>
      </c>
      <c r="H14" s="180">
        <v>39011</v>
      </c>
      <c r="I14" s="129">
        <v>1546934</v>
      </c>
      <c r="J14" s="128">
        <v>73282</v>
      </c>
      <c r="K14" s="128">
        <v>28555</v>
      </c>
      <c r="L14" s="128">
        <v>32566</v>
      </c>
      <c r="M14" s="127">
        <v>40845</v>
      </c>
      <c r="N14" s="127">
        <v>175658</v>
      </c>
      <c r="O14" s="58">
        <v>1403713</v>
      </c>
      <c r="P14" s="80"/>
      <c r="Q14" s="80"/>
      <c r="R14" s="79"/>
      <c r="S14" s="79"/>
      <c r="T14" s="79"/>
      <c r="U14" s="79"/>
      <c r="V14" s="79"/>
      <c r="W14" s="79"/>
    </row>
    <row r="15" spans="1:23" ht="22.5" customHeight="1" x14ac:dyDescent="0.25">
      <c r="A15" s="28" t="s">
        <v>55</v>
      </c>
      <c r="B15" s="25" t="s">
        <v>24</v>
      </c>
      <c r="C15" s="128">
        <v>78366</v>
      </c>
      <c r="D15" s="128">
        <v>81751</v>
      </c>
      <c r="E15" s="180">
        <v>3385</v>
      </c>
      <c r="F15" s="128">
        <v>66791</v>
      </c>
      <c r="G15" s="128">
        <v>54039</v>
      </c>
      <c r="H15" s="180">
        <v>-12752</v>
      </c>
      <c r="I15" s="129">
        <v>544791</v>
      </c>
      <c r="J15" s="128">
        <v>24122</v>
      </c>
      <c r="K15" s="129">
        <v>1772</v>
      </c>
      <c r="L15" s="123">
        <v>2506</v>
      </c>
      <c r="M15" s="127">
        <v>1301</v>
      </c>
      <c r="N15" s="127">
        <v>43477</v>
      </c>
      <c r="O15" s="58">
        <v>524135</v>
      </c>
      <c r="P15" s="80"/>
      <c r="Q15" s="80"/>
      <c r="R15" s="79"/>
      <c r="S15" s="79"/>
      <c r="T15" s="81"/>
      <c r="U15" s="79"/>
      <c r="V15" s="79"/>
      <c r="W15" s="79"/>
    </row>
    <row r="16" spans="1:23" ht="22.5" customHeight="1" x14ac:dyDescent="0.25">
      <c r="A16" s="28" t="s">
        <v>56</v>
      </c>
      <c r="B16" s="25" t="s">
        <v>86</v>
      </c>
      <c r="C16" s="128">
        <v>43226</v>
      </c>
      <c r="D16" s="128">
        <v>114102</v>
      </c>
      <c r="E16" s="180">
        <v>70876</v>
      </c>
      <c r="F16" s="128">
        <v>220749</v>
      </c>
      <c r="G16" s="128">
        <v>208162</v>
      </c>
      <c r="H16" s="180">
        <v>-12587</v>
      </c>
      <c r="I16" s="129">
        <v>1162537</v>
      </c>
      <c r="J16" s="128">
        <v>88283</v>
      </c>
      <c r="K16" s="180" t="s">
        <v>111</v>
      </c>
      <c r="L16" s="180" t="s">
        <v>111</v>
      </c>
      <c r="M16" s="127">
        <v>337</v>
      </c>
      <c r="N16" s="127">
        <v>118232</v>
      </c>
      <c r="O16" s="58">
        <v>1132251</v>
      </c>
      <c r="P16" s="80"/>
      <c r="Q16" s="80"/>
      <c r="R16" s="79"/>
      <c r="S16" s="79"/>
      <c r="T16" s="79"/>
      <c r="U16" s="79"/>
      <c r="V16" s="79"/>
      <c r="W16" s="79"/>
    </row>
    <row r="17" spans="1:23" ht="22.5" customHeight="1" x14ac:dyDescent="0.25">
      <c r="A17" s="28" t="s">
        <v>57</v>
      </c>
      <c r="B17" s="25" t="s">
        <v>25</v>
      </c>
      <c r="C17" s="128">
        <v>73828</v>
      </c>
      <c r="D17" s="128">
        <v>82596</v>
      </c>
      <c r="E17" s="180">
        <v>8768</v>
      </c>
      <c r="F17" s="128">
        <v>3682</v>
      </c>
      <c r="G17" s="128">
        <v>4110</v>
      </c>
      <c r="H17" s="180">
        <v>428</v>
      </c>
      <c r="I17" s="128">
        <v>944119</v>
      </c>
      <c r="J17" s="128">
        <v>5334</v>
      </c>
      <c r="K17" s="180" t="s">
        <v>111</v>
      </c>
      <c r="L17" s="180" t="s">
        <v>111</v>
      </c>
      <c r="M17" s="128">
        <v>1044</v>
      </c>
      <c r="N17" s="128">
        <v>80371</v>
      </c>
      <c r="O17" s="133">
        <v>868038</v>
      </c>
      <c r="P17" s="80"/>
      <c r="Q17" s="80"/>
      <c r="R17" s="79"/>
      <c r="S17" s="79"/>
      <c r="T17" s="79"/>
      <c r="U17" s="79"/>
      <c r="V17" s="79"/>
      <c r="W17" s="79"/>
    </row>
    <row r="18" spans="1:23" ht="22.5" customHeight="1" x14ac:dyDescent="0.25">
      <c r="A18" s="28" t="s">
        <v>58</v>
      </c>
      <c r="B18" s="25" t="s">
        <v>87</v>
      </c>
      <c r="C18" s="128">
        <v>193349</v>
      </c>
      <c r="D18" s="128">
        <v>207739</v>
      </c>
      <c r="E18" s="180">
        <v>14390</v>
      </c>
      <c r="F18" s="128">
        <v>25436</v>
      </c>
      <c r="G18" s="128">
        <v>25961</v>
      </c>
      <c r="H18" s="180">
        <v>525</v>
      </c>
      <c r="I18" s="129">
        <v>1846710</v>
      </c>
      <c r="J18" s="128">
        <v>91216</v>
      </c>
      <c r="K18" s="59">
        <v>72888</v>
      </c>
      <c r="L18" s="123">
        <v>62796</v>
      </c>
      <c r="M18" s="127">
        <v>14678</v>
      </c>
      <c r="N18" s="127">
        <v>156275</v>
      </c>
      <c r="O18" s="58">
        <v>1766973</v>
      </c>
      <c r="P18" s="80"/>
      <c r="Q18" s="80"/>
      <c r="R18" s="79"/>
      <c r="S18" s="79"/>
      <c r="T18" s="79"/>
      <c r="U18" s="79"/>
      <c r="V18" s="79"/>
      <c r="W18" s="79"/>
    </row>
    <row r="19" spans="1:23" ht="22.5" customHeight="1" x14ac:dyDescent="0.25">
      <c r="A19" s="28" t="s">
        <v>59</v>
      </c>
      <c r="B19" s="25" t="s">
        <v>61</v>
      </c>
      <c r="C19" s="128">
        <v>22908</v>
      </c>
      <c r="D19" s="128">
        <v>27916</v>
      </c>
      <c r="E19" s="180">
        <v>5008</v>
      </c>
      <c r="F19" s="128">
        <v>9041</v>
      </c>
      <c r="G19" s="128">
        <v>9940</v>
      </c>
      <c r="H19" s="180">
        <v>899</v>
      </c>
      <c r="I19" s="129">
        <v>563492</v>
      </c>
      <c r="J19" s="128">
        <v>50802</v>
      </c>
      <c r="K19" s="59"/>
      <c r="L19" s="123"/>
      <c r="M19" s="127">
        <v>133</v>
      </c>
      <c r="N19" s="127">
        <v>51638</v>
      </c>
      <c r="O19" s="58">
        <v>562523</v>
      </c>
      <c r="P19" s="80"/>
      <c r="Q19" s="80"/>
      <c r="R19" s="79"/>
      <c r="S19" s="79"/>
      <c r="T19" s="79"/>
      <c r="U19" s="79"/>
      <c r="V19" s="79"/>
      <c r="W19" s="79"/>
    </row>
    <row r="20" spans="1:23" ht="22.5" customHeight="1" x14ac:dyDescent="0.25">
      <c r="A20" s="28" t="s">
        <v>60</v>
      </c>
      <c r="B20" s="25" t="s">
        <v>26</v>
      </c>
      <c r="C20" s="128">
        <v>920217</v>
      </c>
      <c r="D20" s="128">
        <v>966499</v>
      </c>
      <c r="E20" s="180">
        <v>46282</v>
      </c>
      <c r="F20" s="128">
        <v>132446</v>
      </c>
      <c r="G20" s="128">
        <v>142064</v>
      </c>
      <c r="H20" s="180">
        <v>9618</v>
      </c>
      <c r="I20" s="129">
        <v>4913611</v>
      </c>
      <c r="J20" s="128">
        <v>469659</v>
      </c>
      <c r="K20" s="59">
        <v>387489</v>
      </c>
      <c r="L20" s="123">
        <v>338781</v>
      </c>
      <c r="M20" s="127">
        <v>112771</v>
      </c>
      <c r="N20" s="127">
        <v>498562</v>
      </c>
      <c r="O20" s="58">
        <v>4771937</v>
      </c>
      <c r="P20" s="80"/>
      <c r="Q20" s="80"/>
      <c r="R20" s="79"/>
      <c r="S20" s="79"/>
      <c r="T20" s="79"/>
      <c r="U20" s="79"/>
      <c r="V20" s="79"/>
      <c r="W20" s="79"/>
    </row>
    <row r="21" spans="1:23" ht="22.5" customHeight="1" x14ac:dyDescent="0.25">
      <c r="A21" s="28" t="s">
        <v>62</v>
      </c>
      <c r="B21" s="25" t="s">
        <v>88</v>
      </c>
      <c r="C21" s="59" t="s">
        <v>111</v>
      </c>
      <c r="D21" s="59" t="s">
        <v>111</v>
      </c>
      <c r="E21" s="180" t="s">
        <v>111</v>
      </c>
      <c r="F21" s="180" t="s">
        <v>111</v>
      </c>
      <c r="G21" s="180" t="s">
        <v>111</v>
      </c>
      <c r="H21" s="180" t="s">
        <v>111</v>
      </c>
      <c r="I21" s="180" t="s">
        <v>111</v>
      </c>
      <c r="J21" s="180" t="s">
        <v>111</v>
      </c>
      <c r="K21" s="180" t="s">
        <v>111</v>
      </c>
      <c r="L21" s="180" t="s">
        <v>111</v>
      </c>
      <c r="M21" s="180" t="s">
        <v>111</v>
      </c>
      <c r="N21" s="180" t="s">
        <v>111</v>
      </c>
      <c r="O21" s="58" t="s">
        <v>111</v>
      </c>
      <c r="P21" s="80"/>
      <c r="Q21" s="80"/>
      <c r="R21" s="79"/>
      <c r="S21" s="79"/>
      <c r="T21" s="79"/>
      <c r="U21" s="79"/>
      <c r="V21" s="79"/>
      <c r="W21" s="79"/>
    </row>
    <row r="22" spans="1:23" ht="22.5" customHeight="1" x14ac:dyDescent="0.25">
      <c r="A22" s="28" t="s">
        <v>63</v>
      </c>
      <c r="B22" s="25" t="s">
        <v>27</v>
      </c>
      <c r="C22" s="59">
        <v>72065</v>
      </c>
      <c r="D22" s="127">
        <v>88674</v>
      </c>
      <c r="E22" s="180">
        <v>16609</v>
      </c>
      <c r="F22" s="59">
        <v>63737</v>
      </c>
      <c r="G22" s="59">
        <v>67102</v>
      </c>
      <c r="H22" s="180">
        <v>3365</v>
      </c>
      <c r="I22" s="129">
        <v>1238806</v>
      </c>
      <c r="J22" s="129">
        <v>115917</v>
      </c>
      <c r="K22" s="129">
        <v>21143</v>
      </c>
      <c r="L22" s="129">
        <v>11424</v>
      </c>
      <c r="M22" s="129">
        <v>24991</v>
      </c>
      <c r="N22" s="129">
        <v>112913</v>
      </c>
      <c r="O22" s="133">
        <v>1216819</v>
      </c>
      <c r="P22" s="80"/>
      <c r="Q22" s="80"/>
      <c r="R22" s="79"/>
      <c r="S22" s="79"/>
      <c r="T22" s="79"/>
      <c r="U22" s="79"/>
      <c r="V22" s="79"/>
      <c r="W22" s="79"/>
    </row>
    <row r="23" spans="1:23" ht="22.5" customHeight="1" x14ac:dyDescent="0.25">
      <c r="A23" s="28" t="s">
        <v>64</v>
      </c>
      <c r="B23" s="25" t="s">
        <v>28</v>
      </c>
      <c r="C23" s="129">
        <v>31935</v>
      </c>
      <c r="D23" s="127">
        <v>31457</v>
      </c>
      <c r="E23" s="180">
        <v>-478</v>
      </c>
      <c r="F23" s="129">
        <v>44591</v>
      </c>
      <c r="G23" s="129">
        <v>34450</v>
      </c>
      <c r="H23" s="180">
        <v>-10141</v>
      </c>
      <c r="I23" s="129">
        <v>1287029</v>
      </c>
      <c r="J23" s="128">
        <v>426127</v>
      </c>
      <c r="K23" s="128">
        <v>12678</v>
      </c>
      <c r="L23" s="128">
        <v>10342</v>
      </c>
      <c r="M23" s="180">
        <v>3809</v>
      </c>
      <c r="N23" s="180">
        <v>290091</v>
      </c>
      <c r="O23" s="163">
        <v>1419256</v>
      </c>
      <c r="P23" s="80"/>
      <c r="Q23" s="80"/>
      <c r="R23" s="79"/>
      <c r="S23" s="79"/>
      <c r="T23" s="79"/>
      <c r="U23" s="79"/>
      <c r="V23" s="79"/>
      <c r="W23" s="79"/>
    </row>
    <row r="24" spans="1:23" ht="22.5" customHeight="1" x14ac:dyDescent="0.25">
      <c r="A24" s="28">
        <v>20</v>
      </c>
      <c r="B24" s="25" t="s">
        <v>29</v>
      </c>
      <c r="C24" s="128" t="s">
        <v>159</v>
      </c>
      <c r="D24" s="127" t="s">
        <v>159</v>
      </c>
      <c r="E24" s="180" t="s">
        <v>159</v>
      </c>
      <c r="F24" s="128" t="s">
        <v>160</v>
      </c>
      <c r="G24" s="128" t="s">
        <v>160</v>
      </c>
      <c r="H24" s="180" t="s">
        <v>159</v>
      </c>
      <c r="I24" s="129" t="s">
        <v>159</v>
      </c>
      <c r="J24" s="128" t="s">
        <v>159</v>
      </c>
      <c r="K24" s="180" t="s">
        <v>111</v>
      </c>
      <c r="L24" s="180" t="s">
        <v>111</v>
      </c>
      <c r="M24" s="180" t="s">
        <v>111</v>
      </c>
      <c r="N24" s="180" t="s">
        <v>159</v>
      </c>
      <c r="O24" s="163" t="s">
        <v>159</v>
      </c>
      <c r="P24" s="80"/>
      <c r="Q24" s="80"/>
      <c r="R24" s="79"/>
      <c r="S24" s="79"/>
      <c r="T24" s="79"/>
      <c r="U24" s="79"/>
      <c r="V24" s="79"/>
      <c r="W24" s="79"/>
    </row>
    <row r="25" spans="1:23" ht="22.5" customHeight="1" x14ac:dyDescent="0.25">
      <c r="A25" s="28" t="s">
        <v>65</v>
      </c>
      <c r="B25" s="25" t="s">
        <v>89</v>
      </c>
      <c r="C25" s="128">
        <v>30850</v>
      </c>
      <c r="D25" s="127">
        <v>30983</v>
      </c>
      <c r="E25" s="180">
        <v>133</v>
      </c>
      <c r="F25" s="128">
        <v>91174</v>
      </c>
      <c r="G25" s="128">
        <v>83621</v>
      </c>
      <c r="H25" s="180">
        <v>-7553</v>
      </c>
      <c r="I25" s="129">
        <v>996799</v>
      </c>
      <c r="J25" s="128">
        <v>121848</v>
      </c>
      <c r="K25" s="129">
        <v>80889</v>
      </c>
      <c r="L25" s="129">
        <v>82079</v>
      </c>
      <c r="M25" s="180">
        <v>6616</v>
      </c>
      <c r="N25" s="180">
        <v>86344</v>
      </c>
      <c r="O25" s="163">
        <v>1025687</v>
      </c>
      <c r="P25" s="80"/>
      <c r="Q25" s="80"/>
      <c r="R25" s="79"/>
      <c r="S25" s="79"/>
      <c r="T25" s="79"/>
      <c r="U25" s="79"/>
      <c r="V25" s="79"/>
      <c r="W25" s="79"/>
    </row>
    <row r="26" spans="1:23" ht="22.5" customHeight="1" x14ac:dyDescent="0.25">
      <c r="A26" s="28" t="s">
        <v>66</v>
      </c>
      <c r="B26" s="25" t="s">
        <v>30</v>
      </c>
      <c r="C26" s="128">
        <v>49513</v>
      </c>
      <c r="D26" s="127">
        <v>97678</v>
      </c>
      <c r="E26" s="180">
        <v>48165</v>
      </c>
      <c r="F26" s="128">
        <v>110631</v>
      </c>
      <c r="G26" s="128">
        <v>141959</v>
      </c>
      <c r="H26" s="180">
        <v>31328</v>
      </c>
      <c r="I26" s="129">
        <v>1616902</v>
      </c>
      <c r="J26" s="128">
        <v>1111216</v>
      </c>
      <c r="K26" s="128">
        <v>234937</v>
      </c>
      <c r="L26" s="128">
        <v>85593</v>
      </c>
      <c r="M26" s="180">
        <v>3014</v>
      </c>
      <c r="N26" s="180">
        <v>234661</v>
      </c>
      <c r="O26" s="163">
        <v>2490443</v>
      </c>
      <c r="P26" s="80"/>
      <c r="Q26" s="80"/>
      <c r="R26" s="79"/>
      <c r="S26" s="79"/>
      <c r="T26" s="79"/>
      <c r="U26" s="79"/>
      <c r="V26" s="79"/>
      <c r="W26" s="79"/>
    </row>
    <row r="27" spans="1:23" ht="22.5" customHeight="1" x14ac:dyDescent="0.25">
      <c r="A27" s="28" t="s">
        <v>67</v>
      </c>
      <c r="B27" s="25" t="s">
        <v>31</v>
      </c>
      <c r="C27" s="128">
        <v>1342508</v>
      </c>
      <c r="D27" s="127">
        <v>1341491</v>
      </c>
      <c r="E27" s="180">
        <v>-1017</v>
      </c>
      <c r="F27" s="128">
        <v>623420</v>
      </c>
      <c r="G27" s="128">
        <v>757610</v>
      </c>
      <c r="H27" s="180">
        <v>134190</v>
      </c>
      <c r="I27" s="129">
        <v>2487050</v>
      </c>
      <c r="J27" s="128">
        <v>727264</v>
      </c>
      <c r="K27" s="128">
        <v>460351</v>
      </c>
      <c r="L27" s="128">
        <v>539209</v>
      </c>
      <c r="M27" s="180">
        <v>86477</v>
      </c>
      <c r="N27" s="180">
        <v>503859</v>
      </c>
      <c r="O27" s="163">
        <v>2623978</v>
      </c>
      <c r="P27" s="80"/>
      <c r="Q27" s="80"/>
      <c r="R27" s="79"/>
      <c r="S27" s="79"/>
      <c r="T27" s="79"/>
      <c r="U27" s="79"/>
      <c r="V27" s="79"/>
      <c r="W27" s="79"/>
    </row>
    <row r="28" spans="1:23" ht="22.5" customHeight="1" x14ac:dyDescent="0.25">
      <c r="A28" s="28" t="s">
        <v>68</v>
      </c>
      <c r="B28" s="25" t="s">
        <v>32</v>
      </c>
      <c r="C28" s="129">
        <v>194867</v>
      </c>
      <c r="D28" s="127">
        <v>207096</v>
      </c>
      <c r="E28" s="180">
        <v>12229</v>
      </c>
      <c r="F28" s="129">
        <v>378718</v>
      </c>
      <c r="G28" s="129">
        <v>374413</v>
      </c>
      <c r="H28" s="180">
        <v>-4305</v>
      </c>
      <c r="I28" s="129">
        <v>3440838</v>
      </c>
      <c r="J28" s="128">
        <v>555315</v>
      </c>
      <c r="K28" s="128">
        <v>473732</v>
      </c>
      <c r="L28" s="128">
        <v>414089</v>
      </c>
      <c r="M28" s="180">
        <v>34980</v>
      </c>
      <c r="N28" s="180">
        <v>382456</v>
      </c>
      <c r="O28" s="163">
        <v>3578717</v>
      </c>
      <c r="P28" s="80"/>
      <c r="Q28" s="80"/>
      <c r="R28" s="79"/>
      <c r="S28" s="79"/>
      <c r="T28" s="79"/>
      <c r="U28" s="79"/>
      <c r="V28" s="79"/>
      <c r="W28" s="79"/>
    </row>
    <row r="29" spans="1:23" ht="22.5" customHeight="1" x14ac:dyDescent="0.25">
      <c r="A29" s="28">
        <v>25</v>
      </c>
      <c r="B29" s="25" t="s">
        <v>90</v>
      </c>
      <c r="C29" s="128">
        <v>94086</v>
      </c>
      <c r="D29" s="127">
        <v>87928</v>
      </c>
      <c r="E29" s="180">
        <v>-6158</v>
      </c>
      <c r="F29" s="128">
        <v>108574</v>
      </c>
      <c r="G29" s="128">
        <v>109834</v>
      </c>
      <c r="H29" s="180">
        <v>1260</v>
      </c>
      <c r="I29" s="129">
        <v>161223</v>
      </c>
      <c r="J29" s="128">
        <v>15390</v>
      </c>
      <c r="K29" s="128">
        <v>13232</v>
      </c>
      <c r="L29" s="128">
        <v>12720</v>
      </c>
      <c r="M29" s="180">
        <v>2979</v>
      </c>
      <c r="N29" s="180">
        <v>20366</v>
      </c>
      <c r="O29" s="163">
        <v>153268</v>
      </c>
      <c r="P29" s="80"/>
      <c r="Q29" s="80"/>
      <c r="R29" s="79"/>
      <c r="S29" s="79"/>
      <c r="T29" s="79"/>
      <c r="U29" s="79"/>
      <c r="V29" s="79"/>
      <c r="W29" s="79"/>
    </row>
    <row r="30" spans="1:23" ht="22.5" customHeight="1" x14ac:dyDescent="0.25">
      <c r="A30" s="28" t="s">
        <v>69</v>
      </c>
      <c r="B30" s="25" t="s">
        <v>91</v>
      </c>
      <c r="C30" s="128">
        <v>258773</v>
      </c>
      <c r="D30" s="127">
        <v>291279</v>
      </c>
      <c r="E30" s="180">
        <v>32506</v>
      </c>
      <c r="F30" s="128">
        <v>761464</v>
      </c>
      <c r="G30" s="128">
        <v>803526</v>
      </c>
      <c r="H30" s="180">
        <v>42062</v>
      </c>
      <c r="I30" s="129">
        <v>2662229</v>
      </c>
      <c r="J30" s="128">
        <v>230115</v>
      </c>
      <c r="K30" s="128">
        <v>45267</v>
      </c>
      <c r="L30" s="128">
        <v>44222</v>
      </c>
      <c r="M30" s="180">
        <v>19531</v>
      </c>
      <c r="N30" s="180">
        <v>267106</v>
      </c>
      <c r="O30" s="163">
        <v>2605707</v>
      </c>
      <c r="P30" s="80"/>
      <c r="Q30" s="80"/>
      <c r="R30" s="79"/>
      <c r="S30" s="79"/>
      <c r="T30" s="79"/>
      <c r="U30" s="79"/>
      <c r="V30" s="79"/>
      <c r="W30" s="79"/>
    </row>
    <row r="31" spans="1:23" ht="22.5" customHeight="1" x14ac:dyDescent="0.25">
      <c r="A31" s="28" t="s">
        <v>70</v>
      </c>
      <c r="B31" s="25" t="s">
        <v>92</v>
      </c>
      <c r="C31" s="59" t="s">
        <v>159</v>
      </c>
      <c r="D31" s="127" t="s">
        <v>159</v>
      </c>
      <c r="E31" s="127" t="s">
        <v>159</v>
      </c>
      <c r="F31" s="127" t="s">
        <v>160</v>
      </c>
      <c r="G31" s="127" t="s">
        <v>160</v>
      </c>
      <c r="H31" s="127" t="s">
        <v>159</v>
      </c>
      <c r="I31" s="127" t="s">
        <v>159</v>
      </c>
      <c r="J31" s="127" t="s">
        <v>159</v>
      </c>
      <c r="K31" s="127" t="s">
        <v>159</v>
      </c>
      <c r="L31" s="127" t="s">
        <v>159</v>
      </c>
      <c r="M31" s="180" t="s">
        <v>111</v>
      </c>
      <c r="N31" s="127" t="s">
        <v>159</v>
      </c>
      <c r="O31" s="58" t="s">
        <v>159</v>
      </c>
      <c r="P31" s="80"/>
      <c r="Q31" s="80"/>
      <c r="R31" s="79"/>
      <c r="S31" s="79"/>
      <c r="T31" s="79"/>
      <c r="U31" s="79"/>
      <c r="V31" s="79"/>
      <c r="W31" s="79"/>
    </row>
    <row r="32" spans="1:23" ht="22.5" customHeight="1" x14ac:dyDescent="0.25">
      <c r="A32" s="28" t="s">
        <v>71</v>
      </c>
      <c r="B32" s="25" t="s">
        <v>93</v>
      </c>
      <c r="C32" s="128">
        <v>3661866</v>
      </c>
      <c r="D32" s="127">
        <v>3371914</v>
      </c>
      <c r="E32" s="180">
        <v>-289952</v>
      </c>
      <c r="F32" s="128">
        <v>1228723</v>
      </c>
      <c r="G32" s="128">
        <v>1231408</v>
      </c>
      <c r="H32" s="180">
        <v>2685</v>
      </c>
      <c r="I32" s="129">
        <v>12080214</v>
      </c>
      <c r="J32" s="129">
        <v>4592318</v>
      </c>
      <c r="K32" s="129">
        <v>4915123</v>
      </c>
      <c r="L32" s="129">
        <v>4727052</v>
      </c>
      <c r="M32" s="129">
        <v>18774</v>
      </c>
      <c r="N32" s="129">
        <v>3918525</v>
      </c>
      <c r="O32" s="133">
        <v>12735233</v>
      </c>
      <c r="P32" s="80"/>
      <c r="Q32" s="80"/>
      <c r="R32" s="79"/>
      <c r="S32" s="79"/>
      <c r="T32" s="79"/>
      <c r="U32" s="79"/>
      <c r="V32" s="79"/>
      <c r="W32" s="79"/>
    </row>
    <row r="33" spans="1:23" ht="22.5" customHeight="1" x14ac:dyDescent="0.25">
      <c r="A33" s="28" t="s">
        <v>72</v>
      </c>
      <c r="B33" s="25" t="s">
        <v>94</v>
      </c>
      <c r="C33" s="128">
        <v>340516</v>
      </c>
      <c r="D33" s="127">
        <v>398643</v>
      </c>
      <c r="E33" s="180">
        <v>58127</v>
      </c>
      <c r="F33" s="128">
        <v>387841</v>
      </c>
      <c r="G33" s="128">
        <v>412353</v>
      </c>
      <c r="H33" s="180">
        <v>24512</v>
      </c>
      <c r="I33" s="129">
        <v>3004662</v>
      </c>
      <c r="J33" s="128">
        <v>352347</v>
      </c>
      <c r="K33" s="128">
        <v>413844</v>
      </c>
      <c r="L33" s="128">
        <v>288182</v>
      </c>
      <c r="M33" s="180">
        <v>51256</v>
      </c>
      <c r="N33" s="180">
        <v>545429</v>
      </c>
      <c r="O33" s="163">
        <v>2760324</v>
      </c>
      <c r="P33" s="80"/>
      <c r="Q33" s="80"/>
      <c r="R33" s="79"/>
      <c r="S33" s="79"/>
      <c r="T33" s="79"/>
      <c r="U33" s="79"/>
      <c r="V33" s="79"/>
      <c r="W33" s="79"/>
    </row>
    <row r="34" spans="1:23" ht="22.5" customHeight="1" x14ac:dyDescent="0.25">
      <c r="A34" s="45" t="s">
        <v>73</v>
      </c>
      <c r="B34" s="181" t="s">
        <v>95</v>
      </c>
      <c r="C34" s="128">
        <v>78508</v>
      </c>
      <c r="D34" s="127">
        <v>84020</v>
      </c>
      <c r="E34" s="127">
        <v>5512</v>
      </c>
      <c r="F34" s="127">
        <v>21062</v>
      </c>
      <c r="G34" s="127">
        <v>30337</v>
      </c>
      <c r="H34" s="127">
        <v>9275</v>
      </c>
      <c r="I34" s="127">
        <v>301257</v>
      </c>
      <c r="J34" s="127">
        <v>17461</v>
      </c>
      <c r="K34" s="127" t="s">
        <v>159</v>
      </c>
      <c r="L34" s="127" t="s">
        <v>159</v>
      </c>
      <c r="M34" s="127">
        <v>176</v>
      </c>
      <c r="N34" s="127">
        <v>27453</v>
      </c>
      <c r="O34" s="163">
        <v>291089</v>
      </c>
      <c r="P34" s="80"/>
      <c r="Q34" s="80"/>
      <c r="R34" s="79"/>
      <c r="S34" s="79"/>
      <c r="T34" s="79"/>
      <c r="U34" s="79"/>
      <c r="V34" s="79"/>
      <c r="W34" s="79"/>
    </row>
    <row r="35" spans="1:23" ht="22.5" customHeight="1" x14ac:dyDescent="0.25">
      <c r="A35" s="28" t="s">
        <v>74</v>
      </c>
      <c r="B35" s="25" t="s">
        <v>96</v>
      </c>
      <c r="C35" s="128">
        <v>145473</v>
      </c>
      <c r="D35" s="127">
        <v>181591</v>
      </c>
      <c r="E35" s="180">
        <v>36118</v>
      </c>
      <c r="F35" s="128">
        <v>478200</v>
      </c>
      <c r="G35" s="128">
        <v>620991</v>
      </c>
      <c r="H35" s="180">
        <v>142791</v>
      </c>
      <c r="I35" s="128">
        <v>2663839</v>
      </c>
      <c r="J35" s="128">
        <v>227127</v>
      </c>
      <c r="K35" s="128">
        <v>58368</v>
      </c>
      <c r="L35" s="128">
        <v>50985</v>
      </c>
      <c r="M35" s="128">
        <v>55697</v>
      </c>
      <c r="N35" s="128">
        <v>335666</v>
      </c>
      <c r="O35" s="133">
        <v>2499603</v>
      </c>
      <c r="P35" s="80"/>
      <c r="Q35" s="80"/>
      <c r="R35" s="79"/>
      <c r="S35" s="79"/>
      <c r="T35" s="79"/>
      <c r="U35" s="79"/>
      <c r="V35" s="79"/>
      <c r="W35" s="79"/>
    </row>
    <row r="36" spans="1:23" ht="22.5" customHeight="1" x14ac:dyDescent="0.25">
      <c r="A36" s="30" t="s">
        <v>75</v>
      </c>
      <c r="B36" s="27" t="s">
        <v>33</v>
      </c>
      <c r="C36" s="135">
        <v>135779</v>
      </c>
      <c r="D36" s="66">
        <v>134849</v>
      </c>
      <c r="E36" s="182">
        <v>-930</v>
      </c>
      <c r="F36" s="135">
        <v>17104</v>
      </c>
      <c r="G36" s="135">
        <v>21363</v>
      </c>
      <c r="H36" s="180">
        <v>4259</v>
      </c>
      <c r="I36" s="135">
        <v>705162</v>
      </c>
      <c r="J36" s="135">
        <v>17939</v>
      </c>
      <c r="K36" s="135">
        <v>11621</v>
      </c>
      <c r="L36" s="135">
        <v>4107</v>
      </c>
      <c r="M36" s="182">
        <v>164</v>
      </c>
      <c r="N36" s="182">
        <v>85666</v>
      </c>
      <c r="O36" s="183">
        <v>637271</v>
      </c>
      <c r="P36" s="107"/>
      <c r="Q36" s="80"/>
      <c r="R36" s="79"/>
      <c r="S36" s="79"/>
      <c r="T36" s="79"/>
      <c r="U36" s="79"/>
      <c r="V36" s="79"/>
      <c r="W36" s="79"/>
    </row>
    <row r="37" spans="1:23" s="74" customFormat="1" ht="11.45" customHeight="1" x14ac:dyDescent="0.25">
      <c r="A37" s="254"/>
      <c r="B37" s="254"/>
      <c r="C37" s="254"/>
      <c r="D37" s="254"/>
      <c r="E37" s="254"/>
      <c r="F37" s="254"/>
      <c r="G37" s="254"/>
      <c r="H37" s="254"/>
      <c r="I37" s="75"/>
      <c r="J37" s="255"/>
      <c r="K37" s="255"/>
      <c r="L37" s="255"/>
      <c r="M37" s="255"/>
      <c r="N37" s="255"/>
      <c r="O37" s="255"/>
      <c r="P37" s="256"/>
    </row>
    <row r="38" spans="1:23" ht="22.5" customHeight="1" x14ac:dyDescent="0.25"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</row>
    <row r="39" spans="1:23" ht="22.5" customHeight="1" x14ac:dyDescent="0.25"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</row>
    <row r="40" spans="1:23" ht="22.5" customHeight="1" x14ac:dyDescent="0.25"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</row>
    <row r="41" spans="1:23" ht="21.7" customHeight="1" x14ac:dyDescent="0.25"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</row>
    <row r="42" spans="1:23" ht="21.7" customHeight="1" x14ac:dyDescent="0.25"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</row>
    <row r="43" spans="1:23" ht="21.7" customHeight="1" x14ac:dyDescent="0.25"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</row>
    <row r="44" spans="1:23" ht="21.7" customHeight="1" x14ac:dyDescent="0.25"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</row>
    <row r="45" spans="1:23" ht="21.7" customHeight="1" x14ac:dyDescent="0.25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</row>
    <row r="46" spans="1:23" ht="21.7" customHeight="1" x14ac:dyDescent="0.25"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</row>
    <row r="47" spans="1:23" ht="21.7" customHeight="1" x14ac:dyDescent="0.25"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</row>
    <row r="48" spans="1:23" ht="21.7" customHeight="1" x14ac:dyDescent="0.25"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</row>
    <row r="49" spans="3:15" ht="21.7" customHeight="1" x14ac:dyDescent="0.25"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3:15" ht="21.7" customHeight="1" x14ac:dyDescent="0.25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3:15" ht="21.7" customHeight="1" x14ac:dyDescent="0.25"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3:15" ht="21.7" customHeight="1" x14ac:dyDescent="0.25"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3:15" ht="21.7" customHeight="1" x14ac:dyDescent="0.25"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3:15" ht="21.7" customHeight="1" x14ac:dyDescent="0.25"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</row>
    <row r="55" spans="3:15" ht="21.7" customHeight="1" x14ac:dyDescent="0.25"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</row>
    <row r="56" spans="3:15" ht="21.7" customHeight="1" x14ac:dyDescent="0.25"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</row>
    <row r="57" spans="3:15" ht="21.7" customHeight="1" x14ac:dyDescent="0.25"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</row>
    <row r="58" spans="3:15" ht="21.7" customHeight="1" x14ac:dyDescent="0.25"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3:15" ht="21.7" customHeight="1" x14ac:dyDescent="0.25"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</row>
    <row r="60" spans="3:15" ht="21.7" customHeight="1" x14ac:dyDescent="0.25"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</row>
    <row r="61" spans="3:15" ht="21.7" customHeight="1" x14ac:dyDescent="0.25"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</row>
    <row r="62" spans="3:15" ht="21.7" customHeight="1" x14ac:dyDescent="0.25"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</row>
    <row r="63" spans="3:15" ht="21.7" customHeight="1" x14ac:dyDescent="0.25"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</row>
    <row r="64" spans="3:15" ht="21.7" customHeight="1" x14ac:dyDescent="0.25"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</row>
    <row r="65" spans="3:15" ht="21.7" customHeight="1" x14ac:dyDescent="0.25"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</row>
    <row r="66" spans="3:15" ht="21.7" customHeight="1" x14ac:dyDescent="0.25"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</row>
    <row r="67" spans="3:15" ht="21.7" customHeight="1" x14ac:dyDescent="0.25"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</row>
    <row r="68" spans="3:15" ht="21.7" customHeight="1" x14ac:dyDescent="0.25"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</row>
    <row r="69" spans="3:15" ht="21.7" customHeight="1" x14ac:dyDescent="0.25"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  <row r="70" spans="3:15" ht="21.7" customHeight="1" x14ac:dyDescent="0.25"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</row>
    <row r="71" spans="3:15" ht="21.7" customHeight="1" x14ac:dyDescent="0.25"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</row>
    <row r="72" spans="3:15" ht="21.7" customHeight="1" x14ac:dyDescent="0.25"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</row>
    <row r="73" spans="3:15" ht="21.7" customHeight="1" x14ac:dyDescent="0.25"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</row>
    <row r="74" spans="3:15" ht="21.7" customHeight="1" x14ac:dyDescent="0.25"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</row>
    <row r="75" spans="3:15" ht="21.7" customHeight="1" x14ac:dyDescent="0.25"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</row>
    <row r="76" spans="3:15" ht="21.7" customHeight="1" x14ac:dyDescent="0.25"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</row>
    <row r="77" spans="3:15" ht="21.7" customHeight="1" x14ac:dyDescent="0.25"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</row>
    <row r="78" spans="3:15" ht="21.7" customHeight="1" x14ac:dyDescent="0.25"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</row>
    <row r="79" spans="3:15" ht="21.7" customHeight="1" x14ac:dyDescent="0.25">
      <c r="C79" s="76"/>
      <c r="D79" s="76"/>
      <c r="E79" s="76"/>
      <c r="F79" s="76"/>
      <c r="G79" s="76"/>
      <c r="H79" s="76"/>
    </row>
    <row r="80" spans="3:15" ht="21.7" customHeight="1" x14ac:dyDescent="0.25">
      <c r="C80" s="76"/>
      <c r="D80" s="76"/>
      <c r="E80" s="76"/>
      <c r="F80" s="76"/>
      <c r="G80" s="76"/>
      <c r="H80" s="76"/>
    </row>
    <row r="81" spans="3:8" ht="21.7" customHeight="1" x14ac:dyDescent="0.25">
      <c r="C81" s="76"/>
      <c r="D81" s="76"/>
      <c r="E81" s="76"/>
      <c r="F81" s="76"/>
      <c r="G81" s="76"/>
      <c r="H81" s="76"/>
    </row>
    <row r="82" spans="3:8" ht="21.7" customHeight="1" x14ac:dyDescent="0.25">
      <c r="C82" s="76"/>
      <c r="D82" s="76"/>
      <c r="E82" s="76"/>
      <c r="F82" s="76"/>
      <c r="G82" s="76"/>
      <c r="H82" s="76"/>
    </row>
    <row r="83" spans="3:8" ht="21.7" customHeight="1" x14ac:dyDescent="0.25">
      <c r="C83" s="76"/>
      <c r="D83" s="76"/>
      <c r="E83" s="76"/>
      <c r="F83" s="76"/>
      <c r="G83" s="76"/>
      <c r="H83" s="76"/>
    </row>
    <row r="84" spans="3:8" ht="21.7" customHeight="1" x14ac:dyDescent="0.25">
      <c r="C84" s="76"/>
      <c r="D84" s="76"/>
      <c r="E84" s="76"/>
      <c r="F84" s="76"/>
      <c r="G84" s="76"/>
      <c r="H84" s="76"/>
    </row>
    <row r="85" spans="3:8" ht="21.7" customHeight="1" x14ac:dyDescent="0.25">
      <c r="C85" s="76"/>
      <c r="D85" s="76"/>
      <c r="E85" s="76"/>
      <c r="F85" s="76"/>
      <c r="G85" s="76"/>
      <c r="H85" s="76"/>
    </row>
    <row r="86" spans="3:8" ht="21.7" customHeight="1" x14ac:dyDescent="0.25">
      <c r="C86" s="76"/>
      <c r="D86" s="76"/>
      <c r="E86" s="76"/>
      <c r="F86" s="76"/>
      <c r="G86" s="76"/>
      <c r="H86" s="76"/>
    </row>
    <row r="87" spans="3:8" ht="21.7" customHeight="1" x14ac:dyDescent="0.25">
      <c r="C87" s="76"/>
      <c r="D87" s="76"/>
      <c r="E87" s="76"/>
      <c r="F87" s="76"/>
      <c r="G87" s="76"/>
      <c r="H87" s="76"/>
    </row>
    <row r="88" spans="3:8" ht="21.7" customHeight="1" x14ac:dyDescent="0.25">
      <c r="C88" s="76"/>
      <c r="D88" s="76"/>
      <c r="E88" s="76"/>
      <c r="F88" s="76"/>
      <c r="G88" s="76"/>
      <c r="H88" s="76"/>
    </row>
    <row r="89" spans="3:8" ht="21.7" customHeight="1" x14ac:dyDescent="0.25">
      <c r="C89" s="76"/>
      <c r="D89" s="76"/>
      <c r="E89" s="76"/>
      <c r="F89" s="76"/>
      <c r="G89" s="76"/>
      <c r="H89" s="76"/>
    </row>
    <row r="90" spans="3:8" ht="21.7" customHeight="1" x14ac:dyDescent="0.25">
      <c r="C90" s="76"/>
      <c r="D90" s="76"/>
      <c r="E90" s="76"/>
      <c r="F90" s="76"/>
      <c r="G90" s="76"/>
      <c r="H90" s="76"/>
    </row>
    <row r="91" spans="3:8" ht="21.7" customHeight="1" x14ac:dyDescent="0.25">
      <c r="C91" s="76"/>
      <c r="D91" s="76"/>
      <c r="E91" s="76"/>
      <c r="F91" s="76"/>
      <c r="G91" s="76"/>
      <c r="H91" s="76"/>
    </row>
    <row r="92" spans="3:8" ht="21.7" customHeight="1" x14ac:dyDescent="0.25">
      <c r="C92" s="76"/>
      <c r="D92" s="76"/>
      <c r="E92" s="76"/>
      <c r="F92" s="76"/>
      <c r="G92" s="76"/>
      <c r="H92" s="76"/>
    </row>
    <row r="93" spans="3:8" ht="21.7" customHeight="1" x14ac:dyDescent="0.25">
      <c r="C93" s="76"/>
      <c r="D93" s="76"/>
      <c r="E93" s="76"/>
      <c r="F93" s="76"/>
      <c r="G93" s="76"/>
      <c r="H93" s="76"/>
    </row>
    <row r="94" spans="3:8" ht="21.7" customHeight="1" x14ac:dyDescent="0.25">
      <c r="C94" s="76"/>
      <c r="D94" s="76"/>
      <c r="E94" s="76"/>
      <c r="F94" s="76"/>
      <c r="G94" s="76"/>
      <c r="H94" s="76"/>
    </row>
    <row r="95" spans="3:8" ht="21.7" customHeight="1" x14ac:dyDescent="0.25">
      <c r="C95" s="76"/>
      <c r="D95" s="76"/>
      <c r="E95" s="76"/>
      <c r="F95" s="76"/>
      <c r="G95" s="76"/>
      <c r="H95" s="76"/>
    </row>
    <row r="96" spans="3:8" ht="21.7" customHeight="1" x14ac:dyDescent="0.25">
      <c r="C96" s="76"/>
      <c r="D96" s="76"/>
      <c r="E96" s="76"/>
      <c r="F96" s="76"/>
      <c r="G96" s="76"/>
      <c r="H96" s="76"/>
    </row>
    <row r="97" spans="3:8" ht="21.7" customHeight="1" x14ac:dyDescent="0.25">
      <c r="C97" s="76"/>
      <c r="D97" s="76"/>
      <c r="E97" s="76"/>
      <c r="F97" s="76"/>
      <c r="G97" s="76"/>
      <c r="H97" s="76"/>
    </row>
    <row r="98" spans="3:8" ht="21.7" customHeight="1" x14ac:dyDescent="0.25">
      <c r="C98" s="76"/>
      <c r="D98" s="76"/>
      <c r="E98" s="76"/>
      <c r="F98" s="76"/>
      <c r="G98" s="76"/>
      <c r="H98" s="76"/>
    </row>
    <row r="99" spans="3:8" ht="21.7" customHeight="1" x14ac:dyDescent="0.25">
      <c r="C99" s="76"/>
      <c r="D99" s="76"/>
      <c r="E99" s="76"/>
      <c r="F99" s="76"/>
      <c r="G99" s="76"/>
      <c r="H99" s="76"/>
    </row>
    <row r="100" spans="3:8" ht="21.7" customHeight="1" x14ac:dyDescent="0.25">
      <c r="C100" s="76"/>
      <c r="D100" s="76"/>
      <c r="E100" s="76"/>
      <c r="F100" s="76"/>
      <c r="G100" s="76"/>
      <c r="H100" s="76"/>
    </row>
    <row r="101" spans="3:8" ht="21.7" customHeight="1" x14ac:dyDescent="0.25">
      <c r="C101" s="76"/>
      <c r="D101" s="76"/>
      <c r="E101" s="76"/>
      <c r="F101" s="76"/>
      <c r="G101" s="76"/>
      <c r="H101" s="76"/>
    </row>
    <row r="102" spans="3:8" ht="21.7" customHeight="1" x14ac:dyDescent="0.25">
      <c r="C102" s="76"/>
      <c r="D102" s="76"/>
      <c r="E102" s="76"/>
      <c r="F102" s="76"/>
      <c r="G102" s="76"/>
      <c r="H102" s="76"/>
    </row>
    <row r="103" spans="3:8" ht="21.7" customHeight="1" x14ac:dyDescent="0.25">
      <c r="C103" s="76"/>
      <c r="D103" s="76"/>
      <c r="E103" s="76"/>
      <c r="F103" s="76"/>
      <c r="G103" s="76"/>
      <c r="H103" s="76"/>
    </row>
    <row r="104" spans="3:8" ht="21.7" customHeight="1" x14ac:dyDescent="0.25">
      <c r="C104" s="76"/>
      <c r="D104" s="76"/>
      <c r="E104" s="76"/>
      <c r="F104" s="76"/>
      <c r="G104" s="76"/>
      <c r="H104" s="76"/>
    </row>
    <row r="105" spans="3:8" ht="21.7" customHeight="1" x14ac:dyDescent="0.25">
      <c r="C105" s="76"/>
      <c r="D105" s="76"/>
      <c r="E105" s="76"/>
      <c r="F105" s="76"/>
      <c r="G105" s="76"/>
      <c r="H105" s="76"/>
    </row>
    <row r="106" spans="3:8" ht="21.7" customHeight="1" x14ac:dyDescent="0.25">
      <c r="C106" s="76"/>
      <c r="D106" s="76"/>
      <c r="E106" s="76"/>
      <c r="F106" s="76"/>
      <c r="G106" s="76"/>
      <c r="H106" s="76"/>
    </row>
    <row r="107" spans="3:8" ht="21.7" customHeight="1" x14ac:dyDescent="0.25">
      <c r="C107" s="76"/>
      <c r="D107" s="76"/>
      <c r="E107" s="76"/>
      <c r="F107" s="76"/>
      <c r="G107" s="76"/>
      <c r="H107" s="76"/>
    </row>
    <row r="108" spans="3:8" ht="21.7" customHeight="1" x14ac:dyDescent="0.25">
      <c r="C108" s="76"/>
      <c r="D108" s="76"/>
      <c r="E108" s="76"/>
      <c r="F108" s="76"/>
      <c r="G108" s="76"/>
      <c r="H108" s="76"/>
    </row>
    <row r="109" spans="3:8" ht="21.7" customHeight="1" x14ac:dyDescent="0.25">
      <c r="C109" s="76"/>
      <c r="D109" s="76"/>
      <c r="E109" s="76"/>
      <c r="F109" s="76"/>
      <c r="G109" s="76"/>
      <c r="H109" s="76"/>
    </row>
    <row r="110" spans="3:8" ht="21.7" customHeight="1" x14ac:dyDescent="0.25">
      <c r="C110" s="76"/>
      <c r="D110" s="76"/>
      <c r="E110" s="76"/>
      <c r="F110" s="76"/>
      <c r="G110" s="76"/>
      <c r="H110" s="76"/>
    </row>
    <row r="111" spans="3:8" ht="21.7" customHeight="1" x14ac:dyDescent="0.25">
      <c r="C111" s="76"/>
      <c r="D111" s="76"/>
      <c r="E111" s="76"/>
      <c r="F111" s="76"/>
      <c r="G111" s="76"/>
      <c r="H111" s="76"/>
    </row>
    <row r="112" spans="3:8" ht="21.7" customHeight="1" x14ac:dyDescent="0.25">
      <c r="C112" s="76"/>
      <c r="D112" s="76"/>
      <c r="E112" s="76"/>
      <c r="F112" s="76"/>
      <c r="G112" s="76"/>
      <c r="H112" s="76"/>
    </row>
    <row r="113" spans="3:8" ht="21.7" customHeight="1" x14ac:dyDescent="0.25">
      <c r="C113" s="76"/>
      <c r="D113" s="76"/>
      <c r="E113" s="76"/>
      <c r="F113" s="76"/>
      <c r="G113" s="76"/>
      <c r="H113" s="76"/>
    </row>
    <row r="114" spans="3:8" ht="21.7" customHeight="1" x14ac:dyDescent="0.25">
      <c r="C114" s="76"/>
      <c r="D114" s="76"/>
      <c r="E114" s="76"/>
      <c r="F114" s="76"/>
      <c r="G114" s="76"/>
      <c r="H114" s="76"/>
    </row>
    <row r="115" spans="3:8" ht="21.7" customHeight="1" x14ac:dyDescent="0.25">
      <c r="C115" s="76"/>
      <c r="D115" s="76"/>
      <c r="E115" s="76"/>
      <c r="F115" s="76"/>
      <c r="G115" s="76"/>
      <c r="H115" s="76"/>
    </row>
    <row r="116" spans="3:8" ht="21.7" customHeight="1" x14ac:dyDescent="0.25">
      <c r="C116" s="76"/>
      <c r="D116" s="76"/>
      <c r="E116" s="76"/>
      <c r="F116" s="76"/>
      <c r="G116" s="76"/>
      <c r="H116" s="76"/>
    </row>
    <row r="117" spans="3:8" ht="21.7" customHeight="1" x14ac:dyDescent="0.25">
      <c r="C117" s="76"/>
      <c r="D117" s="76"/>
      <c r="E117" s="76"/>
      <c r="F117" s="76"/>
      <c r="G117" s="76"/>
      <c r="H117" s="76"/>
    </row>
    <row r="118" spans="3:8" ht="21.7" customHeight="1" x14ac:dyDescent="0.25">
      <c r="C118" s="76"/>
      <c r="D118" s="76"/>
      <c r="E118" s="76"/>
      <c r="F118" s="76"/>
      <c r="G118" s="76"/>
      <c r="H118" s="76"/>
    </row>
  </sheetData>
  <mergeCells count="17">
    <mergeCell ref="A3:B3"/>
    <mergeCell ref="A5:B5"/>
    <mergeCell ref="K5:K6"/>
    <mergeCell ref="A37:H37"/>
    <mergeCell ref="J37:P37"/>
    <mergeCell ref="I2:O2"/>
    <mergeCell ref="L5:L6"/>
    <mergeCell ref="K3:L4"/>
    <mergeCell ref="C2:H2"/>
    <mergeCell ref="C3:E4"/>
    <mergeCell ref="F3:H4"/>
    <mergeCell ref="C5:C6"/>
    <mergeCell ref="D5:D6"/>
    <mergeCell ref="E5:E6"/>
    <mergeCell ref="F5:F6"/>
    <mergeCell ref="G5:G6"/>
    <mergeCell ref="H5:H6"/>
  </mergeCells>
  <phoneticPr fontId="5"/>
  <printOptions horizontalCentered="1" gridLinesSet="0"/>
  <pageMargins left="0.59055118110236227" right="0.47244094488188981" top="0.59055118110236227" bottom="0.59055118110236227" header="0.51181102362204722" footer="0.39370078740157483"/>
  <pageSetup paperSize="9" scale="95" firstPageNumber="44" fitToWidth="0" orientation="portrait" useFirstPageNumber="1" r:id="rId1"/>
  <headerFooter alignWithMargins="0">
    <oddFooter>&amp;C&amp;"ＭＳ 明朝,標準"- &amp;P+7 -</oddFooter>
  </headerFooter>
  <colBreaks count="1" manualBreakCount="1">
    <brk id="8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B88E5-B2E7-43D6-96B2-75F4893AA92E}">
  <sheetPr>
    <tabColor theme="8" tint="0.39997558519241921"/>
    <pageSetUpPr fitToPage="1"/>
  </sheetPr>
  <dimension ref="A1:I36"/>
  <sheetViews>
    <sheetView view="pageLayout" topLeftCell="B3" zoomScaleNormal="100" workbookViewId="0">
      <selection activeCell="J17" sqref="J17"/>
    </sheetView>
  </sheetViews>
  <sheetFormatPr defaultColWidth="9.06640625" defaultRowHeight="14.25" x14ac:dyDescent="0.3"/>
  <cols>
    <col min="1" max="1" width="32.59765625" style="83" hidden="1" customWidth="1"/>
    <col min="2" max="2" width="3.53125" style="79" customWidth="1"/>
    <col min="3" max="3" width="15.53125" style="79" customWidth="1"/>
    <col min="4" max="9" width="12.06640625" style="83" customWidth="1"/>
    <col min="10" max="16384" width="9.06640625" style="83"/>
  </cols>
  <sheetData>
    <row r="1" spans="1:9" ht="20" customHeight="1" x14ac:dyDescent="0.3">
      <c r="B1" s="84" t="s">
        <v>165</v>
      </c>
      <c r="C1" s="85"/>
      <c r="D1" s="86"/>
      <c r="E1" s="86"/>
      <c r="F1" s="86"/>
      <c r="G1" s="86"/>
      <c r="H1" s="86"/>
      <c r="I1" s="86"/>
    </row>
    <row r="2" spans="1:9" ht="14.65" thickBot="1" x14ac:dyDescent="0.35">
      <c r="B2" s="87"/>
      <c r="C2" s="87"/>
      <c r="D2" s="88"/>
      <c r="E2" s="88"/>
      <c r="F2" s="86"/>
      <c r="G2" s="86"/>
      <c r="H2" s="86"/>
      <c r="I2" s="89" t="s">
        <v>132</v>
      </c>
    </row>
    <row r="3" spans="1:9" ht="18.5" customHeight="1" x14ac:dyDescent="0.3">
      <c r="B3" s="259" t="s">
        <v>133</v>
      </c>
      <c r="C3" s="260"/>
      <c r="D3" s="263" t="s">
        <v>134</v>
      </c>
      <c r="E3" s="264"/>
      <c r="F3" s="263" t="s">
        <v>135</v>
      </c>
      <c r="G3" s="264"/>
      <c r="H3" s="263" t="s">
        <v>136</v>
      </c>
      <c r="I3" s="264"/>
    </row>
    <row r="4" spans="1:9" ht="16.5" customHeight="1" x14ac:dyDescent="0.3">
      <c r="B4" s="261"/>
      <c r="C4" s="262"/>
      <c r="D4" s="90" t="s">
        <v>141</v>
      </c>
      <c r="E4" s="91" t="s">
        <v>142</v>
      </c>
      <c r="F4" s="90" t="s">
        <v>141</v>
      </c>
      <c r="G4" s="91" t="s">
        <v>142</v>
      </c>
      <c r="H4" s="90" t="s">
        <v>141</v>
      </c>
      <c r="I4" s="91" t="s">
        <v>142</v>
      </c>
    </row>
    <row r="5" spans="1:9" ht="19.05" customHeight="1" x14ac:dyDescent="0.3">
      <c r="B5" s="261" t="s">
        <v>147</v>
      </c>
      <c r="C5" s="262"/>
      <c r="D5" s="261" t="s">
        <v>144</v>
      </c>
      <c r="E5" s="262"/>
      <c r="F5" s="94" t="s">
        <v>145</v>
      </c>
      <c r="G5" s="95" t="s">
        <v>146</v>
      </c>
      <c r="H5" s="94" t="s">
        <v>145</v>
      </c>
      <c r="I5" s="95" t="s">
        <v>146</v>
      </c>
    </row>
    <row r="6" spans="1:9" x14ac:dyDescent="0.3">
      <c r="B6" s="92"/>
      <c r="C6" s="93"/>
      <c r="D6" s="94"/>
      <c r="E6" s="95"/>
      <c r="F6" s="94"/>
      <c r="G6" s="95"/>
      <c r="H6" s="94"/>
      <c r="I6" s="95"/>
    </row>
    <row r="7" spans="1:9" ht="24" customHeight="1" x14ac:dyDescent="0.3">
      <c r="B7" s="257" t="s">
        <v>164</v>
      </c>
      <c r="C7" s="258"/>
      <c r="D7" s="184">
        <v>33.5</v>
      </c>
      <c r="E7" s="185">
        <v>32.5</v>
      </c>
      <c r="F7" s="184">
        <v>12.9</v>
      </c>
      <c r="G7" s="185">
        <v>12.7</v>
      </c>
      <c r="H7" s="184">
        <v>61.2</v>
      </c>
      <c r="I7" s="185">
        <v>61.8</v>
      </c>
    </row>
    <row r="8" spans="1:9" ht="12" customHeight="1" x14ac:dyDescent="0.3">
      <c r="B8" s="98"/>
      <c r="C8" s="186"/>
      <c r="D8" s="187"/>
      <c r="E8" s="188"/>
      <c r="F8" s="187"/>
      <c r="G8" s="188"/>
      <c r="H8" s="187"/>
      <c r="I8" s="188"/>
    </row>
    <row r="9" spans="1:9" ht="24" customHeight="1" x14ac:dyDescent="0.3">
      <c r="A9" s="96" t="s">
        <v>137</v>
      </c>
      <c r="B9" s="189" t="s">
        <v>53</v>
      </c>
      <c r="C9" s="190" t="s">
        <v>22</v>
      </c>
      <c r="D9" s="191">
        <v>39</v>
      </c>
      <c r="E9" s="192">
        <v>38.200000000000003</v>
      </c>
      <c r="F9" s="191">
        <v>13.6</v>
      </c>
      <c r="G9" s="192">
        <v>13.2</v>
      </c>
      <c r="H9" s="191">
        <v>58</v>
      </c>
      <c r="I9" s="192">
        <v>58.8</v>
      </c>
    </row>
    <row r="10" spans="1:9" ht="24" customHeight="1" x14ac:dyDescent="0.3">
      <c r="A10" s="96" t="s">
        <v>138</v>
      </c>
      <c r="B10" s="189" t="s">
        <v>54</v>
      </c>
      <c r="C10" s="190" t="s">
        <v>23</v>
      </c>
      <c r="D10" s="187">
        <v>14.2</v>
      </c>
      <c r="E10" s="192">
        <v>16.100000000000001</v>
      </c>
      <c r="F10" s="187">
        <v>6.8</v>
      </c>
      <c r="G10" s="192">
        <v>6.5</v>
      </c>
      <c r="H10" s="187">
        <v>82.4</v>
      </c>
      <c r="I10" s="192">
        <v>80.2</v>
      </c>
    </row>
    <row r="11" spans="1:9" ht="24" customHeight="1" x14ac:dyDescent="0.3">
      <c r="B11" s="189" t="s">
        <v>55</v>
      </c>
      <c r="C11" s="190" t="s">
        <v>24</v>
      </c>
      <c r="D11" s="187">
        <v>43.1</v>
      </c>
      <c r="E11" s="188">
        <v>38.200000000000003</v>
      </c>
      <c r="F11" s="187">
        <v>29.7</v>
      </c>
      <c r="G11" s="188">
        <v>30.6</v>
      </c>
      <c r="H11" s="187">
        <v>54.6</v>
      </c>
      <c r="I11" s="188">
        <v>54.4</v>
      </c>
    </row>
    <row r="12" spans="1:9" ht="24" customHeight="1" x14ac:dyDescent="0.3">
      <c r="A12" s="97"/>
      <c r="B12" s="189" t="s">
        <v>56</v>
      </c>
      <c r="C12" s="190" t="s">
        <v>86</v>
      </c>
      <c r="D12" s="193">
        <v>30</v>
      </c>
      <c r="E12" s="194">
        <v>21.4</v>
      </c>
      <c r="F12" s="193">
        <v>10.1</v>
      </c>
      <c r="G12" s="194">
        <v>9.4</v>
      </c>
      <c r="H12" s="193">
        <v>65.5</v>
      </c>
      <c r="I12" s="194">
        <v>72.099999999999994</v>
      </c>
    </row>
    <row r="13" spans="1:9" ht="24" customHeight="1" x14ac:dyDescent="0.3">
      <c r="B13" s="189" t="s">
        <v>57</v>
      </c>
      <c r="C13" s="190" t="s">
        <v>25</v>
      </c>
      <c r="D13" s="187">
        <v>27.4</v>
      </c>
      <c r="E13" s="188">
        <v>24</v>
      </c>
      <c r="F13" s="187">
        <v>11.9</v>
      </c>
      <c r="G13" s="188">
        <v>11.7</v>
      </c>
      <c r="H13" s="187">
        <v>67.8</v>
      </c>
      <c r="I13" s="188">
        <v>70.3</v>
      </c>
    </row>
    <row r="14" spans="1:9" ht="24" customHeight="1" x14ac:dyDescent="0.3">
      <c r="B14" s="189" t="s">
        <v>58</v>
      </c>
      <c r="C14" s="190" t="s">
        <v>87</v>
      </c>
      <c r="D14" s="187">
        <v>37.700000000000003</v>
      </c>
      <c r="E14" s="188">
        <v>26.4</v>
      </c>
      <c r="F14" s="187">
        <v>9.9</v>
      </c>
      <c r="G14" s="188">
        <v>10.1</v>
      </c>
      <c r="H14" s="187">
        <v>60.3</v>
      </c>
      <c r="I14" s="188">
        <v>70.599999999999994</v>
      </c>
    </row>
    <row r="15" spans="1:9" ht="24" customHeight="1" x14ac:dyDescent="0.3">
      <c r="B15" s="189" t="s">
        <v>59</v>
      </c>
      <c r="C15" s="190" t="s">
        <v>61</v>
      </c>
      <c r="D15" s="187">
        <v>43.7</v>
      </c>
      <c r="E15" s="188">
        <v>43.8</v>
      </c>
      <c r="F15" s="187">
        <v>32.4</v>
      </c>
      <c r="G15" s="188">
        <v>21</v>
      </c>
      <c r="H15" s="187">
        <v>47.1</v>
      </c>
      <c r="I15" s="188">
        <v>49.4</v>
      </c>
    </row>
    <row r="16" spans="1:9" ht="24" customHeight="1" x14ac:dyDescent="0.3">
      <c r="B16" s="189" t="s">
        <v>60</v>
      </c>
      <c r="C16" s="190" t="s">
        <v>26</v>
      </c>
      <c r="D16" s="187">
        <v>50.5</v>
      </c>
      <c r="E16" s="188">
        <v>50</v>
      </c>
      <c r="F16" s="187">
        <v>7.8</v>
      </c>
      <c r="G16" s="188">
        <v>7.5</v>
      </c>
      <c r="H16" s="187">
        <v>46.6</v>
      </c>
      <c r="I16" s="188">
        <v>47.3</v>
      </c>
    </row>
    <row r="17" spans="2:9" ht="24" customHeight="1" x14ac:dyDescent="0.3">
      <c r="B17" s="189" t="s">
        <v>62</v>
      </c>
      <c r="C17" s="190" t="s">
        <v>88</v>
      </c>
      <c r="D17" s="193" t="s">
        <v>143</v>
      </c>
      <c r="E17" s="194" t="s">
        <v>143</v>
      </c>
      <c r="F17" s="193">
        <v>9.5</v>
      </c>
      <c r="G17" s="194">
        <v>7.3</v>
      </c>
      <c r="H17" s="193">
        <v>60.1</v>
      </c>
      <c r="I17" s="194">
        <v>69.8</v>
      </c>
    </row>
    <row r="18" spans="2:9" ht="24" customHeight="1" x14ac:dyDescent="0.3">
      <c r="B18" s="189" t="s">
        <v>63</v>
      </c>
      <c r="C18" s="190" t="s">
        <v>27</v>
      </c>
      <c r="D18" s="187">
        <v>32.4</v>
      </c>
      <c r="E18" s="188">
        <v>29.7</v>
      </c>
      <c r="F18" s="187">
        <v>15.4</v>
      </c>
      <c r="G18" s="188">
        <v>15.6</v>
      </c>
      <c r="H18" s="187">
        <v>62</v>
      </c>
      <c r="I18" s="188">
        <v>65.400000000000006</v>
      </c>
    </row>
    <row r="19" spans="2:9" ht="24" customHeight="1" x14ac:dyDescent="0.3">
      <c r="B19" s="189" t="s">
        <v>64</v>
      </c>
      <c r="C19" s="190" t="s">
        <v>28</v>
      </c>
      <c r="D19" s="193">
        <v>46.4</v>
      </c>
      <c r="E19" s="194">
        <v>52.1</v>
      </c>
      <c r="F19" s="193">
        <v>19.399999999999999</v>
      </c>
      <c r="G19" s="194">
        <v>17.7</v>
      </c>
      <c r="H19" s="193">
        <v>49.2</v>
      </c>
      <c r="I19" s="194">
        <v>42.4</v>
      </c>
    </row>
    <row r="20" spans="2:9" ht="24" customHeight="1" x14ac:dyDescent="0.3">
      <c r="B20" s="189">
        <v>20</v>
      </c>
      <c r="C20" s="190" t="s">
        <v>29</v>
      </c>
      <c r="D20" s="193">
        <v>15.9</v>
      </c>
      <c r="E20" s="194" t="s">
        <v>158</v>
      </c>
      <c r="F20" s="193">
        <v>13.9</v>
      </c>
      <c r="G20" s="194">
        <v>13.1</v>
      </c>
      <c r="H20" s="193">
        <v>80.2</v>
      </c>
      <c r="I20" s="194">
        <v>83</v>
      </c>
    </row>
    <row r="21" spans="2:9" ht="24" customHeight="1" x14ac:dyDescent="0.3">
      <c r="B21" s="189" t="s">
        <v>65</v>
      </c>
      <c r="C21" s="190" t="s">
        <v>89</v>
      </c>
      <c r="D21" s="187">
        <v>61.6</v>
      </c>
      <c r="E21" s="188">
        <v>58.6</v>
      </c>
      <c r="F21" s="187">
        <v>22.7</v>
      </c>
      <c r="G21" s="188">
        <v>25.2</v>
      </c>
      <c r="H21" s="187">
        <v>36.5</v>
      </c>
      <c r="I21" s="188">
        <v>38.4</v>
      </c>
    </row>
    <row r="22" spans="2:9" ht="24" customHeight="1" x14ac:dyDescent="0.3">
      <c r="B22" s="189" t="s">
        <v>66</v>
      </c>
      <c r="C22" s="190" t="s">
        <v>30</v>
      </c>
      <c r="D22" s="187">
        <v>34.200000000000003</v>
      </c>
      <c r="E22" s="188">
        <v>28.4</v>
      </c>
      <c r="F22" s="187">
        <v>17.100000000000001</v>
      </c>
      <c r="G22" s="188">
        <v>14.2</v>
      </c>
      <c r="H22" s="187">
        <v>60.7</v>
      </c>
      <c r="I22" s="188">
        <v>66.7</v>
      </c>
    </row>
    <row r="23" spans="2:9" ht="24" customHeight="1" x14ac:dyDescent="0.3">
      <c r="B23" s="189" t="s">
        <v>67</v>
      </c>
      <c r="C23" s="190" t="s">
        <v>31</v>
      </c>
      <c r="D23" s="193">
        <v>26.3</v>
      </c>
      <c r="E23" s="194">
        <v>15.9</v>
      </c>
      <c r="F23" s="193">
        <v>8.1999999999999993</v>
      </c>
      <c r="G23" s="194">
        <v>8.4</v>
      </c>
      <c r="H23" s="193">
        <v>69.900000000000006</v>
      </c>
      <c r="I23" s="194">
        <v>80.8</v>
      </c>
    </row>
    <row r="24" spans="2:9" ht="24" customHeight="1" x14ac:dyDescent="0.3">
      <c r="B24" s="189" t="s">
        <v>68</v>
      </c>
      <c r="C24" s="190" t="s">
        <v>32</v>
      </c>
      <c r="D24" s="187">
        <v>30.5</v>
      </c>
      <c r="E24" s="188">
        <v>36</v>
      </c>
      <c r="F24" s="187">
        <v>17.5</v>
      </c>
      <c r="G24" s="188">
        <v>19.600000000000001</v>
      </c>
      <c r="H24" s="187">
        <v>61.2</v>
      </c>
      <c r="I24" s="188">
        <v>55.9</v>
      </c>
    </row>
    <row r="25" spans="2:9" ht="24" customHeight="1" x14ac:dyDescent="0.3">
      <c r="B25" s="189">
        <v>25</v>
      </c>
      <c r="C25" s="190" t="s">
        <v>90</v>
      </c>
      <c r="D25" s="187">
        <v>34.700000000000003</v>
      </c>
      <c r="E25" s="188">
        <v>38.299999999999997</v>
      </c>
      <c r="F25" s="187">
        <v>22.3</v>
      </c>
      <c r="G25" s="188">
        <v>22</v>
      </c>
      <c r="H25" s="187">
        <v>57.2</v>
      </c>
      <c r="I25" s="188">
        <v>55.4</v>
      </c>
    </row>
    <row r="26" spans="2:9" ht="24" customHeight="1" x14ac:dyDescent="0.3">
      <c r="B26" s="189" t="s">
        <v>69</v>
      </c>
      <c r="C26" s="190" t="s">
        <v>91</v>
      </c>
      <c r="D26" s="187">
        <v>51.2</v>
      </c>
      <c r="E26" s="188">
        <v>55.4</v>
      </c>
      <c r="F26" s="187">
        <v>22.2</v>
      </c>
      <c r="G26" s="188">
        <v>20.3</v>
      </c>
      <c r="H26" s="187">
        <v>44.5</v>
      </c>
      <c r="I26" s="188">
        <v>42.4</v>
      </c>
    </row>
    <row r="27" spans="2:9" ht="24" customHeight="1" x14ac:dyDescent="0.3">
      <c r="B27" s="189" t="s">
        <v>70</v>
      </c>
      <c r="C27" s="190" t="s">
        <v>92</v>
      </c>
      <c r="D27" s="187" t="s">
        <v>155</v>
      </c>
      <c r="E27" s="188" t="s">
        <v>158</v>
      </c>
      <c r="F27" s="187">
        <v>12.2</v>
      </c>
      <c r="G27" s="188">
        <v>25.1</v>
      </c>
      <c r="H27" s="187">
        <v>27.2</v>
      </c>
      <c r="I27" s="188">
        <v>71.400000000000006</v>
      </c>
    </row>
    <row r="28" spans="2:9" ht="24" customHeight="1" x14ac:dyDescent="0.3">
      <c r="B28" s="189" t="s">
        <v>71</v>
      </c>
      <c r="C28" s="190" t="s">
        <v>93</v>
      </c>
      <c r="D28" s="187">
        <v>40.299999999999997</v>
      </c>
      <c r="E28" s="188">
        <v>35</v>
      </c>
      <c r="F28" s="187">
        <v>11.4</v>
      </c>
      <c r="G28" s="188">
        <v>12.1</v>
      </c>
      <c r="H28" s="187">
        <v>47.7</v>
      </c>
      <c r="I28" s="188">
        <v>48.4</v>
      </c>
    </row>
    <row r="29" spans="2:9" ht="24" customHeight="1" x14ac:dyDescent="0.3">
      <c r="B29" s="189" t="s">
        <v>72</v>
      </c>
      <c r="C29" s="190" t="s">
        <v>94</v>
      </c>
      <c r="D29" s="187">
        <v>27.3</v>
      </c>
      <c r="E29" s="188">
        <v>29.7</v>
      </c>
      <c r="F29" s="187">
        <v>15.5</v>
      </c>
      <c r="G29" s="188">
        <v>13.4</v>
      </c>
      <c r="H29" s="187">
        <v>66.900000000000006</v>
      </c>
      <c r="I29" s="188">
        <v>66.3</v>
      </c>
    </row>
    <row r="30" spans="2:9" ht="24" customHeight="1" x14ac:dyDescent="0.3">
      <c r="B30" s="189" t="s">
        <v>73</v>
      </c>
      <c r="C30" s="190" t="s">
        <v>95</v>
      </c>
      <c r="D30" s="187" t="s">
        <v>155</v>
      </c>
      <c r="E30" s="188">
        <v>48.6</v>
      </c>
      <c r="F30" s="187">
        <v>22.5</v>
      </c>
      <c r="G30" s="188">
        <v>24.1</v>
      </c>
      <c r="H30" s="187">
        <v>37.5</v>
      </c>
      <c r="I30" s="188">
        <v>47.9</v>
      </c>
    </row>
    <row r="31" spans="2:9" ht="24" customHeight="1" x14ac:dyDescent="0.3">
      <c r="B31" s="189" t="s">
        <v>74</v>
      </c>
      <c r="C31" s="190" t="s">
        <v>96</v>
      </c>
      <c r="D31" s="187">
        <v>13.5</v>
      </c>
      <c r="E31" s="188">
        <v>17.2</v>
      </c>
      <c r="F31" s="187">
        <v>9.1999999999999993</v>
      </c>
      <c r="G31" s="188">
        <v>8.4</v>
      </c>
      <c r="H31" s="187">
        <v>84.5</v>
      </c>
      <c r="I31" s="188">
        <v>80</v>
      </c>
    </row>
    <row r="32" spans="2:9" ht="24" customHeight="1" thickBot="1" x14ac:dyDescent="0.35">
      <c r="B32" s="195" t="s">
        <v>75</v>
      </c>
      <c r="C32" s="196" t="s">
        <v>33</v>
      </c>
      <c r="D32" s="197">
        <v>16.7</v>
      </c>
      <c r="E32" s="198">
        <v>18.7</v>
      </c>
      <c r="F32" s="197">
        <v>9.1</v>
      </c>
      <c r="G32" s="198">
        <v>12.5</v>
      </c>
      <c r="H32" s="197">
        <v>80.099999999999994</v>
      </c>
      <c r="I32" s="198">
        <v>77.900000000000006</v>
      </c>
    </row>
    <row r="33" spans="2:9" x14ac:dyDescent="0.3">
      <c r="B33" s="111" t="s">
        <v>167</v>
      </c>
      <c r="C33" s="99"/>
      <c r="D33" s="100"/>
      <c r="E33" s="100"/>
      <c r="F33" s="100"/>
      <c r="G33" s="100"/>
      <c r="H33" s="100"/>
      <c r="I33" s="100"/>
    </row>
    <row r="34" spans="2:9" x14ac:dyDescent="0.3">
      <c r="B34" s="112" t="s">
        <v>166</v>
      </c>
      <c r="C34" s="18"/>
      <c r="D34" s="99"/>
      <c r="E34" s="99"/>
      <c r="F34" s="99"/>
      <c r="G34" s="99"/>
      <c r="H34" s="99"/>
      <c r="I34" s="99"/>
    </row>
    <row r="35" spans="2:9" x14ac:dyDescent="0.3">
      <c r="B35" s="108" t="s">
        <v>168</v>
      </c>
      <c r="C35" s="108"/>
      <c r="D35" s="108"/>
      <c r="E35" s="108"/>
      <c r="F35" s="108"/>
      <c r="G35" s="108"/>
      <c r="H35" s="108"/>
      <c r="I35" s="108"/>
    </row>
    <row r="36" spans="2:9" x14ac:dyDescent="0.3">
      <c r="B36" s="199" t="s">
        <v>148</v>
      </c>
      <c r="C36" s="18"/>
      <c r="D36" s="99"/>
      <c r="E36" s="99"/>
      <c r="F36" s="99"/>
      <c r="G36" s="99"/>
      <c r="H36" s="99"/>
      <c r="I36" s="99"/>
    </row>
  </sheetData>
  <mergeCells count="7">
    <mergeCell ref="B7:C7"/>
    <mergeCell ref="B3:C4"/>
    <mergeCell ref="D3:E3"/>
    <mergeCell ref="F3:G3"/>
    <mergeCell ref="H3:I3"/>
    <mergeCell ref="D5:E5"/>
    <mergeCell ref="B5:C5"/>
  </mergeCells>
  <phoneticPr fontId="2"/>
  <printOptions horizontalCentered="1"/>
  <pageMargins left="0.59055118110236227" right="0.47244094488188981" top="0.59055118110236227" bottom="0.59055118110236227" header="0.51181102362204722" footer="0.39370078740157483"/>
  <pageSetup paperSize="9" firstPageNumber="44" fitToWidth="0" orientation="portrait" useFirstPageNumber="1" r:id="rId1"/>
  <headerFooter alignWithMargins="0">
    <oddFooter>&amp;C&amp;"ＭＳ 明朝,標準"- &amp;P+9 -</oddFooter>
  </headerFooter>
  <colBreaks count="1" manualBreakCount="1">
    <brk id="9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合紙</vt:lpstr>
      <vt:lpstr>1-1</vt:lpstr>
      <vt:lpstr>1-2</vt:lpstr>
      <vt:lpstr>2-1</vt:lpstr>
      <vt:lpstr>2-2</vt:lpstr>
      <vt:lpstr>2-3</vt:lpstr>
      <vt:lpstr>３</vt:lpstr>
      <vt:lpstr>'1-1'!Print_Area</vt:lpstr>
      <vt:lpstr>'1-2'!Print_Area</vt:lpstr>
      <vt:lpstr>'2-2'!Print_Area</vt:lpstr>
      <vt:lpstr>'2-3'!Print_Area</vt:lpstr>
      <vt:lpstr>'３'!Print_Area</vt:lpstr>
      <vt:lpstr>合紙!Print_Area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鵜木　茂周（統計分析課）</dc:creator>
  <cp:lastModifiedBy>末次　真菜美（統計分析課）</cp:lastModifiedBy>
  <cp:lastPrinted>2025-01-15T02:46:37Z</cp:lastPrinted>
  <dcterms:created xsi:type="dcterms:W3CDTF">1997-01-08T22:48:59Z</dcterms:created>
  <dcterms:modified xsi:type="dcterms:W3CDTF">2025-01-15T04:14:47Z</dcterms:modified>
</cp:coreProperties>
</file>