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6統計佐賀\R6.9月分\"/>
    </mc:Choice>
  </mc:AlternateContent>
  <xr:revisionPtr revIDLastSave="0" documentId="13_ncr:101_{3B6A2647-99C6-4DCB-BAFC-2CFC0023A6A1}" xr6:coauthVersionLast="47" xr6:coauthVersionMax="47" xr10:uidLastSave="{00000000-0000-0000-0000-000000000000}"/>
  <bookViews>
    <workbookView xWindow="-96" yWindow="0" windowWidth="15552" windowHeight="16656" xr2:uid="{00000000-000D-0000-FFFF-FFFF00000000}"/>
  </bookViews>
  <sheets>
    <sheet name="44 火災発生状況" sheetId="8" r:id="rId1"/>
    <sheet name="45 交通事故発生件数" sheetId="5" r:id="rId2"/>
    <sheet name="46 交通事故死傷者数" sheetId="6" r:id="rId3"/>
    <sheet name="47 気象観測" sheetId="7" r:id="rId4"/>
  </sheets>
  <definedNames>
    <definedName name="_xlnm.Print_Area" localSheetId="0">'44 火災発生状況'!$A$1:$M$19</definedName>
    <definedName name="_xlnm.Print_Area" localSheetId="1">'45 交通事故発生件数'!$A$1:$L$32</definedName>
    <definedName name="_xlnm.Print_Area" localSheetId="2">'46 交通事故死傷者数'!$A$1:$L$28</definedName>
    <definedName name="_xlnm.Print_Area" localSheetId="3">'47 気象観測'!$A$1:$N$29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8" l="1"/>
  <c r="L8" i="8"/>
  <c r="K8" i="8"/>
  <c r="I8" i="8"/>
  <c r="E8" i="8"/>
  <c r="D8" i="8"/>
  <c r="C8" i="8"/>
  <c r="B8" i="8"/>
</calcChain>
</file>

<file path=xl/sharedStrings.xml><?xml version="1.0" encoding="utf-8"?>
<sst xmlns="http://schemas.openxmlformats.org/spreadsheetml/2006/main" count="231" uniqueCount="110">
  <si>
    <t>出火</t>
  </si>
  <si>
    <t xml:space="preserve">建  物  焼  損 </t>
  </si>
  <si>
    <t>死  傷  者</t>
  </si>
  <si>
    <t>件数</t>
  </si>
  <si>
    <t>棟数</t>
  </si>
  <si>
    <t>表面積</t>
  </si>
  <si>
    <t>床面積</t>
  </si>
  <si>
    <t>全損</t>
  </si>
  <si>
    <t>半損</t>
  </si>
  <si>
    <t>小損</t>
  </si>
  <si>
    <t>人員</t>
  </si>
  <si>
    <t>死者</t>
  </si>
  <si>
    <t>負傷者</t>
  </si>
  <si>
    <t>件</t>
  </si>
  <si>
    <t>棟</t>
  </si>
  <si>
    <t>㎡</t>
  </si>
  <si>
    <t>世帯</t>
  </si>
  <si>
    <t>人</t>
  </si>
  <si>
    <t>千円</t>
  </si>
  <si>
    <t xml:space="preserve">     (単位:件)</t>
  </si>
  <si>
    <t>違      反      別</t>
  </si>
  <si>
    <t>乗用車</t>
  </si>
  <si>
    <t>貨物車等3)</t>
  </si>
  <si>
    <t>自動二輪等</t>
  </si>
  <si>
    <t>歩行者等</t>
  </si>
  <si>
    <t>酒酔運転</t>
  </si>
  <si>
    <t>速度違反</t>
  </si>
  <si>
    <t>右左折違反</t>
  </si>
  <si>
    <t xml:space="preserve">  資料:県警察本部</t>
  </si>
  <si>
    <t xml:space="preserve">    (注) 1)総数には、第１当事者が特定できないものを含む。</t>
  </si>
  <si>
    <t xml:space="preserve">         3)特殊車は、貨物車等に含む。</t>
  </si>
  <si>
    <t xml:space="preserve">     (単位:人)</t>
  </si>
  <si>
    <t>死 傷 者 別</t>
  </si>
  <si>
    <t>男  女  別</t>
  </si>
  <si>
    <t>世         代         別</t>
  </si>
  <si>
    <t>男</t>
  </si>
  <si>
    <t>女</t>
  </si>
  <si>
    <t>幼園児</t>
  </si>
  <si>
    <t>小学生</t>
  </si>
  <si>
    <t>中学生</t>
  </si>
  <si>
    <t>高校生</t>
  </si>
  <si>
    <t>65歳以上</t>
  </si>
  <si>
    <t>その他</t>
  </si>
  <si>
    <t>平均気温</t>
  </si>
  <si>
    <t>平均湿度</t>
  </si>
  <si>
    <t>降水量</t>
  </si>
  <si>
    <t xml:space="preserve">  資料:佐賀地方気象台「佐賀県気象月報」</t>
  </si>
  <si>
    <r>
      <t xml:space="preserve">第   １   当   事   者   別 </t>
    </r>
    <r>
      <rPr>
        <sz val="7"/>
        <rFont val="ＭＳ 明朝"/>
        <family val="1"/>
        <charset val="128"/>
      </rPr>
      <t xml:space="preserve"> 2)</t>
    </r>
  </si>
  <si>
    <t>自転車等</t>
    <rPh sb="3" eb="4">
      <t>トウ</t>
    </rPh>
    <phoneticPr fontId="3"/>
  </si>
  <si>
    <t>前方不注意</t>
    <rPh sb="4" eb="5">
      <t>イ</t>
    </rPh>
    <phoneticPr fontId="3"/>
  </si>
  <si>
    <t xml:space="preserve">         2)第１当事者とは、過失が最も重い者をいい、過失が同程度の場合は被害が最も軽い者をいう。</t>
    <rPh sb="19" eb="21">
      <t>カシツ</t>
    </rPh>
    <rPh sb="22" eb="23">
      <t>モット</t>
    </rPh>
    <rPh sb="24" eb="27">
      <t>オモイモノ</t>
    </rPh>
    <rPh sb="31" eb="33">
      <t>カシツ</t>
    </rPh>
    <rPh sb="34" eb="37">
      <t>ドウテイド</t>
    </rPh>
    <rPh sb="38" eb="40">
      <t>バアイ</t>
    </rPh>
    <rPh sb="41" eb="43">
      <t>ヒガイ</t>
    </rPh>
    <phoneticPr fontId="3"/>
  </si>
  <si>
    <t xml:space="preserve">         4)その他は、総数から酒酔運転、前方不注意、速度違反及び右左折違反を差引いた数である。</t>
    <rPh sb="29" eb="30">
      <t>イ</t>
    </rPh>
    <phoneticPr fontId="3"/>
  </si>
  <si>
    <t>災害・気象</t>
    <rPh sb="0" eb="1">
      <t>ワザワ</t>
    </rPh>
    <rPh sb="1" eb="2">
      <t>ガイ</t>
    </rPh>
    <rPh sb="3" eb="4">
      <t>キ</t>
    </rPh>
    <rPh sb="4" eb="5">
      <t>ゾウ</t>
    </rPh>
    <phoneticPr fontId="3"/>
  </si>
  <si>
    <t>その他4)</t>
  </si>
  <si>
    <t>年月</t>
    <rPh sb="0" eb="2">
      <t>ネンゲツ</t>
    </rPh>
    <phoneticPr fontId="3"/>
  </si>
  <si>
    <t>総数</t>
    <rPh sb="0" eb="2">
      <t>ソウスウ</t>
    </rPh>
    <phoneticPr fontId="3"/>
  </si>
  <si>
    <r>
      <t>総数</t>
    </r>
    <r>
      <rPr>
        <sz val="7"/>
        <rFont val="ＭＳ 明朝"/>
        <family val="1"/>
        <charset val="128"/>
      </rPr>
      <t>1)</t>
    </r>
    <rPh sb="0" eb="2">
      <t>ソウスウ</t>
    </rPh>
    <phoneticPr fontId="3"/>
  </si>
  <si>
    <t>川副</t>
    <rPh sb="0" eb="2">
      <t>カワソエ</t>
    </rPh>
    <phoneticPr fontId="3"/>
  </si>
  <si>
    <t>白石</t>
    <rPh sb="0" eb="1">
      <t>シロ</t>
    </rPh>
    <rPh sb="1" eb="2">
      <t>イシ</t>
    </rPh>
    <phoneticPr fontId="3"/>
  </si>
  <si>
    <t>嬉野</t>
    <rPh sb="0" eb="2">
      <t>ウレシノ</t>
    </rPh>
    <phoneticPr fontId="3"/>
  </si>
  <si>
    <t>伊万里</t>
    <rPh sb="0" eb="3">
      <t>イマリ</t>
    </rPh>
    <phoneticPr fontId="3"/>
  </si>
  <si>
    <t>佐賀</t>
    <rPh sb="0" eb="2">
      <t>サガ</t>
    </rPh>
    <phoneticPr fontId="3"/>
  </si>
  <si>
    <t xml:space="preserve">    　　 (注) </t>
    <phoneticPr fontId="3"/>
  </si>
  <si>
    <t>損害額</t>
    <rPh sb="0" eb="2">
      <t>ソンガイ</t>
    </rPh>
    <rPh sb="2" eb="3">
      <t>ガク</t>
    </rPh>
    <phoneticPr fontId="3"/>
  </si>
  <si>
    <t xml:space="preserve">    (単位:℃、％、mm)  </t>
    <phoneticPr fontId="3"/>
  </si>
  <si>
    <t>り  災  世  帯</t>
    <phoneticPr fontId="3"/>
  </si>
  <si>
    <t>り災</t>
    <phoneticPr fontId="3"/>
  </si>
  <si>
    <t>出火件数には爆発を含む。</t>
    <phoneticPr fontId="3"/>
  </si>
  <si>
    <t>唐津(二夕子)</t>
    <rPh sb="3" eb="4">
      <t>ニ</t>
    </rPh>
    <rPh sb="4" eb="5">
      <t>ユウ</t>
    </rPh>
    <rPh sb="5" eb="6">
      <t>コ</t>
    </rPh>
    <phoneticPr fontId="3"/>
  </si>
  <si>
    <t xml:space="preserve">  資料:県警察本部</t>
    <phoneticPr fontId="3"/>
  </si>
  <si>
    <t>計</t>
    <rPh sb="0" eb="1">
      <t>ケイ</t>
    </rPh>
    <phoneticPr fontId="3"/>
  </si>
  <si>
    <t>-</t>
  </si>
  <si>
    <t xml:space="preserve">  注：機器移設作業により一部欠測のため、値に「）」が付く場合がある。（準正常値）</t>
    <rPh sb="2" eb="3">
      <t>チュウ</t>
    </rPh>
    <rPh sb="4" eb="6">
      <t>キキ</t>
    </rPh>
    <rPh sb="6" eb="8">
      <t>イセツ</t>
    </rPh>
    <rPh sb="8" eb="10">
      <t>サギョウ</t>
    </rPh>
    <rPh sb="13" eb="15">
      <t>イチブ</t>
    </rPh>
    <rPh sb="15" eb="16">
      <t>カ</t>
    </rPh>
    <rPh sb="16" eb="17">
      <t>ハカリ</t>
    </rPh>
    <rPh sb="21" eb="22">
      <t>アタイ</t>
    </rPh>
    <rPh sb="27" eb="28">
      <t>ツ</t>
    </rPh>
    <rPh sb="29" eb="31">
      <t>バアイ</t>
    </rPh>
    <rPh sb="36" eb="37">
      <t>ジュン</t>
    </rPh>
    <rPh sb="37" eb="40">
      <t>セイジョウチ</t>
    </rPh>
    <phoneticPr fontId="3"/>
  </si>
  <si>
    <t>年  月</t>
    <rPh sb="0" eb="1">
      <t>ネン</t>
    </rPh>
    <rPh sb="3" eb="4">
      <t>ツキ</t>
    </rPh>
    <phoneticPr fontId="3"/>
  </si>
  <si>
    <t xml:space="preserve">         4</t>
  </si>
  <si>
    <t xml:space="preserve">         3</t>
  </si>
  <si>
    <t>12.1)</t>
  </si>
  <si>
    <t>　　 4</t>
    <phoneticPr fontId="3"/>
  </si>
  <si>
    <t>-</t>
    <phoneticPr fontId="3"/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</si>
  <si>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</si>
  <si>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</si>
  <si>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</si>
  <si>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</si>
  <si>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</si>
  <si>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</si>
  <si>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</si>
  <si>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令和 4年</t>
    <rPh sb="0" eb="1">
      <t>レイ</t>
    </rPh>
    <rPh sb="1" eb="2">
      <t>ワ</t>
    </rPh>
    <rPh sb="4" eb="5">
      <t>ネン</t>
    </rPh>
    <phoneticPr fontId="3"/>
  </si>
  <si>
    <t xml:space="preserve">     5</t>
    <phoneticPr fontId="3"/>
  </si>
  <si>
    <t xml:space="preserve">  47   気     象     観     測</t>
    <phoneticPr fontId="3"/>
  </si>
  <si>
    <t xml:space="preserve">  46  交  通  事  故  死  傷  者  数</t>
    <phoneticPr fontId="3"/>
  </si>
  <si>
    <t xml:space="preserve">  45  交  通  事  故  発  生  件  数</t>
    <phoneticPr fontId="3"/>
  </si>
  <si>
    <t xml:space="preserve">  44   火    災    発    生    状    況</t>
    <phoneticPr fontId="3"/>
  </si>
  <si>
    <t xml:space="preserve">        12</t>
  </si>
  <si>
    <t>令和 5年</t>
    <rPh sb="0" eb="2">
      <t>レイワ</t>
    </rPh>
    <phoneticPr fontId="3"/>
  </si>
  <si>
    <t xml:space="preserve">         1月～3月</t>
  </si>
  <si>
    <t xml:space="preserve">         4月～6月</t>
    <phoneticPr fontId="25"/>
  </si>
  <si>
    <t>-</t>
    <phoneticPr fontId="25"/>
  </si>
  <si>
    <t xml:space="preserve">         7月～9月</t>
    <phoneticPr fontId="25"/>
  </si>
  <si>
    <t>令和 6年 1月</t>
  </si>
  <si>
    <t>-</t>
    <phoneticPr fontId="25"/>
  </si>
  <si>
    <t xml:space="preserve">  資料:消防庁「消防統計（火災統計）」</t>
    <rPh sb="5" eb="8">
      <t>ショウボウチョウ</t>
    </rPh>
    <rPh sb="9" eb="11">
      <t>ショウボウ</t>
    </rPh>
    <rPh sb="11" eb="13">
      <t>トウケイ</t>
    </rPh>
    <rPh sb="14" eb="16">
      <t>カサイ</t>
    </rPh>
    <rPh sb="16" eb="18">
      <t>トウケイ</t>
    </rPh>
    <phoneticPr fontId="3"/>
  </si>
  <si>
    <t>令和 3年</t>
    <rPh sb="4" eb="5">
      <t>ネン</t>
    </rPh>
    <phoneticPr fontId="3"/>
  </si>
  <si>
    <t>　　 5</t>
    <phoneticPr fontId="3"/>
  </si>
  <si>
    <t xml:space="preserve">       10月～12月</t>
    <phoneticPr fontId="25"/>
  </si>
  <si>
    <t>令和５年１月～12月は概数値であり、確報公表時に変わる可能性がある。</t>
    <rPh sb="0" eb="2">
      <t>レイワ</t>
    </rPh>
    <rPh sb="3" eb="4">
      <t>ネン</t>
    </rPh>
    <rPh sb="5" eb="6">
      <t>ガツ</t>
    </rPh>
    <rPh sb="9" eb="10">
      <t>ガツ</t>
    </rPh>
    <rPh sb="11" eb="13">
      <t>ガイスウ</t>
    </rPh>
    <rPh sb="13" eb="14">
      <t>チ</t>
    </rPh>
    <rPh sb="18" eb="20">
      <t>カクホウ</t>
    </rPh>
    <rPh sb="20" eb="22">
      <t>コウヒョウ</t>
    </rPh>
    <rPh sb="22" eb="23">
      <t>ジ</t>
    </rPh>
    <rPh sb="24" eb="25">
      <t>カ</t>
    </rPh>
    <rPh sb="27" eb="30">
      <t>カノウセイ</t>
    </rPh>
    <phoneticPr fontId="25"/>
  </si>
  <si>
    <t xml:space="preserve">         2</t>
  </si>
  <si>
    <t xml:space="preserve">  </t>
    <phoneticPr fontId="3"/>
  </si>
  <si>
    <t>令和 5年 3月</t>
    <phoneticPr fontId="3"/>
  </si>
  <si>
    <t xml:space="preserve">         7</t>
    <phoneticPr fontId="3"/>
  </si>
  <si>
    <t>令和 5年 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</si>
</sst>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"/>
    <numFmt numFmtId="177" formatCode="#\ ###"/>
    <numFmt numFmtId="178" formatCode="#\ ###\ ###"/>
    <numFmt numFmtId="179" formatCode="#\ ###.0"/>
    <numFmt numFmtId="180" formatCode="#\ ##0"/>
    <numFmt numFmtId="181" formatCode="0.0_);[Red]\(0.0\)"/>
    <numFmt numFmtId="182" formatCode="&quot;ｒ&quot;\ #\ ##0"/>
    <numFmt numFmtId="183" formatCode="\ #\ ##0"/>
    <numFmt numFmtId="184" formatCode="##\ ##0.0"/>
    <numFmt numFmtId="185" formatCode="##\ ##0;\△\ ##\ ##0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7"/>
      <name val="ＭＳ 明朝"/>
      <family val="1"/>
      <charset val="128"/>
    </font>
    <font>
      <sz val="10"/>
      <name val="HG丸ｺﾞｼｯｸM-PRO"/>
      <family val="3"/>
      <charset val="128"/>
    </font>
    <font>
      <sz val="8"/>
      <name val="ＭＳ ゴシック"/>
      <family val="3"/>
      <charset val="128"/>
    </font>
    <font>
      <sz val="8"/>
      <name val="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rgb="FFFF0000"/>
      <name val="HG丸ｺﾞｼｯｸM-PRO"/>
      <family val="3"/>
      <charset val="128"/>
    </font>
    <font>
      <b/>
      <i/>
      <sz val="12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8"/>
      <color rgb="FFFF0000"/>
      <name val="ＭＳ ゴシック"/>
      <family val="3"/>
      <charset val="128"/>
    </font>
    <font>
      <sz val="8"/>
      <color rgb="FFFF000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178">
    <xf numFmtId="0" fontId="0" fillId="0" borderId="0" xfId="0"/>
    <xf numFmtId="0" fontId="2" fillId="0" borderId="0" xfId="2" applyFill="1"/>
    <xf numFmtId="0" fontId="4" fillId="0" borderId="0" xfId="2" applyFont="1" applyFill="1" applyAlignment="1">
      <alignment vertical="top"/>
    </xf>
    <xf numFmtId="0" fontId="5" fillId="0" borderId="0" xfId="2" applyFont="1" applyFill="1"/>
    <xf numFmtId="0" fontId="5" fillId="0" borderId="1" xfId="2" applyFont="1" applyFill="1" applyBorder="1" applyAlignment="1">
      <alignment horizontal="centerContinuous" vertical="center"/>
    </xf>
    <xf numFmtId="0" fontId="5" fillId="0" borderId="2" xfId="2" applyFont="1" applyFill="1" applyBorder="1" applyAlignment="1">
      <alignment horizontal="centerContinuous" vertical="center"/>
    </xf>
    <xf numFmtId="0" fontId="5" fillId="0" borderId="3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4" xfId="2" applyFont="1" applyFill="1" applyBorder="1" applyAlignment="1">
      <alignment horizontal="distributed" vertical="center"/>
    </xf>
    <xf numFmtId="0" fontId="5" fillId="0" borderId="5" xfId="2" applyFont="1" applyFill="1" applyBorder="1"/>
    <xf numFmtId="0" fontId="7" fillId="0" borderId="0" xfId="2" applyFont="1" applyFill="1"/>
    <xf numFmtId="0" fontId="8" fillId="0" borderId="0" xfId="2" applyFont="1" applyFill="1"/>
    <xf numFmtId="0" fontId="6" fillId="0" borderId="0" xfId="2" applyFont="1" applyFill="1"/>
    <xf numFmtId="0" fontId="5" fillId="0" borderId="3" xfId="2" applyFont="1" applyFill="1" applyBorder="1" applyAlignment="1">
      <alignment horizontal="centerContinuous" vertical="center"/>
    </xf>
    <xf numFmtId="0" fontId="5" fillId="0" borderId="4" xfId="2" applyFont="1" applyFill="1" applyBorder="1" applyAlignment="1">
      <alignment horizontal="center" vertical="center" shrinkToFit="1"/>
    </xf>
    <xf numFmtId="0" fontId="6" fillId="0" borderId="0" xfId="2" applyFont="1" applyFill="1" applyAlignment="1">
      <alignment horizontal="right"/>
    </xf>
    <xf numFmtId="180" fontId="6" fillId="0" borderId="0" xfId="2" applyNumberFormat="1" applyFont="1" applyFill="1"/>
    <xf numFmtId="0" fontId="5" fillId="0" borderId="1" xfId="2" applyFont="1" applyFill="1" applyBorder="1" applyAlignment="1">
      <alignment vertical="center"/>
    </xf>
    <xf numFmtId="177" fontId="5" fillId="0" borderId="0" xfId="2" applyNumberFormat="1" applyFont="1" applyFill="1"/>
    <xf numFmtId="0" fontId="5" fillId="0" borderId="7" xfId="2" applyFont="1" applyFill="1" applyBorder="1" applyAlignment="1">
      <alignment horizontal="distributed" vertical="center" justifyLastLine="1"/>
    </xf>
    <xf numFmtId="0" fontId="5" fillId="0" borderId="4" xfId="2" applyFont="1" applyFill="1" applyBorder="1" applyAlignment="1">
      <alignment horizontal="distributed" vertical="center" justifyLastLine="1"/>
    </xf>
    <xf numFmtId="0" fontId="5" fillId="0" borderId="7" xfId="2" applyFont="1" applyFill="1" applyBorder="1" applyAlignment="1">
      <alignment horizontal="center" vertical="center" shrinkToFit="1"/>
    </xf>
    <xf numFmtId="0" fontId="5" fillId="0" borderId="8" xfId="2" applyFont="1" applyFill="1" applyBorder="1" applyAlignment="1">
      <alignment horizontal="center" vertical="center" shrinkToFit="1"/>
    </xf>
    <xf numFmtId="0" fontId="5" fillId="0" borderId="4" xfId="2" applyFont="1" applyFill="1" applyBorder="1" applyAlignment="1">
      <alignment horizontal="distributed" vertical="center" justifyLastLine="1" shrinkToFit="1"/>
    </xf>
    <xf numFmtId="0" fontId="5" fillId="0" borderId="8" xfId="2" applyFont="1" applyFill="1" applyBorder="1" applyAlignment="1">
      <alignment horizontal="distributed" vertical="center" justifyLastLine="1"/>
    </xf>
    <xf numFmtId="0" fontId="6" fillId="0" borderId="5" xfId="2" applyFont="1" applyFill="1" applyBorder="1"/>
    <xf numFmtId="0" fontId="11" fillId="0" borderId="0" xfId="2" applyFont="1" applyFill="1"/>
    <xf numFmtId="49" fontId="6" fillId="0" borderId="5" xfId="2" quotePrefix="1" applyNumberFormat="1" applyFont="1" applyFill="1" applyBorder="1" applyAlignment="1" applyProtection="1">
      <alignment horizontal="left"/>
      <protection locked="0"/>
    </xf>
    <xf numFmtId="0" fontId="6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2" fillId="0" borderId="0" xfId="2" applyFont="1" applyFill="1"/>
    <xf numFmtId="0" fontId="6" fillId="0" borderId="7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distributed" vertical="center"/>
    </xf>
    <xf numFmtId="0" fontId="6" fillId="0" borderId="8" xfId="2" applyFont="1" applyFill="1" applyBorder="1" applyAlignment="1">
      <alignment horizontal="distributed" vertical="center"/>
    </xf>
    <xf numFmtId="0" fontId="6" fillId="0" borderId="9" xfId="2" applyFont="1" applyFill="1" applyBorder="1" applyAlignment="1">
      <alignment horizontal="center" vertical="center"/>
    </xf>
    <xf numFmtId="0" fontId="13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3" fillId="0" borderId="0" xfId="2" applyFont="1" applyFill="1"/>
    <xf numFmtId="0" fontId="13" fillId="0" borderId="0" xfId="2" quotePrefix="1" applyFont="1" applyFill="1" applyAlignment="1">
      <alignment horizontal="left"/>
    </xf>
    <xf numFmtId="0" fontId="10" fillId="0" borderId="0" xfId="2" applyFont="1" applyFill="1" applyAlignment="1">
      <alignment vertical="top"/>
    </xf>
    <xf numFmtId="181" fontId="6" fillId="0" borderId="0" xfId="2" applyNumberFormat="1" applyFont="1" applyFill="1" applyAlignment="1">
      <alignment horizontal="right"/>
    </xf>
    <xf numFmtId="181" fontId="12" fillId="0" borderId="0" xfId="2" applyNumberFormat="1" applyFont="1" applyFill="1"/>
    <xf numFmtId="176" fontId="6" fillId="0" borderId="0" xfId="2" applyNumberFormat="1" applyFont="1" applyFill="1"/>
    <xf numFmtId="180" fontId="6" fillId="0" borderId="0" xfId="1" applyNumberFormat="1" applyFont="1" applyFill="1" applyAlignment="1" applyProtection="1">
      <alignment horizontal="right"/>
      <protection locked="0"/>
    </xf>
    <xf numFmtId="178" fontId="6" fillId="0" borderId="0" xfId="1" applyNumberFormat="1" applyFont="1" applyFill="1" applyAlignment="1" applyProtection="1">
      <alignment horizontal="right"/>
      <protection locked="0"/>
    </xf>
    <xf numFmtId="178" fontId="7" fillId="0" borderId="0" xfId="2" applyNumberFormat="1" applyFont="1" applyFill="1"/>
    <xf numFmtId="177" fontId="7" fillId="0" borderId="0" xfId="2" applyNumberFormat="1" applyFont="1" applyFill="1"/>
    <xf numFmtId="178" fontId="5" fillId="0" borderId="0" xfId="2" applyNumberFormat="1" applyFont="1" applyFill="1"/>
    <xf numFmtId="177" fontId="12" fillId="0" borderId="0" xfId="2" applyNumberFormat="1" applyFont="1" applyFill="1" applyAlignment="1">
      <alignment vertical="center"/>
    </xf>
    <xf numFmtId="0" fontId="7" fillId="0" borderId="0" xfId="2" applyFont="1" applyFill="1" applyBorder="1"/>
    <xf numFmtId="178" fontId="7" fillId="0" borderId="0" xfId="2" applyNumberFormat="1" applyFont="1" applyFill="1" applyBorder="1"/>
    <xf numFmtId="182" fontId="7" fillId="0" borderId="0" xfId="2" applyNumberFormat="1" applyFont="1" applyFill="1" applyBorder="1"/>
    <xf numFmtId="49" fontId="7" fillId="0" borderId="12" xfId="2" quotePrefix="1" applyNumberFormat="1" applyFont="1" applyFill="1" applyBorder="1" applyAlignment="1" applyProtection="1">
      <alignment horizontal="left"/>
      <protection locked="0"/>
    </xf>
    <xf numFmtId="177" fontId="7" fillId="0" borderId="12" xfId="2" applyNumberFormat="1" applyFont="1" applyFill="1" applyBorder="1"/>
    <xf numFmtId="0" fontId="7" fillId="0" borderId="12" xfId="2" applyFont="1" applyFill="1" applyBorder="1"/>
    <xf numFmtId="0" fontId="5" fillId="0" borderId="0" xfId="2" applyFont="1" applyFill="1" applyBorder="1"/>
    <xf numFmtId="178" fontId="5" fillId="0" borderId="0" xfId="2" applyNumberFormat="1" applyFont="1" applyFill="1" applyBorder="1"/>
    <xf numFmtId="182" fontId="5" fillId="0" borderId="0" xfId="2" applyNumberFormat="1" applyFont="1" applyFill="1" applyBorder="1"/>
    <xf numFmtId="0" fontId="13" fillId="0" borderId="0" xfId="2" applyFont="1" applyFill="1" applyAlignment="1">
      <alignment vertical="top"/>
    </xf>
    <xf numFmtId="0" fontId="14" fillId="0" borderId="0" xfId="2" applyFont="1" applyFill="1"/>
    <xf numFmtId="176" fontId="6" fillId="0" borderId="0" xfId="1" applyNumberFormat="1" applyFont="1" applyFill="1" applyProtection="1">
      <protection locked="0"/>
    </xf>
    <xf numFmtId="0" fontId="6" fillId="0" borderId="5" xfId="2" applyFont="1" applyFill="1" applyBorder="1" applyProtection="1">
      <protection locked="0"/>
    </xf>
    <xf numFmtId="49" fontId="6" fillId="0" borderId="5" xfId="2" quotePrefix="1" applyNumberFormat="1" applyFont="1" applyFill="1" applyBorder="1" applyAlignment="1" applyProtection="1">
      <protection locked="0"/>
    </xf>
    <xf numFmtId="176" fontId="11" fillId="0" borderId="0" xfId="1" applyNumberFormat="1" applyFont="1" applyFill="1" applyProtection="1">
      <protection locked="0"/>
    </xf>
    <xf numFmtId="176" fontId="11" fillId="0" borderId="0" xfId="1" applyNumberFormat="1" applyFont="1" applyFill="1" applyAlignment="1" applyProtection="1">
      <alignment horizontal="right"/>
      <protection locked="0"/>
    </xf>
    <xf numFmtId="176" fontId="6" fillId="0" borderId="0" xfId="2" applyNumberFormat="1" applyFont="1" applyFill="1" applyAlignment="1">
      <alignment horizontal="right"/>
    </xf>
    <xf numFmtId="0" fontId="19" fillId="0" borderId="0" xfId="2" applyFont="1" applyFill="1" applyAlignment="1">
      <alignment vertical="top"/>
    </xf>
    <xf numFmtId="177" fontId="2" fillId="0" borderId="0" xfId="2" applyNumberFormat="1" applyFill="1" applyAlignment="1">
      <alignment horizontal="right"/>
    </xf>
    <xf numFmtId="177" fontId="2" fillId="0" borderId="0" xfId="2" applyNumberFormat="1" applyFill="1"/>
    <xf numFmtId="177" fontId="6" fillId="0" borderId="0" xfId="2" applyNumberFormat="1" applyFont="1" applyFill="1"/>
    <xf numFmtId="0" fontId="21" fillId="0" borderId="0" xfId="2" applyFont="1" applyFill="1"/>
    <xf numFmtId="0" fontId="22" fillId="0" borderId="0" xfId="2" applyFont="1" applyFill="1"/>
    <xf numFmtId="49" fontId="11" fillId="0" borderId="5" xfId="2" quotePrefix="1" applyNumberFormat="1" applyFont="1" applyFill="1" applyBorder="1" applyAlignment="1" applyProtection="1">
      <alignment horizontal="left"/>
      <protection locked="0"/>
    </xf>
    <xf numFmtId="49" fontId="16" fillId="0" borderId="5" xfId="2" quotePrefix="1" applyNumberFormat="1" applyFont="1" applyFill="1" applyBorder="1" applyAlignment="1" applyProtection="1">
      <alignment horizontal="left"/>
      <protection locked="0"/>
    </xf>
    <xf numFmtId="180" fontId="16" fillId="0" borderId="0" xfId="1" applyNumberFormat="1" applyFont="1" applyFill="1" applyAlignment="1" applyProtection="1">
      <alignment horizontal="right"/>
    </xf>
    <xf numFmtId="49" fontId="17" fillId="0" borderId="5" xfId="2" quotePrefix="1" applyNumberFormat="1" applyFont="1" applyFill="1" applyBorder="1" applyAlignment="1" applyProtection="1">
      <alignment horizontal="left"/>
      <protection locked="0"/>
    </xf>
    <xf numFmtId="0" fontId="16" fillId="0" borderId="5" xfId="2" applyFont="1" applyFill="1" applyBorder="1" applyProtection="1">
      <protection locked="0"/>
    </xf>
    <xf numFmtId="180" fontId="16" fillId="0" borderId="0" xfId="1" applyNumberFormat="1" applyFont="1" applyFill="1" applyAlignment="1" applyProtection="1">
      <alignment horizontal="right"/>
      <protection locked="0"/>
    </xf>
    <xf numFmtId="180" fontId="16" fillId="0" borderId="0" xfId="2" applyNumberFormat="1" applyFont="1" applyFill="1" applyAlignment="1" applyProtection="1">
      <alignment horizontal="right"/>
      <protection locked="0"/>
    </xf>
    <xf numFmtId="177" fontId="16" fillId="0" borderId="0" xfId="2" applyNumberFormat="1" applyFont="1" applyFill="1" applyBorder="1" applyAlignment="1">
      <alignment horizontal="right"/>
    </xf>
    <xf numFmtId="0" fontId="16" fillId="0" borderId="0" xfId="2" applyFont="1" applyFill="1" applyBorder="1" applyAlignment="1">
      <alignment horizontal="right"/>
    </xf>
    <xf numFmtId="0" fontId="16" fillId="0" borderId="5" xfId="2" applyFont="1" applyFill="1" applyBorder="1" applyAlignment="1" applyProtection="1">
      <alignment horizontal="left"/>
      <protection locked="0"/>
    </xf>
    <xf numFmtId="176" fontId="11" fillId="0" borderId="0" xfId="2" applyNumberFormat="1" applyFont="1" applyFill="1"/>
    <xf numFmtId="38" fontId="16" fillId="0" borderId="0" xfId="1" applyFont="1" applyFill="1" applyBorder="1" applyAlignment="1">
      <alignment horizontal="right"/>
    </xf>
    <xf numFmtId="176" fontId="6" fillId="0" borderId="0" xfId="1" applyNumberFormat="1" applyFont="1" applyFill="1" applyAlignment="1" applyProtection="1">
      <alignment horizontal="right"/>
      <protection locked="0"/>
    </xf>
    <xf numFmtId="49" fontId="17" fillId="2" borderId="5" xfId="2" quotePrefix="1" applyNumberFormat="1" applyFont="1" applyFill="1" applyBorder="1" applyAlignment="1" applyProtection="1">
      <protection locked="0"/>
    </xf>
    <xf numFmtId="180" fontId="17" fillId="2" borderId="0" xfId="1" applyNumberFormat="1" applyFont="1" applyFill="1" applyAlignment="1" applyProtection="1">
      <alignment horizontal="right"/>
    </xf>
    <xf numFmtId="49" fontId="16" fillId="2" borderId="5" xfId="2" quotePrefix="1" applyNumberFormat="1" applyFont="1" applyFill="1" applyBorder="1" applyAlignment="1" applyProtection="1">
      <protection locked="0"/>
    </xf>
    <xf numFmtId="180" fontId="16" fillId="2" borderId="0" xfId="1" applyNumberFormat="1" applyFont="1" applyFill="1" applyAlignment="1" applyProtection="1">
      <alignment horizontal="right"/>
    </xf>
    <xf numFmtId="49" fontId="16" fillId="2" borderId="5" xfId="2" quotePrefix="1" applyNumberFormat="1" applyFont="1" applyFill="1" applyBorder="1" applyAlignment="1" applyProtection="1">
      <alignment horizontal="left"/>
      <protection locked="0"/>
    </xf>
    <xf numFmtId="179" fontId="6" fillId="0" borderId="0" xfId="2" applyNumberFormat="1" applyFont="1" applyFill="1" applyAlignment="1">
      <alignment horizontal="right"/>
    </xf>
    <xf numFmtId="0" fontId="6" fillId="0" borderId="5" xfId="2" applyFont="1" applyBorder="1"/>
    <xf numFmtId="0" fontId="6" fillId="0" borderId="0" xfId="2" applyFont="1" applyAlignment="1">
      <alignment horizontal="right"/>
    </xf>
    <xf numFmtId="0" fontId="6" fillId="0" borderId="0" xfId="2" applyFont="1"/>
    <xf numFmtId="49" fontId="6" fillId="0" borderId="5" xfId="2" quotePrefix="1" applyNumberFormat="1" applyFont="1" applyBorder="1" applyAlignment="1" applyProtection="1">
      <alignment horizontal="left"/>
      <protection locked="0"/>
    </xf>
    <xf numFmtId="0" fontId="6" fillId="0" borderId="11" xfId="2" applyFont="1" applyBorder="1"/>
    <xf numFmtId="183" fontId="6" fillId="0" borderId="0" xfId="2" applyNumberFormat="1" applyFont="1" applyAlignment="1">
      <alignment horizontal="right"/>
    </xf>
    <xf numFmtId="49" fontId="6" fillId="0" borderId="0" xfId="2" quotePrefix="1" applyNumberFormat="1" applyFont="1" applyAlignment="1" applyProtection="1">
      <alignment horizontal="left"/>
      <protection locked="0"/>
    </xf>
    <xf numFmtId="49" fontId="11" fillId="0" borderId="0" xfId="2" applyNumberFormat="1" applyFont="1" applyAlignment="1" applyProtection="1">
      <alignment horizontal="left"/>
      <protection locked="0"/>
    </xf>
    <xf numFmtId="0" fontId="11" fillId="0" borderId="0" xfId="2" applyFont="1"/>
    <xf numFmtId="0" fontId="5" fillId="0" borderId="0" xfId="2" applyFont="1"/>
    <xf numFmtId="0" fontId="5" fillId="0" borderId="7" xfId="2" applyFont="1" applyBorder="1"/>
    <xf numFmtId="0" fontId="13" fillId="0" borderId="0" xfId="2" applyFont="1"/>
    <xf numFmtId="0" fontId="13" fillId="0" borderId="0" xfId="2" applyFont="1" applyAlignment="1">
      <alignment horizontal="left"/>
    </xf>
    <xf numFmtId="0" fontId="13" fillId="0" borderId="0" xfId="2" applyFont="1" applyAlignment="1">
      <alignment horizontal="right"/>
    </xf>
    <xf numFmtId="180" fontId="13" fillId="0" borderId="0" xfId="2" applyNumberFormat="1" applyFont="1"/>
    <xf numFmtId="0" fontId="2" fillId="0" borderId="0" xfId="2"/>
    <xf numFmtId="178" fontId="16" fillId="0" borderId="0" xfId="2" applyNumberFormat="1" applyFont="1" applyFill="1" applyAlignment="1">
      <alignment horizontal="right"/>
    </xf>
    <xf numFmtId="184" fontId="6" fillId="0" borderId="0" xfId="1" applyNumberFormat="1" applyFont="1" applyFill="1" applyProtection="1">
      <protection locked="0"/>
    </xf>
    <xf numFmtId="184" fontId="11" fillId="0" borderId="0" xfId="1" applyNumberFormat="1" applyFont="1" applyFill="1" applyProtection="1">
      <protection locked="0"/>
    </xf>
    <xf numFmtId="184" fontId="6" fillId="0" borderId="0" xfId="2" applyNumberFormat="1" applyFont="1" applyFill="1" applyAlignment="1">
      <alignment horizontal="right"/>
    </xf>
    <xf numFmtId="184" fontId="6" fillId="0" borderId="0" xfId="2" applyNumberFormat="1" applyFont="1" applyFill="1" applyProtection="1">
      <protection locked="0"/>
    </xf>
    <xf numFmtId="0" fontId="6" fillId="0" borderId="10" xfId="2" applyFont="1" applyBorder="1" applyAlignment="1">
      <alignment horizontal="distributed" justifyLastLine="1"/>
    </xf>
    <xf numFmtId="0" fontId="6" fillId="0" borderId="1" xfId="2" applyFont="1" applyBorder="1" applyAlignment="1">
      <alignment horizontal="centerContinuous" vertical="center"/>
    </xf>
    <xf numFmtId="0" fontId="6" fillId="0" borderId="2" xfId="2" applyFont="1" applyBorder="1" applyAlignment="1">
      <alignment horizontal="centerContinuous" vertical="center"/>
    </xf>
    <xf numFmtId="0" fontId="6" fillId="0" borderId="10" xfId="2" applyFont="1" applyBorder="1" applyAlignment="1">
      <alignment horizontal="centerContinuous" vertical="center"/>
    </xf>
    <xf numFmtId="0" fontId="6" fillId="0" borderId="7" xfId="2" applyFont="1" applyBorder="1" applyAlignment="1">
      <alignment horizontal="distributed" vertical="top" justifyLastLine="1"/>
    </xf>
    <xf numFmtId="0" fontId="6" fillId="0" borderId="4" xfId="2" applyFont="1" applyBorder="1" applyAlignment="1">
      <alignment horizontal="distributed" vertical="center" justifyLastLine="1"/>
    </xf>
    <xf numFmtId="0" fontId="6" fillId="0" borderId="9" xfId="2" applyFont="1" applyBorder="1" applyAlignment="1">
      <alignment horizontal="distributed" vertical="center" justifyLastLine="1"/>
    </xf>
    <xf numFmtId="0" fontId="5" fillId="0" borderId="0" xfId="2" applyFont="1" applyProtection="1">
      <protection locked="0"/>
    </xf>
    <xf numFmtId="180" fontId="6" fillId="0" borderId="11" xfId="1" applyNumberFormat="1" applyFont="1" applyFill="1" applyBorder="1" applyAlignment="1" applyProtection="1">
      <alignment horizontal="right"/>
      <protection locked="0"/>
    </xf>
    <xf numFmtId="178" fontId="6" fillId="0" borderId="0" xfId="2" applyNumberFormat="1" applyFont="1" applyAlignment="1" applyProtection="1">
      <alignment horizontal="right"/>
      <protection locked="0"/>
    </xf>
    <xf numFmtId="49" fontId="23" fillId="0" borderId="5" xfId="2" quotePrefix="1" applyNumberFormat="1" applyFont="1" applyBorder="1" applyAlignment="1" applyProtection="1">
      <alignment horizontal="left"/>
      <protection locked="0"/>
    </xf>
    <xf numFmtId="180" fontId="6" fillId="0" borderId="0" xfId="1" applyNumberFormat="1" applyFont="1" applyFill="1" applyBorder="1" applyAlignment="1" applyProtection="1">
      <alignment horizontal="right"/>
      <protection locked="0"/>
    </xf>
    <xf numFmtId="49" fontId="24" fillId="0" borderId="5" xfId="2" quotePrefix="1" applyNumberFormat="1" applyFont="1" applyBorder="1" applyAlignment="1" applyProtection="1">
      <alignment horizontal="left"/>
      <protection locked="0"/>
    </xf>
    <xf numFmtId="185" fontId="11" fillId="0" borderId="0" xfId="1" applyNumberFormat="1" applyFont="1" applyFill="1" applyBorder="1" applyAlignment="1" applyProtection="1">
      <alignment horizontal="right"/>
      <protection locked="0"/>
    </xf>
    <xf numFmtId="185" fontId="5" fillId="0" borderId="13" xfId="1" applyNumberFormat="1" applyFont="1" applyFill="1" applyBorder="1"/>
    <xf numFmtId="185" fontId="5" fillId="0" borderId="6" xfId="1" applyNumberFormat="1" applyFont="1" applyFill="1" applyBorder="1"/>
    <xf numFmtId="177" fontId="16" fillId="0" borderId="0" xfId="2" applyNumberFormat="1" applyFont="1" applyFill="1" applyAlignment="1">
      <alignment horizontal="right"/>
    </xf>
    <xf numFmtId="0" fontId="6" fillId="0" borderId="7" xfId="2" applyFont="1" applyBorder="1" applyAlignment="1">
      <alignment horizontal="distributed" vertical="center" justifyLastLine="1"/>
    </xf>
    <xf numFmtId="0" fontId="18" fillId="0" borderId="0" xfId="2" applyFont="1" applyAlignment="1">
      <alignment vertical="top"/>
    </xf>
    <xf numFmtId="0" fontId="10" fillId="0" borderId="0" xfId="2" applyFont="1" applyAlignment="1">
      <alignment vertical="top"/>
    </xf>
    <xf numFmtId="0" fontId="20" fillId="0" borderId="0" xfId="2" applyFont="1" applyAlignment="1">
      <alignment vertical="top"/>
    </xf>
    <xf numFmtId="0" fontId="4" fillId="0" borderId="0" xfId="2" applyFont="1" applyAlignment="1">
      <alignment vertical="top"/>
    </xf>
    <xf numFmtId="0" fontId="4" fillId="0" borderId="0" xfId="2" applyFont="1"/>
    <xf numFmtId="0" fontId="6" fillId="0" borderId="0" xfId="2" applyFont="1" applyAlignment="1">
      <alignment vertical="center"/>
    </xf>
    <xf numFmtId="177" fontId="6" fillId="0" borderId="0" xfId="1" applyNumberFormat="1" applyFont="1" applyFill="1" applyBorder="1" applyAlignment="1" applyProtection="1">
      <alignment horizontal="right"/>
      <protection locked="0"/>
    </xf>
    <xf numFmtId="177" fontId="17" fillId="0" borderId="0" xfId="2" applyNumberFormat="1" applyFont="1" applyFill="1" applyBorder="1" applyAlignment="1">
      <alignment horizontal="right"/>
    </xf>
    <xf numFmtId="38" fontId="17" fillId="0" borderId="0" xfId="1" applyFont="1" applyFill="1" applyBorder="1" applyAlignment="1">
      <alignment horizontal="right"/>
    </xf>
    <xf numFmtId="0" fontId="17" fillId="0" borderId="0" xfId="2" applyFont="1" applyFill="1" applyBorder="1" applyAlignment="1">
      <alignment horizontal="right"/>
    </xf>
    <xf numFmtId="177" fontId="17" fillId="0" borderId="0" xfId="2" applyNumberFormat="1" applyFont="1" applyFill="1" applyAlignment="1">
      <alignment horizontal="right"/>
    </xf>
    <xf numFmtId="178" fontId="17" fillId="0" borderId="0" xfId="2" applyNumberFormat="1" applyFont="1" applyFill="1" applyAlignment="1">
      <alignment horizontal="right"/>
    </xf>
    <xf numFmtId="185" fontId="11" fillId="0" borderId="0" xfId="2" applyNumberFormat="1" applyFont="1" applyFill="1" applyAlignment="1">
      <alignment horizontal="right"/>
    </xf>
    <xf numFmtId="185" fontId="11" fillId="0" borderId="0" xfId="2" applyNumberFormat="1" applyFont="1" applyFill="1"/>
    <xf numFmtId="185" fontId="5" fillId="0" borderId="6" xfId="2" applyNumberFormat="1" applyFont="1" applyFill="1" applyBorder="1"/>
    <xf numFmtId="49" fontId="11" fillId="0" borderId="7" xfId="2" quotePrefix="1" applyNumberFormat="1" applyFont="1" applyBorder="1" applyProtection="1">
      <protection locked="0"/>
    </xf>
    <xf numFmtId="176" fontId="11" fillId="0" borderId="6" xfId="2" applyNumberFormat="1" applyFont="1" applyBorder="1" applyAlignment="1">
      <alignment horizontal="right"/>
    </xf>
    <xf numFmtId="179" fontId="11" fillId="0" borderId="6" xfId="2" applyNumberFormat="1" applyFont="1" applyBorder="1" applyAlignment="1">
      <alignment horizontal="right"/>
    </xf>
    <xf numFmtId="184" fontId="11" fillId="0" borderId="6" xfId="2" applyNumberFormat="1" applyFont="1" applyBorder="1" applyAlignment="1">
      <alignment horizontal="right"/>
    </xf>
    <xf numFmtId="177" fontId="17" fillId="0" borderId="6" xfId="2" applyNumberFormat="1" applyFont="1" applyFill="1" applyBorder="1" applyAlignment="1">
      <alignment horizontal="right"/>
    </xf>
    <xf numFmtId="0" fontId="17" fillId="0" borderId="6" xfId="2" applyFont="1" applyFill="1" applyBorder="1" applyAlignment="1">
      <alignment horizontal="right"/>
    </xf>
    <xf numFmtId="178" fontId="17" fillId="0" borderId="6" xfId="2" applyNumberFormat="1" applyFont="1" applyFill="1" applyBorder="1" applyAlignment="1">
      <alignment horizontal="right"/>
    </xf>
    <xf numFmtId="49" fontId="17" fillId="0" borderId="7" xfId="2" quotePrefix="1" applyNumberFormat="1" applyFont="1" applyFill="1" applyBorder="1" applyAlignment="1" applyProtection="1">
      <alignment horizontal="left"/>
      <protection locked="0"/>
    </xf>
    <xf numFmtId="49" fontId="6" fillId="0" borderId="5" xfId="2" quotePrefix="1" applyNumberFormat="1" applyFont="1" applyBorder="1" applyProtection="1">
      <protection locked="0"/>
    </xf>
    <xf numFmtId="176" fontId="6" fillId="0" borderId="0" xfId="2" applyNumberFormat="1" applyFont="1" applyBorder="1" applyAlignment="1">
      <alignment horizontal="right"/>
    </xf>
    <xf numFmtId="179" fontId="6" fillId="0" borderId="0" xfId="2" applyNumberFormat="1" applyFont="1" applyBorder="1" applyAlignment="1">
      <alignment horizontal="right"/>
    </xf>
    <xf numFmtId="184" fontId="6" fillId="0" borderId="0" xfId="2" applyNumberFormat="1" applyFont="1" applyBorder="1" applyAlignment="1">
      <alignment horizontal="right"/>
    </xf>
    <xf numFmtId="185" fontId="6" fillId="0" borderId="0" xfId="1" applyNumberFormat="1" applyFont="1" applyFill="1" applyBorder="1" applyAlignment="1" applyProtection="1">
      <alignment horizontal="right"/>
      <protection locked="0"/>
    </xf>
    <xf numFmtId="185" fontId="6" fillId="0" borderId="0" xfId="2" applyNumberFormat="1" applyFont="1" applyFill="1" applyAlignment="1">
      <alignment horizontal="right"/>
    </xf>
    <xf numFmtId="185" fontId="6" fillId="0" borderId="0" xfId="2" applyNumberFormat="1" applyFont="1" applyFill="1"/>
    <xf numFmtId="177" fontId="11" fillId="0" borderId="11" xfId="2" applyNumberFormat="1" applyFont="1" applyBorder="1" applyAlignment="1">
      <alignment horizontal="right"/>
    </xf>
    <xf numFmtId="177" fontId="11" fillId="0" borderId="0" xfId="2" applyNumberFormat="1" applyFont="1" applyAlignment="1">
      <alignment horizontal="right"/>
    </xf>
    <xf numFmtId="0" fontId="6" fillId="0" borderId="11" xfId="2" applyFont="1" applyBorder="1" applyAlignment="1">
      <alignment horizontal="right"/>
    </xf>
    <xf numFmtId="0" fontId="6" fillId="0" borderId="10" xfId="2" applyFont="1" applyBorder="1" applyAlignment="1">
      <alignment horizontal="distributed" vertical="center" justifyLastLine="1"/>
    </xf>
    <xf numFmtId="0" fontId="6" fillId="0" borderId="7" xfId="2" applyFont="1" applyBorder="1" applyAlignment="1">
      <alignment horizontal="distributed" vertical="center" justifyLastLine="1"/>
    </xf>
    <xf numFmtId="0" fontId="6" fillId="0" borderId="14" xfId="2" applyFont="1" applyBorder="1" applyAlignment="1">
      <alignment horizontal="distributed" vertical="center" justifyLastLine="1"/>
    </xf>
    <xf numFmtId="0" fontId="6" fillId="0" borderId="13" xfId="2" applyFont="1" applyBorder="1" applyAlignment="1">
      <alignment horizontal="distributed" vertical="center" justifyLastLine="1"/>
    </xf>
    <xf numFmtId="0" fontId="5" fillId="0" borderId="10" xfId="2" applyFont="1" applyFill="1" applyBorder="1" applyAlignment="1">
      <alignment horizontal="distributed" vertical="center" justifyLastLine="1"/>
    </xf>
    <xf numFmtId="0" fontId="5" fillId="0" borderId="7" xfId="2" applyFont="1" applyFill="1" applyBorder="1" applyAlignment="1">
      <alignment horizontal="distributed" vertical="center" justifyLastLine="1"/>
    </xf>
    <xf numFmtId="0" fontId="5" fillId="0" borderId="15" xfId="2" applyFont="1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6" fillId="0" borderId="17" xfId="2" applyFont="1" applyFill="1" applyBorder="1" applyAlignment="1">
      <alignment horizontal="distributed" vertical="center" justifyLastLine="1"/>
    </xf>
    <xf numFmtId="0" fontId="6" fillId="0" borderId="2" xfId="2" applyFont="1" applyFill="1" applyBorder="1" applyAlignment="1">
      <alignment horizontal="distributed" vertical="center" justifyLastLine="1"/>
    </xf>
    <xf numFmtId="0" fontId="15" fillId="0" borderId="1" xfId="0" applyFont="1" applyFill="1" applyBorder="1" applyAlignment="1">
      <alignment horizontal="distributed" vertical="center" justifyLastLine="1"/>
    </xf>
    <xf numFmtId="0" fontId="6" fillId="0" borderId="10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_ts14_saigai_2004_0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</xdr:row>
      <xdr:rowOff>95250</xdr:rowOff>
    </xdr:from>
    <xdr:to>
      <xdr:col>13</xdr:col>
      <xdr:colOff>0</xdr:colOff>
      <xdr:row>3</xdr:row>
      <xdr:rowOff>0</xdr:rowOff>
    </xdr:to>
    <xdr:sp macro="" textlink="">
      <xdr:nvSpPr>
        <xdr:cNvPr id="2" name="テキスト 4">
          <a:extLst>
            <a:ext uri="{FF2B5EF4-FFF2-40B4-BE49-F238E27FC236}">
              <a16:creationId xmlns:a16="http://schemas.microsoft.com/office/drawing/2014/main" id="{693EC553-1E4C-4916-A08E-AA3180C30EFE}"/>
            </a:ext>
          </a:extLst>
        </xdr:cNvPr>
        <xdr:cNvSpPr txBox="1">
          <a:spLocks noChangeArrowheads="1"/>
        </xdr:cNvSpPr>
      </xdr:nvSpPr>
      <xdr:spPr bwMode="auto">
        <a:xfrm>
          <a:off x="6637020" y="720090"/>
          <a:ext cx="0" cy="6477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8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95250</xdr:rowOff>
    </xdr:from>
    <xdr:to>
      <xdr:col>12</xdr:col>
      <xdr:colOff>0</xdr:colOff>
      <xdr:row>3</xdr:row>
      <xdr:rowOff>0</xdr:rowOff>
    </xdr:to>
    <xdr:sp macro="" textlink="">
      <xdr:nvSpPr>
        <xdr:cNvPr id="2049" name="テキスト 4">
          <a:extLst>
            <a:ext uri="{FF2B5EF4-FFF2-40B4-BE49-F238E27FC236}">
              <a16:creationId xmlns:a16="http://schemas.microsoft.com/office/drawing/2014/main" id="{4CE577A3-C465-4FCF-9409-AF0E74920153}"/>
            </a:ext>
          </a:extLst>
        </xdr:cNvPr>
        <xdr:cNvSpPr txBox="1">
          <a:spLocks noChangeArrowheads="1"/>
        </xdr:cNvSpPr>
      </xdr:nvSpPr>
      <xdr:spPr bwMode="auto">
        <a:xfrm>
          <a:off x="7019925" y="723900"/>
          <a:ext cx="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95250</xdr:rowOff>
    </xdr:from>
    <xdr:to>
      <xdr:col>12</xdr:col>
      <xdr:colOff>0</xdr:colOff>
      <xdr:row>3</xdr:row>
      <xdr:rowOff>0</xdr:rowOff>
    </xdr:to>
    <xdr:sp macro="" textlink="">
      <xdr:nvSpPr>
        <xdr:cNvPr id="3073" name="テキスト 4">
          <a:extLst>
            <a:ext uri="{FF2B5EF4-FFF2-40B4-BE49-F238E27FC236}">
              <a16:creationId xmlns:a16="http://schemas.microsoft.com/office/drawing/2014/main" id="{CDD190D8-1412-4D43-A2E1-C9C20C493ECA}"/>
            </a:ext>
          </a:extLst>
        </xdr:cNvPr>
        <xdr:cNvSpPr txBox="1">
          <a:spLocks noChangeArrowheads="1"/>
        </xdr:cNvSpPr>
      </xdr:nvSpPr>
      <xdr:spPr bwMode="auto">
        <a:xfrm>
          <a:off x="7019925" y="723900"/>
          <a:ext cx="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95250</xdr:rowOff>
    </xdr:from>
    <xdr:to>
      <xdr:col>14</xdr:col>
      <xdr:colOff>0</xdr:colOff>
      <xdr:row>3</xdr:row>
      <xdr:rowOff>0</xdr:rowOff>
    </xdr:to>
    <xdr:sp macro="" textlink="">
      <xdr:nvSpPr>
        <xdr:cNvPr id="4097" name="テキスト 4">
          <a:extLst>
            <a:ext uri="{FF2B5EF4-FFF2-40B4-BE49-F238E27FC236}">
              <a16:creationId xmlns:a16="http://schemas.microsoft.com/office/drawing/2014/main" id="{EF23B7A1-03B3-4247-A702-B47970BE3622}"/>
            </a:ext>
          </a:extLst>
        </xdr:cNvPr>
        <xdr:cNvSpPr txBox="1">
          <a:spLocks noChangeArrowheads="1"/>
        </xdr:cNvSpPr>
      </xdr:nvSpPr>
      <xdr:spPr bwMode="auto">
        <a:xfrm>
          <a:off x="7172325" y="723900"/>
          <a:ext cx="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showGridLines="0" tabSelected="1" view="pageBreakPreview" zoomScale="140" zoomScaleNormal="150" zoomScaleSheetLayoutView="140" workbookViewId="0">
      <selection activeCell="H25" sqref="H25"/>
    </sheetView>
  </sheetViews>
  <sheetFormatPr defaultColWidth="9" defaultRowHeight="13.2"/>
  <cols>
    <col min="1" max="1" width="11.21875" style="107" customWidth="1"/>
    <col min="2" max="2" width="7.33203125" style="107" customWidth="1"/>
    <col min="3" max="8" width="7.109375" style="107" customWidth="1"/>
    <col min="9" max="9" width="4.88671875" style="107" customWidth="1"/>
    <col min="10" max="12" width="7.109375" style="107" customWidth="1"/>
    <col min="13" max="13" width="9.33203125" style="107" customWidth="1"/>
    <col min="14" max="23" width="6.44140625" style="107" customWidth="1"/>
    <col min="24" max="24" width="10.88671875" style="107" customWidth="1"/>
    <col min="25" max="16384" width="9" style="107"/>
  </cols>
  <sheetData>
    <row r="1" spans="1:13" s="132" customFormat="1" ht="24.9" customHeight="1">
      <c r="A1" s="131"/>
      <c r="K1" s="133"/>
    </row>
    <row r="2" spans="1:13" ht="24.9" customHeight="1" thickBot="1">
      <c r="A2" s="134" t="s">
        <v>91</v>
      </c>
      <c r="K2" s="132"/>
      <c r="L2" s="101"/>
      <c r="M2" s="135"/>
    </row>
    <row r="3" spans="1:13" s="136" customFormat="1" ht="12.9" customHeight="1">
      <c r="A3" s="164" t="s">
        <v>54</v>
      </c>
      <c r="B3" s="113" t="s">
        <v>0</v>
      </c>
      <c r="C3" s="114" t="s">
        <v>1</v>
      </c>
      <c r="D3" s="114"/>
      <c r="E3" s="115"/>
      <c r="F3" s="114" t="s">
        <v>65</v>
      </c>
      <c r="G3" s="114"/>
      <c r="H3" s="116"/>
      <c r="I3" s="116"/>
      <c r="J3" s="113" t="s">
        <v>66</v>
      </c>
      <c r="K3" s="114" t="s">
        <v>2</v>
      </c>
      <c r="L3" s="115"/>
      <c r="M3" s="166" t="s">
        <v>63</v>
      </c>
    </row>
    <row r="4" spans="1:13" s="94" customFormat="1" ht="12.9" customHeight="1">
      <c r="A4" s="165"/>
      <c r="B4" s="117" t="s">
        <v>3</v>
      </c>
      <c r="C4" s="130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9" t="s">
        <v>70</v>
      </c>
      <c r="J4" s="117" t="s">
        <v>10</v>
      </c>
      <c r="K4" s="118" t="s">
        <v>11</v>
      </c>
      <c r="L4" s="118" t="s">
        <v>12</v>
      </c>
      <c r="M4" s="167"/>
    </row>
    <row r="5" spans="1:13" s="94" customFormat="1" ht="9.9" customHeight="1">
      <c r="A5" s="92"/>
      <c r="B5" s="93" t="s">
        <v>13</v>
      </c>
      <c r="C5" s="93" t="s">
        <v>14</v>
      </c>
      <c r="D5" s="93" t="s">
        <v>15</v>
      </c>
      <c r="E5" s="93" t="s">
        <v>15</v>
      </c>
      <c r="F5" s="93" t="s">
        <v>16</v>
      </c>
      <c r="G5" s="93" t="s">
        <v>16</v>
      </c>
      <c r="H5" s="93" t="s">
        <v>16</v>
      </c>
      <c r="I5" s="93" t="s">
        <v>16</v>
      </c>
      <c r="J5" s="93" t="s">
        <v>17</v>
      </c>
      <c r="K5" s="93" t="s">
        <v>17</v>
      </c>
      <c r="L5" s="93" t="s">
        <v>17</v>
      </c>
      <c r="M5" s="93" t="s">
        <v>18</v>
      </c>
    </row>
    <row r="6" spans="1:13" s="94" customFormat="1" ht="9.9" customHeight="1">
      <c r="A6" s="95" t="s">
        <v>101</v>
      </c>
      <c r="B6" s="96">
        <v>259</v>
      </c>
      <c r="C6" s="94">
        <v>182</v>
      </c>
      <c r="D6" s="94">
        <v>602</v>
      </c>
      <c r="E6" s="44">
        <v>9183</v>
      </c>
      <c r="F6" s="97" t="s">
        <v>71</v>
      </c>
      <c r="G6" s="97" t="s">
        <v>71</v>
      </c>
      <c r="H6" s="97" t="s">
        <v>71</v>
      </c>
      <c r="I6" s="97">
        <v>100</v>
      </c>
      <c r="J6" s="93" t="s">
        <v>71</v>
      </c>
      <c r="K6" s="94">
        <v>9</v>
      </c>
      <c r="L6" s="94">
        <v>46</v>
      </c>
      <c r="M6" s="45">
        <v>546128</v>
      </c>
    </row>
    <row r="7" spans="1:13" s="94" customFormat="1" ht="9.9" customHeight="1">
      <c r="A7" s="98" t="s">
        <v>77</v>
      </c>
      <c r="B7" s="163">
        <v>330</v>
      </c>
      <c r="C7" s="93">
        <v>191</v>
      </c>
      <c r="D7" s="44">
        <v>937</v>
      </c>
      <c r="E7" s="44">
        <v>11776</v>
      </c>
      <c r="F7" s="137" t="s">
        <v>78</v>
      </c>
      <c r="G7" s="137" t="s">
        <v>78</v>
      </c>
      <c r="H7" s="137" t="s">
        <v>78</v>
      </c>
      <c r="I7" s="97">
        <v>114</v>
      </c>
      <c r="J7" s="137" t="s">
        <v>78</v>
      </c>
      <c r="K7" s="93">
        <v>6</v>
      </c>
      <c r="L7" s="93">
        <v>45</v>
      </c>
      <c r="M7" s="45">
        <v>730338</v>
      </c>
    </row>
    <row r="8" spans="1:13" s="100" customFormat="1" ht="9.9" customHeight="1">
      <c r="A8" s="99" t="s">
        <v>102</v>
      </c>
      <c r="B8" s="161">
        <f>B11+B12+B13+B14</f>
        <v>256</v>
      </c>
      <c r="C8" s="162">
        <f>C11+C12+C13+C14</f>
        <v>187</v>
      </c>
      <c r="D8" s="162">
        <f>D11+D12+D13+D14</f>
        <v>466</v>
      </c>
      <c r="E8" s="162">
        <f>E11+E12+E13+E14</f>
        <v>10082</v>
      </c>
      <c r="F8" s="143" t="s">
        <v>71</v>
      </c>
      <c r="G8" s="143" t="s">
        <v>71</v>
      </c>
      <c r="H8" s="143" t="s">
        <v>71</v>
      </c>
      <c r="I8" s="162">
        <f>I11+I12+I13+I14</f>
        <v>95</v>
      </c>
      <c r="J8" s="143" t="s">
        <v>71</v>
      </c>
      <c r="K8" s="162">
        <f>K11+K12</f>
        <v>9</v>
      </c>
      <c r="L8" s="162">
        <f>L11+L12+L13+L14</f>
        <v>30</v>
      </c>
      <c r="M8" s="162">
        <f>M11+M12+M13+M14</f>
        <v>675030</v>
      </c>
    </row>
    <row r="9" spans="1:13" s="101" customFormat="1" ht="3" customHeight="1">
      <c r="A9" s="120"/>
      <c r="B9" s="121"/>
      <c r="C9" s="44"/>
      <c r="D9" s="44"/>
      <c r="E9" s="44"/>
      <c r="F9" s="44"/>
      <c r="G9" s="44"/>
      <c r="H9" s="44"/>
      <c r="I9" s="97"/>
      <c r="J9" s="44"/>
      <c r="K9" s="44"/>
      <c r="L9" s="44"/>
      <c r="M9" s="122"/>
    </row>
    <row r="10" spans="1:13" s="103" customFormat="1" ht="12.75" customHeight="1">
      <c r="A10" s="123" t="s">
        <v>93</v>
      </c>
      <c r="B10" s="124"/>
      <c r="C10" s="44"/>
      <c r="D10" s="44"/>
      <c r="E10" s="44"/>
      <c r="F10" s="44"/>
      <c r="G10" s="44"/>
      <c r="H10" s="44"/>
      <c r="I10" s="97"/>
      <c r="J10" s="44"/>
      <c r="K10" s="44"/>
      <c r="L10" s="44"/>
      <c r="M10" s="122"/>
    </row>
    <row r="11" spans="1:13" s="103" customFormat="1" ht="10.5" customHeight="1">
      <c r="A11" s="123" t="s">
        <v>94</v>
      </c>
      <c r="B11" s="137">
        <v>80</v>
      </c>
      <c r="C11" s="137">
        <v>81</v>
      </c>
      <c r="D11" s="137">
        <v>205</v>
      </c>
      <c r="E11" s="137">
        <v>4118</v>
      </c>
      <c r="F11" s="93" t="s">
        <v>71</v>
      </c>
      <c r="G11" s="137" t="s">
        <v>71</v>
      </c>
      <c r="H11" s="137" t="s">
        <v>71</v>
      </c>
      <c r="I11" s="137">
        <v>38</v>
      </c>
      <c r="J11" s="137" t="s">
        <v>71</v>
      </c>
      <c r="K11" s="93">
        <v>5</v>
      </c>
      <c r="L11" s="94">
        <v>11</v>
      </c>
      <c r="M11" s="137">
        <v>155257</v>
      </c>
    </row>
    <row r="12" spans="1:13" s="103" customFormat="1" ht="10.5" customHeight="1">
      <c r="A12" s="123" t="s">
        <v>95</v>
      </c>
      <c r="B12" s="137">
        <v>60</v>
      </c>
      <c r="C12" s="137">
        <v>44</v>
      </c>
      <c r="D12" s="137">
        <v>133</v>
      </c>
      <c r="E12" s="137">
        <v>4148</v>
      </c>
      <c r="F12" s="15" t="s">
        <v>96</v>
      </c>
      <c r="G12" s="137" t="s">
        <v>96</v>
      </c>
      <c r="H12" s="137" t="s">
        <v>96</v>
      </c>
      <c r="I12" s="137">
        <v>26</v>
      </c>
      <c r="J12" s="137" t="s">
        <v>96</v>
      </c>
      <c r="K12" s="15">
        <v>4</v>
      </c>
      <c r="L12" s="12">
        <v>7</v>
      </c>
      <c r="M12" s="137">
        <v>214703</v>
      </c>
    </row>
    <row r="13" spans="1:13" s="103" customFormat="1" ht="10.5" customHeight="1">
      <c r="A13" s="123" t="s">
        <v>97</v>
      </c>
      <c r="B13" s="158">
        <v>45</v>
      </c>
      <c r="C13" s="158">
        <v>27</v>
      </c>
      <c r="D13" s="158">
        <v>12</v>
      </c>
      <c r="E13" s="158">
        <v>548</v>
      </c>
      <c r="F13" s="159" t="s">
        <v>99</v>
      </c>
      <c r="G13" s="158" t="s">
        <v>99</v>
      </c>
      <c r="H13" s="158" t="s">
        <v>99</v>
      </c>
      <c r="I13" s="158">
        <v>11</v>
      </c>
      <c r="J13" s="158" t="s">
        <v>99</v>
      </c>
      <c r="K13" s="159" t="s">
        <v>99</v>
      </c>
      <c r="L13" s="160">
        <v>4</v>
      </c>
      <c r="M13" s="158">
        <v>112333</v>
      </c>
    </row>
    <row r="14" spans="1:13" s="103" customFormat="1" ht="10.5" customHeight="1">
      <c r="A14" s="125" t="s">
        <v>103</v>
      </c>
      <c r="B14" s="126">
        <v>71</v>
      </c>
      <c r="C14" s="126">
        <v>35</v>
      </c>
      <c r="D14" s="126">
        <v>116</v>
      </c>
      <c r="E14" s="126">
        <v>1268</v>
      </c>
      <c r="F14" s="143" t="s">
        <v>71</v>
      </c>
      <c r="G14" s="126" t="s">
        <v>71</v>
      </c>
      <c r="H14" s="126" t="s">
        <v>71</v>
      </c>
      <c r="I14" s="126">
        <v>20</v>
      </c>
      <c r="J14" s="126" t="s">
        <v>71</v>
      </c>
      <c r="K14" s="143" t="s">
        <v>71</v>
      </c>
      <c r="L14" s="144">
        <v>8</v>
      </c>
      <c r="M14" s="126">
        <v>192737</v>
      </c>
    </row>
    <row r="15" spans="1:13" s="103" customFormat="1" ht="10.5" customHeight="1">
      <c r="A15" s="102"/>
      <c r="B15" s="127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45"/>
    </row>
    <row r="16" spans="1:13" ht="10.5" customHeight="1">
      <c r="A16" s="103" t="s">
        <v>100</v>
      </c>
      <c r="B16" s="103"/>
      <c r="C16" s="104"/>
      <c r="D16" s="103"/>
      <c r="E16" s="103"/>
      <c r="F16" s="103"/>
      <c r="G16" s="103"/>
      <c r="H16" s="103"/>
      <c r="I16" s="103"/>
      <c r="J16" s="103"/>
      <c r="K16" s="103"/>
      <c r="L16" s="103"/>
      <c r="M16" s="103"/>
    </row>
    <row r="17" spans="1:13">
      <c r="A17" s="105" t="s">
        <v>62</v>
      </c>
      <c r="B17" s="103" t="s">
        <v>67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6"/>
    </row>
    <row r="18" spans="1:13">
      <c r="A18" s="105" t="s">
        <v>62</v>
      </c>
      <c r="B18" s="38" t="s">
        <v>104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</sheetData>
  <mergeCells count="2">
    <mergeCell ref="A3:A4"/>
    <mergeCell ref="M3:M4"/>
  </mergeCells>
  <phoneticPr fontId="25"/>
  <printOptions gridLinesSet="0"/>
  <pageMargins left="0.59055118110236227" right="0.59055118110236227" top="1.3779527559055118" bottom="0.98425196850393704" header="0.51181102362204722" footer="0.51181102362204722"/>
  <pageSetup paperSize="9" scale="95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8"/>
  <sheetViews>
    <sheetView showGridLines="0" view="pageBreakPreview" zoomScale="120" zoomScaleNormal="100" zoomScaleSheetLayoutView="120" workbookViewId="0">
      <selection activeCell="G37" sqref="G37"/>
    </sheetView>
  </sheetViews>
  <sheetFormatPr defaultColWidth="9" defaultRowHeight="13.2"/>
  <cols>
    <col min="1" max="1" width="11.88671875" style="1" customWidth="1"/>
    <col min="2" max="2" width="8.33203125" style="1" customWidth="1"/>
    <col min="3" max="12" width="7.21875" style="1" customWidth="1"/>
    <col min="13" max="13" width="6" style="1" customWidth="1"/>
    <col min="14" max="14" width="10" style="1" customWidth="1"/>
    <col min="15" max="16384" width="9" style="1"/>
  </cols>
  <sheetData>
    <row r="1" spans="1:14" s="40" customFormat="1" ht="24.9" customHeight="1">
      <c r="A1" s="40" t="s">
        <v>52</v>
      </c>
      <c r="C1" s="67"/>
    </row>
    <row r="2" spans="1:14" ht="24.9" customHeight="1" thickBot="1">
      <c r="A2" s="2" t="s">
        <v>90</v>
      </c>
      <c r="I2" s="3"/>
      <c r="J2" s="3"/>
      <c r="K2" s="3" t="s">
        <v>19</v>
      </c>
    </row>
    <row r="3" spans="1:14" s="7" customFormat="1" ht="12.9" customHeight="1">
      <c r="A3" s="168" t="s">
        <v>54</v>
      </c>
      <c r="B3" s="170" t="s">
        <v>56</v>
      </c>
      <c r="C3" s="4" t="s">
        <v>47</v>
      </c>
      <c r="D3" s="4"/>
      <c r="E3" s="4"/>
      <c r="F3" s="4"/>
      <c r="G3" s="5"/>
      <c r="H3" s="6"/>
      <c r="I3" s="13" t="s">
        <v>20</v>
      </c>
      <c r="J3" s="4"/>
      <c r="K3" s="4"/>
      <c r="L3" s="6"/>
      <c r="M3" s="1"/>
    </row>
    <row r="4" spans="1:14" s="3" customFormat="1" ht="12.9" customHeight="1">
      <c r="A4" s="169"/>
      <c r="B4" s="171"/>
      <c r="C4" s="21" t="s">
        <v>21</v>
      </c>
      <c r="D4" s="14" t="s">
        <v>22</v>
      </c>
      <c r="E4" s="14" t="s">
        <v>23</v>
      </c>
      <c r="F4" s="14" t="s">
        <v>48</v>
      </c>
      <c r="G4" s="14" t="s">
        <v>24</v>
      </c>
      <c r="H4" s="14" t="s">
        <v>25</v>
      </c>
      <c r="I4" s="14" t="s">
        <v>49</v>
      </c>
      <c r="J4" s="14" t="s">
        <v>26</v>
      </c>
      <c r="K4" s="14" t="s">
        <v>27</v>
      </c>
      <c r="L4" s="22" t="s">
        <v>53</v>
      </c>
      <c r="M4" s="1"/>
    </row>
    <row r="5" spans="1:14" s="11" customFormat="1" ht="3.75" customHeight="1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4" s="3" customFormat="1" ht="11.4" customHeight="1">
      <c r="A6" s="88" t="s">
        <v>86</v>
      </c>
      <c r="B6" s="89">
        <v>3238</v>
      </c>
      <c r="C6" s="89">
        <v>2576</v>
      </c>
      <c r="D6" s="89">
        <v>572</v>
      </c>
      <c r="E6" s="89">
        <v>56</v>
      </c>
      <c r="F6" s="89">
        <v>20</v>
      </c>
      <c r="G6" s="89">
        <v>14</v>
      </c>
      <c r="H6" s="89">
        <v>1</v>
      </c>
      <c r="I6" s="89">
        <v>1190</v>
      </c>
      <c r="J6" s="89">
        <v>14</v>
      </c>
      <c r="K6" s="89">
        <v>20</v>
      </c>
      <c r="L6" s="89">
        <v>2013</v>
      </c>
    </row>
    <row r="7" spans="1:14" s="10" customFormat="1" ht="11.4" customHeight="1">
      <c r="A7" s="86" t="s">
        <v>87</v>
      </c>
      <c r="B7" s="87">
        <v>3144</v>
      </c>
      <c r="C7" s="87">
        <v>2540</v>
      </c>
      <c r="D7" s="87">
        <v>489</v>
      </c>
      <c r="E7" s="87">
        <v>38</v>
      </c>
      <c r="F7" s="87">
        <v>48</v>
      </c>
      <c r="G7" s="87">
        <v>29</v>
      </c>
      <c r="H7" s="87">
        <v>3</v>
      </c>
      <c r="I7" s="87">
        <v>1121</v>
      </c>
      <c r="J7" s="87">
        <v>19</v>
      </c>
      <c r="K7" s="87">
        <v>35</v>
      </c>
      <c r="L7" s="87">
        <v>1966</v>
      </c>
    </row>
    <row r="8" spans="1:14" s="3" customFormat="1" ht="6.75" customHeight="1">
      <c r="A8" s="77"/>
      <c r="B8" s="75"/>
      <c r="C8" s="78"/>
      <c r="D8" s="78"/>
      <c r="E8" s="78"/>
      <c r="F8" s="78"/>
      <c r="G8" s="78"/>
      <c r="H8" s="78"/>
      <c r="I8" s="78"/>
      <c r="J8" s="78"/>
      <c r="K8" s="78"/>
      <c r="L8" s="79"/>
    </row>
    <row r="9" spans="1:14" s="56" customFormat="1" ht="11.4" customHeight="1">
      <c r="A9" s="74" t="s">
        <v>109</v>
      </c>
      <c r="B9" s="80">
        <v>257</v>
      </c>
      <c r="C9" s="80">
        <v>207</v>
      </c>
      <c r="D9" s="80">
        <v>42</v>
      </c>
      <c r="E9" s="80">
        <v>5</v>
      </c>
      <c r="F9" s="80">
        <v>3</v>
      </c>
      <c r="G9" s="80" t="s">
        <v>71</v>
      </c>
      <c r="H9" s="81">
        <v>2</v>
      </c>
      <c r="I9" s="80">
        <v>100</v>
      </c>
      <c r="J9" s="80">
        <v>2</v>
      </c>
      <c r="K9" s="80">
        <v>2</v>
      </c>
      <c r="L9" s="80">
        <v>151</v>
      </c>
      <c r="M9" s="57"/>
      <c r="N9" s="58"/>
    </row>
    <row r="10" spans="1:14" s="56" customFormat="1" ht="11.4" customHeight="1">
      <c r="A10" s="74" t="s">
        <v>75</v>
      </c>
      <c r="B10" s="80">
        <v>278</v>
      </c>
      <c r="C10" s="80">
        <v>213</v>
      </c>
      <c r="D10" s="80">
        <v>50</v>
      </c>
      <c r="E10" s="80">
        <v>5</v>
      </c>
      <c r="F10" s="80">
        <v>5</v>
      </c>
      <c r="G10" s="80">
        <v>5</v>
      </c>
      <c r="H10" s="81" t="s">
        <v>71</v>
      </c>
      <c r="I10" s="80">
        <v>115</v>
      </c>
      <c r="J10" s="80" t="s">
        <v>71</v>
      </c>
      <c r="K10" s="80">
        <v>1</v>
      </c>
      <c r="L10" s="80">
        <v>162</v>
      </c>
      <c r="M10" s="57"/>
      <c r="N10" s="58"/>
    </row>
    <row r="11" spans="1:14" s="56" customFormat="1" ht="11.4" customHeight="1">
      <c r="A11" s="74" t="s">
        <v>74</v>
      </c>
      <c r="B11" s="80">
        <v>251</v>
      </c>
      <c r="C11" s="80">
        <v>192</v>
      </c>
      <c r="D11" s="80">
        <v>46</v>
      </c>
      <c r="E11" s="80">
        <v>5</v>
      </c>
      <c r="F11" s="80">
        <v>5</v>
      </c>
      <c r="G11" s="80">
        <v>3</v>
      </c>
      <c r="H11" s="81" t="s">
        <v>71</v>
      </c>
      <c r="I11" s="80">
        <v>86</v>
      </c>
      <c r="J11" s="80" t="s">
        <v>71</v>
      </c>
      <c r="K11" s="80">
        <v>2</v>
      </c>
      <c r="L11" s="80">
        <v>163</v>
      </c>
      <c r="M11" s="57"/>
      <c r="N11" s="58"/>
    </row>
    <row r="12" spans="1:14" s="56" customFormat="1" ht="11.4" customHeight="1">
      <c r="A12" s="74" t="s">
        <v>79</v>
      </c>
      <c r="B12" s="80">
        <v>275</v>
      </c>
      <c r="C12" s="80">
        <v>224</v>
      </c>
      <c r="D12" s="80">
        <v>45</v>
      </c>
      <c r="E12" s="80">
        <v>1</v>
      </c>
      <c r="F12" s="80">
        <v>1</v>
      </c>
      <c r="G12" s="80">
        <v>4</v>
      </c>
      <c r="H12" s="81" t="s">
        <v>71</v>
      </c>
      <c r="I12" s="80">
        <v>82</v>
      </c>
      <c r="J12" s="80">
        <v>1</v>
      </c>
      <c r="K12" s="80">
        <v>4</v>
      </c>
      <c r="L12" s="80">
        <v>188</v>
      </c>
      <c r="M12" s="57"/>
      <c r="N12" s="58"/>
    </row>
    <row r="13" spans="1:14" s="56" customFormat="1" ht="11.4" customHeight="1">
      <c r="A13" s="74" t="s">
        <v>80</v>
      </c>
      <c r="B13" s="80">
        <v>230</v>
      </c>
      <c r="C13" s="80">
        <v>181</v>
      </c>
      <c r="D13" s="80">
        <v>35</v>
      </c>
      <c r="E13" s="80">
        <v>2</v>
      </c>
      <c r="F13" s="80">
        <v>8</v>
      </c>
      <c r="G13" s="80">
        <v>4</v>
      </c>
      <c r="H13" s="81" t="s">
        <v>71</v>
      </c>
      <c r="I13" s="80">
        <v>84</v>
      </c>
      <c r="J13" s="80">
        <v>1</v>
      </c>
      <c r="K13" s="80">
        <v>3</v>
      </c>
      <c r="L13" s="80">
        <v>142</v>
      </c>
      <c r="M13" s="57"/>
      <c r="N13" s="58"/>
    </row>
    <row r="14" spans="1:14" s="56" customFormat="1" ht="11.4" customHeight="1">
      <c r="A14" s="74" t="s">
        <v>81</v>
      </c>
      <c r="B14" s="80">
        <v>241</v>
      </c>
      <c r="C14" s="80">
        <v>188</v>
      </c>
      <c r="D14" s="80">
        <v>43</v>
      </c>
      <c r="E14" s="80">
        <v>2</v>
      </c>
      <c r="F14" s="80">
        <v>5</v>
      </c>
      <c r="G14" s="80">
        <v>3</v>
      </c>
      <c r="H14" s="81" t="s">
        <v>71</v>
      </c>
      <c r="I14" s="80">
        <v>95</v>
      </c>
      <c r="J14" s="80">
        <v>1</v>
      </c>
      <c r="K14" s="80">
        <v>2</v>
      </c>
      <c r="L14" s="80">
        <v>143</v>
      </c>
      <c r="M14" s="57"/>
      <c r="N14" s="58"/>
    </row>
    <row r="15" spans="1:14" s="56" customFormat="1" ht="11.4" customHeight="1">
      <c r="A15" s="74" t="s">
        <v>82</v>
      </c>
      <c r="B15" s="80">
        <v>288</v>
      </c>
      <c r="C15" s="80">
        <v>234</v>
      </c>
      <c r="D15" s="80">
        <v>40</v>
      </c>
      <c r="E15" s="80">
        <v>7</v>
      </c>
      <c r="F15" s="80">
        <v>4</v>
      </c>
      <c r="G15" s="80">
        <v>3</v>
      </c>
      <c r="H15" s="81" t="s">
        <v>71</v>
      </c>
      <c r="I15" s="80">
        <v>99</v>
      </c>
      <c r="J15" s="80">
        <v>1</v>
      </c>
      <c r="K15" s="80">
        <v>3</v>
      </c>
      <c r="L15" s="80">
        <v>185</v>
      </c>
      <c r="M15" s="57"/>
      <c r="N15" s="58"/>
    </row>
    <row r="16" spans="1:14" s="56" customFormat="1" ht="11.4" customHeight="1">
      <c r="A16" s="74" t="s">
        <v>83</v>
      </c>
      <c r="B16" s="80">
        <v>250</v>
      </c>
      <c r="C16" s="80">
        <v>200</v>
      </c>
      <c r="D16" s="80">
        <v>40</v>
      </c>
      <c r="E16" s="80">
        <v>4</v>
      </c>
      <c r="F16" s="80">
        <v>3</v>
      </c>
      <c r="G16" s="80">
        <v>3</v>
      </c>
      <c r="H16" s="81">
        <v>1</v>
      </c>
      <c r="I16" s="80">
        <v>93</v>
      </c>
      <c r="J16" s="80">
        <v>2</v>
      </c>
      <c r="K16" s="80">
        <v>4</v>
      </c>
      <c r="L16" s="80">
        <v>150</v>
      </c>
      <c r="M16" s="57"/>
      <c r="N16" s="58"/>
    </row>
    <row r="17" spans="1:14" s="56" customFormat="1" ht="11.4" customHeight="1">
      <c r="A17" s="74" t="s">
        <v>84</v>
      </c>
      <c r="B17" s="80">
        <v>281</v>
      </c>
      <c r="C17" s="80">
        <v>228</v>
      </c>
      <c r="D17" s="80">
        <v>46</v>
      </c>
      <c r="E17" s="80">
        <v>2</v>
      </c>
      <c r="F17" s="80">
        <v>4</v>
      </c>
      <c r="G17" s="80">
        <v>1</v>
      </c>
      <c r="H17" s="81" t="s">
        <v>71</v>
      </c>
      <c r="I17" s="80">
        <v>92</v>
      </c>
      <c r="J17" s="80">
        <v>4</v>
      </c>
      <c r="K17" s="80">
        <v>4</v>
      </c>
      <c r="L17" s="80">
        <v>181</v>
      </c>
      <c r="M17" s="57"/>
      <c r="N17" s="58"/>
    </row>
    <row r="18" spans="1:14" s="56" customFormat="1" ht="11.4" customHeight="1">
      <c r="A18" s="74" t="s">
        <v>85</v>
      </c>
      <c r="B18" s="80">
        <v>266</v>
      </c>
      <c r="C18" s="80">
        <v>225</v>
      </c>
      <c r="D18" s="80">
        <v>33</v>
      </c>
      <c r="E18" s="80">
        <v>1</v>
      </c>
      <c r="F18" s="80">
        <v>6</v>
      </c>
      <c r="G18" s="80">
        <v>1</v>
      </c>
      <c r="H18" s="81" t="s">
        <v>71</v>
      </c>
      <c r="I18" s="80">
        <v>95</v>
      </c>
      <c r="J18" s="80">
        <v>3</v>
      </c>
      <c r="K18" s="80">
        <v>4</v>
      </c>
      <c r="L18" s="80">
        <v>164</v>
      </c>
      <c r="M18" s="57"/>
      <c r="N18" s="58"/>
    </row>
    <row r="19" spans="1:14" s="56" customFormat="1" ht="11.4" customHeight="1">
      <c r="A19" s="74" t="s">
        <v>92</v>
      </c>
      <c r="B19" s="80">
        <v>266</v>
      </c>
      <c r="C19" s="80">
        <v>237</v>
      </c>
      <c r="D19" s="80">
        <v>22</v>
      </c>
      <c r="E19" s="80">
        <v>4</v>
      </c>
      <c r="F19" s="80">
        <v>3</v>
      </c>
      <c r="G19" s="80" t="s">
        <v>71</v>
      </c>
      <c r="H19" s="81" t="s">
        <v>71</v>
      </c>
      <c r="I19" s="80">
        <v>91</v>
      </c>
      <c r="J19" s="80">
        <v>3</v>
      </c>
      <c r="K19" s="80">
        <v>2</v>
      </c>
      <c r="L19" s="80">
        <v>170</v>
      </c>
      <c r="M19" s="57"/>
      <c r="N19" s="58"/>
    </row>
    <row r="20" spans="1:14" s="56" customFormat="1" ht="11.4" customHeight="1">
      <c r="A20" s="74" t="s">
        <v>98</v>
      </c>
      <c r="B20" s="80">
        <v>247</v>
      </c>
      <c r="C20" s="80">
        <v>201</v>
      </c>
      <c r="D20" s="80">
        <v>42</v>
      </c>
      <c r="E20" s="80">
        <v>2</v>
      </c>
      <c r="F20" s="80">
        <v>1</v>
      </c>
      <c r="G20" s="84">
        <v>1</v>
      </c>
      <c r="H20" s="81" t="s">
        <v>71</v>
      </c>
      <c r="I20" s="80">
        <v>94</v>
      </c>
      <c r="J20" s="80">
        <v>1</v>
      </c>
      <c r="K20" s="80">
        <v>1</v>
      </c>
      <c r="L20" s="80">
        <v>151</v>
      </c>
      <c r="M20" s="57"/>
      <c r="N20" s="58"/>
    </row>
    <row r="21" spans="1:14" s="50" customFormat="1" ht="11.4" customHeight="1">
      <c r="A21" s="74" t="s">
        <v>105</v>
      </c>
      <c r="B21" s="80">
        <v>195</v>
      </c>
      <c r="C21" s="80">
        <v>150</v>
      </c>
      <c r="D21" s="80">
        <v>37</v>
      </c>
      <c r="E21" s="80" t="s">
        <v>71</v>
      </c>
      <c r="F21" s="80">
        <v>5</v>
      </c>
      <c r="G21" s="84">
        <v>3</v>
      </c>
      <c r="H21" s="81" t="s">
        <v>71</v>
      </c>
      <c r="I21" s="80">
        <v>78</v>
      </c>
      <c r="J21" s="80">
        <v>2</v>
      </c>
      <c r="K21" s="80">
        <v>1</v>
      </c>
      <c r="L21" s="80">
        <v>114</v>
      </c>
      <c r="M21" s="51"/>
      <c r="N21" s="52"/>
    </row>
    <row r="22" spans="1:14" s="50" customFormat="1" ht="11.4" customHeight="1">
      <c r="A22" s="74" t="s">
        <v>75</v>
      </c>
      <c r="B22" s="80">
        <v>235</v>
      </c>
      <c r="C22" s="80">
        <v>191</v>
      </c>
      <c r="D22" s="80">
        <v>36</v>
      </c>
      <c r="E22" s="80">
        <v>2</v>
      </c>
      <c r="F22" s="80">
        <v>4</v>
      </c>
      <c r="G22" s="84">
        <v>2</v>
      </c>
      <c r="H22" s="81" t="s">
        <v>71</v>
      </c>
      <c r="I22" s="80">
        <v>76</v>
      </c>
      <c r="J22" s="80">
        <v>2</v>
      </c>
      <c r="K22" s="80">
        <v>2</v>
      </c>
      <c r="L22" s="80">
        <v>155</v>
      </c>
      <c r="M22" s="51"/>
      <c r="N22" s="52"/>
    </row>
    <row r="23" spans="1:14" s="50" customFormat="1" ht="11.4" customHeight="1">
      <c r="A23" s="74" t="s">
        <v>74</v>
      </c>
      <c r="B23" s="80">
        <v>197</v>
      </c>
      <c r="C23" s="80">
        <v>159</v>
      </c>
      <c r="D23" s="80">
        <v>37</v>
      </c>
      <c r="E23" s="80" t="s">
        <v>71</v>
      </c>
      <c r="F23" s="80" t="s">
        <v>71</v>
      </c>
      <c r="G23" s="84">
        <v>1</v>
      </c>
      <c r="H23" s="81" t="s">
        <v>71</v>
      </c>
      <c r="I23" s="80">
        <v>60</v>
      </c>
      <c r="J23" s="80">
        <v>1</v>
      </c>
      <c r="K23" s="80">
        <v>1</v>
      </c>
      <c r="L23" s="80">
        <v>135</v>
      </c>
      <c r="M23" s="51"/>
      <c r="N23" s="52"/>
    </row>
    <row r="24" spans="1:14" s="50" customFormat="1" ht="11.4" customHeight="1">
      <c r="A24" s="74" t="s">
        <v>79</v>
      </c>
      <c r="B24" s="80">
        <v>205</v>
      </c>
      <c r="C24" s="80">
        <v>177</v>
      </c>
      <c r="D24" s="80">
        <v>26</v>
      </c>
      <c r="E24" s="80">
        <v>1</v>
      </c>
      <c r="F24" s="80" t="s">
        <v>71</v>
      </c>
      <c r="G24" s="84">
        <v>1</v>
      </c>
      <c r="H24" s="81" t="s">
        <v>71</v>
      </c>
      <c r="I24" s="80">
        <v>64</v>
      </c>
      <c r="J24" s="80">
        <v>1</v>
      </c>
      <c r="K24" s="80">
        <v>1</v>
      </c>
      <c r="L24" s="80">
        <v>139</v>
      </c>
      <c r="M24" s="51"/>
      <c r="N24" s="52"/>
    </row>
    <row r="25" spans="1:14" s="56" customFormat="1" ht="11.4" customHeight="1">
      <c r="A25" s="74" t="s">
        <v>80</v>
      </c>
      <c r="B25" s="80">
        <v>236</v>
      </c>
      <c r="C25" s="80">
        <v>183</v>
      </c>
      <c r="D25" s="80">
        <v>42</v>
      </c>
      <c r="E25" s="80">
        <v>8</v>
      </c>
      <c r="F25" s="80">
        <v>2</v>
      </c>
      <c r="G25" s="84">
        <v>1</v>
      </c>
      <c r="H25" s="81" t="s">
        <v>71</v>
      </c>
      <c r="I25" s="80">
        <v>80</v>
      </c>
      <c r="J25" s="80">
        <v>2</v>
      </c>
      <c r="K25" s="80" t="s">
        <v>71</v>
      </c>
      <c r="L25" s="80">
        <v>154</v>
      </c>
      <c r="M25" s="57"/>
      <c r="N25" s="58"/>
    </row>
    <row r="26" spans="1:14" s="50" customFormat="1" ht="11.4" customHeight="1">
      <c r="A26" s="76" t="s">
        <v>108</v>
      </c>
      <c r="B26" s="138">
        <v>220</v>
      </c>
      <c r="C26" s="138">
        <v>168</v>
      </c>
      <c r="D26" s="138">
        <v>42</v>
      </c>
      <c r="E26" s="138">
        <v>2</v>
      </c>
      <c r="F26" s="138">
        <v>7</v>
      </c>
      <c r="G26" s="139">
        <v>1</v>
      </c>
      <c r="H26" s="140" t="s">
        <v>71</v>
      </c>
      <c r="I26" s="138">
        <v>69</v>
      </c>
      <c r="J26" s="138">
        <v>4</v>
      </c>
      <c r="K26" s="138">
        <v>1</v>
      </c>
      <c r="L26" s="138">
        <v>146</v>
      </c>
      <c r="M26" s="51"/>
      <c r="N26" s="52"/>
    </row>
    <row r="27" spans="1:14" s="50" customFormat="1" ht="6" customHeight="1">
      <c r="A27" s="53"/>
      <c r="B27" s="54"/>
      <c r="C27" s="54"/>
      <c r="D27" s="54"/>
      <c r="E27" s="54"/>
      <c r="F27" s="54"/>
      <c r="G27" s="54"/>
      <c r="H27" s="55"/>
      <c r="I27" s="54"/>
      <c r="J27" s="54"/>
      <c r="K27" s="54"/>
      <c r="L27" s="54"/>
      <c r="M27" s="51"/>
      <c r="N27" s="52"/>
    </row>
    <row r="28" spans="1:14" s="29" customFormat="1" ht="9.75" customHeight="1">
      <c r="A28" s="36" t="s">
        <v>28</v>
      </c>
      <c r="M28" s="28"/>
    </row>
    <row r="29" spans="1:14" s="12" customFormat="1" ht="11.1" customHeight="1">
      <c r="A29" s="38" t="s">
        <v>29</v>
      </c>
      <c r="G29" s="16"/>
      <c r="J29" s="16"/>
      <c r="L29" s="16"/>
    </row>
    <row r="30" spans="1:14" s="12" customFormat="1" ht="11.1" customHeight="1">
      <c r="A30" s="39" t="s">
        <v>50</v>
      </c>
      <c r="L30" s="16"/>
    </row>
    <row r="31" spans="1:14" s="12" customFormat="1" ht="11.1" customHeight="1">
      <c r="A31" s="38" t="s">
        <v>30</v>
      </c>
    </row>
    <row r="32" spans="1:14" s="12" customFormat="1" ht="10.5" customHeight="1">
      <c r="A32" s="38" t="s">
        <v>51</v>
      </c>
      <c r="L32" s="16"/>
    </row>
    <row r="33" spans="1:13" ht="11.25" customHeight="1">
      <c r="A33" s="3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</row>
    <row r="34" spans="1:13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</row>
    <row r="35" spans="1:13">
      <c r="A35" s="68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  <row r="37" spans="1:13">
      <c r="A37" s="68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</row>
    <row r="38" spans="1:13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</row>
  </sheetData>
  <mergeCells count="2">
    <mergeCell ref="A3:A4"/>
    <mergeCell ref="B3:B4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ignoredErrors>
    <ignoredError sqref="B8:E8 A8 G8:L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7"/>
  <sheetViews>
    <sheetView showGridLines="0" view="pageBreakPreview" zoomScale="120" zoomScaleNormal="100" zoomScaleSheetLayoutView="120" workbookViewId="0">
      <selection activeCell="L35" sqref="L35"/>
    </sheetView>
  </sheetViews>
  <sheetFormatPr defaultColWidth="9" defaultRowHeight="13.2"/>
  <cols>
    <col min="1" max="1" width="12" style="1" customWidth="1"/>
    <col min="2" max="2" width="8.109375" style="1" customWidth="1"/>
    <col min="3" max="4" width="7.33203125" style="1" customWidth="1"/>
    <col min="5" max="12" width="7.21875" style="1" customWidth="1"/>
    <col min="13" max="13" width="5.88671875" style="1" customWidth="1"/>
    <col min="14" max="16384" width="9" style="1"/>
  </cols>
  <sheetData>
    <row r="1" spans="1:13" s="40" customFormat="1" ht="24.9" customHeight="1">
      <c r="C1" s="67"/>
    </row>
    <row r="2" spans="1:13" ht="24.9" customHeight="1" thickBot="1">
      <c r="A2" s="2" t="s">
        <v>89</v>
      </c>
      <c r="I2" s="3"/>
      <c r="J2" s="3"/>
      <c r="K2" s="3" t="s">
        <v>31</v>
      </c>
    </row>
    <row r="3" spans="1:13" s="7" customFormat="1" ht="12.9" customHeight="1">
      <c r="A3" s="168" t="s">
        <v>54</v>
      </c>
      <c r="B3" s="170" t="s">
        <v>55</v>
      </c>
      <c r="C3" s="4" t="s">
        <v>32</v>
      </c>
      <c r="D3" s="5"/>
      <c r="E3" s="4" t="s">
        <v>33</v>
      </c>
      <c r="F3" s="5"/>
      <c r="G3" s="17"/>
      <c r="H3" s="13" t="s">
        <v>34</v>
      </c>
      <c r="I3" s="13"/>
      <c r="J3" s="4"/>
      <c r="K3" s="4"/>
      <c r="L3" s="6"/>
    </row>
    <row r="4" spans="1:13" s="3" customFormat="1" ht="12.9" customHeight="1">
      <c r="A4" s="169"/>
      <c r="B4" s="171"/>
      <c r="C4" s="19" t="s">
        <v>11</v>
      </c>
      <c r="D4" s="20" t="s">
        <v>12</v>
      </c>
      <c r="E4" s="8" t="s">
        <v>35</v>
      </c>
      <c r="F4" s="8" t="s">
        <v>36</v>
      </c>
      <c r="G4" s="20" t="s">
        <v>37</v>
      </c>
      <c r="H4" s="20" t="s">
        <v>38</v>
      </c>
      <c r="I4" s="20" t="s">
        <v>39</v>
      </c>
      <c r="J4" s="20" t="s">
        <v>40</v>
      </c>
      <c r="K4" s="23" t="s">
        <v>41</v>
      </c>
      <c r="L4" s="24" t="s">
        <v>42</v>
      </c>
    </row>
    <row r="5" spans="1:13" s="11" customFormat="1" ht="3.75" customHeight="1">
      <c r="A5" s="9"/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3" s="3" customFormat="1" ht="11.4" customHeight="1">
      <c r="A6" s="90" t="s">
        <v>86</v>
      </c>
      <c r="B6" s="89">
        <v>4242</v>
      </c>
      <c r="C6" s="89">
        <v>23</v>
      </c>
      <c r="D6" s="89">
        <v>4219</v>
      </c>
      <c r="E6" s="89">
        <v>2191</v>
      </c>
      <c r="F6" s="89">
        <v>2051</v>
      </c>
      <c r="G6" s="89">
        <v>103</v>
      </c>
      <c r="H6" s="89">
        <v>128</v>
      </c>
      <c r="I6" s="89">
        <v>102</v>
      </c>
      <c r="J6" s="89">
        <v>137</v>
      </c>
      <c r="K6" s="89">
        <v>694</v>
      </c>
      <c r="L6" s="89">
        <v>3078</v>
      </c>
    </row>
    <row r="7" spans="1:13" s="10" customFormat="1" ht="11.4" customHeight="1">
      <c r="A7" s="86" t="s">
        <v>87</v>
      </c>
      <c r="B7" s="87">
        <v>4050</v>
      </c>
      <c r="C7" s="87">
        <v>13</v>
      </c>
      <c r="D7" s="87">
        <v>4037</v>
      </c>
      <c r="E7" s="87">
        <v>2128</v>
      </c>
      <c r="F7" s="87">
        <v>1922</v>
      </c>
      <c r="G7" s="87">
        <v>74</v>
      </c>
      <c r="H7" s="87">
        <v>112</v>
      </c>
      <c r="I7" s="87">
        <v>94</v>
      </c>
      <c r="J7" s="87">
        <v>146</v>
      </c>
      <c r="K7" s="87">
        <v>673</v>
      </c>
      <c r="L7" s="87">
        <v>2951</v>
      </c>
    </row>
    <row r="8" spans="1:13" s="3" customFormat="1" ht="3.75" customHeight="1">
      <c r="A8" s="82"/>
      <c r="B8" s="75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3" s="3" customFormat="1" ht="11.4" customHeight="1">
      <c r="A9" s="74" t="s">
        <v>109</v>
      </c>
      <c r="B9" s="129">
        <v>323</v>
      </c>
      <c r="C9" s="81" t="s">
        <v>71</v>
      </c>
      <c r="D9" s="108">
        <v>323</v>
      </c>
      <c r="E9" s="108">
        <v>169</v>
      </c>
      <c r="F9" s="108">
        <v>154</v>
      </c>
      <c r="G9" s="108">
        <v>4</v>
      </c>
      <c r="H9" s="108">
        <v>5</v>
      </c>
      <c r="I9" s="108">
        <v>5</v>
      </c>
      <c r="J9" s="108">
        <v>12</v>
      </c>
      <c r="K9" s="108">
        <v>48</v>
      </c>
      <c r="L9" s="108">
        <v>249</v>
      </c>
      <c r="M9" s="48"/>
    </row>
    <row r="10" spans="1:13" s="3" customFormat="1" ht="11.4" customHeight="1">
      <c r="A10" s="74" t="s">
        <v>75</v>
      </c>
      <c r="B10" s="129">
        <v>362</v>
      </c>
      <c r="C10" s="81">
        <v>2</v>
      </c>
      <c r="D10" s="108">
        <v>360</v>
      </c>
      <c r="E10" s="108">
        <v>178</v>
      </c>
      <c r="F10" s="108">
        <v>184</v>
      </c>
      <c r="G10" s="108">
        <v>4</v>
      </c>
      <c r="H10" s="108">
        <v>10</v>
      </c>
      <c r="I10" s="108">
        <v>8</v>
      </c>
      <c r="J10" s="108">
        <v>10</v>
      </c>
      <c r="K10" s="108">
        <v>67</v>
      </c>
      <c r="L10" s="108">
        <v>263</v>
      </c>
      <c r="M10" s="48"/>
    </row>
    <row r="11" spans="1:13" s="3" customFormat="1" ht="11.4" customHeight="1">
      <c r="A11" s="74" t="s">
        <v>74</v>
      </c>
      <c r="B11" s="129">
        <v>324</v>
      </c>
      <c r="C11" s="81" t="s">
        <v>71</v>
      </c>
      <c r="D11" s="108">
        <v>324</v>
      </c>
      <c r="E11" s="108">
        <v>171</v>
      </c>
      <c r="F11" s="108">
        <v>153</v>
      </c>
      <c r="G11" s="108">
        <v>6</v>
      </c>
      <c r="H11" s="108">
        <v>11</v>
      </c>
      <c r="I11" s="108">
        <v>7</v>
      </c>
      <c r="J11" s="108">
        <v>13</v>
      </c>
      <c r="K11" s="108">
        <v>52</v>
      </c>
      <c r="L11" s="108">
        <v>235</v>
      </c>
      <c r="M11" s="48"/>
    </row>
    <row r="12" spans="1:13" s="3" customFormat="1" ht="11.4" customHeight="1">
      <c r="A12" s="74" t="s">
        <v>79</v>
      </c>
      <c r="B12" s="129">
        <v>367</v>
      </c>
      <c r="C12" s="81">
        <v>1</v>
      </c>
      <c r="D12" s="108">
        <v>366</v>
      </c>
      <c r="E12" s="108">
        <v>191</v>
      </c>
      <c r="F12" s="108">
        <v>176</v>
      </c>
      <c r="G12" s="108" t="s">
        <v>71</v>
      </c>
      <c r="H12" s="108">
        <v>17</v>
      </c>
      <c r="I12" s="108">
        <v>7</v>
      </c>
      <c r="J12" s="108">
        <v>18</v>
      </c>
      <c r="K12" s="108">
        <v>49</v>
      </c>
      <c r="L12" s="108">
        <v>276</v>
      </c>
      <c r="M12" s="48"/>
    </row>
    <row r="13" spans="1:13" s="3" customFormat="1" ht="11.4" customHeight="1">
      <c r="A13" s="74" t="s">
        <v>80</v>
      </c>
      <c r="B13" s="129">
        <v>304</v>
      </c>
      <c r="C13" s="81" t="s">
        <v>71</v>
      </c>
      <c r="D13" s="108">
        <v>304</v>
      </c>
      <c r="E13" s="108">
        <v>150</v>
      </c>
      <c r="F13" s="108">
        <v>154</v>
      </c>
      <c r="G13" s="108">
        <v>10</v>
      </c>
      <c r="H13" s="108">
        <v>6</v>
      </c>
      <c r="I13" s="108">
        <v>11</v>
      </c>
      <c r="J13" s="108">
        <v>13</v>
      </c>
      <c r="K13" s="108">
        <v>47</v>
      </c>
      <c r="L13" s="108">
        <v>217</v>
      </c>
      <c r="M13" s="48"/>
    </row>
    <row r="14" spans="1:13" s="3" customFormat="1" ht="11.4" customHeight="1">
      <c r="A14" s="74" t="s">
        <v>81</v>
      </c>
      <c r="B14" s="129">
        <v>321</v>
      </c>
      <c r="C14" s="81">
        <v>2</v>
      </c>
      <c r="D14" s="108">
        <v>319</v>
      </c>
      <c r="E14" s="108">
        <v>184</v>
      </c>
      <c r="F14" s="108">
        <v>137</v>
      </c>
      <c r="G14" s="108">
        <v>7</v>
      </c>
      <c r="H14" s="108">
        <v>13</v>
      </c>
      <c r="I14" s="108">
        <v>4</v>
      </c>
      <c r="J14" s="108">
        <v>14</v>
      </c>
      <c r="K14" s="108">
        <v>58</v>
      </c>
      <c r="L14" s="108">
        <v>225</v>
      </c>
      <c r="M14" s="48"/>
    </row>
    <row r="15" spans="1:13" s="3" customFormat="1" ht="11.4" customHeight="1">
      <c r="A15" s="74" t="s">
        <v>82</v>
      </c>
      <c r="B15" s="129">
        <v>366</v>
      </c>
      <c r="C15" s="81" t="s">
        <v>71</v>
      </c>
      <c r="D15" s="108">
        <v>366</v>
      </c>
      <c r="E15" s="108">
        <v>181</v>
      </c>
      <c r="F15" s="108">
        <v>185</v>
      </c>
      <c r="G15" s="108">
        <v>5</v>
      </c>
      <c r="H15" s="108">
        <v>6</v>
      </c>
      <c r="I15" s="108">
        <v>5</v>
      </c>
      <c r="J15" s="108">
        <v>13</v>
      </c>
      <c r="K15" s="108">
        <v>73</v>
      </c>
      <c r="L15" s="108">
        <v>264</v>
      </c>
      <c r="M15" s="48"/>
    </row>
    <row r="16" spans="1:13" s="3" customFormat="1" ht="11.4" customHeight="1">
      <c r="A16" s="74" t="s">
        <v>83</v>
      </c>
      <c r="B16" s="129">
        <v>304</v>
      </c>
      <c r="C16" s="81" t="s">
        <v>71</v>
      </c>
      <c r="D16" s="108">
        <v>304</v>
      </c>
      <c r="E16" s="108">
        <v>161</v>
      </c>
      <c r="F16" s="108">
        <v>143</v>
      </c>
      <c r="G16" s="108">
        <v>4</v>
      </c>
      <c r="H16" s="108">
        <v>7</v>
      </c>
      <c r="I16" s="108">
        <v>8</v>
      </c>
      <c r="J16" s="108">
        <v>11</v>
      </c>
      <c r="K16" s="108">
        <v>47</v>
      </c>
      <c r="L16" s="108">
        <v>227</v>
      </c>
      <c r="M16" s="48"/>
    </row>
    <row r="17" spans="1:13" s="3" customFormat="1" ht="11.4" customHeight="1">
      <c r="A17" s="74" t="s">
        <v>84</v>
      </c>
      <c r="B17" s="129">
        <v>359</v>
      </c>
      <c r="C17" s="81">
        <v>1</v>
      </c>
      <c r="D17" s="108">
        <v>358</v>
      </c>
      <c r="E17" s="108">
        <v>204</v>
      </c>
      <c r="F17" s="108">
        <v>155</v>
      </c>
      <c r="G17" s="108">
        <v>10</v>
      </c>
      <c r="H17" s="108">
        <v>9</v>
      </c>
      <c r="I17" s="108">
        <v>12</v>
      </c>
      <c r="J17" s="108">
        <v>13</v>
      </c>
      <c r="K17" s="108">
        <v>53</v>
      </c>
      <c r="L17" s="108">
        <v>262</v>
      </c>
      <c r="M17" s="48"/>
    </row>
    <row r="18" spans="1:13" s="3" customFormat="1" ht="11.4" customHeight="1">
      <c r="A18" s="74" t="s">
        <v>85</v>
      </c>
      <c r="B18" s="129">
        <v>341</v>
      </c>
      <c r="C18" s="81">
        <v>2</v>
      </c>
      <c r="D18" s="108">
        <v>339</v>
      </c>
      <c r="E18" s="108">
        <v>178</v>
      </c>
      <c r="F18" s="108">
        <v>163</v>
      </c>
      <c r="G18" s="108">
        <v>9</v>
      </c>
      <c r="H18" s="108">
        <v>10</v>
      </c>
      <c r="I18" s="108">
        <v>9</v>
      </c>
      <c r="J18" s="108">
        <v>17</v>
      </c>
      <c r="K18" s="108">
        <v>50</v>
      </c>
      <c r="L18" s="108">
        <v>246</v>
      </c>
      <c r="M18" s="48"/>
    </row>
    <row r="19" spans="1:13" s="3" customFormat="1" ht="11.4" customHeight="1">
      <c r="A19" s="74" t="s">
        <v>92</v>
      </c>
      <c r="B19" s="129">
        <v>341</v>
      </c>
      <c r="C19" s="81">
        <v>5</v>
      </c>
      <c r="D19" s="108">
        <v>336</v>
      </c>
      <c r="E19" s="108">
        <v>179</v>
      </c>
      <c r="F19" s="108">
        <v>162</v>
      </c>
      <c r="G19" s="108">
        <v>7</v>
      </c>
      <c r="H19" s="108">
        <v>6</v>
      </c>
      <c r="I19" s="108">
        <v>12</v>
      </c>
      <c r="J19" s="108">
        <v>8</v>
      </c>
      <c r="K19" s="108">
        <v>71</v>
      </c>
      <c r="L19" s="108">
        <v>237</v>
      </c>
      <c r="M19" s="48"/>
    </row>
    <row r="20" spans="1:13" s="10" customFormat="1" ht="11.4" customHeight="1">
      <c r="A20" s="74" t="s">
        <v>98</v>
      </c>
      <c r="B20" s="129">
        <v>326</v>
      </c>
      <c r="C20" s="81">
        <v>3</v>
      </c>
      <c r="D20" s="108">
        <v>323</v>
      </c>
      <c r="E20" s="108">
        <v>179</v>
      </c>
      <c r="F20" s="108">
        <v>147</v>
      </c>
      <c r="G20" s="108">
        <v>3</v>
      </c>
      <c r="H20" s="108">
        <v>10</v>
      </c>
      <c r="I20" s="108">
        <v>2</v>
      </c>
      <c r="J20" s="108">
        <v>7</v>
      </c>
      <c r="K20" s="108">
        <v>45</v>
      </c>
      <c r="L20" s="108">
        <v>259</v>
      </c>
      <c r="M20" s="46"/>
    </row>
    <row r="21" spans="1:13" s="10" customFormat="1" ht="11.4" customHeight="1">
      <c r="A21" s="74" t="s">
        <v>105</v>
      </c>
      <c r="B21" s="129">
        <v>250</v>
      </c>
      <c r="C21" s="81">
        <v>3</v>
      </c>
      <c r="D21" s="108">
        <v>247</v>
      </c>
      <c r="E21" s="108">
        <v>139</v>
      </c>
      <c r="F21" s="108">
        <v>111</v>
      </c>
      <c r="G21" s="108">
        <v>6</v>
      </c>
      <c r="H21" s="108">
        <v>9</v>
      </c>
      <c r="I21" s="108">
        <v>2</v>
      </c>
      <c r="J21" s="108">
        <v>7</v>
      </c>
      <c r="K21" s="108">
        <v>57</v>
      </c>
      <c r="L21" s="108">
        <v>169</v>
      </c>
      <c r="M21" s="46"/>
    </row>
    <row r="22" spans="1:13" s="10" customFormat="1" ht="11.4" customHeight="1">
      <c r="A22" s="74" t="s">
        <v>75</v>
      </c>
      <c r="B22" s="129">
        <v>316</v>
      </c>
      <c r="C22" s="81">
        <v>1</v>
      </c>
      <c r="D22" s="108">
        <v>315</v>
      </c>
      <c r="E22" s="108">
        <v>153</v>
      </c>
      <c r="F22" s="108">
        <v>163</v>
      </c>
      <c r="G22" s="108">
        <v>10</v>
      </c>
      <c r="H22" s="108">
        <v>12</v>
      </c>
      <c r="I22" s="108">
        <v>6</v>
      </c>
      <c r="J22" s="108">
        <v>4</v>
      </c>
      <c r="K22" s="108">
        <v>72</v>
      </c>
      <c r="L22" s="108">
        <v>212</v>
      </c>
      <c r="M22" s="46"/>
    </row>
    <row r="23" spans="1:13" s="10" customFormat="1" ht="11.4" customHeight="1">
      <c r="A23" s="74" t="s">
        <v>74</v>
      </c>
      <c r="B23" s="129">
        <v>251</v>
      </c>
      <c r="C23" s="81">
        <v>1</v>
      </c>
      <c r="D23" s="108">
        <v>250</v>
      </c>
      <c r="E23" s="108">
        <v>120</v>
      </c>
      <c r="F23" s="108">
        <v>131</v>
      </c>
      <c r="G23" s="108">
        <v>2</v>
      </c>
      <c r="H23" s="108">
        <v>11</v>
      </c>
      <c r="I23" s="108">
        <v>7</v>
      </c>
      <c r="J23" s="108">
        <v>2</v>
      </c>
      <c r="K23" s="108">
        <v>46</v>
      </c>
      <c r="L23" s="108">
        <v>183</v>
      </c>
      <c r="M23" s="46"/>
    </row>
    <row r="24" spans="1:13" s="10" customFormat="1" ht="11.4" customHeight="1">
      <c r="A24" s="74" t="s">
        <v>79</v>
      </c>
      <c r="B24" s="129">
        <v>277</v>
      </c>
      <c r="C24" s="81" t="s">
        <v>71</v>
      </c>
      <c r="D24" s="108">
        <v>277</v>
      </c>
      <c r="E24" s="108">
        <v>128</v>
      </c>
      <c r="F24" s="108">
        <v>149</v>
      </c>
      <c r="G24" s="108">
        <v>11</v>
      </c>
      <c r="H24" s="108">
        <v>14</v>
      </c>
      <c r="I24" s="108">
        <v>9</v>
      </c>
      <c r="J24" s="108">
        <v>4</v>
      </c>
      <c r="K24" s="108">
        <v>43</v>
      </c>
      <c r="L24" s="108">
        <v>196</v>
      </c>
      <c r="M24" s="46"/>
    </row>
    <row r="25" spans="1:13" s="3" customFormat="1" ht="11.4" customHeight="1">
      <c r="A25" s="74" t="s">
        <v>80</v>
      </c>
      <c r="B25" s="129">
        <v>314</v>
      </c>
      <c r="C25" s="81">
        <v>1</v>
      </c>
      <c r="D25" s="108">
        <v>313</v>
      </c>
      <c r="E25" s="108">
        <v>169</v>
      </c>
      <c r="F25" s="108">
        <v>145</v>
      </c>
      <c r="G25" s="108">
        <v>11</v>
      </c>
      <c r="H25" s="108">
        <v>18</v>
      </c>
      <c r="I25" s="108">
        <v>5</v>
      </c>
      <c r="J25" s="108">
        <v>9</v>
      </c>
      <c r="K25" s="108">
        <v>48</v>
      </c>
      <c r="L25" s="108">
        <v>223</v>
      </c>
      <c r="M25" s="48"/>
    </row>
    <row r="26" spans="1:13" s="10" customFormat="1" ht="11.4" customHeight="1">
      <c r="A26" s="76" t="s">
        <v>108</v>
      </c>
      <c r="B26" s="141">
        <v>286</v>
      </c>
      <c r="C26" s="140">
        <v>3</v>
      </c>
      <c r="D26" s="142">
        <v>283</v>
      </c>
      <c r="E26" s="142">
        <v>147</v>
      </c>
      <c r="F26" s="142">
        <v>139</v>
      </c>
      <c r="G26" s="142">
        <v>10</v>
      </c>
      <c r="H26" s="142">
        <v>13</v>
      </c>
      <c r="I26" s="142">
        <v>11</v>
      </c>
      <c r="J26" s="142">
        <v>12</v>
      </c>
      <c r="K26" s="142">
        <v>46</v>
      </c>
      <c r="L26" s="142">
        <v>194</v>
      </c>
      <c r="M26" s="46"/>
    </row>
    <row r="27" spans="1:13" s="10" customFormat="1" ht="3.6" customHeight="1">
      <c r="A27" s="153"/>
      <c r="B27" s="150"/>
      <c r="C27" s="151"/>
      <c r="D27" s="152"/>
      <c r="E27" s="152"/>
      <c r="F27" s="152"/>
      <c r="G27" s="152"/>
      <c r="H27" s="152"/>
      <c r="I27" s="152"/>
      <c r="J27" s="152"/>
      <c r="K27" s="152"/>
      <c r="L27" s="152"/>
      <c r="M27" s="46"/>
    </row>
    <row r="28" spans="1:13" s="29" customFormat="1" ht="11.1" customHeight="1">
      <c r="A28" s="59" t="s">
        <v>69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1:13" s="12" customFormat="1" ht="11.1" customHeight="1"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70"/>
    </row>
    <row r="30" spans="1:13" s="12" customFormat="1" ht="12" customHeight="1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 spans="1:13" s="12" customFormat="1" ht="12" customHeight="1"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</row>
    <row r="33" spans="2:12"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</row>
    <row r="34" spans="2:12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</row>
    <row r="35" spans="2:12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2:12"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</row>
    <row r="37" spans="2:12"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</row>
  </sheetData>
  <mergeCells count="2">
    <mergeCell ref="A3:A4"/>
    <mergeCell ref="B3:B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9" orientation="portrait" blackAndWhite="1" r:id="rId1"/>
  <headerFooter alignWithMargins="0"/>
  <ignoredErrors>
    <ignoredError sqref="A28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31"/>
  <sheetViews>
    <sheetView showGridLines="0" view="pageBreakPreview" zoomScale="130" zoomScaleNormal="100" zoomScaleSheetLayoutView="130" workbookViewId="0">
      <selection activeCell="E33" sqref="E33"/>
    </sheetView>
  </sheetViews>
  <sheetFormatPr defaultColWidth="9" defaultRowHeight="13.2"/>
  <cols>
    <col min="1" max="1" width="9.6640625" style="1" customWidth="1"/>
    <col min="2" max="14" width="6.44140625" style="1" customWidth="1"/>
    <col min="15" max="15" width="6" style="1" customWidth="1"/>
    <col min="16" max="16" width="5.88671875" style="1" customWidth="1"/>
    <col min="17" max="16384" width="9" style="1"/>
  </cols>
  <sheetData>
    <row r="1" spans="1:15" s="40" customFormat="1" ht="24.9" customHeight="1"/>
    <row r="2" spans="1:15" ht="24.9" customHeight="1" thickBot="1">
      <c r="A2" s="2" t="s">
        <v>88</v>
      </c>
      <c r="I2" s="3"/>
      <c r="M2" s="3"/>
      <c r="N2" s="15" t="s">
        <v>64</v>
      </c>
    </row>
    <row r="3" spans="1:15" s="28" customFormat="1" ht="12.9" customHeight="1">
      <c r="A3" s="175" t="s">
        <v>73</v>
      </c>
      <c r="B3" s="172" t="s">
        <v>61</v>
      </c>
      <c r="C3" s="174"/>
      <c r="D3" s="177"/>
      <c r="E3" s="172" t="s">
        <v>68</v>
      </c>
      <c r="F3" s="177"/>
      <c r="G3" s="172" t="s">
        <v>60</v>
      </c>
      <c r="H3" s="177"/>
      <c r="I3" s="172" t="s">
        <v>59</v>
      </c>
      <c r="J3" s="173"/>
      <c r="K3" s="172" t="s">
        <v>58</v>
      </c>
      <c r="L3" s="173"/>
      <c r="M3" s="172" t="s">
        <v>57</v>
      </c>
      <c r="N3" s="174"/>
      <c r="O3" s="30"/>
    </row>
    <row r="4" spans="1:15" s="12" customFormat="1" ht="12.9" customHeight="1">
      <c r="A4" s="176"/>
      <c r="B4" s="32" t="s">
        <v>43</v>
      </c>
      <c r="C4" s="31" t="s">
        <v>44</v>
      </c>
      <c r="D4" s="33" t="s">
        <v>45</v>
      </c>
      <c r="E4" s="32" t="s">
        <v>43</v>
      </c>
      <c r="F4" s="33" t="s">
        <v>45</v>
      </c>
      <c r="G4" s="32" t="s">
        <v>43</v>
      </c>
      <c r="H4" s="33" t="s">
        <v>45</v>
      </c>
      <c r="I4" s="32" t="s">
        <v>43</v>
      </c>
      <c r="J4" s="33" t="s">
        <v>45</v>
      </c>
      <c r="K4" s="32" t="s">
        <v>43</v>
      </c>
      <c r="L4" s="34" t="s">
        <v>45</v>
      </c>
      <c r="M4" s="35" t="s">
        <v>43</v>
      </c>
      <c r="N4" s="34" t="s">
        <v>45</v>
      </c>
      <c r="O4" s="30"/>
    </row>
    <row r="5" spans="1:15" s="30" customFormat="1" ht="3.75" customHeight="1">
      <c r="A5" s="25"/>
      <c r="B5" s="15"/>
      <c r="C5" s="15"/>
      <c r="D5" s="15"/>
      <c r="E5" s="15"/>
      <c r="F5" s="15"/>
      <c r="G5" s="15"/>
      <c r="H5" s="41"/>
      <c r="I5" s="41"/>
      <c r="J5" s="41"/>
      <c r="K5" s="41"/>
      <c r="L5" s="41"/>
      <c r="M5" s="41"/>
      <c r="N5" s="42"/>
    </row>
    <row r="6" spans="1:15" s="72" customFormat="1" ht="12" customHeight="1">
      <c r="A6" s="27" t="s">
        <v>86</v>
      </c>
      <c r="B6" s="61">
        <v>17.7</v>
      </c>
      <c r="C6" s="43">
        <v>69</v>
      </c>
      <c r="D6" s="109">
        <v>1664.5</v>
      </c>
      <c r="E6" s="85">
        <v>16.899999999999999</v>
      </c>
      <c r="F6" s="109">
        <v>1301</v>
      </c>
      <c r="G6" s="61">
        <v>16.5</v>
      </c>
      <c r="H6" s="109">
        <v>1735</v>
      </c>
      <c r="I6" s="61">
        <v>16</v>
      </c>
      <c r="J6" s="109">
        <v>1682</v>
      </c>
      <c r="K6" s="61">
        <v>17</v>
      </c>
      <c r="L6" s="109">
        <v>1493</v>
      </c>
      <c r="M6" s="85">
        <v>16.600000000000001</v>
      </c>
      <c r="N6" s="109">
        <v>1289</v>
      </c>
    </row>
    <row r="7" spans="1:15" s="71" customFormat="1" ht="12" customHeight="1">
      <c r="A7" s="73" t="s">
        <v>87</v>
      </c>
      <c r="B7" s="64">
        <v>18.100000000000001</v>
      </c>
      <c r="C7" s="83">
        <v>71</v>
      </c>
      <c r="D7" s="110">
        <v>2113</v>
      </c>
      <c r="E7" s="65">
        <v>17.3</v>
      </c>
      <c r="F7" s="110">
        <v>2017.5</v>
      </c>
      <c r="G7" s="64">
        <v>17</v>
      </c>
      <c r="H7" s="110">
        <v>2223</v>
      </c>
      <c r="I7" s="64">
        <v>16.2</v>
      </c>
      <c r="J7" s="110">
        <v>2627.5</v>
      </c>
      <c r="K7" s="64">
        <v>17.100000000000001</v>
      </c>
      <c r="L7" s="110">
        <v>1742</v>
      </c>
      <c r="M7" s="65">
        <v>17</v>
      </c>
      <c r="N7" s="110">
        <v>1621.5</v>
      </c>
    </row>
    <row r="8" spans="1:15" s="12" customFormat="1" ht="3.75" customHeight="1">
      <c r="A8" s="62"/>
      <c r="B8" s="61"/>
      <c r="C8" s="43"/>
      <c r="D8" s="109"/>
      <c r="E8" s="61"/>
      <c r="F8" s="109"/>
      <c r="G8" s="61"/>
      <c r="H8" s="109"/>
      <c r="I8" s="61"/>
      <c r="J8" s="109"/>
      <c r="K8" s="61"/>
      <c r="L8" s="109"/>
      <c r="M8" s="61"/>
      <c r="N8" s="112"/>
    </row>
    <row r="9" spans="1:15" s="12" customFormat="1" ht="12" customHeight="1">
      <c r="A9" s="63" t="s">
        <v>107</v>
      </c>
      <c r="B9" s="66">
        <v>13.3</v>
      </c>
      <c r="C9" s="66">
        <v>66</v>
      </c>
      <c r="D9" s="111">
        <v>135.5</v>
      </c>
      <c r="E9" s="66">
        <v>12.4</v>
      </c>
      <c r="F9" s="111">
        <v>97.5</v>
      </c>
      <c r="G9" s="66">
        <v>12.1</v>
      </c>
      <c r="H9" s="111">
        <v>121.5</v>
      </c>
      <c r="I9" s="66">
        <v>11.2</v>
      </c>
      <c r="J9" s="111">
        <v>182</v>
      </c>
      <c r="K9" s="66" t="s">
        <v>76</v>
      </c>
      <c r="L9" s="111">
        <v>120</v>
      </c>
      <c r="M9" s="66">
        <v>11.9</v>
      </c>
      <c r="N9" s="111">
        <v>121.5</v>
      </c>
    </row>
    <row r="10" spans="1:15" s="12" customFormat="1" ht="12" customHeight="1">
      <c r="A10" s="63" t="s">
        <v>74</v>
      </c>
      <c r="B10" s="66">
        <v>16.600000000000001</v>
      </c>
      <c r="C10" s="66">
        <v>65</v>
      </c>
      <c r="D10" s="111">
        <v>225</v>
      </c>
      <c r="E10" s="66">
        <v>15.5</v>
      </c>
      <c r="F10" s="111">
        <v>202.5</v>
      </c>
      <c r="G10" s="66">
        <v>15.5</v>
      </c>
      <c r="H10" s="111">
        <v>238.5</v>
      </c>
      <c r="I10" s="66">
        <v>14.8</v>
      </c>
      <c r="J10" s="111">
        <v>262</v>
      </c>
      <c r="K10" s="66">
        <v>15.6</v>
      </c>
      <c r="L10" s="111">
        <v>157</v>
      </c>
      <c r="M10" s="66">
        <v>15.6</v>
      </c>
      <c r="N10" s="111">
        <v>171.5</v>
      </c>
    </row>
    <row r="11" spans="1:15" s="12" customFormat="1" ht="12" customHeight="1">
      <c r="A11" s="63" t="s">
        <v>79</v>
      </c>
      <c r="B11" s="66">
        <v>20.5</v>
      </c>
      <c r="C11" s="66">
        <v>67</v>
      </c>
      <c r="D11" s="111">
        <v>297</v>
      </c>
      <c r="E11" s="66">
        <v>19</v>
      </c>
      <c r="F11" s="111">
        <v>222</v>
      </c>
      <c r="G11" s="66">
        <v>19</v>
      </c>
      <c r="H11" s="111">
        <v>329</v>
      </c>
      <c r="I11" s="66">
        <v>18.5</v>
      </c>
      <c r="J11" s="111">
        <v>435.5</v>
      </c>
      <c r="K11" s="66">
        <v>19.7</v>
      </c>
      <c r="L11" s="111">
        <v>251.5</v>
      </c>
      <c r="M11" s="66">
        <v>19.3</v>
      </c>
      <c r="N11" s="111">
        <v>243</v>
      </c>
    </row>
    <row r="12" spans="1:15" s="12" customFormat="1" ht="12" customHeight="1">
      <c r="A12" s="63" t="s">
        <v>80</v>
      </c>
      <c r="B12" s="66">
        <v>24.3</v>
      </c>
      <c r="C12" s="66">
        <v>76</v>
      </c>
      <c r="D12" s="111">
        <v>378.5</v>
      </c>
      <c r="E12" s="66">
        <v>23.1</v>
      </c>
      <c r="F12" s="111">
        <v>162</v>
      </c>
      <c r="G12" s="66">
        <v>23.2</v>
      </c>
      <c r="H12" s="111">
        <v>281.5</v>
      </c>
      <c r="I12" s="66">
        <v>22.7</v>
      </c>
      <c r="J12" s="111">
        <v>513.5</v>
      </c>
      <c r="K12" s="66">
        <v>23.8</v>
      </c>
      <c r="L12" s="111">
        <v>339</v>
      </c>
      <c r="M12" s="66">
        <v>23.4</v>
      </c>
      <c r="N12" s="111">
        <v>307.5</v>
      </c>
    </row>
    <row r="13" spans="1:15" s="12" customFormat="1" ht="12" customHeight="1">
      <c r="A13" s="63" t="s">
        <v>81</v>
      </c>
      <c r="B13" s="66">
        <v>28.4</v>
      </c>
      <c r="C13" s="66">
        <v>79</v>
      </c>
      <c r="D13" s="111">
        <v>637</v>
      </c>
      <c r="E13" s="66">
        <v>27.5</v>
      </c>
      <c r="F13" s="111">
        <v>537</v>
      </c>
      <c r="G13" s="66">
        <v>27.7</v>
      </c>
      <c r="H13" s="111">
        <v>398</v>
      </c>
      <c r="I13" s="66">
        <v>27.1</v>
      </c>
      <c r="J13" s="111">
        <v>473</v>
      </c>
      <c r="K13" s="66">
        <v>28</v>
      </c>
      <c r="L13" s="111">
        <v>412.5</v>
      </c>
      <c r="M13" s="66">
        <v>27.4</v>
      </c>
      <c r="N13" s="111">
        <v>424.5</v>
      </c>
    </row>
    <row r="14" spans="1:15" s="12" customFormat="1" ht="12" customHeight="1">
      <c r="A14" s="63" t="s">
        <v>82</v>
      </c>
      <c r="B14" s="66">
        <v>29.8</v>
      </c>
      <c r="C14" s="66">
        <v>72</v>
      </c>
      <c r="D14" s="111">
        <v>102</v>
      </c>
      <c r="E14" s="66">
        <v>28.3</v>
      </c>
      <c r="F14" s="111">
        <v>117.5</v>
      </c>
      <c r="G14" s="66">
        <v>28.5</v>
      </c>
      <c r="H14" s="111">
        <v>224</v>
      </c>
      <c r="I14" s="66">
        <v>27.9</v>
      </c>
      <c r="J14" s="111">
        <v>224</v>
      </c>
      <c r="K14" s="66">
        <v>29.1</v>
      </c>
      <c r="L14" s="111">
        <v>111</v>
      </c>
      <c r="M14" s="66">
        <v>28.8</v>
      </c>
      <c r="N14" s="111">
        <v>55.5</v>
      </c>
    </row>
    <row r="15" spans="1:15" s="12" customFormat="1" ht="12" customHeight="1">
      <c r="A15" s="63" t="s">
        <v>83</v>
      </c>
      <c r="B15" s="66">
        <v>26.8</v>
      </c>
      <c r="C15" s="66">
        <v>76</v>
      </c>
      <c r="D15" s="111">
        <v>87.5</v>
      </c>
      <c r="E15" s="66">
        <v>25.5</v>
      </c>
      <c r="F15" s="111">
        <v>357.5</v>
      </c>
      <c r="G15" s="66">
        <v>25.4</v>
      </c>
      <c r="H15" s="111">
        <v>236</v>
      </c>
      <c r="I15" s="66">
        <v>24.8</v>
      </c>
      <c r="J15" s="111">
        <v>155</v>
      </c>
      <c r="K15" s="66">
        <v>25.9</v>
      </c>
      <c r="L15" s="111">
        <v>113</v>
      </c>
      <c r="M15" s="66">
        <v>26.1</v>
      </c>
      <c r="N15" s="111">
        <v>98.5</v>
      </c>
    </row>
    <row r="16" spans="1:15" s="12" customFormat="1" ht="12" customHeight="1">
      <c r="A16" s="63" t="s">
        <v>84</v>
      </c>
      <c r="B16" s="66">
        <v>19.100000000000001</v>
      </c>
      <c r="C16" s="66">
        <v>66</v>
      </c>
      <c r="D16" s="111">
        <v>31</v>
      </c>
      <c r="E16" s="66">
        <v>18.600000000000001</v>
      </c>
      <c r="F16" s="111">
        <v>27</v>
      </c>
      <c r="G16" s="66">
        <v>17.600000000000001</v>
      </c>
      <c r="H16" s="111">
        <v>30</v>
      </c>
      <c r="I16" s="66">
        <v>16.899999999999999</v>
      </c>
      <c r="J16" s="111">
        <v>49</v>
      </c>
      <c r="K16" s="66">
        <v>18</v>
      </c>
      <c r="L16" s="111">
        <v>29</v>
      </c>
      <c r="M16" s="66">
        <v>17.7</v>
      </c>
      <c r="N16" s="111">
        <v>21.5</v>
      </c>
    </row>
    <row r="17" spans="1:17" s="12" customFormat="1" ht="12" customHeight="1">
      <c r="A17" s="63" t="s">
        <v>85</v>
      </c>
      <c r="B17" s="66">
        <v>14.1</v>
      </c>
      <c r="C17" s="66">
        <v>69</v>
      </c>
      <c r="D17" s="111">
        <v>39.5</v>
      </c>
      <c r="E17" s="66">
        <v>14</v>
      </c>
      <c r="F17" s="111">
        <v>71.5</v>
      </c>
      <c r="G17" s="66">
        <v>13.4</v>
      </c>
      <c r="H17" s="111">
        <v>62</v>
      </c>
      <c r="I17" s="66">
        <v>12.1</v>
      </c>
      <c r="J17" s="111">
        <v>56</v>
      </c>
      <c r="K17" s="66">
        <v>12.8</v>
      </c>
      <c r="L17" s="111">
        <v>36</v>
      </c>
      <c r="M17" s="66">
        <v>12.9</v>
      </c>
      <c r="N17" s="111">
        <v>34</v>
      </c>
    </row>
    <row r="18" spans="1:17" s="12" customFormat="1" ht="12" customHeight="1">
      <c r="A18" s="63" t="s">
        <v>92</v>
      </c>
      <c r="B18" s="66">
        <v>9</v>
      </c>
      <c r="C18" s="91">
        <v>75</v>
      </c>
      <c r="D18" s="111">
        <v>31</v>
      </c>
      <c r="E18" s="66">
        <v>9.1</v>
      </c>
      <c r="F18" s="111">
        <v>60</v>
      </c>
      <c r="G18" s="66">
        <v>8.6</v>
      </c>
      <c r="H18" s="111">
        <v>65.5</v>
      </c>
      <c r="I18" s="66">
        <v>7.5</v>
      </c>
      <c r="J18" s="111">
        <v>35.5</v>
      </c>
      <c r="K18" s="66">
        <v>8</v>
      </c>
      <c r="L18" s="111">
        <v>28</v>
      </c>
      <c r="M18" s="66">
        <v>8.1</v>
      </c>
      <c r="N18" s="111">
        <v>16.5</v>
      </c>
    </row>
    <row r="19" spans="1:17" s="12" customFormat="1" ht="12" customHeight="1">
      <c r="A19" s="63" t="s">
        <v>98</v>
      </c>
      <c r="B19" s="66">
        <v>7.2</v>
      </c>
      <c r="C19" s="91">
        <v>74</v>
      </c>
      <c r="D19" s="111">
        <v>46</v>
      </c>
      <c r="E19" s="66">
        <v>7.6</v>
      </c>
      <c r="F19" s="111">
        <v>112.5</v>
      </c>
      <c r="G19" s="66">
        <v>6.7</v>
      </c>
      <c r="H19" s="111">
        <v>88.5</v>
      </c>
      <c r="I19" s="66">
        <v>5.6</v>
      </c>
      <c r="J19" s="111">
        <v>71</v>
      </c>
      <c r="K19" s="66">
        <v>6.2</v>
      </c>
      <c r="L19" s="111">
        <v>42</v>
      </c>
      <c r="M19" s="66">
        <v>6.3</v>
      </c>
      <c r="N19" s="111">
        <v>30</v>
      </c>
    </row>
    <row r="20" spans="1:17" s="26" customFormat="1" ht="12" customHeight="1">
      <c r="A20" s="63" t="s">
        <v>105</v>
      </c>
      <c r="B20" s="66">
        <v>9.8000000000000007</v>
      </c>
      <c r="C20" s="91">
        <v>74</v>
      </c>
      <c r="D20" s="111">
        <v>157.5</v>
      </c>
      <c r="E20" s="66">
        <v>9.5</v>
      </c>
      <c r="F20" s="111">
        <v>172</v>
      </c>
      <c r="G20" s="66">
        <v>9</v>
      </c>
      <c r="H20" s="111">
        <v>223</v>
      </c>
      <c r="I20" s="66">
        <v>8.3000000000000007</v>
      </c>
      <c r="J20" s="111">
        <v>195.5</v>
      </c>
      <c r="K20" s="66">
        <v>8.9</v>
      </c>
      <c r="L20" s="111">
        <v>141.5</v>
      </c>
      <c r="M20" s="66">
        <v>9</v>
      </c>
      <c r="N20" s="111">
        <v>119</v>
      </c>
    </row>
    <row r="21" spans="1:17" s="26" customFormat="1" ht="12" customHeight="1">
      <c r="A21" s="63" t="s">
        <v>75</v>
      </c>
      <c r="B21" s="66">
        <v>11.4</v>
      </c>
      <c r="C21" s="91">
        <v>68</v>
      </c>
      <c r="D21" s="111">
        <v>183.5</v>
      </c>
      <c r="E21" s="66">
        <v>10.8</v>
      </c>
      <c r="F21" s="111">
        <v>148</v>
      </c>
      <c r="G21" s="66">
        <v>10.6</v>
      </c>
      <c r="H21" s="111">
        <v>200</v>
      </c>
      <c r="I21" s="66">
        <v>10</v>
      </c>
      <c r="J21" s="111">
        <v>202</v>
      </c>
      <c r="K21" s="66">
        <v>10.6</v>
      </c>
      <c r="L21" s="111">
        <v>152</v>
      </c>
      <c r="M21" s="66">
        <v>10.6</v>
      </c>
      <c r="N21" s="111">
        <v>150</v>
      </c>
    </row>
    <row r="22" spans="1:17" s="26" customFormat="1" ht="12" customHeight="1">
      <c r="A22" s="63" t="s">
        <v>74</v>
      </c>
      <c r="B22" s="66">
        <v>18.3</v>
      </c>
      <c r="C22" s="91">
        <v>74</v>
      </c>
      <c r="D22" s="111">
        <v>217.5</v>
      </c>
      <c r="E22" s="66">
        <v>16.5</v>
      </c>
      <c r="F22" s="111">
        <v>193</v>
      </c>
      <c r="G22" s="66">
        <v>16.600000000000001</v>
      </c>
      <c r="H22" s="111">
        <v>255</v>
      </c>
      <c r="I22" s="66">
        <v>16.5</v>
      </c>
      <c r="J22" s="111">
        <v>230.5</v>
      </c>
      <c r="K22" s="66">
        <v>17.399999999999999</v>
      </c>
      <c r="L22" s="111">
        <v>199</v>
      </c>
      <c r="M22" s="66">
        <v>17.2</v>
      </c>
      <c r="N22" s="111">
        <v>177.5</v>
      </c>
    </row>
    <row r="23" spans="1:17" s="26" customFormat="1" ht="12" customHeight="1">
      <c r="A23" s="63" t="s">
        <v>79</v>
      </c>
      <c r="B23" s="66">
        <v>20.7</v>
      </c>
      <c r="C23" s="91">
        <v>62</v>
      </c>
      <c r="D23" s="111">
        <v>282.5</v>
      </c>
      <c r="E23" s="66">
        <v>18.8</v>
      </c>
      <c r="F23" s="111">
        <v>141</v>
      </c>
      <c r="G23" s="66">
        <v>19</v>
      </c>
      <c r="H23" s="111">
        <v>205</v>
      </c>
      <c r="I23" s="66">
        <v>18.600000000000001</v>
      </c>
      <c r="J23" s="111">
        <v>235.5</v>
      </c>
      <c r="K23" s="66">
        <v>19.7</v>
      </c>
      <c r="L23" s="111">
        <v>213</v>
      </c>
      <c r="M23" s="66">
        <v>19.5</v>
      </c>
      <c r="N23" s="111">
        <v>231</v>
      </c>
    </row>
    <row r="24" spans="1:17" s="12" customFormat="1" ht="12" customHeight="1">
      <c r="A24" s="154" t="s">
        <v>80</v>
      </c>
      <c r="B24" s="155">
        <v>24.1</v>
      </c>
      <c r="C24" s="156">
        <v>76</v>
      </c>
      <c r="D24" s="157">
        <v>285.5</v>
      </c>
      <c r="E24" s="155">
        <v>22.7</v>
      </c>
      <c r="F24" s="157">
        <v>235.5</v>
      </c>
      <c r="G24" s="155">
        <v>22.7</v>
      </c>
      <c r="H24" s="157">
        <v>366.5</v>
      </c>
      <c r="I24" s="155">
        <v>22.4</v>
      </c>
      <c r="J24" s="157">
        <v>363.5</v>
      </c>
      <c r="K24" s="155">
        <v>23.5</v>
      </c>
      <c r="L24" s="157">
        <v>276</v>
      </c>
      <c r="M24" s="155">
        <v>23.3</v>
      </c>
      <c r="N24" s="157">
        <v>264</v>
      </c>
    </row>
    <row r="25" spans="1:17" s="100" customFormat="1" ht="12" customHeight="1">
      <c r="A25" s="146" t="s">
        <v>108</v>
      </c>
      <c r="B25" s="147">
        <v>29</v>
      </c>
      <c r="C25" s="148">
        <v>79</v>
      </c>
      <c r="D25" s="149">
        <v>371.5</v>
      </c>
      <c r="E25" s="147">
        <v>28.3</v>
      </c>
      <c r="F25" s="149">
        <v>248.5</v>
      </c>
      <c r="G25" s="147">
        <v>28.2</v>
      </c>
      <c r="H25" s="149">
        <v>317.5</v>
      </c>
      <c r="I25" s="147">
        <v>27.5</v>
      </c>
      <c r="J25" s="149">
        <v>513</v>
      </c>
      <c r="K25" s="147">
        <v>28.3</v>
      </c>
      <c r="L25" s="149">
        <v>355</v>
      </c>
      <c r="M25" s="147">
        <v>28</v>
      </c>
      <c r="N25" s="149">
        <v>309</v>
      </c>
      <c r="Q25" s="100" t="s">
        <v>106</v>
      </c>
    </row>
    <row r="26" spans="1:17" s="37" customFormat="1" ht="15" customHeight="1">
      <c r="A26" s="36" t="s">
        <v>46</v>
      </c>
    </row>
    <row r="27" spans="1:17" s="38" customFormat="1" ht="11.1" customHeight="1">
      <c r="A27" s="38" t="s">
        <v>72</v>
      </c>
    </row>
    <row r="28" spans="1:17" s="38" customFormat="1" ht="11.1" customHeight="1"/>
    <row r="29" spans="1:17" s="38" customFormat="1" ht="11.1" customHeight="1"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1:17" s="12" customFormat="1" ht="12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7" s="12" customFormat="1" ht="12" customHeight="1">
      <c r="H31" s="1"/>
      <c r="I31" s="1"/>
      <c r="J31" s="1"/>
      <c r="K31" s="1"/>
      <c r="L31" s="1"/>
      <c r="M31" s="1"/>
      <c r="N31" s="1"/>
    </row>
  </sheetData>
  <mergeCells count="7">
    <mergeCell ref="K3:L3"/>
    <mergeCell ref="M3:N3"/>
    <mergeCell ref="A3:A4"/>
    <mergeCell ref="I3:J3"/>
    <mergeCell ref="B3:D3"/>
    <mergeCell ref="E3:F3"/>
    <mergeCell ref="G3:H3"/>
  </mergeCells>
  <phoneticPr fontId="3"/>
  <printOptions gridLinesSet="0"/>
  <pageMargins left="0.47244094488188981" right="0.47244094488188981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8 A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44 火災発生状況</vt:lpstr>
      <vt:lpstr>45 交通事故発生件数</vt:lpstr>
      <vt:lpstr>46 交通事故死傷者数</vt:lpstr>
      <vt:lpstr>47 気象観測</vt:lpstr>
      <vt:lpstr>'44 火災発生状況'!Print_Area</vt:lpstr>
      <vt:lpstr>'45 交通事故発生件数'!Print_Area</vt:lpstr>
      <vt:lpstr>'46 交通事故死傷者数'!Print_Area</vt:lpstr>
      <vt:lpstr>'47 気象観測'!Print_Area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江頭　明佳（統計分析課）</cp:lastModifiedBy>
  <cp:lastPrinted>2024-09-27T08:56:50Z</cp:lastPrinted>
  <dcterms:created xsi:type="dcterms:W3CDTF">1997-01-08T22:48:59Z</dcterms:created>
  <dcterms:modified xsi:type="dcterms:W3CDTF">2024-09-27T08:56:51Z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