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101\Share\100190統計分析課\04 調査分析第２担当\02_各調査　\17経済構造実態調査（国直轄へ）\令和６年度\01_公表関係\2023経済構造実態調査\作業用\03_統計表\03_秘匿後公表用\"/>
    </mc:Choice>
  </mc:AlternateContent>
  <xr:revisionPtr revIDLastSave="0" documentId="13_ncr:101_{D0ACF239-0A40-449C-ABF8-E6DB8E9B4297}" xr6:coauthVersionLast="47" xr6:coauthVersionMax="47" xr10:uidLastSave="{00000000-0000-0000-0000-000000000000}"/>
  <bookViews>
    <workbookView xWindow="-2532" yWindow="-17388" windowWidth="30936" windowHeight="16776" activeTab="5" xr2:uid="{88F9ED61-669F-4682-A0AF-571B1F688D68}"/>
  </bookViews>
  <sheets>
    <sheet name="合紙" sheetId="4" r:id="rId1"/>
    <sheet name="1-1" sheetId="27" r:id="rId2"/>
    <sheet name="1-2" sheetId="28" r:id="rId3"/>
    <sheet name="2-1" sheetId="7" r:id="rId4"/>
    <sheet name="2-2" sheetId="8" r:id="rId5"/>
    <sheet name="2-3" sheetId="9" r:id="rId6"/>
    <sheet name="３" sheetId="29" r:id="rId7"/>
  </sheets>
  <definedNames>
    <definedName name="_xlnm.Print_Area" localSheetId="1">'1-1'!$A$1:$O$47</definedName>
    <definedName name="_xlnm.Print_Area" localSheetId="2">'1-2'!$A$1:$F$39</definedName>
    <definedName name="_xlnm.Print_Area" localSheetId="4">'2-2'!$A$1:$P$40</definedName>
    <definedName name="_xlnm.Print_Area" localSheetId="5">'2-3'!$A$1:$O$37</definedName>
    <definedName name="_xlnm.Print_Area" localSheetId="6">'３'!$A$1:$I$34</definedName>
    <definedName name="_xlnm.Print_Area" localSheetId="0">合紙!$A$1:$J$44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9" i="7" l="1"/>
  <c r="O8" i="7"/>
  <c r="O7" i="7"/>
  <c r="O9" i="27"/>
  <c r="O8" i="27"/>
  <c r="O7" i="27"/>
</calcChain>
</file>

<file path=xl/sharedStrings.xml><?xml version="1.0" encoding="utf-8"?>
<sst xmlns="http://schemas.openxmlformats.org/spreadsheetml/2006/main" count="784" uniqueCount="174">
  <si>
    <t>統     計     表</t>
  </si>
  <si>
    <t xml:space="preserve">    従  業  者  数 （人）</t>
  </si>
  <si>
    <t xml:space="preserve">  製  造  品  出  荷  額  等</t>
  </si>
  <si>
    <t>年     次</t>
  </si>
  <si>
    <t>事 業</t>
  </si>
  <si>
    <t>合  計</t>
  </si>
  <si>
    <t>常 用 労 働 者</t>
  </si>
  <si>
    <t>個人事業主及び</t>
  </si>
  <si>
    <t>(粗)</t>
  </si>
  <si>
    <t>原 材 料</t>
  </si>
  <si>
    <t>（粗）</t>
  </si>
  <si>
    <t>産業中分類</t>
  </si>
  <si>
    <t>無給家族従業者</t>
  </si>
  <si>
    <t>製 造 品</t>
  </si>
  <si>
    <t>加工賃</t>
  </si>
  <si>
    <t>その他の</t>
  </si>
  <si>
    <t>付　  加</t>
  </si>
  <si>
    <t>男</t>
  </si>
  <si>
    <t>女</t>
  </si>
  <si>
    <t>生 産 額</t>
  </si>
  <si>
    <t>使用額等</t>
  </si>
  <si>
    <t>価 値 額</t>
  </si>
  <si>
    <t>食料品</t>
  </si>
  <si>
    <t>飲料</t>
  </si>
  <si>
    <t>繊維</t>
  </si>
  <si>
    <t>家具・装備品</t>
  </si>
  <si>
    <t>化学</t>
  </si>
  <si>
    <t>プラスチック</t>
  </si>
  <si>
    <t>ゴム製品</t>
  </si>
  <si>
    <t>皮革</t>
  </si>
  <si>
    <t>鉄鋼</t>
  </si>
  <si>
    <t>非鉄金属</t>
  </si>
  <si>
    <t>金属製品</t>
  </si>
  <si>
    <t>その他の製品</t>
  </si>
  <si>
    <t>付加価値額</t>
  </si>
  <si>
    <t>給 与 額</t>
  </si>
  <si>
    <t>原 材 料 及 び 燃 料</t>
  </si>
  <si>
    <t>半 製 品 及 び 仕 掛 品</t>
  </si>
  <si>
    <t>燃    料</t>
  </si>
  <si>
    <t>電    力</t>
  </si>
  <si>
    <t>委    託</t>
  </si>
  <si>
    <t>使 用 額</t>
  </si>
  <si>
    <t>生 産 費</t>
  </si>
  <si>
    <t>年  初</t>
  </si>
  <si>
    <t>年  末</t>
  </si>
  <si>
    <t>増  減</t>
  </si>
  <si>
    <t>建  設  仮  勘  定</t>
  </si>
  <si>
    <t>減    価</t>
  </si>
  <si>
    <t>年    末</t>
  </si>
  <si>
    <t>現 在 高</t>
  </si>
  <si>
    <t>増</t>
  </si>
  <si>
    <t>減</t>
  </si>
  <si>
    <t>償 却 額</t>
  </si>
  <si>
    <t>-</t>
  </si>
  <si>
    <t>09</t>
  </si>
  <si>
    <t>10</t>
  </si>
  <si>
    <t>11</t>
  </si>
  <si>
    <t>12</t>
  </si>
  <si>
    <t>13</t>
  </si>
  <si>
    <t>14</t>
  </si>
  <si>
    <t>15</t>
  </si>
  <si>
    <t>16</t>
  </si>
  <si>
    <t>印刷</t>
  </si>
  <si>
    <t>17</t>
  </si>
  <si>
    <t>18</t>
  </si>
  <si>
    <t>19</t>
  </si>
  <si>
    <t>21</t>
  </si>
  <si>
    <t>22</t>
  </si>
  <si>
    <t>23</t>
  </si>
  <si>
    <t>24</t>
  </si>
  <si>
    <t>26</t>
  </si>
  <si>
    <t>27</t>
  </si>
  <si>
    <t>28</t>
  </si>
  <si>
    <t>29</t>
  </si>
  <si>
    <t>30</t>
  </si>
  <si>
    <t>31</t>
  </si>
  <si>
    <t>32</t>
  </si>
  <si>
    <t xml:space="preserve"> </t>
  </si>
  <si>
    <t>製造等に関</t>
    <rPh sb="0" eb="3">
      <t>セイゾウトウ</t>
    </rPh>
    <rPh sb="4" eb="5">
      <t>カン</t>
    </rPh>
    <phoneticPr fontId="5"/>
  </si>
  <si>
    <t>する外注費</t>
    <rPh sb="2" eb="5">
      <t>ガイチュウヒ</t>
    </rPh>
    <phoneticPr fontId="5"/>
  </si>
  <si>
    <t>転売した商</t>
    <rPh sb="0" eb="2">
      <t>テンバイ</t>
    </rPh>
    <rPh sb="4" eb="5">
      <t>ショウ</t>
    </rPh>
    <phoneticPr fontId="5"/>
  </si>
  <si>
    <t>品の仕入額</t>
    <rPh sb="0" eb="1">
      <t>ヒン</t>
    </rPh>
    <rPh sb="2" eb="4">
      <t>シイレ</t>
    </rPh>
    <rPh sb="4" eb="5">
      <t>ガク</t>
    </rPh>
    <phoneticPr fontId="5"/>
  </si>
  <si>
    <t>くず・廃物</t>
    <rPh sb="3" eb="5">
      <t>ハイブツ</t>
    </rPh>
    <phoneticPr fontId="5"/>
  </si>
  <si>
    <t>収　入</t>
    <rPh sb="0" eb="1">
      <t>オサム</t>
    </rPh>
    <rPh sb="2" eb="3">
      <t>イリ</t>
    </rPh>
    <phoneticPr fontId="5"/>
  </si>
  <si>
    <t>修理料</t>
    <rPh sb="0" eb="2">
      <t>シュウリ</t>
    </rPh>
    <rPh sb="2" eb="3">
      <t>リョウ</t>
    </rPh>
    <phoneticPr fontId="5"/>
  </si>
  <si>
    <t>その他の</t>
    <rPh sb="2" eb="3">
      <t>タ</t>
    </rPh>
    <phoneticPr fontId="5"/>
  </si>
  <si>
    <t>在　庫　額</t>
    <rPh sb="0" eb="1">
      <t>ザイ</t>
    </rPh>
    <rPh sb="2" eb="3">
      <t>コ</t>
    </rPh>
    <rPh sb="4" eb="5">
      <t>ガク</t>
    </rPh>
    <phoneticPr fontId="5"/>
  </si>
  <si>
    <t>木材・木製品</t>
  </si>
  <si>
    <t>パルプ・紙</t>
  </si>
  <si>
    <t>石油・石炭</t>
  </si>
  <si>
    <t>窯業・土石</t>
  </si>
  <si>
    <t>はん用機器</t>
    <rPh sb="2" eb="3">
      <t>ヨウ</t>
    </rPh>
    <rPh sb="3" eb="5">
      <t>キキ</t>
    </rPh>
    <phoneticPr fontId="9"/>
  </si>
  <si>
    <t>生産用機器</t>
    <rPh sb="0" eb="2">
      <t>セイサン</t>
    </rPh>
    <rPh sb="2" eb="3">
      <t>ヨウ</t>
    </rPh>
    <rPh sb="3" eb="5">
      <t>キキ</t>
    </rPh>
    <phoneticPr fontId="9"/>
  </si>
  <si>
    <t>業務用機器</t>
    <rPh sb="0" eb="2">
      <t>ギョウム</t>
    </rPh>
    <rPh sb="2" eb="3">
      <t>ヨウ</t>
    </rPh>
    <rPh sb="3" eb="5">
      <t>キキ</t>
    </rPh>
    <phoneticPr fontId="9"/>
  </si>
  <si>
    <t>電子部品</t>
    <rPh sb="0" eb="2">
      <t>デンシ</t>
    </rPh>
    <rPh sb="2" eb="4">
      <t>ブヒン</t>
    </rPh>
    <phoneticPr fontId="9"/>
  </si>
  <si>
    <t>電気機器</t>
    <rPh sb="0" eb="2">
      <t>デンキ</t>
    </rPh>
    <rPh sb="2" eb="3">
      <t>キ</t>
    </rPh>
    <rPh sb="3" eb="4">
      <t>キ</t>
    </rPh>
    <phoneticPr fontId="9"/>
  </si>
  <si>
    <t>通信機器</t>
    <rPh sb="0" eb="2">
      <t>ツウシン</t>
    </rPh>
    <rPh sb="2" eb="4">
      <t>キキ</t>
    </rPh>
    <phoneticPr fontId="9"/>
  </si>
  <si>
    <t>輸送機器</t>
    <rPh sb="0" eb="2">
      <t>ユソウ</t>
    </rPh>
    <rPh sb="2" eb="4">
      <t>キキ</t>
    </rPh>
    <phoneticPr fontId="9"/>
  </si>
  <si>
    <t>有　形　固　定　資　産</t>
    <rPh sb="0" eb="1">
      <t>ユウ</t>
    </rPh>
    <rPh sb="2" eb="3">
      <t>ケイ</t>
    </rPh>
    <rPh sb="4" eb="5">
      <t>カタム</t>
    </rPh>
    <rPh sb="6" eb="7">
      <t>サダム</t>
    </rPh>
    <rPh sb="8" eb="9">
      <t>シ</t>
    </rPh>
    <rPh sb="10" eb="11">
      <t>サン</t>
    </rPh>
    <phoneticPr fontId="5"/>
  </si>
  <si>
    <t>単位：万円</t>
    <phoneticPr fontId="2"/>
  </si>
  <si>
    <t>単位：万円</t>
    <phoneticPr fontId="2"/>
  </si>
  <si>
    <t>製</t>
    <phoneticPr fontId="5"/>
  </si>
  <si>
    <t>　　造　　　　品</t>
    <phoneticPr fontId="5"/>
  </si>
  <si>
    <t>単位：万円</t>
    <phoneticPr fontId="5"/>
  </si>
  <si>
    <t xml:space="preserve">2. 産業中分類別従業者30人以上の事業所に関する統計表 </t>
    <phoneticPr fontId="5"/>
  </si>
  <si>
    <t xml:space="preserve">2. 産業中分類別従業者30人以上の事業所に関する統計表 </t>
    <phoneticPr fontId="5"/>
  </si>
  <si>
    <t>その他</t>
    <phoneticPr fontId="5"/>
  </si>
  <si>
    <t>常用雇用者</t>
    <rPh sb="2" eb="4">
      <t>コヨウ</t>
    </rPh>
    <phoneticPr fontId="5"/>
  </si>
  <si>
    <t>給与額</t>
    <phoneticPr fontId="5"/>
  </si>
  <si>
    <t>取 得</t>
    <phoneticPr fontId="5"/>
  </si>
  <si>
    <t>除 却</t>
    <phoneticPr fontId="5"/>
  </si>
  <si>
    <t>令和 元 年</t>
    <rPh sb="0" eb="2">
      <t>レイワ</t>
    </rPh>
    <rPh sb="3" eb="4">
      <t>モト</t>
    </rPh>
    <rPh sb="5" eb="6">
      <t>トシ</t>
    </rPh>
    <phoneticPr fontId="5"/>
  </si>
  <si>
    <t>-</t>
    <phoneticPr fontId="5"/>
  </si>
  <si>
    <t>令和 ２ 年</t>
    <rPh sb="0" eb="2">
      <t>レイワ</t>
    </rPh>
    <rPh sb="5" eb="6">
      <t>トシ</t>
    </rPh>
    <phoneticPr fontId="5"/>
  </si>
  <si>
    <t>平成３０年</t>
  </si>
  <si>
    <t>平成３０年</t>
    <phoneticPr fontId="5"/>
  </si>
  <si>
    <t>X</t>
  </si>
  <si>
    <t>所 数</t>
    <phoneticPr fontId="5"/>
  </si>
  <si>
    <t>　2）事業所数及び従業者数は、表示年次の翌年の6月1日現在である。（利用上の注意Ⅱ－3参照）</t>
    <rPh sb="15" eb="17">
      <t>ヒョウジ</t>
    </rPh>
    <rPh sb="17" eb="19">
      <t>ネンジ</t>
    </rPh>
    <rPh sb="20" eb="22">
      <t>ヨクトシ</t>
    </rPh>
    <rPh sb="21" eb="22">
      <t>ネン</t>
    </rPh>
    <phoneticPr fontId="5"/>
  </si>
  <si>
    <t>　3）	製造品出荷額等の経理事項は、それぞれの年次における1年間の数値である。（利用上の注意Ⅱ－3参照）　</t>
    <phoneticPr fontId="5"/>
  </si>
  <si>
    <r>
      <t xml:space="preserve">出 荷 額 </t>
    </r>
    <r>
      <rPr>
        <sz val="11"/>
        <rFont val="ＭＳ ゴシック"/>
        <family val="3"/>
      </rPr>
      <t>計</t>
    </r>
    <rPh sb="6" eb="7">
      <t>ケイ</t>
    </rPh>
    <phoneticPr fontId="5"/>
  </si>
  <si>
    <r>
      <t>収入額</t>
    </r>
    <r>
      <rPr>
        <sz val="11"/>
        <rFont val="ＭＳ ゴシック"/>
        <family val="3"/>
      </rPr>
      <t>計</t>
    </r>
    <rPh sb="3" eb="4">
      <t>ケイ</t>
    </rPh>
    <phoneticPr fontId="5"/>
  </si>
  <si>
    <r>
      <t>の収入額</t>
    </r>
    <r>
      <rPr>
        <sz val="11"/>
        <rFont val="ＭＳ ゴシック"/>
        <family val="3"/>
      </rPr>
      <t>計</t>
    </r>
    <rPh sb="1" eb="3">
      <t>シュウニュウ</t>
    </rPh>
    <rPh sb="3" eb="4">
      <t>ガク</t>
    </rPh>
    <rPh sb="4" eb="5">
      <t>ケイ</t>
    </rPh>
    <phoneticPr fontId="5"/>
  </si>
  <si>
    <t>常 用 労 働 者</t>
    <phoneticPr fontId="5"/>
  </si>
  <si>
    <t>(臨時雇用者及び送出者を除く）</t>
    <rPh sb="1" eb="6">
      <t>リンジコヨウシャ</t>
    </rPh>
    <rPh sb="6" eb="7">
      <t>オヨ</t>
    </rPh>
    <rPh sb="8" eb="10">
      <t>オクリダ</t>
    </rPh>
    <rPh sb="10" eb="11">
      <t>シャ</t>
    </rPh>
    <rPh sb="12" eb="13">
      <t>ノゾ</t>
    </rPh>
    <phoneticPr fontId="5"/>
  </si>
  <si>
    <t>年 初 資 産</t>
    <rPh sb="4" eb="5">
      <t>シ</t>
    </rPh>
    <rPh sb="6" eb="7">
      <t>サン</t>
    </rPh>
    <phoneticPr fontId="5"/>
  </si>
  <si>
    <t>資 産 額</t>
    <phoneticPr fontId="5"/>
  </si>
  <si>
    <t>資 産 額</t>
    <rPh sb="0" eb="1">
      <t>シ</t>
    </rPh>
    <rPh sb="2" eb="4">
      <t>サンガク</t>
    </rPh>
    <rPh sb="4" eb="5">
      <t>ガク</t>
    </rPh>
    <phoneticPr fontId="5"/>
  </si>
  <si>
    <t>(臨時雇用者及び
送出者を除く）</t>
    <rPh sb="1" eb="6">
      <t>リンジコヨウシャ</t>
    </rPh>
    <rPh sb="6" eb="7">
      <t>オヨ</t>
    </rPh>
    <rPh sb="9" eb="11">
      <t>オクリダ</t>
    </rPh>
    <rPh sb="11" eb="12">
      <t>シャ</t>
    </rPh>
    <rPh sb="13" eb="14">
      <t>ノゾ</t>
    </rPh>
    <phoneticPr fontId="5"/>
  </si>
  <si>
    <t>個人事業主及び
無給家族従業者</t>
    <phoneticPr fontId="5"/>
  </si>
  <si>
    <t>使 用 額</t>
    <phoneticPr fontId="5"/>
  </si>
  <si>
    <t>1. 産業中分類別全事業所に関する統計表</t>
  </si>
  <si>
    <t>(単位：%)</t>
  </si>
  <si>
    <t>産業中分類</t>
    <phoneticPr fontId="2"/>
  </si>
  <si>
    <t>付加価値率</t>
  </si>
  <si>
    <t>現金給与率</t>
  </si>
  <si>
    <t>原材料率</t>
    <rPh sb="0" eb="3">
      <t>ゲンザイリョウ</t>
    </rPh>
    <rPh sb="3" eb="4">
      <t>リツ</t>
    </rPh>
    <phoneticPr fontId="2"/>
  </si>
  <si>
    <t>産業コードNo.6の左から２桁の番号</t>
    <rPh sb="0" eb="2">
      <t>サンギョウ</t>
    </rPh>
    <rPh sb="10" eb="11">
      <t>ヒダリ</t>
    </rPh>
    <rPh sb="14" eb="15">
      <t>ケタ</t>
    </rPh>
    <rPh sb="16" eb="18">
      <t>バンゴウ</t>
    </rPh>
    <phoneticPr fontId="25"/>
  </si>
  <si>
    <t>↑R３年と2022年個票　同じNo.</t>
    <rPh sb="3" eb="4">
      <t>ネン</t>
    </rPh>
    <rPh sb="10" eb="11">
      <t>コ</t>
    </rPh>
    <rPh sb="11" eb="12">
      <t>ヒョウ</t>
    </rPh>
    <rPh sb="13" eb="14">
      <t>オナ</t>
    </rPh>
    <phoneticPr fontId="25"/>
  </si>
  <si>
    <t>1. 産業中分類別全事業所に関する統計表</t>
    <phoneticPr fontId="5"/>
  </si>
  <si>
    <t>令和 ３ 年</t>
    <rPh sb="0" eb="2">
      <t>レイワ</t>
    </rPh>
    <rPh sb="5" eb="6">
      <t>トシ</t>
    </rPh>
    <phoneticPr fontId="5"/>
  </si>
  <si>
    <t>令和３年</t>
    <rPh sb="0" eb="2">
      <t>レイワ</t>
    </rPh>
    <rPh sb="3" eb="4">
      <t>ネン</t>
    </rPh>
    <phoneticPr fontId="2"/>
  </si>
  <si>
    <t>30人以上</t>
    <rPh sb="2" eb="3">
      <t>ニン</t>
    </rPh>
    <rPh sb="3" eb="5">
      <t>イジョウ</t>
    </rPh>
    <phoneticPr fontId="2"/>
  </si>
  <si>
    <t>1人以上</t>
    <rPh sb="1" eb="2">
      <t>ニン</t>
    </rPh>
    <rPh sb="2" eb="4">
      <t>イジョウ</t>
    </rPh>
    <phoneticPr fontId="2"/>
  </si>
  <si>
    <t>従業者数規模</t>
    <rPh sb="0" eb="3">
      <t>ジュウギョウシャ</t>
    </rPh>
    <rPh sb="3" eb="4">
      <t>スウ</t>
    </rPh>
    <rPh sb="4" eb="6">
      <t>キボ</t>
    </rPh>
    <phoneticPr fontId="2"/>
  </si>
  <si>
    <t>３．産業別付加価値率、現金給与率、原材料率</t>
    <phoneticPr fontId="25"/>
  </si>
  <si>
    <t>※時系列比較を行う際には留意が必要。（利用上の注意Ⅱ－3及び8参照）</t>
    <rPh sb="28" eb="29">
      <t>オヨ</t>
    </rPh>
    <phoneticPr fontId="26"/>
  </si>
  <si>
    <t>生 産 額</t>
    <phoneticPr fontId="5"/>
  </si>
  <si>
    <t xml:space="preserve">  5）製造業事業所調査から、その他収入額のうち「転売収入」の項目を廃し、「その他の収入」に含めており、過去に遡って改訂している。</t>
    <phoneticPr fontId="5"/>
  </si>
  <si>
    <t xml:space="preserve">  7）製造業事業所調査から、その他収入額のうち「転売収入」の項目を廃し、「その他の収入」に含めており、過去に遡って改訂している。</t>
    <rPh sb="20" eb="21">
      <t>ガク</t>
    </rPh>
    <phoneticPr fontId="5"/>
  </si>
  <si>
    <t>令和 ４ 年</t>
    <rPh sb="0" eb="2">
      <t>レイワ</t>
    </rPh>
    <rPh sb="5" eb="6">
      <t>トシ</t>
    </rPh>
    <phoneticPr fontId="5"/>
  </si>
  <si>
    <t>－</t>
  </si>
  <si>
    <t>令和４年</t>
    <rPh sb="0" eb="2">
      <t>レイワ</t>
    </rPh>
    <rPh sb="3" eb="4">
      <t>ネン</t>
    </rPh>
    <phoneticPr fontId="2"/>
  </si>
  <si>
    <t>注1）それぞれの年次における1年間の数値である。（利用上の注意Ⅱ－3参照）　</t>
    <rPh sb="0" eb="1">
      <t>チュウ</t>
    </rPh>
    <phoneticPr fontId="5"/>
  </si>
  <si>
    <t>　2）個人経営の数値を含まない。（利用上の注意Ⅱ－8(1)参照）</t>
    <phoneticPr fontId="5"/>
  </si>
  <si>
    <t>原材料・</t>
    <phoneticPr fontId="5"/>
  </si>
  <si>
    <t>事業に従事する者の人件費及び派遣受入者に係る人材派遣
会社への支払額</t>
    <rPh sb="0" eb="2">
      <t>ジギョウ</t>
    </rPh>
    <rPh sb="3" eb="5">
      <t>ジュウジ</t>
    </rPh>
    <rPh sb="7" eb="8">
      <t>モノ</t>
    </rPh>
    <rPh sb="9" eb="12">
      <t>ジンケンヒ</t>
    </rPh>
    <rPh sb="12" eb="13">
      <t>オヨ</t>
    </rPh>
    <rPh sb="14" eb="16">
      <t>ハケン</t>
    </rPh>
    <rPh sb="16" eb="18">
      <t>ウケイレ</t>
    </rPh>
    <rPh sb="18" eb="19">
      <t>シャ</t>
    </rPh>
    <rPh sb="20" eb="21">
      <t>カカ</t>
    </rPh>
    <rPh sb="22" eb="24">
      <t>ジンザイ</t>
    </rPh>
    <rPh sb="24" eb="26">
      <t>ハケン</t>
    </rPh>
    <rPh sb="27" eb="29">
      <t>カイシャ</t>
    </rPh>
    <rPh sb="31" eb="34">
      <t>シハライガク</t>
    </rPh>
    <phoneticPr fontId="5"/>
  </si>
  <si>
    <t>燃料・電力の</t>
    <rPh sb="0" eb="2">
      <t>ネンリョウ</t>
    </rPh>
    <rPh sb="3" eb="5">
      <t>デンリョク</t>
    </rPh>
    <phoneticPr fontId="5"/>
  </si>
  <si>
    <t>合　    計</t>
    <rPh sb="0" eb="1">
      <t>ゴウ</t>
    </rPh>
    <rPh sb="6" eb="7">
      <t>ケイ</t>
    </rPh>
    <phoneticPr fontId="2"/>
  </si>
  <si>
    <t>　　（利用上の注意Ⅱ－8(1)参照）</t>
    <phoneticPr fontId="5"/>
  </si>
  <si>
    <t>　6）（粗）生産額のうち生産額について、令和2年は「従業者10人以上の事業所」において、その他の年次は「従業者30人以上の事業所」に</t>
    <rPh sb="4" eb="5">
      <t>アラ</t>
    </rPh>
    <rPh sb="12" eb="15">
      <t>セイサンガク</t>
    </rPh>
    <rPh sb="20" eb="22">
      <t>レイワ</t>
    </rPh>
    <rPh sb="23" eb="24">
      <t>ネン</t>
    </rPh>
    <rPh sb="26" eb="29">
      <t>ジュウギョウシャ</t>
    </rPh>
    <rPh sb="31" eb="32">
      <t>ニン</t>
    </rPh>
    <rPh sb="32" eb="34">
      <t>イジョウ</t>
    </rPh>
    <rPh sb="35" eb="38">
      <t>ジギョウショ</t>
    </rPh>
    <rPh sb="46" eb="47">
      <t>タ</t>
    </rPh>
    <rPh sb="48" eb="50">
      <t>ネンジ</t>
    </rPh>
    <rPh sb="52" eb="55">
      <t>ジュウギョウシャ</t>
    </rPh>
    <rPh sb="57" eb="60">
      <t>ニンイジョウ</t>
    </rPh>
    <rPh sb="61" eb="64">
      <t>ジギョウショ</t>
    </rPh>
    <phoneticPr fontId="5"/>
  </si>
  <si>
    <t>　 　おいて算出している。（利用上の注意Ⅱ－8(5)参照）</t>
    <phoneticPr fontId="5"/>
  </si>
  <si>
    <t xml:space="preserve"> ※時系列比較を行う際には留意が必要。（利用上の注意Ⅱ－3及び8参照）</t>
    <rPh sb="29" eb="30">
      <t>オヨ</t>
    </rPh>
    <phoneticPr fontId="5"/>
  </si>
  <si>
    <t>注1）令和3年及び4年は「経済構造実態調査」、令和2年は「経済センサス-活動調査」、その他の年次は「工業統計調査」の結果に</t>
    <rPh sb="0" eb="1">
      <t>チュウ</t>
    </rPh>
    <rPh sb="3" eb="5">
      <t>レイワ</t>
    </rPh>
    <rPh sb="6" eb="7">
      <t>ネン</t>
    </rPh>
    <rPh sb="7" eb="8">
      <t>オヨ</t>
    </rPh>
    <rPh sb="10" eb="11">
      <t>ネン</t>
    </rPh>
    <rPh sb="13" eb="21">
      <t>ケイザイコウゾウジッタイチョウサ</t>
    </rPh>
    <phoneticPr fontId="5"/>
  </si>
  <si>
    <t xml:space="preserve">     基づく数値。（利用上の注意Ⅱ－3参照）</t>
    <phoneticPr fontId="5"/>
  </si>
  <si>
    <t>　4）令和2年以降は個人経営の数値を含まない。（利用上の注意Ⅱ－8(1)参照）</t>
    <rPh sb="7" eb="9">
      <t>イコウ</t>
    </rPh>
    <phoneticPr fontId="5"/>
  </si>
  <si>
    <t>事業に従事する者の人件費及び
派遣受入者に係る人材派遣会社への支払額</t>
    <rPh sb="27" eb="29">
      <t>カイシャ</t>
    </rPh>
    <rPh sb="31" eb="34">
      <t>シハライガク</t>
    </rPh>
    <phoneticPr fontId="5"/>
  </si>
  <si>
    <t>　　原材料・燃料・電力の使用額等</t>
    <rPh sb="2" eb="5">
      <t>ゲンザイリョウ</t>
    </rPh>
    <rPh sb="6" eb="8">
      <t>ネンリョウ</t>
    </rPh>
    <rPh sb="9" eb="11">
      <t>デンリョク</t>
    </rPh>
    <rPh sb="12" eb="15">
      <t>シヨウガク</t>
    </rPh>
    <rPh sb="15" eb="16">
      <t>トウ</t>
    </rPh>
    <phoneticPr fontId="5"/>
  </si>
  <si>
    <t>　5）令和3年及び4年の数値は個人経営を除くすべての事業所を集計しているが、それ以外は従業者4人以上の事業所を集計している。</t>
    <rPh sb="3" eb="5">
      <t>レイワ</t>
    </rPh>
    <rPh sb="6" eb="7">
      <t>ネン</t>
    </rPh>
    <rPh sb="7" eb="8">
      <t>オヨ</t>
    </rPh>
    <rPh sb="10" eb="11">
      <t>ネン</t>
    </rPh>
    <rPh sb="12" eb="14">
      <t>スウチ</t>
    </rPh>
    <rPh sb="15" eb="19">
      <t>コジンケイエイ</t>
    </rPh>
    <rPh sb="20" eb="21">
      <t>ノゾ</t>
    </rPh>
    <rPh sb="26" eb="29">
      <t>ジギョウショ</t>
    </rPh>
    <rPh sb="30" eb="32">
      <t>シュウケイ</t>
    </rPh>
    <rPh sb="40" eb="42">
      <t>イガイ</t>
    </rPh>
    <rPh sb="43" eb="46">
      <t>ジュウギョウシャ</t>
    </rPh>
    <rPh sb="47" eb="48">
      <t>ニン</t>
    </rPh>
    <rPh sb="48" eb="50">
      <t>イジョウ</t>
    </rPh>
    <rPh sb="51" eb="54">
      <t>ジギョウショ</t>
    </rPh>
    <rPh sb="55" eb="57">
      <t>シュウケイ</t>
    </rPh>
    <phoneticPr fontId="5"/>
  </si>
  <si>
    <t xml:space="preserve">    （利用上の注意Ⅱ－3参照）</t>
    <phoneticPr fontId="5"/>
  </si>
  <si>
    <t>注1）令和3年及び4年は「経済構造実態調査」、令和2年は「経済センサス-活動調査」、その他の年次は「工業統計調査」の結果に基づく数値。</t>
    <rPh sb="0" eb="1">
      <t>チュウ</t>
    </rPh>
    <rPh sb="3" eb="5">
      <t>レイワ</t>
    </rPh>
    <rPh sb="6" eb="7">
      <t>ネン</t>
    </rPh>
    <rPh sb="7" eb="8">
      <t>オヨ</t>
    </rPh>
    <phoneticPr fontId="5"/>
  </si>
  <si>
    <r>
      <t xml:space="preserve">出 荷 額 </t>
    </r>
    <r>
      <rPr>
        <sz val="11"/>
        <color theme="1"/>
        <rFont val="ＭＳ ゴシック"/>
        <family val="3"/>
      </rPr>
      <t>計</t>
    </r>
    <rPh sb="6" eb="7">
      <t>ケイ</t>
    </rPh>
    <phoneticPr fontId="5"/>
  </si>
  <si>
    <r>
      <t>収入額</t>
    </r>
    <r>
      <rPr>
        <sz val="11"/>
        <color theme="1"/>
        <rFont val="ＭＳ ゴシック"/>
        <family val="3"/>
      </rPr>
      <t>計</t>
    </r>
    <rPh sb="3" eb="4">
      <t>ケイ</t>
    </rPh>
    <phoneticPr fontId="5"/>
  </si>
  <si>
    <r>
      <t>の収入額</t>
    </r>
    <r>
      <rPr>
        <sz val="11"/>
        <color theme="1"/>
        <rFont val="ＭＳ ゴシック"/>
        <family val="3"/>
      </rPr>
      <t>計</t>
    </r>
    <rPh sb="1" eb="3">
      <t>シュウニュウ</t>
    </rPh>
    <rPh sb="3" eb="4">
      <t>ガク</t>
    </rPh>
    <rPh sb="4" eb="5">
      <t>ケイ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</si>
</sst>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0.0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32"/>
      <name val="ＭＳ 明朝"/>
      <family val="1"/>
      <charset val="128"/>
    </font>
    <font>
      <sz val="11"/>
      <name val="Arial"/>
      <family val="2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標準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ゴシック"/>
      <family val="3"/>
    </font>
    <font>
      <sz val="8"/>
      <name val="ＭＳ ゴシック"/>
      <family val="3"/>
      <charset val="128"/>
    </font>
    <font>
      <sz val="7"/>
      <name val="ＭＳ ゴシック"/>
      <family val="3"/>
      <charset val="128"/>
    </font>
    <font>
      <sz val="11"/>
      <name val="ＭＳ ゴシック"/>
      <family val="3"/>
    </font>
    <font>
      <sz val="9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Arial"/>
      <family val="2"/>
    </font>
    <font>
      <sz val="11"/>
      <color theme="1"/>
      <name val="ＭＳ 明朝"/>
      <family val="1"/>
      <charset val="128"/>
    </font>
    <font>
      <sz val="8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7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ＭＳ 明朝"/>
      <family val="1"/>
      <charset val="128"/>
    </font>
    <font>
      <sz val="6"/>
      <name val="標準明朝"/>
      <family val="1"/>
      <charset val="128"/>
    </font>
    <font>
      <sz val="7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.5"/>
      <color theme="1"/>
      <name val="ＭＳ ゴシック"/>
      <family val="3"/>
      <charset val="128"/>
    </font>
    <font>
      <sz val="9"/>
      <color theme="1"/>
      <name val="ＭＳ ゴシック"/>
      <family val="3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38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3" fillId="0" borderId="0"/>
    <xf numFmtId="0" fontId="23" fillId="0" borderId="0"/>
    <xf numFmtId="0" fontId="1" fillId="0" borderId="0">
      <alignment vertical="center"/>
    </xf>
    <xf numFmtId="0" fontId="20" fillId="0" borderId="0">
      <alignment vertical="center"/>
    </xf>
    <xf numFmtId="3" fontId="23" fillId="0" borderId="0" applyFont="0" applyFill="0" applyBorder="0" applyAlignment="0" applyProtection="0"/>
  </cellStyleXfs>
  <cellXfs count="329">
    <xf numFmtId="0" fontId="0" fillId="0" borderId="0" xfId="0"/>
    <xf numFmtId="0" fontId="3" fillId="0" borderId="0" xfId="5"/>
    <xf numFmtId="38" fontId="8" fillId="0" borderId="0" xfId="1" applyFont="1" applyAlignment="1">
      <alignment vertical="center"/>
    </xf>
    <xf numFmtId="38" fontId="8" fillId="0" borderId="1" xfId="1" applyFont="1" applyBorder="1" applyAlignment="1">
      <alignment vertical="center"/>
    </xf>
    <xf numFmtId="38" fontId="8" fillId="0" borderId="3" xfId="1" applyFont="1" applyBorder="1" applyAlignment="1">
      <alignment vertical="center"/>
    </xf>
    <xf numFmtId="38" fontId="8" fillId="0" borderId="2" xfId="1" applyFont="1" applyBorder="1" applyAlignment="1">
      <alignment vertical="center"/>
    </xf>
    <xf numFmtId="38" fontId="8" fillId="0" borderId="4" xfId="1" applyFont="1" applyBorder="1" applyAlignment="1">
      <alignment horizontal="right" vertical="center"/>
    </xf>
    <xf numFmtId="38" fontId="8" fillId="0" borderId="8" xfId="1" applyFont="1" applyBorder="1" applyAlignment="1">
      <alignment horizontal="left" vertical="center"/>
    </xf>
    <xf numFmtId="0" fontId="7" fillId="0" borderId="0" xfId="3" applyFont="1" applyAlignment="1">
      <alignment vertical="center"/>
    </xf>
    <xf numFmtId="38" fontId="8" fillId="0" borderId="0" xfId="1" applyFont="1" applyAlignment="1">
      <alignment horizontal="right" vertical="center"/>
    </xf>
    <xf numFmtId="0" fontId="8" fillId="0" borderId="0" xfId="3" applyFont="1" applyAlignment="1">
      <alignment vertical="center"/>
    </xf>
    <xf numFmtId="0" fontId="3" fillId="0" borderId="9" xfId="3" applyFont="1" applyBorder="1" applyAlignment="1">
      <alignment horizontal="distributed" justifyLastLine="1"/>
    </xf>
    <xf numFmtId="0" fontId="3" fillId="0" borderId="1" xfId="3" applyFont="1" applyBorder="1" applyAlignment="1">
      <alignment horizontal="distributed" justifyLastLine="1"/>
    </xf>
    <xf numFmtId="0" fontId="8" fillId="0" borderId="2" xfId="3" applyFont="1" applyBorder="1" applyAlignment="1">
      <alignment horizontal="centerContinuous" vertical="center"/>
    </xf>
    <xf numFmtId="0" fontId="8" fillId="0" borderId="7" xfId="3" applyFont="1" applyBorder="1" applyAlignment="1">
      <alignment vertical="center"/>
    </xf>
    <xf numFmtId="0" fontId="7" fillId="0" borderId="4" xfId="4" applyFont="1" applyBorder="1" applyAlignment="1">
      <alignment vertical="center"/>
    </xf>
    <xf numFmtId="38" fontId="8" fillId="0" borderId="4" xfId="1" applyFont="1" applyBorder="1" applyAlignment="1">
      <alignment vertical="center"/>
    </xf>
    <xf numFmtId="0" fontId="8" fillId="0" borderId="0" xfId="4" applyFont="1" applyAlignment="1">
      <alignment vertical="center"/>
    </xf>
    <xf numFmtId="0" fontId="8" fillId="0" borderId="7" xfId="4" applyFont="1" applyBorder="1" applyAlignment="1">
      <alignment vertical="center"/>
    </xf>
    <xf numFmtId="0" fontId="7" fillId="0" borderId="0" xfId="3" quotePrefix="1" applyFont="1" applyAlignment="1">
      <alignment horizontal="left" vertical="center"/>
    </xf>
    <xf numFmtId="0" fontId="7" fillId="0" borderId="4" xfId="4" quotePrefix="1" applyFont="1" applyBorder="1" applyAlignment="1">
      <alignment horizontal="left" vertical="center"/>
    </xf>
    <xf numFmtId="0" fontId="3" fillId="0" borderId="7" xfId="4" applyFont="1" applyBorder="1" applyAlignment="1">
      <alignment horizontal="center" vertical="center"/>
    </xf>
    <xf numFmtId="0" fontId="3" fillId="0" borderId="10" xfId="4" applyFont="1" applyBorder="1" applyAlignment="1">
      <alignment horizontal="center" vertical="center"/>
    </xf>
    <xf numFmtId="38" fontId="8" fillId="0" borderId="9" xfId="1" applyFont="1" applyBorder="1" applyAlignment="1">
      <alignment vertical="center"/>
    </xf>
    <xf numFmtId="38" fontId="8" fillId="0" borderId="8" xfId="1" applyFont="1" applyBorder="1" applyAlignment="1">
      <alignment vertical="center"/>
    </xf>
    <xf numFmtId="38" fontId="8" fillId="0" borderId="12" xfId="1" applyFont="1" applyBorder="1" applyAlignment="1">
      <alignment vertical="center"/>
    </xf>
    <xf numFmtId="38" fontId="8" fillId="0" borderId="14" xfId="1" applyFont="1" applyBorder="1" applyAlignment="1">
      <alignment horizontal="center" vertical="center"/>
    </xf>
    <xf numFmtId="38" fontId="8" fillId="0" borderId="2" xfId="1" applyFont="1" applyFill="1" applyBorder="1" applyAlignment="1">
      <alignment horizontal="center" vertical="center"/>
    </xf>
    <xf numFmtId="38" fontId="8" fillId="0" borderId="8" xfId="1" applyFont="1" applyFill="1" applyBorder="1" applyAlignment="1">
      <alignment horizontal="center" vertical="center"/>
    </xf>
    <xf numFmtId="176" fontId="5" fillId="0" borderId="0" xfId="1" applyNumberFormat="1" applyFont="1" applyBorder="1" applyAlignment="1">
      <alignment horizontal="right" vertical="center"/>
    </xf>
    <xf numFmtId="176" fontId="5" fillId="0" borderId="2" xfId="1" applyNumberFormat="1" applyFont="1" applyBorder="1" applyAlignment="1">
      <alignment horizontal="right" vertical="center"/>
    </xf>
    <xf numFmtId="0" fontId="8" fillId="0" borderId="7" xfId="2" applyFont="1" applyBorder="1" applyAlignment="1">
      <alignment horizontal="centerContinuous" vertical="center"/>
    </xf>
    <xf numFmtId="176" fontId="5" fillId="0" borderId="0" xfId="1" applyNumberFormat="1" applyFont="1" applyBorder="1" applyAlignment="1">
      <alignment vertical="center"/>
    </xf>
    <xf numFmtId="38" fontId="5" fillId="0" borderId="0" xfId="1" applyFont="1" applyAlignment="1">
      <alignment vertical="center"/>
    </xf>
    <xf numFmtId="0" fontId="3" fillId="0" borderId="7" xfId="4" applyFont="1" applyFill="1" applyBorder="1" applyAlignment="1">
      <alignment horizontal="center" vertical="center"/>
    </xf>
    <xf numFmtId="38" fontId="10" fillId="0" borderId="2" xfId="1" applyFont="1" applyBorder="1" applyAlignment="1">
      <alignment horizontal="center" vertical="center"/>
    </xf>
    <xf numFmtId="0" fontId="10" fillId="0" borderId="7" xfId="2" applyFont="1" applyBorder="1" applyAlignment="1">
      <alignment horizontal="centerContinuous" vertical="center"/>
    </xf>
    <xf numFmtId="0" fontId="11" fillId="0" borderId="7" xfId="2" applyFont="1" applyBorder="1" applyAlignment="1">
      <alignment horizontal="centerContinuous" vertical="center"/>
    </xf>
    <xf numFmtId="38" fontId="10" fillId="0" borderId="2" xfId="1" applyFont="1" applyBorder="1" applyAlignment="1">
      <alignment horizontal="centerContinuous" vertical="center"/>
    </xf>
    <xf numFmtId="38" fontId="8" fillId="0" borderId="0" xfId="1" applyFont="1" applyBorder="1" applyAlignment="1">
      <alignment horizontal="left" vertical="center"/>
    </xf>
    <xf numFmtId="38" fontId="8" fillId="0" borderId="13" xfId="1" applyFont="1" applyBorder="1" applyAlignment="1">
      <alignment horizontal="center" vertical="center"/>
    </xf>
    <xf numFmtId="38" fontId="8" fillId="0" borderId="3" xfId="1" applyFont="1" applyBorder="1" applyAlignment="1">
      <alignment horizontal="center" vertical="center"/>
    </xf>
    <xf numFmtId="38" fontId="8" fillId="0" borderId="6" xfId="1" applyFont="1" applyBorder="1" applyAlignment="1">
      <alignment horizontal="center" vertical="center"/>
    </xf>
    <xf numFmtId="38" fontId="8" fillId="0" borderId="5" xfId="1" applyFont="1" applyBorder="1" applyAlignment="1">
      <alignment horizontal="center" vertical="center"/>
    </xf>
    <xf numFmtId="38" fontId="8" fillId="0" borderId="6" xfId="1" applyFont="1" applyFill="1" applyBorder="1" applyAlignment="1">
      <alignment horizontal="center" vertical="center"/>
    </xf>
    <xf numFmtId="38" fontId="8" fillId="0" borderId="5" xfId="1" applyFont="1" applyFill="1" applyBorder="1" applyAlignment="1">
      <alignment horizontal="center" vertical="center"/>
    </xf>
    <xf numFmtId="38" fontId="8" fillId="0" borderId="3" xfId="1" applyFont="1" applyFill="1" applyBorder="1" applyAlignment="1">
      <alignment horizontal="center" vertical="center"/>
    </xf>
    <xf numFmtId="38" fontId="8" fillId="0" borderId="2" xfId="1" applyFont="1" applyBorder="1" applyAlignment="1">
      <alignment horizontal="center" vertical="center"/>
    </xf>
    <xf numFmtId="38" fontId="12" fillId="0" borderId="0" xfId="1" applyFont="1" applyBorder="1" applyAlignment="1">
      <alignment vertical="center"/>
    </xf>
    <xf numFmtId="38" fontId="8" fillId="0" borderId="14" xfId="1" applyFont="1" applyFill="1" applyBorder="1" applyAlignment="1">
      <alignment horizontal="center" vertical="center"/>
    </xf>
    <xf numFmtId="0" fontId="12" fillId="0" borderId="0" xfId="3" applyFont="1" applyAlignment="1">
      <alignment horizontal="left" vertical="center"/>
    </xf>
    <xf numFmtId="0" fontId="12" fillId="0" borderId="15" xfId="3" applyFont="1" applyBorder="1" applyAlignment="1">
      <alignment horizontal="left" vertical="center"/>
    </xf>
    <xf numFmtId="0" fontId="8" fillId="0" borderId="0" xfId="3" applyFont="1" applyBorder="1" applyAlignment="1">
      <alignment vertical="center"/>
    </xf>
    <xf numFmtId="0" fontId="12" fillId="0" borderId="0" xfId="3" applyFont="1" applyBorder="1" applyAlignment="1">
      <alignment horizontal="left" vertical="center"/>
    </xf>
    <xf numFmtId="38" fontId="8" fillId="0" borderId="3" xfId="1" applyFont="1" applyBorder="1" applyAlignment="1">
      <alignment horizontal="center" vertical="center"/>
    </xf>
    <xf numFmtId="38" fontId="8" fillId="0" borderId="10" xfId="1" applyFont="1" applyFill="1" applyBorder="1" applyAlignment="1">
      <alignment horizontal="center" vertical="center"/>
    </xf>
    <xf numFmtId="38" fontId="8" fillId="0" borderId="5" xfId="1" applyFont="1" applyFill="1" applyBorder="1" applyAlignment="1">
      <alignment horizontal="center" vertical="center"/>
    </xf>
    <xf numFmtId="38" fontId="8" fillId="0" borderId="2" xfId="1" applyFont="1" applyBorder="1" applyAlignment="1">
      <alignment horizontal="center" vertical="center"/>
    </xf>
    <xf numFmtId="38" fontId="8" fillId="0" borderId="3" xfId="1" applyFont="1" applyFill="1" applyBorder="1" applyAlignment="1">
      <alignment horizontal="center" vertical="center"/>
    </xf>
    <xf numFmtId="38" fontId="16" fillId="0" borderId="4" xfId="1" quotePrefix="1" applyFont="1" applyBorder="1" applyAlignment="1">
      <alignment horizontal="left" vertical="center"/>
    </xf>
    <xf numFmtId="38" fontId="16" fillId="0" borderId="4" xfId="1" applyFont="1" applyBorder="1" applyAlignment="1">
      <alignment vertical="center"/>
    </xf>
    <xf numFmtId="38" fontId="10" fillId="0" borderId="4" xfId="1" applyFont="1" applyBorder="1" applyAlignment="1">
      <alignment vertical="center"/>
    </xf>
    <xf numFmtId="38" fontId="10" fillId="0" borderId="4" xfId="1" applyFont="1" applyBorder="1" applyAlignment="1">
      <alignment horizontal="right" vertical="center"/>
    </xf>
    <xf numFmtId="38" fontId="10" fillId="0" borderId="0" xfId="1" applyFont="1" applyBorder="1" applyAlignment="1">
      <alignment vertical="center"/>
    </xf>
    <xf numFmtId="38" fontId="10" fillId="0" borderId="0" xfId="1" applyFont="1" applyAlignment="1">
      <alignment vertical="center"/>
    </xf>
    <xf numFmtId="38" fontId="10" fillId="0" borderId="7" xfId="1" applyFont="1" applyBorder="1" applyAlignment="1">
      <alignment vertical="center"/>
    </xf>
    <xf numFmtId="38" fontId="10" fillId="0" borderId="2" xfId="1" applyFont="1" applyBorder="1" applyAlignment="1">
      <alignment vertical="center"/>
    </xf>
    <xf numFmtId="38" fontId="10" fillId="0" borderId="2" xfId="1" applyFont="1" applyFill="1" applyBorder="1" applyAlignment="1">
      <alignment vertical="center"/>
    </xf>
    <xf numFmtId="38" fontId="10" fillId="0" borderId="11" xfId="1" applyFont="1" applyBorder="1" applyAlignment="1">
      <alignment vertical="center"/>
    </xf>
    <xf numFmtId="38" fontId="10" fillId="0" borderId="5" xfId="1" applyFont="1" applyBorder="1" applyAlignment="1">
      <alignment vertical="center"/>
    </xf>
    <xf numFmtId="38" fontId="10" fillId="0" borderId="5" xfId="1" applyFont="1" applyFill="1" applyBorder="1" applyAlignment="1">
      <alignment vertical="center"/>
    </xf>
    <xf numFmtId="176" fontId="17" fillId="0" borderId="7" xfId="1" applyNumberFormat="1" applyFont="1" applyBorder="1" applyAlignment="1">
      <alignment horizontal="right" vertical="center"/>
    </xf>
    <xf numFmtId="176" fontId="17" fillId="0" borderId="0" xfId="1" applyNumberFormat="1" applyFont="1" applyBorder="1" applyAlignment="1">
      <alignment horizontal="right" vertical="center"/>
    </xf>
    <xf numFmtId="176" fontId="17" fillId="0" borderId="2" xfId="1" applyNumberFormat="1" applyFont="1" applyBorder="1" applyAlignment="1">
      <alignment horizontal="right" vertical="center"/>
    </xf>
    <xf numFmtId="176" fontId="17" fillId="0" borderId="2" xfId="0" applyNumberFormat="1" applyFont="1" applyBorder="1" applyAlignment="1">
      <alignment horizontal="right" vertical="center"/>
    </xf>
    <xf numFmtId="176" fontId="17" fillId="0" borderId="2" xfId="0" applyNumberFormat="1" applyFont="1" applyFill="1" applyBorder="1" applyAlignment="1">
      <alignment horizontal="right" vertical="center"/>
    </xf>
    <xf numFmtId="38" fontId="17" fillId="0" borderId="0" xfId="1" applyFont="1" applyAlignment="1">
      <alignment vertical="center"/>
    </xf>
    <xf numFmtId="176" fontId="17" fillId="0" borderId="0" xfId="1" applyNumberFormat="1" applyFont="1" applyAlignment="1">
      <alignment horizontal="right" vertical="center"/>
    </xf>
    <xf numFmtId="176" fontId="17" fillId="0" borderId="2" xfId="1" applyNumberFormat="1" applyFont="1" applyFill="1" applyBorder="1" applyAlignment="1">
      <alignment horizontal="right" vertical="center"/>
    </xf>
    <xf numFmtId="38" fontId="18" fillId="0" borderId="7" xfId="1" applyFont="1" applyBorder="1" applyAlignment="1">
      <alignment horizontal="center" vertical="center"/>
    </xf>
    <xf numFmtId="38" fontId="18" fillId="0" borderId="2" xfId="1" applyFont="1" applyBorder="1" applyAlignment="1">
      <alignment horizontal="distributed" vertical="center"/>
    </xf>
    <xf numFmtId="176" fontId="18" fillId="0" borderId="0" xfId="1" applyNumberFormat="1" applyFont="1" applyBorder="1" applyAlignment="1">
      <alignment horizontal="right" vertical="center"/>
    </xf>
    <xf numFmtId="38" fontId="18" fillId="0" borderId="0" xfId="1" applyFont="1" applyBorder="1" applyAlignment="1">
      <alignment horizontal="right" vertical="center"/>
    </xf>
    <xf numFmtId="176" fontId="18" fillId="0" borderId="2" xfId="1" applyNumberFormat="1" applyFont="1" applyFill="1" applyBorder="1" applyAlignment="1">
      <alignment horizontal="right" vertical="center"/>
    </xf>
    <xf numFmtId="38" fontId="18" fillId="0" borderId="0" xfId="1" applyFont="1" applyFill="1" applyAlignment="1">
      <alignment horizontal="right" vertical="center"/>
    </xf>
    <xf numFmtId="38" fontId="18" fillId="0" borderId="0" xfId="1" applyFont="1" applyBorder="1" applyAlignment="1">
      <alignment horizontal="distributed" vertical="center"/>
    </xf>
    <xf numFmtId="38" fontId="18" fillId="0" borderId="7" xfId="1" applyFont="1" applyFill="1" applyBorder="1" applyAlignment="1">
      <alignment horizontal="center" vertical="center"/>
    </xf>
    <xf numFmtId="38" fontId="18" fillId="0" borderId="0" xfId="1" applyFont="1" applyFill="1" applyBorder="1" applyAlignment="1">
      <alignment horizontal="distributed" vertical="center"/>
    </xf>
    <xf numFmtId="38" fontId="18" fillId="0" borderId="10" xfId="1" applyFont="1" applyBorder="1" applyAlignment="1">
      <alignment horizontal="center" vertical="center"/>
    </xf>
    <xf numFmtId="38" fontId="18" fillId="0" borderId="4" xfId="1" applyFont="1" applyBorder="1" applyAlignment="1">
      <alignment horizontal="distributed" vertical="center"/>
    </xf>
    <xf numFmtId="0" fontId="19" fillId="0" borderId="15" xfId="3" applyFont="1" applyBorder="1" applyAlignment="1">
      <alignment horizontal="left" vertical="center"/>
    </xf>
    <xf numFmtId="0" fontId="19" fillId="0" borderId="0" xfId="3" applyFont="1" applyBorder="1" applyAlignment="1">
      <alignment horizontal="left" vertical="center"/>
    </xf>
    <xf numFmtId="0" fontId="10" fillId="0" borderId="0" xfId="3" applyFont="1" applyAlignment="1">
      <alignment vertical="center"/>
    </xf>
    <xf numFmtId="0" fontId="19" fillId="0" borderId="0" xfId="3" applyFont="1" applyAlignment="1">
      <alignment horizontal="left" vertical="center"/>
    </xf>
    <xf numFmtId="176" fontId="10" fillId="0" borderId="0" xfId="1" applyNumberFormat="1" applyFont="1" applyAlignment="1">
      <alignment vertical="center"/>
    </xf>
    <xf numFmtId="0" fontId="16" fillId="0" borderId="4" xfId="4" quotePrefix="1" applyFont="1" applyBorder="1" applyAlignment="1">
      <alignment horizontal="left" vertical="center"/>
    </xf>
    <xf numFmtId="0" fontId="16" fillId="0" borderId="4" xfId="4" applyFont="1" applyBorder="1" applyAlignment="1">
      <alignment vertical="center"/>
    </xf>
    <xf numFmtId="0" fontId="10" fillId="0" borderId="0" xfId="4" applyFont="1" applyAlignment="1">
      <alignment vertical="center"/>
    </xf>
    <xf numFmtId="0" fontId="10" fillId="0" borderId="7" xfId="4" applyFont="1" applyBorder="1" applyAlignment="1">
      <alignment vertical="center"/>
    </xf>
    <xf numFmtId="0" fontId="10" fillId="0" borderId="2" xfId="4" applyFont="1" applyBorder="1" applyAlignment="1">
      <alignment vertical="center"/>
    </xf>
    <xf numFmtId="38" fontId="10" fillId="0" borderId="3" xfId="1" applyFont="1" applyBorder="1" applyAlignment="1">
      <alignment vertical="center"/>
    </xf>
    <xf numFmtId="38" fontId="10" fillId="0" borderId="3" xfId="1" applyFont="1" applyBorder="1" applyAlignment="1">
      <alignment horizontal="center" vertical="center"/>
    </xf>
    <xf numFmtId="38" fontId="10" fillId="0" borderId="3" xfId="1" applyFont="1" applyFill="1" applyBorder="1" applyAlignment="1">
      <alignment horizontal="center" vertical="center"/>
    </xf>
    <xf numFmtId="0" fontId="10" fillId="0" borderId="10" xfId="4" applyFont="1" applyBorder="1" applyAlignment="1">
      <alignment vertical="center"/>
    </xf>
    <xf numFmtId="0" fontId="10" fillId="0" borderId="5" xfId="4" applyFont="1" applyBorder="1" applyAlignment="1">
      <alignment vertical="center"/>
    </xf>
    <xf numFmtId="38" fontId="10" fillId="0" borderId="6" xfId="1" applyFont="1" applyBorder="1" applyAlignment="1">
      <alignment vertical="center"/>
    </xf>
    <xf numFmtId="0" fontId="10" fillId="0" borderId="2" xfId="4" applyFont="1" applyBorder="1" applyAlignment="1">
      <alignment horizontal="centerContinuous" vertical="center"/>
    </xf>
    <xf numFmtId="38" fontId="17" fillId="0" borderId="0" xfId="1" applyFont="1" applyAlignment="1">
      <alignment horizontal="right" vertical="center"/>
    </xf>
    <xf numFmtId="176" fontId="17" fillId="0" borderId="0" xfId="0" applyNumberFormat="1" applyFont="1" applyAlignment="1">
      <alignment horizontal="right" vertical="center"/>
    </xf>
    <xf numFmtId="176" fontId="17" fillId="0" borderId="0" xfId="1" applyNumberFormat="1" applyFont="1" applyFill="1" applyAlignment="1">
      <alignment horizontal="right" vertical="center"/>
    </xf>
    <xf numFmtId="176" fontId="17" fillId="0" borderId="0" xfId="4" applyNumberFormat="1" applyFont="1" applyAlignment="1">
      <alignment vertical="center"/>
    </xf>
    <xf numFmtId="176" fontId="17" fillId="0" borderId="0" xfId="1" applyNumberFormat="1" applyFont="1" applyFill="1" applyBorder="1" applyAlignment="1">
      <alignment horizontal="right" vertical="center"/>
    </xf>
    <xf numFmtId="0" fontId="18" fillId="0" borderId="7" xfId="4" applyFont="1" applyBorder="1" applyAlignment="1">
      <alignment horizontal="center" vertical="center"/>
    </xf>
    <xf numFmtId="0" fontId="18" fillId="0" borderId="2" xfId="3" applyFont="1" applyBorder="1" applyAlignment="1">
      <alignment horizontal="distributed" vertical="center"/>
    </xf>
    <xf numFmtId="176" fontId="18" fillId="0" borderId="0" xfId="1" applyNumberFormat="1" applyFont="1" applyFill="1" applyAlignment="1">
      <alignment horizontal="right" vertical="center"/>
    </xf>
    <xf numFmtId="38" fontId="18" fillId="0" borderId="0" xfId="1" applyFont="1" applyAlignment="1">
      <alignment horizontal="right" vertical="center"/>
    </xf>
    <xf numFmtId="38" fontId="20" fillId="0" borderId="0" xfId="1" applyFont="1" applyAlignment="1">
      <alignment vertical="center"/>
    </xf>
    <xf numFmtId="0" fontId="18" fillId="0" borderId="7" xfId="4" applyFont="1" applyFill="1" applyBorder="1" applyAlignment="1">
      <alignment horizontal="center" vertical="center"/>
    </xf>
    <xf numFmtId="0" fontId="18" fillId="0" borderId="2" xfId="3" applyFont="1" applyFill="1" applyBorder="1" applyAlignment="1">
      <alignment horizontal="distributed" vertical="center"/>
    </xf>
    <xf numFmtId="0" fontId="18" fillId="0" borderId="10" xfId="4" applyFont="1" applyBorder="1" applyAlignment="1">
      <alignment horizontal="center" vertical="center"/>
    </xf>
    <xf numFmtId="0" fontId="18" fillId="0" borderId="5" xfId="3" applyFont="1" applyBorder="1" applyAlignment="1">
      <alignment horizontal="distributed" vertical="center"/>
    </xf>
    <xf numFmtId="38" fontId="18" fillId="0" borderId="0" xfId="1" applyFont="1" applyAlignment="1">
      <alignment vertical="center"/>
    </xf>
    <xf numFmtId="38" fontId="18" fillId="0" borderId="2" xfId="1" applyFont="1" applyBorder="1" applyAlignment="1">
      <alignment vertical="center"/>
    </xf>
    <xf numFmtId="38" fontId="18" fillId="0" borderId="2" xfId="1" applyFont="1" applyBorder="1" applyAlignment="1">
      <alignment horizontal="right" vertical="center"/>
    </xf>
    <xf numFmtId="38" fontId="18" fillId="0" borderId="5" xfId="1" applyFont="1" applyBorder="1" applyAlignment="1">
      <alignment vertical="center"/>
    </xf>
    <xf numFmtId="38" fontId="18" fillId="0" borderId="4" xfId="1" applyFont="1" applyBorder="1" applyAlignment="1">
      <alignment vertical="center"/>
    </xf>
    <xf numFmtId="38" fontId="18" fillId="0" borderId="4" xfId="1" applyFont="1" applyBorder="1" applyAlignment="1">
      <alignment horizontal="right" vertical="center"/>
    </xf>
    <xf numFmtId="38" fontId="19" fillId="0" borderId="0" xfId="1" applyFont="1" applyBorder="1" applyAlignment="1">
      <alignment vertical="center"/>
    </xf>
    <xf numFmtId="38" fontId="17" fillId="0" borderId="0" xfId="1" applyFont="1" applyBorder="1" applyAlignment="1">
      <alignment horizontal="right" vertical="center"/>
    </xf>
    <xf numFmtId="38" fontId="22" fillId="0" borderId="0" xfId="1" applyFont="1" applyAlignment="1">
      <alignment vertical="center"/>
    </xf>
    <xf numFmtId="0" fontId="23" fillId="0" borderId="0" xfId="6"/>
    <xf numFmtId="0" fontId="24" fillId="0" borderId="0" xfId="7" applyFont="1">
      <alignment vertical="center"/>
    </xf>
    <xf numFmtId="0" fontId="16" fillId="0" borderId="0" xfId="4" applyFont="1" applyAlignment="1">
      <alignment vertical="center"/>
    </xf>
    <xf numFmtId="0" fontId="8" fillId="0" borderId="0" xfId="7" applyFont="1">
      <alignment vertical="center"/>
    </xf>
    <xf numFmtId="0" fontId="10" fillId="0" borderId="16" xfId="4" applyFont="1" applyBorder="1" applyAlignment="1">
      <alignment vertical="center"/>
    </xf>
    <xf numFmtId="0" fontId="8" fillId="0" borderId="16" xfId="7" applyFont="1" applyBorder="1">
      <alignment vertical="center"/>
    </xf>
    <xf numFmtId="0" fontId="8" fillId="0" borderId="0" xfId="7" applyFont="1" applyAlignment="1">
      <alignment vertical="center" shrinkToFit="1"/>
    </xf>
    <xf numFmtId="0" fontId="8" fillId="0" borderId="23" xfId="7" applyFont="1" applyBorder="1" applyAlignment="1">
      <alignment horizontal="center" vertical="center"/>
    </xf>
    <xf numFmtId="0" fontId="8" fillId="0" borderId="24" xfId="7" applyFont="1" applyBorder="1" applyAlignment="1">
      <alignment horizontal="center" vertical="center"/>
    </xf>
    <xf numFmtId="0" fontId="8" fillId="0" borderId="25" xfId="7" applyFont="1" applyBorder="1" applyAlignment="1">
      <alignment horizontal="center" vertical="center"/>
    </xf>
    <xf numFmtId="0" fontId="8" fillId="0" borderId="26" xfId="7" applyFont="1" applyBorder="1" applyAlignment="1">
      <alignment horizontal="center" vertical="center"/>
    </xf>
    <xf numFmtId="0" fontId="1" fillId="0" borderId="0" xfId="7">
      <alignment vertical="center"/>
    </xf>
    <xf numFmtId="0" fontId="18" fillId="0" borderId="29" xfId="4" applyFont="1" applyBorder="1" applyAlignment="1">
      <alignment horizontal="center" vertical="center"/>
    </xf>
    <xf numFmtId="0" fontId="18" fillId="0" borderId="30" xfId="3" applyFont="1" applyBorder="1" applyAlignment="1">
      <alignment horizontal="distributed" vertical="center"/>
    </xf>
    <xf numFmtId="177" fontId="8" fillId="0" borderId="21" xfId="8" quotePrefix="1" applyNumberFormat="1" applyFont="1" applyBorder="1" applyAlignment="1">
      <alignment horizontal="left" vertical="top" wrapText="1"/>
    </xf>
    <xf numFmtId="0" fontId="18" fillId="0" borderId="33" xfId="4" applyFont="1" applyBorder="1" applyAlignment="1">
      <alignment horizontal="center" vertical="center"/>
    </xf>
    <xf numFmtId="0" fontId="18" fillId="0" borderId="34" xfId="3" applyFont="1" applyBorder="1" applyAlignment="1">
      <alignment horizontal="distributed" vertical="center"/>
    </xf>
    <xf numFmtId="0" fontId="3" fillId="0" borderId="29" xfId="7" applyFont="1" applyBorder="1">
      <alignment vertical="center"/>
    </xf>
    <xf numFmtId="0" fontId="18" fillId="0" borderId="30" xfId="4" applyFont="1" applyBorder="1" applyAlignment="1">
      <alignment vertical="center"/>
    </xf>
    <xf numFmtId="0" fontId="3" fillId="0" borderId="0" xfId="7" applyFont="1">
      <alignment vertical="center"/>
    </xf>
    <xf numFmtId="0" fontId="8" fillId="0" borderId="11" xfId="3" applyFont="1" applyBorder="1" applyAlignment="1">
      <alignment horizontal="center" vertical="center"/>
    </xf>
    <xf numFmtId="0" fontId="8" fillId="0" borderId="3" xfId="3" applyFont="1" applyBorder="1" applyAlignment="1">
      <alignment horizontal="center" vertical="center"/>
    </xf>
    <xf numFmtId="0" fontId="8" fillId="0" borderId="6" xfId="3" applyFont="1" applyBorder="1" applyAlignment="1">
      <alignment horizontal="center" vertical="center"/>
    </xf>
    <xf numFmtId="0" fontId="22" fillId="0" borderId="27" xfId="7" applyFont="1" applyBorder="1" applyAlignment="1">
      <alignment horizontal="center" vertical="center"/>
    </xf>
    <xf numFmtId="0" fontId="22" fillId="0" borderId="28" xfId="7" applyFont="1" applyBorder="1" applyAlignment="1">
      <alignment horizontal="center" vertical="center"/>
    </xf>
    <xf numFmtId="38" fontId="8" fillId="0" borderId="11" xfId="1" applyFont="1" applyFill="1" applyBorder="1" applyAlignment="1">
      <alignment vertical="center"/>
    </xf>
    <xf numFmtId="38" fontId="17" fillId="0" borderId="0" xfId="1" applyFont="1" applyBorder="1" applyAlignment="1">
      <alignment vertical="center"/>
    </xf>
    <xf numFmtId="38" fontId="17" fillId="0" borderId="7" xfId="1" applyFont="1" applyBorder="1" applyAlignment="1">
      <alignment vertical="center"/>
    </xf>
    <xf numFmtId="38" fontId="17" fillId="0" borderId="2" xfId="1" applyFont="1" applyBorder="1" applyAlignment="1">
      <alignment vertical="center"/>
    </xf>
    <xf numFmtId="0" fontId="27" fillId="0" borderId="15" xfId="3" applyFont="1" applyBorder="1" applyAlignment="1">
      <alignment horizontal="left" vertical="center"/>
    </xf>
    <xf numFmtId="0" fontId="27" fillId="0" borderId="0" xfId="3" applyFont="1" applyAlignment="1">
      <alignment vertical="center"/>
    </xf>
    <xf numFmtId="0" fontId="27" fillId="0" borderId="0" xfId="0" applyFont="1" applyAlignment="1">
      <alignment vertical="center"/>
    </xf>
    <xf numFmtId="0" fontId="27" fillId="0" borderId="0" xfId="3" applyFont="1" applyAlignment="1">
      <alignment horizontal="left" vertical="center"/>
    </xf>
    <xf numFmtId="0" fontId="21" fillId="0" borderId="0" xfId="3" applyFont="1" applyAlignment="1">
      <alignment horizontal="left" vertical="center"/>
    </xf>
    <xf numFmtId="0" fontId="10" fillId="0" borderId="7" xfId="3" applyFont="1" applyBorder="1" applyAlignment="1">
      <alignment vertical="center"/>
    </xf>
    <xf numFmtId="0" fontId="10" fillId="0" borderId="2" xfId="3" applyFont="1" applyBorder="1" applyAlignment="1">
      <alignment vertical="center"/>
    </xf>
    <xf numFmtId="0" fontId="18" fillId="0" borderId="7" xfId="3" applyFont="1" applyBorder="1" applyAlignment="1">
      <alignment horizontal="center" vertical="center"/>
    </xf>
    <xf numFmtId="176" fontId="18" fillId="0" borderId="2" xfId="1" applyNumberFormat="1" applyFont="1" applyBorder="1" applyAlignment="1">
      <alignment horizontal="right" vertical="center"/>
    </xf>
    <xf numFmtId="38" fontId="18" fillId="0" borderId="7" xfId="1" applyFont="1" applyBorder="1" applyAlignment="1">
      <alignment horizontal="right" vertical="center"/>
    </xf>
    <xf numFmtId="0" fontId="18" fillId="0" borderId="10" xfId="3" applyFont="1" applyBorder="1" applyAlignment="1">
      <alignment horizontal="center" vertical="center"/>
    </xf>
    <xf numFmtId="38" fontId="18" fillId="0" borderId="10" xfId="1" applyFont="1" applyBorder="1" applyAlignment="1">
      <alignment horizontal="right" vertical="center"/>
    </xf>
    <xf numFmtId="38" fontId="18" fillId="0" borderId="5" xfId="1" applyFont="1" applyBorder="1" applyAlignment="1">
      <alignment horizontal="right" vertical="center"/>
    </xf>
    <xf numFmtId="0" fontId="10" fillId="0" borderId="2" xfId="3" applyFont="1" applyBorder="1" applyAlignment="1">
      <alignment horizontal="centerContinuous" vertical="center"/>
    </xf>
    <xf numFmtId="176" fontId="17" fillId="0" borderId="0" xfId="1" applyNumberFormat="1" applyFont="1" applyBorder="1" applyAlignment="1">
      <alignment vertical="center"/>
    </xf>
    <xf numFmtId="0" fontId="18" fillId="0" borderId="2" xfId="4" applyFont="1" applyBorder="1" applyAlignment="1">
      <alignment horizontal="distributed" vertical="center"/>
    </xf>
    <xf numFmtId="176" fontId="18" fillId="0" borderId="0" xfId="0" applyNumberFormat="1" applyFont="1" applyAlignment="1">
      <alignment vertical="center"/>
    </xf>
    <xf numFmtId="176" fontId="18" fillId="0" borderId="0" xfId="1" applyNumberFormat="1" applyFont="1" applyAlignment="1">
      <alignment horizontal="right" vertical="center"/>
    </xf>
    <xf numFmtId="176" fontId="18" fillId="0" borderId="0" xfId="0" applyNumberFormat="1" applyFont="1" applyAlignment="1">
      <alignment horizontal="right" vertical="center"/>
    </xf>
    <xf numFmtId="176" fontId="18" fillId="0" borderId="0" xfId="0" applyNumberFormat="1" applyFont="1" applyBorder="1" applyAlignment="1">
      <alignment horizontal="right" vertical="center"/>
    </xf>
    <xf numFmtId="176" fontId="18" fillId="0" borderId="0" xfId="1" applyNumberFormat="1" applyFont="1" applyBorder="1" applyAlignment="1">
      <alignment vertical="center"/>
    </xf>
    <xf numFmtId="176" fontId="18" fillId="0" borderId="0" xfId="0" applyNumberFormat="1" applyFont="1" applyFill="1" applyAlignment="1">
      <alignment vertical="center"/>
    </xf>
    <xf numFmtId="176" fontId="18" fillId="0" borderId="0" xfId="0" applyNumberFormat="1" applyFont="1" applyBorder="1" applyAlignment="1">
      <alignment vertical="center"/>
    </xf>
    <xf numFmtId="176" fontId="18" fillId="0" borderId="2" xfId="0" applyNumberFormat="1" applyFont="1" applyBorder="1" applyAlignment="1">
      <alignment horizontal="right" vertical="center"/>
    </xf>
    <xf numFmtId="0" fontId="18" fillId="0" borderId="2" xfId="4" applyFont="1" applyFill="1" applyBorder="1" applyAlignment="1">
      <alignment horizontal="distributed" vertical="center"/>
    </xf>
    <xf numFmtId="0" fontId="18" fillId="0" borderId="5" xfId="4" applyFont="1" applyBorder="1" applyAlignment="1">
      <alignment horizontal="distributed" vertical="center"/>
    </xf>
    <xf numFmtId="176" fontId="18" fillId="0" borderId="10" xfId="0" applyNumberFormat="1" applyFont="1" applyBorder="1" applyAlignment="1">
      <alignment horizontal="right" vertical="center"/>
    </xf>
    <xf numFmtId="176" fontId="18" fillId="0" borderId="4" xfId="0" applyNumberFormat="1" applyFont="1" applyBorder="1" applyAlignment="1">
      <alignment horizontal="right" vertical="center"/>
    </xf>
    <xf numFmtId="176" fontId="18" fillId="0" borderId="4" xfId="1" applyNumberFormat="1" applyFont="1" applyBorder="1" applyAlignment="1">
      <alignment horizontal="right" vertical="center"/>
    </xf>
    <xf numFmtId="176" fontId="18" fillId="0" borderId="4" xfId="0" applyNumberFormat="1" applyFont="1" applyBorder="1" applyAlignment="1">
      <alignment vertical="center"/>
    </xf>
    <xf numFmtId="176" fontId="18" fillId="0" borderId="5" xfId="1" applyNumberFormat="1" applyFont="1" applyBorder="1" applyAlignment="1">
      <alignment horizontal="right" vertical="center"/>
    </xf>
    <xf numFmtId="0" fontId="10" fillId="0" borderId="15" xfId="4" applyFont="1" applyBorder="1" applyAlignment="1">
      <alignment horizontal="left" vertical="center"/>
    </xf>
    <xf numFmtId="0" fontId="28" fillId="0" borderId="0" xfId="4" applyFont="1" applyAlignment="1">
      <alignment vertical="center"/>
    </xf>
    <xf numFmtId="0" fontId="28" fillId="0" borderId="15" xfId="3" applyFont="1" applyBorder="1" applyAlignment="1">
      <alignment horizontal="left" vertical="center"/>
    </xf>
    <xf numFmtId="0" fontId="28" fillId="0" borderId="0" xfId="3" applyFont="1" applyAlignment="1">
      <alignment horizontal="left" vertical="center"/>
    </xf>
    <xf numFmtId="176" fontId="18" fillId="0" borderId="7" xfId="1" applyNumberFormat="1" applyFont="1" applyBorder="1" applyAlignment="1">
      <alignment horizontal="right" vertical="center"/>
    </xf>
    <xf numFmtId="176" fontId="18" fillId="0" borderId="2" xfId="0" applyNumberFormat="1" applyFont="1" applyFill="1" applyBorder="1" applyAlignment="1">
      <alignment horizontal="right" vertical="center"/>
    </xf>
    <xf numFmtId="176" fontId="18" fillId="0" borderId="7" xfId="0" applyNumberFormat="1" applyFont="1" applyBorder="1" applyAlignment="1">
      <alignment horizontal="right" vertical="center"/>
    </xf>
    <xf numFmtId="176" fontId="18" fillId="0" borderId="10" xfId="1" applyNumberFormat="1" applyFont="1" applyBorder="1" applyAlignment="1">
      <alignment horizontal="right" vertical="center"/>
    </xf>
    <xf numFmtId="38" fontId="18" fillId="0" borderId="4" xfId="1" applyFont="1" applyFill="1" applyBorder="1" applyAlignment="1">
      <alignment horizontal="right" vertical="center"/>
    </xf>
    <xf numFmtId="176" fontId="18" fillId="0" borderId="5" xfId="0" applyNumberFormat="1" applyFont="1" applyFill="1" applyBorder="1" applyAlignment="1">
      <alignment horizontal="right" vertical="center"/>
    </xf>
    <xf numFmtId="176" fontId="18" fillId="0" borderId="4" xfId="1" applyNumberFormat="1" applyFont="1" applyFill="1" applyBorder="1" applyAlignment="1">
      <alignment horizontal="right" vertical="center"/>
    </xf>
    <xf numFmtId="177" fontId="8" fillId="0" borderId="31" xfId="8" applyNumberFormat="1" applyFont="1" applyFill="1" applyBorder="1" applyAlignment="1">
      <alignment horizontal="right" vertical="center"/>
    </xf>
    <xf numFmtId="177" fontId="8" fillId="0" borderId="32" xfId="8" applyNumberFormat="1" applyFont="1" applyBorder="1" applyAlignment="1">
      <alignment horizontal="right" vertical="center"/>
    </xf>
    <xf numFmtId="177" fontId="3" fillId="0" borderId="31" xfId="8" applyNumberFormat="1" applyFont="1" applyBorder="1" applyAlignment="1">
      <alignment horizontal="right" vertical="center"/>
    </xf>
    <xf numFmtId="177" fontId="3" fillId="0" borderId="32" xfId="8" applyNumberFormat="1" applyFont="1" applyBorder="1" applyAlignment="1">
      <alignment horizontal="right" vertical="center"/>
    </xf>
    <xf numFmtId="177" fontId="3" fillId="0" borderId="31" xfId="8" quotePrefix="1" applyNumberFormat="1" applyFont="1" applyBorder="1" applyAlignment="1">
      <alignment horizontal="right" vertical="center" wrapText="1"/>
    </xf>
    <xf numFmtId="177" fontId="3" fillId="0" borderId="32" xfId="8" quotePrefix="1" applyNumberFormat="1" applyFont="1" applyBorder="1" applyAlignment="1">
      <alignment horizontal="right" vertical="center" wrapText="1"/>
    </xf>
    <xf numFmtId="177" fontId="3" fillId="0" borderId="31" xfId="9" applyNumberFormat="1" applyFont="1" applyBorder="1" applyAlignment="1">
      <alignment horizontal="right" vertical="center"/>
    </xf>
    <xf numFmtId="177" fontId="3" fillId="0" borderId="32" xfId="9" applyNumberFormat="1" applyFont="1" applyBorder="1" applyAlignment="1">
      <alignment horizontal="right" vertical="center"/>
    </xf>
    <xf numFmtId="177" fontId="3" fillId="0" borderId="2" xfId="9" applyNumberFormat="1" applyFont="1" applyBorder="1" applyAlignment="1">
      <alignment horizontal="right" vertical="center"/>
    </xf>
    <xf numFmtId="0" fontId="3" fillId="0" borderId="35" xfId="8" applyFont="1" applyBorder="1" applyAlignment="1">
      <alignment horizontal="right" vertical="center"/>
    </xf>
    <xf numFmtId="0" fontId="3" fillId="0" borderId="36" xfId="8" applyFont="1" applyBorder="1" applyAlignment="1">
      <alignment horizontal="right" vertical="center"/>
    </xf>
    <xf numFmtId="38" fontId="10" fillId="0" borderId="13" xfId="1" applyFont="1" applyBorder="1" applyAlignment="1">
      <alignment horizontal="center" vertical="center"/>
    </xf>
    <xf numFmtId="38" fontId="10" fillId="0" borderId="6" xfId="1" applyFont="1" applyBorder="1" applyAlignment="1">
      <alignment horizontal="center" vertical="center"/>
    </xf>
    <xf numFmtId="38" fontId="10" fillId="0" borderId="1" xfId="1" applyFont="1" applyBorder="1" applyAlignment="1">
      <alignment horizontal="center" vertical="center"/>
    </xf>
    <xf numFmtId="38" fontId="10" fillId="0" borderId="5" xfId="1" applyFont="1" applyBorder="1" applyAlignment="1">
      <alignment horizontal="center" vertical="center"/>
    </xf>
    <xf numFmtId="0" fontId="4" fillId="0" borderId="0" xfId="5" applyFont="1" applyAlignment="1">
      <alignment horizontal="center"/>
    </xf>
    <xf numFmtId="0" fontId="27" fillId="0" borderId="0" xfId="3" applyFont="1" applyAlignment="1">
      <alignment horizontal="left" vertical="center"/>
    </xf>
    <xf numFmtId="38" fontId="8" fillId="0" borderId="13" xfId="1" applyFont="1" applyBorder="1" applyAlignment="1">
      <alignment horizontal="center" vertical="center"/>
    </xf>
    <xf numFmtId="38" fontId="8" fillId="0" borderId="8" xfId="1" applyFont="1" applyBorder="1" applyAlignment="1">
      <alignment horizontal="center" vertical="center"/>
    </xf>
    <xf numFmtId="38" fontId="8" fillId="0" borderId="12" xfId="1" applyFont="1" applyBorder="1" applyAlignment="1">
      <alignment horizontal="center" vertical="center"/>
    </xf>
    <xf numFmtId="38" fontId="8" fillId="0" borderId="11" xfId="1" applyFont="1" applyBorder="1" applyAlignment="1">
      <alignment horizontal="center" vertical="center"/>
    </xf>
    <xf numFmtId="38" fontId="8" fillId="0" borderId="3" xfId="1" applyFont="1" applyBorder="1" applyAlignment="1">
      <alignment horizontal="center" vertical="center"/>
    </xf>
    <xf numFmtId="38" fontId="8" fillId="0" borderId="6" xfId="1" applyFont="1" applyBorder="1" applyAlignment="1">
      <alignment horizontal="center" vertical="center"/>
    </xf>
    <xf numFmtId="0" fontId="8" fillId="0" borderId="7" xfId="3" applyFont="1" applyBorder="1" applyAlignment="1">
      <alignment horizontal="center" vertical="center" justifyLastLine="1"/>
    </xf>
    <xf numFmtId="0" fontId="8" fillId="0" borderId="2" xfId="3" applyFont="1" applyBorder="1" applyAlignment="1">
      <alignment horizontal="center" vertical="center" justifyLastLine="1"/>
    </xf>
    <xf numFmtId="0" fontId="8" fillId="0" borderId="7" xfId="3" applyFont="1" applyBorder="1" applyAlignment="1">
      <alignment horizontal="distributed" vertical="center" justifyLastLine="1"/>
    </xf>
    <xf numFmtId="0" fontId="8" fillId="0" borderId="2" xfId="3" applyFont="1" applyBorder="1" applyAlignment="1">
      <alignment horizontal="distributed" vertical="center" justifyLastLine="1"/>
    </xf>
    <xf numFmtId="0" fontId="8" fillId="0" borderId="10" xfId="3" applyFont="1" applyBorder="1" applyAlignment="1">
      <alignment horizontal="distributed" vertical="center" justifyLastLine="1"/>
    </xf>
    <xf numFmtId="0" fontId="8" fillId="0" borderId="5" xfId="3" applyFont="1" applyBorder="1" applyAlignment="1">
      <alignment horizontal="distributed" vertical="center" justifyLastLine="1"/>
    </xf>
    <xf numFmtId="38" fontId="8" fillId="0" borderId="1" xfId="1" applyFont="1" applyFill="1" applyBorder="1" applyAlignment="1">
      <alignment horizontal="center" vertical="center"/>
    </xf>
    <xf numFmtId="38" fontId="8" fillId="0" borderId="7" xfId="1" applyFont="1" applyFill="1" applyBorder="1" applyAlignment="1">
      <alignment horizontal="center" vertical="center"/>
    </xf>
    <xf numFmtId="38" fontId="8" fillId="0" borderId="2" xfId="1" applyFont="1" applyFill="1" applyBorder="1" applyAlignment="1">
      <alignment horizontal="center" vertical="center"/>
    </xf>
    <xf numFmtId="38" fontId="15" fillId="0" borderId="7" xfId="1" applyFont="1" applyBorder="1" applyAlignment="1">
      <alignment horizontal="center" vertical="center" wrapText="1"/>
    </xf>
    <xf numFmtId="38" fontId="15" fillId="0" borderId="2" xfId="1" applyFont="1" applyBorder="1" applyAlignment="1">
      <alignment horizontal="center" vertical="center" wrapText="1"/>
    </xf>
    <xf numFmtId="38" fontId="15" fillId="0" borderId="10" xfId="1" applyFont="1" applyBorder="1" applyAlignment="1">
      <alignment horizontal="center" vertical="center" wrapText="1"/>
    </xf>
    <xf numFmtId="38" fontId="15" fillId="0" borderId="5" xfId="1" applyFont="1" applyBorder="1" applyAlignment="1">
      <alignment horizontal="center" vertical="center" wrapText="1"/>
    </xf>
    <xf numFmtId="38" fontId="8" fillId="0" borderId="9" xfId="1" applyFont="1" applyBorder="1" applyAlignment="1">
      <alignment horizontal="center" vertical="center"/>
    </xf>
    <xf numFmtId="38" fontId="8" fillId="0" borderId="1" xfId="1" applyFont="1" applyBorder="1" applyAlignment="1">
      <alignment horizontal="center" vertical="center"/>
    </xf>
    <xf numFmtId="0" fontId="27" fillId="0" borderId="15" xfId="3" applyFont="1" applyBorder="1" applyAlignment="1">
      <alignment horizontal="left" vertical="center"/>
    </xf>
    <xf numFmtId="38" fontId="8" fillId="0" borderId="15" xfId="1" applyFont="1" applyBorder="1" applyAlignment="1">
      <alignment horizontal="left" vertical="center"/>
    </xf>
    <xf numFmtId="0" fontId="10" fillId="0" borderId="9" xfId="2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0" fontId="10" fillId="0" borderId="7" xfId="2" applyFont="1" applyBorder="1" applyAlignment="1">
      <alignment horizontal="center" vertical="center"/>
    </xf>
    <xf numFmtId="0" fontId="10" fillId="0" borderId="2" xfId="2" applyFont="1" applyBorder="1" applyAlignment="1">
      <alignment horizontal="center" vertical="center"/>
    </xf>
    <xf numFmtId="38" fontId="13" fillId="0" borderId="15" xfId="1" applyFont="1" applyBorder="1" applyAlignment="1">
      <alignment horizontal="left" vertical="center"/>
    </xf>
    <xf numFmtId="38" fontId="8" fillId="0" borderId="9" xfId="1" applyFont="1" applyFill="1" applyBorder="1" applyAlignment="1">
      <alignment horizontal="center" vertical="center"/>
    </xf>
    <xf numFmtId="0" fontId="10" fillId="0" borderId="7" xfId="4" applyFont="1" applyBorder="1" applyAlignment="1">
      <alignment horizontal="center" vertical="center"/>
    </xf>
    <xf numFmtId="0" fontId="10" fillId="0" borderId="2" xfId="4" applyFont="1" applyBorder="1" applyAlignment="1">
      <alignment horizontal="center" vertical="center"/>
    </xf>
    <xf numFmtId="38" fontId="10" fillId="0" borderId="11" xfId="1" applyFont="1" applyBorder="1" applyAlignment="1">
      <alignment horizontal="center" vertical="center"/>
    </xf>
    <xf numFmtId="38" fontId="10" fillId="0" borderId="6" xfId="1" applyFont="1" applyBorder="1" applyAlignment="1">
      <alignment horizontal="center" vertical="center"/>
    </xf>
    <xf numFmtId="0" fontId="21" fillId="0" borderId="15" xfId="3" applyFont="1" applyBorder="1" applyAlignment="1">
      <alignment horizontal="left" vertical="center"/>
    </xf>
    <xf numFmtId="38" fontId="10" fillId="0" borderId="15" xfId="1" applyFont="1" applyBorder="1" applyAlignment="1">
      <alignment horizontal="left" vertical="center"/>
    </xf>
    <xf numFmtId="38" fontId="10" fillId="0" borderId="0" xfId="1" applyFont="1" applyBorder="1" applyAlignment="1">
      <alignment horizontal="left" vertical="center"/>
    </xf>
    <xf numFmtId="38" fontId="10" fillId="0" borderId="13" xfId="1" applyFont="1" applyBorder="1" applyAlignment="1">
      <alignment horizontal="center" vertical="center"/>
    </xf>
    <xf numFmtId="38" fontId="10" fillId="0" borderId="8" xfId="1" applyFont="1" applyBorder="1" applyAlignment="1">
      <alignment horizontal="center" vertical="center"/>
    </xf>
    <xf numFmtId="38" fontId="10" fillId="0" borderId="12" xfId="1" applyFont="1" applyBorder="1" applyAlignment="1">
      <alignment horizontal="center" vertical="center"/>
    </xf>
    <xf numFmtId="38" fontId="10" fillId="0" borderId="9" xfId="1" applyFont="1" applyBorder="1" applyAlignment="1">
      <alignment horizontal="center" vertical="center"/>
    </xf>
    <xf numFmtId="38" fontId="10" fillId="0" borderId="1" xfId="1" applyFont="1" applyBorder="1" applyAlignment="1">
      <alignment horizontal="center" vertical="center"/>
    </xf>
    <xf numFmtId="38" fontId="10" fillId="0" borderId="10" xfId="1" applyFont="1" applyBorder="1" applyAlignment="1">
      <alignment horizontal="center" vertical="center"/>
    </xf>
    <xf numFmtId="38" fontId="10" fillId="0" borderId="5" xfId="1" applyFont="1" applyBorder="1" applyAlignment="1">
      <alignment horizontal="center" vertical="center"/>
    </xf>
    <xf numFmtId="38" fontId="10" fillId="0" borderId="15" xfId="1" applyFont="1" applyBorder="1" applyAlignment="1">
      <alignment horizontal="center" vertical="center"/>
    </xf>
    <xf numFmtId="38" fontId="10" fillId="0" borderId="4" xfId="1" applyFont="1" applyBorder="1" applyAlignment="1">
      <alignment horizontal="center" vertical="center"/>
    </xf>
    <xf numFmtId="0" fontId="7" fillId="0" borderId="29" xfId="7" applyFont="1" applyBorder="1" applyAlignment="1">
      <alignment horizontal="center" vertical="center"/>
    </xf>
    <xf numFmtId="0" fontId="7" fillId="0" borderId="30" xfId="7" applyFont="1" applyBorder="1" applyAlignment="1">
      <alignment horizontal="center" vertical="center"/>
    </xf>
    <xf numFmtId="0" fontId="8" fillId="0" borderId="21" xfId="7" applyFont="1" applyBorder="1" applyAlignment="1">
      <alignment horizontal="center" vertical="center"/>
    </xf>
    <xf numFmtId="0" fontId="8" fillId="0" borderId="22" xfId="7" applyFont="1" applyBorder="1" applyAlignment="1">
      <alignment horizontal="center" vertical="center"/>
    </xf>
    <xf numFmtId="0" fontId="8" fillId="0" borderId="17" xfId="7" applyFont="1" applyBorder="1" applyAlignment="1">
      <alignment horizontal="center" vertical="center"/>
    </xf>
    <xf numFmtId="0" fontId="8" fillId="0" borderId="18" xfId="7" applyFont="1" applyBorder="1" applyAlignment="1">
      <alignment horizontal="center" vertical="center"/>
    </xf>
    <xf numFmtId="0" fontId="8" fillId="0" borderId="19" xfId="7" applyFont="1" applyBorder="1" applyAlignment="1">
      <alignment horizontal="center" vertical="center"/>
    </xf>
    <xf numFmtId="0" fontId="8" fillId="0" borderId="20" xfId="7" applyFont="1" applyBorder="1" applyAlignment="1">
      <alignment horizontal="center" vertical="center"/>
    </xf>
    <xf numFmtId="176" fontId="17" fillId="0" borderId="0" xfId="4" applyNumberFormat="1" applyFont="1" applyBorder="1" applyAlignment="1">
      <alignment vertical="center"/>
    </xf>
    <xf numFmtId="0" fontId="18" fillId="0" borderId="9" xfId="3" applyFont="1" applyBorder="1" applyAlignment="1">
      <alignment horizontal="distributed" justifyLastLine="1"/>
    </xf>
    <xf numFmtId="0" fontId="18" fillId="0" borderId="1" xfId="3" applyFont="1" applyBorder="1" applyAlignment="1">
      <alignment horizontal="distributed" justifyLastLine="1"/>
    </xf>
    <xf numFmtId="38" fontId="10" fillId="0" borderId="1" xfId="1" applyFont="1" applyBorder="1" applyAlignment="1">
      <alignment vertical="center"/>
    </xf>
    <xf numFmtId="38" fontId="10" fillId="0" borderId="8" xfId="1" applyFont="1" applyBorder="1" applyAlignment="1">
      <alignment horizontal="left" vertical="center"/>
    </xf>
    <xf numFmtId="38" fontId="10" fillId="0" borderId="8" xfId="1" applyFont="1" applyFill="1" applyBorder="1" applyAlignment="1">
      <alignment horizontal="center" vertical="center"/>
    </xf>
    <xf numFmtId="38" fontId="10" fillId="0" borderId="8" xfId="1" applyFont="1" applyBorder="1" applyAlignment="1">
      <alignment vertical="center"/>
    </xf>
    <xf numFmtId="38" fontId="10" fillId="0" borderId="12" xfId="1" applyFont="1" applyBorder="1" applyAlignment="1">
      <alignment vertical="center"/>
    </xf>
    <xf numFmtId="0" fontId="10" fillId="0" borderId="7" xfId="3" applyFont="1" applyBorder="1" applyAlignment="1">
      <alignment horizontal="center" vertical="center" justifyLastLine="1"/>
    </xf>
    <xf numFmtId="0" fontId="10" fillId="0" borderId="2" xfId="3" applyFont="1" applyBorder="1" applyAlignment="1">
      <alignment horizontal="center" vertical="center" justifyLastLine="1"/>
    </xf>
    <xf numFmtId="38" fontId="10" fillId="0" borderId="9" xfId="1" applyFont="1" applyFill="1" applyBorder="1" applyAlignment="1">
      <alignment horizontal="center" vertical="center" wrapText="1"/>
    </xf>
    <xf numFmtId="38" fontId="10" fillId="0" borderId="1" xfId="1" applyFont="1" applyFill="1" applyBorder="1" applyAlignment="1">
      <alignment horizontal="center" vertical="center"/>
    </xf>
    <xf numFmtId="38" fontId="10" fillId="0" borderId="11" xfId="1" applyFont="1" applyFill="1" applyBorder="1" applyAlignment="1">
      <alignment vertical="center"/>
    </xf>
    <xf numFmtId="38" fontId="10" fillId="0" borderId="9" xfId="1" applyFont="1" applyBorder="1" applyAlignment="1">
      <alignment vertical="center"/>
    </xf>
    <xf numFmtId="0" fontId="10" fillId="0" borderId="7" xfId="3" applyFont="1" applyBorder="1" applyAlignment="1">
      <alignment horizontal="distributed" vertical="center" justifyLastLine="1"/>
    </xf>
    <xf numFmtId="0" fontId="10" fillId="0" borderId="2" xfId="3" applyFont="1" applyBorder="1" applyAlignment="1">
      <alignment horizontal="distributed" vertical="center" justifyLastLine="1"/>
    </xf>
    <xf numFmtId="38" fontId="10" fillId="0" borderId="3" xfId="1" applyFont="1" applyBorder="1" applyAlignment="1">
      <alignment horizontal="center" vertical="center"/>
    </xf>
    <xf numFmtId="38" fontId="29" fillId="0" borderId="7" xfId="1" applyFont="1" applyBorder="1" applyAlignment="1">
      <alignment horizontal="center" vertical="center" wrapText="1"/>
    </xf>
    <xf numFmtId="38" fontId="29" fillId="0" borderId="2" xfId="1" applyFont="1" applyBorder="1" applyAlignment="1">
      <alignment horizontal="center" vertical="center" wrapText="1"/>
    </xf>
    <xf numFmtId="38" fontId="10" fillId="0" borderId="7" xfId="1" applyFont="1" applyFill="1" applyBorder="1" applyAlignment="1">
      <alignment horizontal="center" vertical="center"/>
    </xf>
    <xf numFmtId="38" fontId="10" fillId="0" borderId="2" xfId="1" applyFont="1" applyFill="1" applyBorder="1" applyAlignment="1">
      <alignment horizontal="center" vertical="center"/>
    </xf>
    <xf numFmtId="38" fontId="10" fillId="0" borderId="2" xfId="1" applyFont="1" applyFill="1" applyBorder="1" applyAlignment="1">
      <alignment horizontal="center" vertical="center"/>
    </xf>
    <xf numFmtId="38" fontId="29" fillId="0" borderId="10" xfId="1" applyFont="1" applyBorder="1" applyAlignment="1">
      <alignment horizontal="center" vertical="center" wrapText="1"/>
    </xf>
    <xf numFmtId="38" fontId="29" fillId="0" borderId="5" xfId="1" applyFont="1" applyBorder="1" applyAlignment="1">
      <alignment horizontal="center" vertical="center" wrapText="1"/>
    </xf>
    <xf numFmtId="38" fontId="10" fillId="0" borderId="10" xfId="1" applyFont="1" applyFill="1" applyBorder="1" applyAlignment="1">
      <alignment horizontal="center" vertical="center"/>
    </xf>
    <xf numFmtId="38" fontId="10" fillId="0" borderId="5" xfId="1" applyFont="1" applyFill="1" applyBorder="1" applyAlignment="1">
      <alignment horizontal="center" vertical="center"/>
    </xf>
    <xf numFmtId="0" fontId="10" fillId="0" borderId="10" xfId="3" applyFont="1" applyBorder="1" applyAlignment="1">
      <alignment horizontal="distributed" vertical="center" justifyLastLine="1"/>
    </xf>
    <xf numFmtId="0" fontId="10" fillId="0" borderId="5" xfId="3" applyFont="1" applyBorder="1" applyAlignment="1">
      <alignment horizontal="distributed" vertical="center" justifyLastLine="1"/>
    </xf>
    <xf numFmtId="38" fontId="10" fillId="0" borderId="14" xfId="1" applyFont="1" applyBorder="1" applyAlignment="1">
      <alignment horizontal="center" vertical="center"/>
    </xf>
    <xf numFmtId="38" fontId="10" fillId="0" borderId="14" xfId="1" applyFont="1" applyFill="1" applyBorder="1" applyAlignment="1">
      <alignment horizontal="center" vertical="center"/>
    </xf>
    <xf numFmtId="38" fontId="10" fillId="0" borderId="5" xfId="1" applyFont="1" applyFill="1" applyBorder="1" applyAlignment="1">
      <alignment horizontal="center" vertical="center"/>
    </xf>
    <xf numFmtId="38" fontId="10" fillId="0" borderId="6" xfId="1" applyFont="1" applyFill="1" applyBorder="1" applyAlignment="1">
      <alignment horizontal="center" vertical="center"/>
    </xf>
    <xf numFmtId="0" fontId="16" fillId="0" borderId="0" xfId="3" quotePrefix="1" applyFont="1" applyAlignment="1">
      <alignment horizontal="left" vertical="center"/>
    </xf>
    <xf numFmtId="0" fontId="16" fillId="0" borderId="0" xfId="3" applyFont="1" applyAlignment="1">
      <alignment vertical="center"/>
    </xf>
    <xf numFmtId="38" fontId="10" fillId="0" borderId="0" xfId="1" applyFont="1" applyAlignment="1">
      <alignment horizontal="right" vertical="center"/>
    </xf>
    <xf numFmtId="0" fontId="10" fillId="0" borderId="9" xfId="3" applyFont="1" applyBorder="1" applyAlignment="1">
      <alignment horizontal="center" vertical="center" justifyLastLine="1"/>
    </xf>
    <xf numFmtId="0" fontId="10" fillId="0" borderId="1" xfId="3" applyFont="1" applyBorder="1" applyAlignment="1">
      <alignment horizontal="center" vertical="center" justifyLastLine="1"/>
    </xf>
    <xf numFmtId="38" fontId="29" fillId="0" borderId="11" xfId="1" applyFont="1" applyBorder="1" applyAlignment="1">
      <alignment horizontal="center" vertical="center" wrapText="1"/>
    </xf>
    <xf numFmtId="38" fontId="29" fillId="0" borderId="3" xfId="1" applyFont="1" applyBorder="1" applyAlignment="1">
      <alignment horizontal="center" vertical="center" wrapText="1"/>
    </xf>
    <xf numFmtId="38" fontId="29" fillId="0" borderId="6" xfId="1" applyFont="1" applyBorder="1" applyAlignment="1">
      <alignment horizontal="center" vertical="center" wrapText="1"/>
    </xf>
    <xf numFmtId="38" fontId="30" fillId="0" borderId="13" xfId="1" applyFont="1" applyBorder="1" applyAlignment="1">
      <alignment horizontal="center" vertical="center" wrapText="1"/>
    </xf>
    <xf numFmtId="38" fontId="30" fillId="0" borderId="8" xfId="1" applyFont="1" applyBorder="1" applyAlignment="1">
      <alignment horizontal="center" vertical="center"/>
    </xf>
    <xf numFmtId="38" fontId="30" fillId="0" borderId="12" xfId="1" applyFont="1" applyBorder="1" applyAlignment="1">
      <alignment horizontal="center" vertical="center"/>
    </xf>
    <xf numFmtId="38" fontId="10" fillId="0" borderId="13" xfId="1" applyFont="1" applyBorder="1" applyAlignment="1">
      <alignment horizontal="left" vertical="center"/>
    </xf>
    <xf numFmtId="38" fontId="10" fillId="0" borderId="8" xfId="1" applyFont="1" applyBorder="1" applyAlignment="1">
      <alignment horizontal="left" vertical="center"/>
    </xf>
    <xf numFmtId="38" fontId="10" fillId="0" borderId="12" xfId="1" applyFont="1" applyBorder="1" applyAlignment="1">
      <alignment horizontal="left" vertical="center"/>
    </xf>
    <xf numFmtId="38" fontId="10" fillId="0" borderId="7" xfId="1" applyFont="1" applyBorder="1" applyAlignment="1">
      <alignment horizontal="center" vertical="center"/>
    </xf>
    <xf numFmtId="38" fontId="10" fillId="0" borderId="2" xfId="1" applyFont="1" applyBorder="1" applyAlignment="1">
      <alignment horizontal="center" vertical="center"/>
    </xf>
    <xf numFmtId="38" fontId="29" fillId="0" borderId="2" xfId="1" applyFont="1" applyBorder="1" applyAlignment="1">
      <alignment horizontal="distributed" vertical="center" justifyLastLine="1"/>
    </xf>
    <xf numFmtId="38" fontId="10" fillId="0" borderId="1" xfId="1" applyFont="1" applyBorder="1" applyAlignment="1">
      <alignment horizontal="left" vertical="center"/>
    </xf>
    <xf numFmtId="38" fontId="11" fillId="0" borderId="2" xfId="1" applyFont="1" applyBorder="1" applyAlignment="1">
      <alignment horizontal="distributed" vertical="center" justifyLastLine="1"/>
    </xf>
    <xf numFmtId="38" fontId="10" fillId="0" borderId="3" xfId="1" applyFont="1" applyFill="1" applyBorder="1" applyAlignment="1">
      <alignment horizontal="center" vertical="center"/>
    </xf>
    <xf numFmtId="38" fontId="10" fillId="0" borderId="0" xfId="1" applyFont="1" applyBorder="1" applyAlignment="1">
      <alignment horizontal="center" vertical="center"/>
    </xf>
    <xf numFmtId="38" fontId="10" fillId="0" borderId="4" xfId="1" applyFont="1" applyBorder="1" applyAlignment="1">
      <alignment horizontal="left" vertical="center"/>
    </xf>
    <xf numFmtId="38" fontId="10" fillId="0" borderId="5" xfId="1" applyFont="1" applyBorder="1" applyAlignment="1">
      <alignment horizontal="left" vertical="center"/>
    </xf>
    <xf numFmtId="38" fontId="10" fillId="0" borderId="2" xfId="1" applyFont="1" applyBorder="1" applyAlignment="1">
      <alignment horizontal="distributed" vertical="center" justifyLastLine="1"/>
    </xf>
    <xf numFmtId="38" fontId="10" fillId="0" borderId="10" xfId="1" applyFont="1" applyBorder="1" applyAlignment="1">
      <alignment vertical="center"/>
    </xf>
    <xf numFmtId="38" fontId="31" fillId="0" borderId="5" xfId="1" applyFont="1" applyBorder="1" applyAlignment="1">
      <alignment horizontal="distributed" vertical="center" justifyLastLine="1"/>
    </xf>
  </cellXfs>
  <cellStyles count="10">
    <cellStyle name="桁区切り" xfId="1" builtinId="6"/>
    <cellStyle name="桁区切り 2" xfId="9" xr:uid="{0495A12E-209F-4F1F-9BBA-6E7F4C39E4C6}"/>
    <cellStyle name="標準" xfId="0" builtinId="0"/>
    <cellStyle name="標準 2" xfId="6" xr:uid="{471AE75A-CD9D-42F7-955C-F2A497073910}"/>
    <cellStyle name="標準 2 2" xfId="7" xr:uid="{411BE17D-7046-419C-98AB-8C89A49FD205}"/>
    <cellStyle name="標準 3" xfId="8" xr:uid="{6D235D98-F399-4138-AD32-C3C1FC2B3E1B}"/>
    <cellStyle name="標準_表01" xfId="2" xr:uid="{00000000-0005-0000-0000-000002000000}"/>
    <cellStyle name="標準_表02" xfId="3" xr:uid="{00000000-0005-0000-0000-000003000000}"/>
    <cellStyle name="標準_表03" xfId="4" xr:uid="{00000000-0005-0000-0000-000004000000}"/>
    <cellStyle name="標準_表紙・背表紙" xfId="5" xr:uid="{00000000-0005-0000-0000-000006000000}"/>
  </cellStyles>
  <dxfs count="0"/>
  <tableStyles count="0" defaultTableStyle="TableStyleMedium2" defaultPivotStyle="PivotStyleLight16"/>
  <colors>
    <mruColors>
      <color rgb="FF66CCFF"/>
      <color rgb="FF33CC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C000"/>
  </sheetPr>
  <dimension ref="A19:J19"/>
  <sheetViews>
    <sheetView workbookViewId="0">
      <selection activeCell="E39" sqref="E39"/>
    </sheetView>
  </sheetViews>
  <sheetFormatPr defaultColWidth="9" defaultRowHeight="13" x14ac:dyDescent="0.2"/>
  <cols>
    <col min="1" max="9" width="9" style="1"/>
    <col min="10" max="10" width="11.453125" style="1" customWidth="1"/>
    <col min="11" max="16384" width="9" style="1"/>
  </cols>
  <sheetData>
    <row r="19" spans="1:10" ht="37" x14ac:dyDescent="0.5">
      <c r="A19" s="216" t="s">
        <v>0</v>
      </c>
      <c r="B19" s="216"/>
      <c r="C19" s="216"/>
      <c r="D19" s="216"/>
      <c r="E19" s="216"/>
      <c r="F19" s="216"/>
      <c r="G19" s="216"/>
      <c r="H19" s="216"/>
      <c r="I19" s="216"/>
      <c r="J19" s="216"/>
    </row>
  </sheetData>
  <mergeCells count="1">
    <mergeCell ref="A19:J19"/>
  </mergeCells>
  <phoneticPr fontId="2"/>
  <pageMargins left="0.57999999999999996" right="0.56000000000000005" top="0.78" bottom="0.79" header="0.51200000000000001" footer="0.39"/>
  <pageSetup paperSize="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66CCFF"/>
  </sheetPr>
  <dimension ref="A1:O47"/>
  <sheetViews>
    <sheetView showWhiteSpace="0" view="pageBreakPreview" topLeftCell="A19" zoomScaleNormal="100" zoomScaleSheetLayoutView="100" workbookViewId="0">
      <selection activeCell="A39" sqref="A39:H39"/>
    </sheetView>
  </sheetViews>
  <sheetFormatPr defaultColWidth="7.81640625" defaultRowHeight="21.75" customHeight="1" x14ac:dyDescent="0.2"/>
  <cols>
    <col min="1" max="1" width="4.90625" style="10" customWidth="1"/>
    <col min="2" max="2" width="15.54296875" style="10" customWidth="1"/>
    <col min="3" max="8" width="11.08984375" style="2" customWidth="1"/>
    <col min="9" max="15" width="12.54296875" style="2" customWidth="1"/>
    <col min="16" max="16384" width="7.81640625" style="10"/>
  </cols>
  <sheetData>
    <row r="1" spans="1:15" ht="22.5" customHeight="1" x14ac:dyDescent="0.2">
      <c r="A1" s="19" t="s">
        <v>139</v>
      </c>
      <c r="B1" s="8"/>
      <c r="G1" s="129"/>
      <c r="O1" s="9" t="s">
        <v>100</v>
      </c>
    </row>
    <row r="2" spans="1:15" ht="13" x14ac:dyDescent="0.2">
      <c r="A2" s="272"/>
      <c r="B2" s="273"/>
      <c r="C2" s="274"/>
      <c r="D2" s="254" t="s">
        <v>1</v>
      </c>
      <c r="E2" s="255"/>
      <c r="F2" s="255"/>
      <c r="G2" s="255"/>
      <c r="H2" s="256"/>
      <c r="I2" s="212"/>
      <c r="J2" s="275"/>
      <c r="K2" s="275" t="s">
        <v>2</v>
      </c>
      <c r="L2" s="276"/>
      <c r="M2" s="277"/>
      <c r="N2" s="277"/>
      <c r="O2" s="278"/>
    </row>
    <row r="3" spans="1:15" ht="13" x14ac:dyDescent="0.2">
      <c r="A3" s="279" t="s">
        <v>3</v>
      </c>
      <c r="B3" s="280"/>
      <c r="C3" s="35" t="s">
        <v>4</v>
      </c>
      <c r="D3" s="249" t="s">
        <v>5</v>
      </c>
      <c r="E3" s="257" t="s">
        <v>123</v>
      </c>
      <c r="F3" s="258"/>
      <c r="G3" s="281" t="s">
        <v>129</v>
      </c>
      <c r="H3" s="282"/>
      <c r="I3" s="249" t="s">
        <v>5</v>
      </c>
      <c r="J3" s="100"/>
      <c r="K3" s="66"/>
      <c r="L3" s="283"/>
      <c r="M3" s="284"/>
      <c r="N3" s="277"/>
      <c r="O3" s="278"/>
    </row>
    <row r="4" spans="1:15" ht="13" x14ac:dyDescent="0.2">
      <c r="A4" s="285" t="s">
        <v>11</v>
      </c>
      <c r="B4" s="286"/>
      <c r="C4" s="35" t="s">
        <v>117</v>
      </c>
      <c r="D4" s="287"/>
      <c r="E4" s="288" t="s">
        <v>128</v>
      </c>
      <c r="F4" s="289"/>
      <c r="G4" s="290"/>
      <c r="H4" s="291"/>
      <c r="I4" s="287"/>
      <c r="J4" s="101" t="s">
        <v>13</v>
      </c>
      <c r="K4" s="35" t="s">
        <v>14</v>
      </c>
      <c r="L4" s="292" t="s">
        <v>82</v>
      </c>
      <c r="M4" s="35" t="s">
        <v>106</v>
      </c>
      <c r="N4" s="102" t="s">
        <v>84</v>
      </c>
      <c r="O4" s="292" t="s">
        <v>85</v>
      </c>
    </row>
    <row r="5" spans="1:15" ht="13" x14ac:dyDescent="0.2">
      <c r="A5" s="285"/>
      <c r="B5" s="286"/>
      <c r="C5" s="35"/>
      <c r="D5" s="287"/>
      <c r="E5" s="293"/>
      <c r="F5" s="294"/>
      <c r="G5" s="295"/>
      <c r="H5" s="296"/>
      <c r="I5" s="287"/>
      <c r="J5" s="101"/>
      <c r="K5" s="35"/>
      <c r="L5" s="292"/>
      <c r="M5" s="35"/>
      <c r="N5" s="102"/>
      <c r="O5" s="292"/>
    </row>
    <row r="6" spans="1:15" ht="17.5" customHeight="1" x14ac:dyDescent="0.2">
      <c r="A6" s="297"/>
      <c r="B6" s="298"/>
      <c r="C6" s="215"/>
      <c r="D6" s="250"/>
      <c r="E6" s="299" t="s">
        <v>17</v>
      </c>
      <c r="F6" s="299" t="s">
        <v>18</v>
      </c>
      <c r="G6" s="300" t="s">
        <v>17</v>
      </c>
      <c r="H6" s="300" t="s">
        <v>18</v>
      </c>
      <c r="I6" s="250"/>
      <c r="J6" s="213" t="s">
        <v>171</v>
      </c>
      <c r="K6" s="215" t="s">
        <v>172</v>
      </c>
      <c r="L6" s="301" t="s">
        <v>173</v>
      </c>
      <c r="M6" s="215" t="s">
        <v>172</v>
      </c>
      <c r="N6" s="302" t="s">
        <v>83</v>
      </c>
      <c r="O6" s="302" t="s">
        <v>83</v>
      </c>
    </row>
    <row r="7" spans="1:15" ht="20.5" customHeight="1" x14ac:dyDescent="0.2">
      <c r="A7" s="241" t="s">
        <v>115</v>
      </c>
      <c r="B7" s="242"/>
      <c r="C7" s="156">
        <v>1311</v>
      </c>
      <c r="D7" s="156">
        <v>61774</v>
      </c>
      <c r="E7" s="156">
        <v>40434</v>
      </c>
      <c r="F7" s="156">
        <v>21154</v>
      </c>
      <c r="G7" s="156">
        <v>126</v>
      </c>
      <c r="H7" s="158">
        <v>60</v>
      </c>
      <c r="I7" s="157">
        <v>206487039</v>
      </c>
      <c r="J7" s="156">
        <v>191900662</v>
      </c>
      <c r="K7" s="156">
        <v>6758833</v>
      </c>
      <c r="L7" s="156">
        <v>11577</v>
      </c>
      <c r="M7" s="156">
        <v>7815967</v>
      </c>
      <c r="N7" s="156">
        <v>731171</v>
      </c>
      <c r="O7" s="158">
        <f>5946366+1138430</f>
        <v>7084796</v>
      </c>
    </row>
    <row r="8" spans="1:15" ht="20.5" customHeight="1" x14ac:dyDescent="0.2">
      <c r="A8" s="243" t="s">
        <v>111</v>
      </c>
      <c r="B8" s="244"/>
      <c r="C8" s="156">
        <v>1303</v>
      </c>
      <c r="D8" s="156">
        <v>61907</v>
      </c>
      <c r="E8" s="156">
        <v>40574</v>
      </c>
      <c r="F8" s="156">
        <v>21171</v>
      </c>
      <c r="G8" s="156">
        <v>118</v>
      </c>
      <c r="H8" s="158">
        <v>44</v>
      </c>
      <c r="I8" s="157">
        <v>206983494</v>
      </c>
      <c r="J8" s="156">
        <v>192176952</v>
      </c>
      <c r="K8" s="156">
        <v>6660501</v>
      </c>
      <c r="L8" s="156">
        <v>8625</v>
      </c>
      <c r="M8" s="156">
        <v>8137416</v>
      </c>
      <c r="N8" s="156">
        <v>864487</v>
      </c>
      <c r="O8" s="158">
        <f>6109767+1163162</f>
        <v>7272929</v>
      </c>
    </row>
    <row r="9" spans="1:15" ht="20.5" customHeight="1" x14ac:dyDescent="0.2">
      <c r="A9" s="243" t="s">
        <v>113</v>
      </c>
      <c r="B9" s="244"/>
      <c r="C9" s="156">
        <v>1250</v>
      </c>
      <c r="D9" s="156">
        <v>62001</v>
      </c>
      <c r="E9" s="156">
        <v>41298</v>
      </c>
      <c r="F9" s="156">
        <v>20703</v>
      </c>
      <c r="G9" s="128" t="s">
        <v>112</v>
      </c>
      <c r="H9" s="73" t="s">
        <v>112</v>
      </c>
      <c r="I9" s="157">
        <v>202834601</v>
      </c>
      <c r="J9" s="156">
        <v>184397023</v>
      </c>
      <c r="K9" s="156">
        <v>7703109</v>
      </c>
      <c r="L9" s="156">
        <v>32435</v>
      </c>
      <c r="M9" s="156">
        <v>10702034</v>
      </c>
      <c r="N9" s="156">
        <v>511152</v>
      </c>
      <c r="O9" s="158">
        <f>8084099+2106783</f>
        <v>10190882</v>
      </c>
    </row>
    <row r="10" spans="1:15" ht="20.5" customHeight="1" x14ac:dyDescent="0.2">
      <c r="A10" s="243" t="s">
        <v>140</v>
      </c>
      <c r="B10" s="244"/>
      <c r="C10" s="156">
        <v>1435</v>
      </c>
      <c r="D10" s="156">
        <v>62495</v>
      </c>
      <c r="E10" s="156">
        <v>41543</v>
      </c>
      <c r="F10" s="156">
        <v>20952</v>
      </c>
      <c r="G10" s="128" t="s">
        <v>112</v>
      </c>
      <c r="H10" s="73" t="s">
        <v>112</v>
      </c>
      <c r="I10" s="157">
        <v>210512955</v>
      </c>
      <c r="J10" s="156">
        <v>191354275</v>
      </c>
      <c r="K10" s="156">
        <v>7626451</v>
      </c>
      <c r="L10" s="156">
        <v>140709</v>
      </c>
      <c r="M10" s="156">
        <v>11391520</v>
      </c>
      <c r="N10" s="156">
        <v>696702</v>
      </c>
      <c r="O10" s="158">
        <v>10694818</v>
      </c>
    </row>
    <row r="11" spans="1:15" ht="20.5" customHeight="1" x14ac:dyDescent="0.2">
      <c r="A11" s="243" t="s">
        <v>150</v>
      </c>
      <c r="B11" s="244"/>
      <c r="C11" s="156">
        <v>1441</v>
      </c>
      <c r="D11" s="156">
        <v>63960</v>
      </c>
      <c r="E11" s="156">
        <v>42256</v>
      </c>
      <c r="F11" s="156">
        <v>21704</v>
      </c>
      <c r="G11" s="128" t="s">
        <v>112</v>
      </c>
      <c r="H11" s="73" t="s">
        <v>112</v>
      </c>
      <c r="I11" s="157">
        <v>229442040</v>
      </c>
      <c r="J11" s="156">
        <v>212207405</v>
      </c>
      <c r="K11" s="156">
        <v>8345440</v>
      </c>
      <c r="L11" s="156">
        <v>147757</v>
      </c>
      <c r="M11" s="156">
        <v>8741438</v>
      </c>
      <c r="N11" s="156">
        <v>710854</v>
      </c>
      <c r="O11" s="158">
        <v>8030584</v>
      </c>
    </row>
    <row r="12" spans="1:15" ht="12.5" customHeight="1" x14ac:dyDescent="0.2">
      <c r="A12" s="164"/>
      <c r="B12" s="165"/>
      <c r="C12" s="156"/>
      <c r="D12" s="156"/>
      <c r="E12" s="156"/>
      <c r="F12" s="156"/>
      <c r="G12" s="156"/>
      <c r="H12" s="158"/>
      <c r="I12" s="157"/>
      <c r="J12" s="156"/>
      <c r="K12" s="156"/>
      <c r="L12" s="156"/>
      <c r="M12" s="156"/>
      <c r="N12" s="156"/>
      <c r="O12" s="158"/>
    </row>
    <row r="13" spans="1:15" ht="18.5" customHeight="1" x14ac:dyDescent="0.2">
      <c r="A13" s="166" t="s">
        <v>54</v>
      </c>
      <c r="B13" s="113" t="s">
        <v>22</v>
      </c>
      <c r="C13" s="82">
        <v>280</v>
      </c>
      <c r="D13" s="82">
        <v>17273</v>
      </c>
      <c r="E13" s="82">
        <v>7935</v>
      </c>
      <c r="F13" s="82">
        <v>9338</v>
      </c>
      <c r="G13" s="82" t="s">
        <v>53</v>
      </c>
      <c r="H13" s="167" t="s">
        <v>53</v>
      </c>
      <c r="I13" s="168">
        <v>42333872</v>
      </c>
      <c r="J13" s="82">
        <v>36151571</v>
      </c>
      <c r="K13" s="82">
        <v>2594454</v>
      </c>
      <c r="L13" s="82">
        <v>305</v>
      </c>
      <c r="M13" s="82">
        <v>3587542</v>
      </c>
      <c r="N13" s="82" t="s">
        <v>53</v>
      </c>
      <c r="O13" s="123">
        <v>3587542</v>
      </c>
    </row>
    <row r="14" spans="1:15" ht="18.5" customHeight="1" x14ac:dyDescent="0.2">
      <c r="A14" s="166" t="s">
        <v>55</v>
      </c>
      <c r="B14" s="113" t="s">
        <v>23</v>
      </c>
      <c r="C14" s="82">
        <v>60</v>
      </c>
      <c r="D14" s="82">
        <v>1620</v>
      </c>
      <c r="E14" s="82">
        <v>1169</v>
      </c>
      <c r="F14" s="82">
        <v>451</v>
      </c>
      <c r="G14" s="82" t="s">
        <v>53</v>
      </c>
      <c r="H14" s="167" t="s">
        <v>53</v>
      </c>
      <c r="I14" s="168">
        <v>12022862</v>
      </c>
      <c r="J14" s="82">
        <v>11541925</v>
      </c>
      <c r="K14" s="82">
        <v>167661</v>
      </c>
      <c r="L14" s="82" t="s">
        <v>53</v>
      </c>
      <c r="M14" s="82">
        <v>313276</v>
      </c>
      <c r="N14" s="82" t="s">
        <v>53</v>
      </c>
      <c r="O14" s="123">
        <v>313276</v>
      </c>
    </row>
    <row r="15" spans="1:15" ht="18.5" customHeight="1" x14ac:dyDescent="0.2">
      <c r="A15" s="166" t="s">
        <v>56</v>
      </c>
      <c r="B15" s="113" t="s">
        <v>24</v>
      </c>
      <c r="C15" s="82">
        <v>65</v>
      </c>
      <c r="D15" s="82">
        <v>2218</v>
      </c>
      <c r="E15" s="82">
        <v>594</v>
      </c>
      <c r="F15" s="82">
        <v>1624</v>
      </c>
      <c r="G15" s="82" t="s">
        <v>53</v>
      </c>
      <c r="H15" s="167" t="s">
        <v>53</v>
      </c>
      <c r="I15" s="168">
        <v>2145410</v>
      </c>
      <c r="J15" s="82">
        <v>1631564</v>
      </c>
      <c r="K15" s="82">
        <v>444340</v>
      </c>
      <c r="L15" s="82" t="s">
        <v>53</v>
      </c>
      <c r="M15" s="82">
        <v>69506</v>
      </c>
      <c r="N15" s="82">
        <v>223</v>
      </c>
      <c r="O15" s="123">
        <v>69283</v>
      </c>
    </row>
    <row r="16" spans="1:15" ht="18.5" customHeight="1" x14ac:dyDescent="0.2">
      <c r="A16" s="166" t="s">
        <v>57</v>
      </c>
      <c r="B16" s="113" t="s">
        <v>87</v>
      </c>
      <c r="C16" s="82">
        <v>44</v>
      </c>
      <c r="D16" s="82">
        <v>739</v>
      </c>
      <c r="E16" s="82">
        <v>604</v>
      </c>
      <c r="F16" s="82">
        <v>135</v>
      </c>
      <c r="G16" s="82" t="s">
        <v>53</v>
      </c>
      <c r="H16" s="167" t="s">
        <v>53</v>
      </c>
      <c r="I16" s="168">
        <v>4414919</v>
      </c>
      <c r="J16" s="82">
        <v>4131049</v>
      </c>
      <c r="K16" s="82">
        <v>118195</v>
      </c>
      <c r="L16" s="82" t="s">
        <v>53</v>
      </c>
      <c r="M16" s="82">
        <v>165675</v>
      </c>
      <c r="N16" s="82" t="s">
        <v>53</v>
      </c>
      <c r="O16" s="123">
        <v>165675</v>
      </c>
    </row>
    <row r="17" spans="1:15" ht="18.5" customHeight="1" x14ac:dyDescent="0.2">
      <c r="A17" s="166" t="s">
        <v>58</v>
      </c>
      <c r="B17" s="113" t="s">
        <v>25</v>
      </c>
      <c r="C17" s="82">
        <v>47</v>
      </c>
      <c r="D17" s="82">
        <v>1085</v>
      </c>
      <c r="E17" s="82">
        <v>667</v>
      </c>
      <c r="F17" s="82">
        <v>418</v>
      </c>
      <c r="G17" s="82" t="s">
        <v>53</v>
      </c>
      <c r="H17" s="167" t="s">
        <v>53</v>
      </c>
      <c r="I17" s="168">
        <v>1575046</v>
      </c>
      <c r="J17" s="82">
        <v>990268</v>
      </c>
      <c r="K17" s="82">
        <v>9632</v>
      </c>
      <c r="L17" s="82">
        <v>178</v>
      </c>
      <c r="M17" s="82">
        <v>574968</v>
      </c>
      <c r="N17" s="81">
        <v>528</v>
      </c>
      <c r="O17" s="123">
        <v>574440</v>
      </c>
    </row>
    <row r="18" spans="1:15" ht="18.5" customHeight="1" x14ac:dyDescent="0.2">
      <c r="A18" s="166" t="s">
        <v>59</v>
      </c>
      <c r="B18" s="113" t="s">
        <v>88</v>
      </c>
      <c r="C18" s="82">
        <v>40</v>
      </c>
      <c r="D18" s="82">
        <v>1654</v>
      </c>
      <c r="E18" s="82">
        <v>1182</v>
      </c>
      <c r="F18" s="82">
        <v>472</v>
      </c>
      <c r="G18" s="82" t="s">
        <v>53</v>
      </c>
      <c r="H18" s="167" t="s">
        <v>53</v>
      </c>
      <c r="I18" s="168">
        <v>8544459</v>
      </c>
      <c r="J18" s="82">
        <v>7663652</v>
      </c>
      <c r="K18" s="82">
        <v>133709</v>
      </c>
      <c r="L18" s="82">
        <v>32737</v>
      </c>
      <c r="M18" s="82">
        <v>714361</v>
      </c>
      <c r="N18" s="82" t="s">
        <v>53</v>
      </c>
      <c r="O18" s="123">
        <v>714361</v>
      </c>
    </row>
    <row r="19" spans="1:15" ht="18.5" customHeight="1" x14ac:dyDescent="0.2">
      <c r="A19" s="166" t="s">
        <v>60</v>
      </c>
      <c r="B19" s="113" t="s">
        <v>62</v>
      </c>
      <c r="C19" s="82">
        <v>59</v>
      </c>
      <c r="D19" s="82">
        <v>968</v>
      </c>
      <c r="E19" s="82">
        <v>681</v>
      </c>
      <c r="F19" s="82">
        <v>287</v>
      </c>
      <c r="G19" s="82" t="s">
        <v>53</v>
      </c>
      <c r="H19" s="167" t="s">
        <v>53</v>
      </c>
      <c r="I19" s="168">
        <v>1541731</v>
      </c>
      <c r="J19" s="82">
        <v>1382866</v>
      </c>
      <c r="K19" s="82">
        <v>53798</v>
      </c>
      <c r="L19" s="81">
        <v>32</v>
      </c>
      <c r="M19" s="82">
        <v>105035</v>
      </c>
      <c r="N19" s="82" t="s">
        <v>53</v>
      </c>
      <c r="O19" s="123">
        <v>105035</v>
      </c>
    </row>
    <row r="20" spans="1:15" ht="18.5" customHeight="1" x14ac:dyDescent="0.2">
      <c r="A20" s="166" t="s">
        <v>61</v>
      </c>
      <c r="B20" s="113" t="s">
        <v>26</v>
      </c>
      <c r="C20" s="82">
        <v>42</v>
      </c>
      <c r="D20" s="82">
        <v>2829</v>
      </c>
      <c r="E20" s="82">
        <v>1619</v>
      </c>
      <c r="F20" s="82">
        <v>1210</v>
      </c>
      <c r="G20" s="82" t="s">
        <v>53</v>
      </c>
      <c r="H20" s="167" t="s">
        <v>53</v>
      </c>
      <c r="I20" s="168">
        <v>20040670</v>
      </c>
      <c r="J20" s="82">
        <v>19277091</v>
      </c>
      <c r="K20" s="82">
        <v>163917</v>
      </c>
      <c r="L20" s="82" t="s">
        <v>53</v>
      </c>
      <c r="M20" s="82">
        <v>599662</v>
      </c>
      <c r="N20" s="82" t="s">
        <v>53</v>
      </c>
      <c r="O20" s="123">
        <v>599662</v>
      </c>
    </row>
    <row r="21" spans="1:15" ht="18.5" customHeight="1" x14ac:dyDescent="0.2">
      <c r="A21" s="166" t="s">
        <v>63</v>
      </c>
      <c r="B21" s="113" t="s">
        <v>89</v>
      </c>
      <c r="C21" s="82">
        <v>9</v>
      </c>
      <c r="D21" s="82">
        <v>71</v>
      </c>
      <c r="E21" s="82">
        <v>54</v>
      </c>
      <c r="F21" s="82">
        <v>17</v>
      </c>
      <c r="G21" s="82" t="s">
        <v>53</v>
      </c>
      <c r="H21" s="167" t="s">
        <v>53</v>
      </c>
      <c r="I21" s="168">
        <v>474895</v>
      </c>
      <c r="J21" s="82">
        <v>474614</v>
      </c>
      <c r="K21" s="82" t="s">
        <v>53</v>
      </c>
      <c r="L21" s="82" t="s">
        <v>53</v>
      </c>
      <c r="M21" s="82">
        <v>281</v>
      </c>
      <c r="N21" s="82" t="s">
        <v>53</v>
      </c>
      <c r="O21" s="123">
        <v>281</v>
      </c>
    </row>
    <row r="22" spans="1:15" ht="18.5" customHeight="1" x14ac:dyDescent="0.2">
      <c r="A22" s="166" t="s">
        <v>64</v>
      </c>
      <c r="B22" s="113" t="s">
        <v>27</v>
      </c>
      <c r="C22" s="82">
        <v>60</v>
      </c>
      <c r="D22" s="82">
        <v>2235</v>
      </c>
      <c r="E22" s="82">
        <v>1459</v>
      </c>
      <c r="F22" s="82">
        <v>776</v>
      </c>
      <c r="G22" s="82" t="s">
        <v>53</v>
      </c>
      <c r="H22" s="167" t="s">
        <v>53</v>
      </c>
      <c r="I22" s="168">
        <v>4688345</v>
      </c>
      <c r="J22" s="82">
        <v>4287789</v>
      </c>
      <c r="K22" s="82">
        <v>309642</v>
      </c>
      <c r="L22" s="82" t="s">
        <v>53</v>
      </c>
      <c r="M22" s="82">
        <v>90914</v>
      </c>
      <c r="N22" s="82" t="s">
        <v>53</v>
      </c>
      <c r="O22" s="123">
        <v>90914</v>
      </c>
    </row>
    <row r="23" spans="1:15" ht="18.5" customHeight="1" x14ac:dyDescent="0.2">
      <c r="A23" s="166" t="s">
        <v>65</v>
      </c>
      <c r="B23" s="113" t="s">
        <v>28</v>
      </c>
      <c r="C23" s="82">
        <v>14</v>
      </c>
      <c r="D23" s="82">
        <v>1899</v>
      </c>
      <c r="E23" s="82">
        <v>1460</v>
      </c>
      <c r="F23" s="82">
        <v>439</v>
      </c>
      <c r="G23" s="82" t="s">
        <v>53</v>
      </c>
      <c r="H23" s="167" t="s">
        <v>53</v>
      </c>
      <c r="I23" s="168">
        <v>8034844</v>
      </c>
      <c r="J23" s="82">
        <v>7910529</v>
      </c>
      <c r="K23" s="82">
        <v>95972</v>
      </c>
      <c r="L23" s="82" t="s">
        <v>53</v>
      </c>
      <c r="M23" s="82">
        <v>28343</v>
      </c>
      <c r="N23" s="81">
        <v>782</v>
      </c>
      <c r="O23" s="123">
        <v>27561</v>
      </c>
    </row>
    <row r="24" spans="1:15" ht="18.5" customHeight="1" x14ac:dyDescent="0.2">
      <c r="A24" s="166">
        <v>20</v>
      </c>
      <c r="B24" s="113" t="s">
        <v>29</v>
      </c>
      <c r="C24" s="82">
        <v>7</v>
      </c>
      <c r="D24" s="82">
        <v>363</v>
      </c>
      <c r="E24" s="82">
        <v>160</v>
      </c>
      <c r="F24" s="82">
        <v>203</v>
      </c>
      <c r="G24" s="82" t="s">
        <v>53</v>
      </c>
      <c r="H24" s="167" t="s">
        <v>53</v>
      </c>
      <c r="I24" s="168">
        <v>719250</v>
      </c>
      <c r="J24" s="82">
        <v>707730</v>
      </c>
      <c r="K24" s="82">
        <v>11520</v>
      </c>
      <c r="L24" s="82" t="s">
        <v>53</v>
      </c>
      <c r="M24" s="82" t="s">
        <v>53</v>
      </c>
      <c r="N24" s="82" t="s">
        <v>53</v>
      </c>
      <c r="O24" s="123" t="s">
        <v>53</v>
      </c>
    </row>
    <row r="25" spans="1:15" ht="18.5" customHeight="1" x14ac:dyDescent="0.2">
      <c r="A25" s="166" t="s">
        <v>66</v>
      </c>
      <c r="B25" s="113" t="s">
        <v>90</v>
      </c>
      <c r="C25" s="82">
        <v>213</v>
      </c>
      <c r="D25" s="82">
        <v>3289</v>
      </c>
      <c r="E25" s="82">
        <v>2270</v>
      </c>
      <c r="F25" s="82">
        <v>1019</v>
      </c>
      <c r="G25" s="82" t="s">
        <v>53</v>
      </c>
      <c r="H25" s="167" t="s">
        <v>53</v>
      </c>
      <c r="I25" s="168">
        <v>5039689</v>
      </c>
      <c r="J25" s="82">
        <v>4340823</v>
      </c>
      <c r="K25" s="82">
        <v>380520</v>
      </c>
      <c r="L25" s="81">
        <v>858</v>
      </c>
      <c r="M25" s="82">
        <v>317488</v>
      </c>
      <c r="N25" s="82" t="s">
        <v>53</v>
      </c>
      <c r="O25" s="123">
        <v>317488</v>
      </c>
    </row>
    <row r="26" spans="1:15" ht="18.5" customHeight="1" x14ac:dyDescent="0.2">
      <c r="A26" s="166" t="s">
        <v>67</v>
      </c>
      <c r="B26" s="113" t="s">
        <v>30</v>
      </c>
      <c r="C26" s="82">
        <v>17</v>
      </c>
      <c r="D26" s="82">
        <v>1260</v>
      </c>
      <c r="E26" s="82">
        <v>1183</v>
      </c>
      <c r="F26" s="82">
        <v>77</v>
      </c>
      <c r="G26" s="82" t="s">
        <v>53</v>
      </c>
      <c r="H26" s="167" t="s">
        <v>53</v>
      </c>
      <c r="I26" s="168">
        <v>5224397</v>
      </c>
      <c r="J26" s="82">
        <v>4995817</v>
      </c>
      <c r="K26" s="82">
        <v>94259</v>
      </c>
      <c r="L26" s="82" t="s">
        <v>53</v>
      </c>
      <c r="M26" s="82">
        <v>134321</v>
      </c>
      <c r="N26" s="82" t="s">
        <v>53</v>
      </c>
      <c r="O26" s="123">
        <v>134321</v>
      </c>
    </row>
    <row r="27" spans="1:15" ht="18.5" customHeight="1" x14ac:dyDescent="0.2">
      <c r="A27" s="166" t="s">
        <v>68</v>
      </c>
      <c r="B27" s="113" t="s">
        <v>31</v>
      </c>
      <c r="C27" s="82">
        <v>8</v>
      </c>
      <c r="D27" s="82">
        <v>1815</v>
      </c>
      <c r="E27" s="82">
        <v>1493</v>
      </c>
      <c r="F27" s="82">
        <v>322</v>
      </c>
      <c r="G27" s="82" t="s">
        <v>53</v>
      </c>
      <c r="H27" s="167" t="s">
        <v>53</v>
      </c>
      <c r="I27" s="168">
        <v>14288209</v>
      </c>
      <c r="J27" s="82">
        <v>14209523</v>
      </c>
      <c r="K27" s="82">
        <v>71431</v>
      </c>
      <c r="L27" s="82" t="s">
        <v>53</v>
      </c>
      <c r="M27" s="81">
        <v>7255</v>
      </c>
      <c r="N27" s="82" t="s">
        <v>53</v>
      </c>
      <c r="O27" s="123">
        <v>7255</v>
      </c>
    </row>
    <row r="28" spans="1:15" ht="18.5" customHeight="1" x14ac:dyDescent="0.2">
      <c r="A28" s="166" t="s">
        <v>69</v>
      </c>
      <c r="B28" s="113" t="s">
        <v>32</v>
      </c>
      <c r="C28" s="82">
        <v>139</v>
      </c>
      <c r="D28" s="82">
        <v>4267</v>
      </c>
      <c r="E28" s="82">
        <v>3459</v>
      </c>
      <c r="F28" s="82">
        <v>808</v>
      </c>
      <c r="G28" s="82" t="s">
        <v>53</v>
      </c>
      <c r="H28" s="167" t="s">
        <v>53</v>
      </c>
      <c r="I28" s="168">
        <v>12177494</v>
      </c>
      <c r="J28" s="82">
        <v>10173037</v>
      </c>
      <c r="K28" s="82">
        <v>1253363</v>
      </c>
      <c r="L28" s="81">
        <v>873</v>
      </c>
      <c r="M28" s="82">
        <v>750221</v>
      </c>
      <c r="N28" s="82">
        <v>7576</v>
      </c>
      <c r="O28" s="123">
        <v>742645</v>
      </c>
    </row>
    <row r="29" spans="1:15" ht="18.5" customHeight="1" x14ac:dyDescent="0.2">
      <c r="A29" s="166">
        <v>25</v>
      </c>
      <c r="B29" s="113" t="s">
        <v>91</v>
      </c>
      <c r="C29" s="82">
        <v>38</v>
      </c>
      <c r="D29" s="82">
        <v>820</v>
      </c>
      <c r="E29" s="82">
        <v>672</v>
      </c>
      <c r="F29" s="82">
        <v>148</v>
      </c>
      <c r="G29" s="82" t="s">
        <v>53</v>
      </c>
      <c r="H29" s="167" t="s">
        <v>53</v>
      </c>
      <c r="I29" s="168">
        <v>2045228</v>
      </c>
      <c r="J29" s="82">
        <v>1697736</v>
      </c>
      <c r="K29" s="82">
        <v>125914</v>
      </c>
      <c r="L29" s="81">
        <v>1073</v>
      </c>
      <c r="M29" s="82">
        <v>220505</v>
      </c>
      <c r="N29" s="82">
        <v>145889</v>
      </c>
      <c r="O29" s="123">
        <v>74616</v>
      </c>
    </row>
    <row r="30" spans="1:15" ht="18.5" customHeight="1" x14ac:dyDescent="0.2">
      <c r="A30" s="166" t="s">
        <v>70</v>
      </c>
      <c r="B30" s="113" t="s">
        <v>92</v>
      </c>
      <c r="C30" s="82">
        <v>119</v>
      </c>
      <c r="D30" s="82">
        <v>4607</v>
      </c>
      <c r="E30" s="82">
        <v>3626</v>
      </c>
      <c r="F30" s="82">
        <v>981</v>
      </c>
      <c r="G30" s="82" t="s">
        <v>53</v>
      </c>
      <c r="H30" s="167" t="s">
        <v>53</v>
      </c>
      <c r="I30" s="168">
        <v>12055418</v>
      </c>
      <c r="J30" s="82">
        <v>10436167</v>
      </c>
      <c r="K30" s="82">
        <v>1052474</v>
      </c>
      <c r="L30" s="81">
        <v>1094</v>
      </c>
      <c r="M30" s="82">
        <v>565683</v>
      </c>
      <c r="N30" s="82">
        <v>494838</v>
      </c>
      <c r="O30" s="123">
        <v>70845</v>
      </c>
    </row>
    <row r="31" spans="1:15" ht="18.5" customHeight="1" x14ac:dyDescent="0.2">
      <c r="A31" s="166" t="s">
        <v>71</v>
      </c>
      <c r="B31" s="113" t="s">
        <v>93</v>
      </c>
      <c r="C31" s="82">
        <v>5</v>
      </c>
      <c r="D31" s="82">
        <v>108</v>
      </c>
      <c r="E31" s="82">
        <v>74</v>
      </c>
      <c r="F31" s="82">
        <v>34</v>
      </c>
      <c r="G31" s="82" t="s">
        <v>53</v>
      </c>
      <c r="H31" s="167" t="s">
        <v>53</v>
      </c>
      <c r="I31" s="168">
        <v>304645</v>
      </c>
      <c r="J31" s="82">
        <v>277145</v>
      </c>
      <c r="K31" s="82" t="s">
        <v>53</v>
      </c>
      <c r="L31" s="82" t="s">
        <v>53</v>
      </c>
      <c r="M31" s="81">
        <v>27500</v>
      </c>
      <c r="N31" s="82" t="s">
        <v>53</v>
      </c>
      <c r="O31" s="123">
        <v>27500</v>
      </c>
    </row>
    <row r="32" spans="1:15" ht="18.5" customHeight="1" x14ac:dyDescent="0.2">
      <c r="A32" s="166" t="s">
        <v>72</v>
      </c>
      <c r="B32" s="113" t="s">
        <v>94</v>
      </c>
      <c r="C32" s="82">
        <v>12</v>
      </c>
      <c r="D32" s="82">
        <v>4692</v>
      </c>
      <c r="E32" s="82">
        <v>4195</v>
      </c>
      <c r="F32" s="82">
        <v>497</v>
      </c>
      <c r="G32" s="82" t="s">
        <v>53</v>
      </c>
      <c r="H32" s="167" t="s">
        <v>53</v>
      </c>
      <c r="I32" s="168">
        <v>27890079</v>
      </c>
      <c r="J32" s="82">
        <v>27867051</v>
      </c>
      <c r="K32" s="82">
        <v>22726</v>
      </c>
      <c r="L32" s="82" t="s">
        <v>53</v>
      </c>
      <c r="M32" s="82">
        <v>302</v>
      </c>
      <c r="N32" s="82" t="s">
        <v>53</v>
      </c>
      <c r="O32" s="123">
        <v>302</v>
      </c>
    </row>
    <row r="33" spans="1:15" ht="18.5" customHeight="1" x14ac:dyDescent="0.2">
      <c r="A33" s="166" t="s">
        <v>73</v>
      </c>
      <c r="B33" s="113" t="s">
        <v>95</v>
      </c>
      <c r="C33" s="82">
        <v>53</v>
      </c>
      <c r="D33" s="82">
        <v>4735</v>
      </c>
      <c r="E33" s="82">
        <v>3439</v>
      </c>
      <c r="F33" s="82">
        <v>1296</v>
      </c>
      <c r="G33" s="82" t="s">
        <v>53</v>
      </c>
      <c r="H33" s="167" t="s">
        <v>53</v>
      </c>
      <c r="I33" s="168">
        <v>16161636</v>
      </c>
      <c r="J33" s="82">
        <v>15712195</v>
      </c>
      <c r="K33" s="82">
        <v>141658</v>
      </c>
      <c r="L33" s="82" t="s">
        <v>53</v>
      </c>
      <c r="M33" s="82">
        <v>307783</v>
      </c>
      <c r="N33" s="82">
        <v>26775</v>
      </c>
      <c r="O33" s="123">
        <v>281008</v>
      </c>
    </row>
    <row r="34" spans="1:15" ht="18.5" customHeight="1" x14ac:dyDescent="0.2">
      <c r="A34" s="166" t="s">
        <v>74</v>
      </c>
      <c r="B34" s="113" t="s">
        <v>96</v>
      </c>
      <c r="C34" s="82">
        <v>6</v>
      </c>
      <c r="D34" s="82">
        <v>384</v>
      </c>
      <c r="E34" s="82">
        <v>253</v>
      </c>
      <c r="F34" s="82">
        <v>131</v>
      </c>
      <c r="G34" s="82" t="s">
        <v>53</v>
      </c>
      <c r="H34" s="167" t="s">
        <v>53</v>
      </c>
      <c r="I34" s="168">
        <v>1133589</v>
      </c>
      <c r="J34" s="82">
        <v>960585</v>
      </c>
      <c r="K34" s="81">
        <v>121757</v>
      </c>
      <c r="L34" s="82" t="s">
        <v>53</v>
      </c>
      <c r="M34" s="82">
        <v>51247</v>
      </c>
      <c r="N34" s="82">
        <v>10238</v>
      </c>
      <c r="O34" s="123">
        <v>41009</v>
      </c>
    </row>
    <row r="35" spans="1:15" ht="18.5" customHeight="1" x14ac:dyDescent="0.2">
      <c r="A35" s="166" t="s">
        <v>75</v>
      </c>
      <c r="B35" s="113" t="s">
        <v>97</v>
      </c>
      <c r="C35" s="82">
        <v>57</v>
      </c>
      <c r="D35" s="82">
        <v>3652</v>
      </c>
      <c r="E35" s="82">
        <v>3122</v>
      </c>
      <c r="F35" s="82">
        <v>530</v>
      </c>
      <c r="G35" s="82" t="s">
        <v>53</v>
      </c>
      <c r="H35" s="167" t="s">
        <v>53</v>
      </c>
      <c r="I35" s="168">
        <v>21457794</v>
      </c>
      <c r="J35" s="82">
        <v>20416019</v>
      </c>
      <c r="K35" s="82">
        <v>878372</v>
      </c>
      <c r="L35" s="82">
        <v>110607</v>
      </c>
      <c r="M35" s="82">
        <v>52796</v>
      </c>
      <c r="N35" s="82">
        <v>22674</v>
      </c>
      <c r="O35" s="123">
        <v>30122</v>
      </c>
    </row>
    <row r="36" spans="1:15" ht="18.5" customHeight="1" x14ac:dyDescent="0.2">
      <c r="A36" s="169" t="s">
        <v>76</v>
      </c>
      <c r="B36" s="120" t="s">
        <v>33</v>
      </c>
      <c r="C36" s="170">
        <v>47</v>
      </c>
      <c r="D36" s="126">
        <v>1377</v>
      </c>
      <c r="E36" s="126">
        <v>886</v>
      </c>
      <c r="F36" s="126">
        <v>491</v>
      </c>
      <c r="G36" s="126" t="s">
        <v>53</v>
      </c>
      <c r="H36" s="171" t="s">
        <v>53</v>
      </c>
      <c r="I36" s="170">
        <v>5127559</v>
      </c>
      <c r="J36" s="126">
        <v>4970659</v>
      </c>
      <c r="K36" s="126">
        <v>100126</v>
      </c>
      <c r="L36" s="82" t="s">
        <v>53</v>
      </c>
      <c r="M36" s="126">
        <v>56774</v>
      </c>
      <c r="N36" s="126">
        <v>1331</v>
      </c>
      <c r="O36" s="171">
        <v>55443</v>
      </c>
    </row>
    <row r="37" spans="1:15" ht="11.5" customHeight="1" x14ac:dyDescent="0.2">
      <c r="A37" s="239" t="s">
        <v>163</v>
      </c>
      <c r="B37" s="239"/>
      <c r="C37" s="239"/>
      <c r="D37" s="239"/>
      <c r="E37" s="239"/>
      <c r="F37" s="239"/>
      <c r="G37" s="239"/>
      <c r="H37" s="239"/>
      <c r="I37" s="50"/>
      <c r="J37" s="240"/>
      <c r="K37" s="240"/>
      <c r="L37" s="240"/>
      <c r="M37" s="240"/>
      <c r="N37" s="240"/>
      <c r="O37" s="240"/>
    </row>
    <row r="38" spans="1:15" ht="11.5" customHeight="1" x14ac:dyDescent="0.2">
      <c r="A38" s="162" t="s">
        <v>164</v>
      </c>
      <c r="B38" s="162"/>
      <c r="C38" s="162"/>
      <c r="D38" s="162"/>
      <c r="E38" s="162"/>
      <c r="F38" s="162"/>
      <c r="G38" s="162"/>
      <c r="H38" s="162"/>
      <c r="I38" s="50"/>
      <c r="J38" s="39"/>
      <c r="K38" s="39"/>
      <c r="L38" s="39"/>
      <c r="M38" s="39"/>
      <c r="N38" s="39"/>
      <c r="O38" s="39"/>
    </row>
    <row r="39" spans="1:15" ht="11.5" customHeight="1" x14ac:dyDescent="0.2">
      <c r="A39" s="217" t="s">
        <v>118</v>
      </c>
      <c r="B39" s="217"/>
      <c r="C39" s="217"/>
      <c r="D39" s="217"/>
      <c r="E39" s="217"/>
      <c r="F39" s="217"/>
      <c r="G39" s="217"/>
      <c r="H39" s="217"/>
      <c r="I39" s="48"/>
      <c r="J39" s="39"/>
      <c r="K39" s="39"/>
      <c r="L39" s="39"/>
      <c r="M39" s="39"/>
      <c r="N39" s="39"/>
      <c r="O39" s="39"/>
    </row>
    <row r="40" spans="1:15" ht="11.5" customHeight="1" x14ac:dyDescent="0.2">
      <c r="A40" s="217" t="s">
        <v>119</v>
      </c>
      <c r="B40" s="217"/>
      <c r="C40" s="217"/>
      <c r="D40" s="217"/>
      <c r="E40" s="217"/>
      <c r="F40" s="217"/>
      <c r="G40" s="217"/>
      <c r="H40" s="217"/>
      <c r="I40" s="48"/>
    </row>
    <row r="41" spans="1:15" ht="11.5" customHeight="1" x14ac:dyDescent="0.2">
      <c r="A41" s="217" t="s">
        <v>165</v>
      </c>
      <c r="B41" s="217"/>
      <c r="C41" s="217"/>
      <c r="D41" s="217"/>
      <c r="E41" s="217"/>
      <c r="F41" s="217"/>
      <c r="G41" s="217"/>
      <c r="H41" s="217"/>
      <c r="I41" s="48"/>
    </row>
    <row r="42" spans="1:15" ht="11.5" customHeight="1" x14ac:dyDescent="0.2">
      <c r="A42" s="162" t="s">
        <v>168</v>
      </c>
      <c r="B42" s="162"/>
      <c r="C42" s="162"/>
      <c r="D42" s="162"/>
      <c r="E42" s="162"/>
      <c r="F42" s="162"/>
      <c r="G42" s="162"/>
      <c r="H42" s="162"/>
      <c r="I42" s="48"/>
    </row>
    <row r="43" spans="1:15" ht="11.5" customHeight="1" x14ac:dyDescent="0.2">
      <c r="A43" s="162" t="s">
        <v>159</v>
      </c>
      <c r="B43" s="162"/>
      <c r="C43" s="162"/>
      <c r="D43" s="162"/>
      <c r="E43" s="162"/>
      <c r="F43" s="162"/>
      <c r="G43" s="162"/>
      <c r="H43" s="162"/>
      <c r="I43" s="48"/>
    </row>
    <row r="44" spans="1:15" ht="11.5" customHeight="1" x14ac:dyDescent="0.2">
      <c r="A44" s="162" t="s">
        <v>160</v>
      </c>
      <c r="B44" s="162"/>
      <c r="C44" s="162"/>
      <c r="D44" s="162"/>
      <c r="E44" s="162"/>
      <c r="F44" s="162"/>
      <c r="G44" s="162"/>
      <c r="H44" s="162"/>
      <c r="I44" s="48"/>
    </row>
    <row r="45" spans="1:15" ht="11.5" customHeight="1" x14ac:dyDescent="0.2">
      <c r="A45" s="162" t="s">
        <v>161</v>
      </c>
      <c r="B45" s="162"/>
      <c r="C45" s="162"/>
      <c r="D45" s="162"/>
      <c r="E45" s="162"/>
      <c r="F45" s="162"/>
      <c r="G45" s="162"/>
      <c r="H45" s="162"/>
      <c r="I45" s="48"/>
    </row>
    <row r="46" spans="1:15" ht="11.5" customHeight="1" x14ac:dyDescent="0.2">
      <c r="A46" s="162" t="s">
        <v>149</v>
      </c>
      <c r="B46" s="162"/>
      <c r="C46" s="162"/>
      <c r="D46" s="162"/>
      <c r="E46" s="162"/>
      <c r="F46" s="162"/>
      <c r="G46" s="162"/>
      <c r="H46" s="162"/>
      <c r="I46" s="48"/>
    </row>
    <row r="47" spans="1:15" ht="11.5" customHeight="1" x14ac:dyDescent="0.2">
      <c r="A47" s="162" t="s">
        <v>162</v>
      </c>
      <c r="B47" s="162"/>
      <c r="C47" s="162"/>
      <c r="D47" s="162"/>
      <c r="E47" s="162"/>
      <c r="F47" s="162"/>
      <c r="G47" s="162"/>
      <c r="H47" s="162"/>
      <c r="I47" s="48"/>
    </row>
  </sheetData>
  <mergeCells count="18">
    <mergeCell ref="I3:I6"/>
    <mergeCell ref="A37:H37"/>
    <mergeCell ref="J37:O37"/>
    <mergeCell ref="A7:B7"/>
    <mergeCell ref="A8:B8"/>
    <mergeCell ref="A9:B9"/>
    <mergeCell ref="A10:B10"/>
    <mergeCell ref="A11:B11"/>
    <mergeCell ref="A39:H39"/>
    <mergeCell ref="A40:H40"/>
    <mergeCell ref="A41:H41"/>
    <mergeCell ref="D2:H2"/>
    <mergeCell ref="D3:D6"/>
    <mergeCell ref="A3:B3"/>
    <mergeCell ref="A4:B6"/>
    <mergeCell ref="G3:H5"/>
    <mergeCell ref="E4:F5"/>
    <mergeCell ref="E3:F3"/>
  </mergeCells>
  <phoneticPr fontId="5"/>
  <printOptions horizontalCentered="1" gridLinesSet="0"/>
  <pageMargins left="0.59055118110236227" right="0.47244094488188981" top="0.59055118110236227" bottom="0.59055118110236227" header="0.51181102362204722" footer="0.39370078740157483"/>
  <pageSetup paperSize="9" firstPageNumber="44" orientation="portrait" useFirstPageNumber="1" r:id="rId1"/>
  <headerFooter>
    <oddFooter>&amp;C&amp;"ＭＳ 明朝,標準"- &amp;P- -</oddFooter>
  </headerFooter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66CCFF"/>
    <pageSetUpPr fitToPage="1"/>
  </sheetPr>
  <dimension ref="A1:K39"/>
  <sheetViews>
    <sheetView view="pageLayout" topLeftCell="A22" zoomScaleNormal="100" workbookViewId="0">
      <selection activeCell="E39" sqref="E39"/>
    </sheetView>
  </sheetViews>
  <sheetFormatPr defaultColWidth="7.81640625" defaultRowHeight="21.75" customHeight="1" x14ac:dyDescent="0.2"/>
  <cols>
    <col min="1" max="1" width="4.54296875" style="10" customWidth="1"/>
    <col min="2" max="2" width="15.54296875" style="10" customWidth="1"/>
    <col min="3" max="5" width="16.54296875" style="2" customWidth="1"/>
    <col min="6" max="6" width="15.90625" style="2" customWidth="1"/>
    <col min="7" max="16384" width="7.81640625" style="10"/>
  </cols>
  <sheetData>
    <row r="1" spans="1:11" ht="22.5" customHeight="1" x14ac:dyDescent="0.2">
      <c r="A1" s="303" t="s">
        <v>131</v>
      </c>
      <c r="B1" s="304"/>
      <c r="C1" s="64"/>
      <c r="D1" s="64"/>
      <c r="E1" s="305"/>
      <c r="F1" s="305" t="s">
        <v>99</v>
      </c>
    </row>
    <row r="2" spans="1:11" ht="16.5" customHeight="1" x14ac:dyDescent="0.2">
      <c r="A2" s="306" t="s">
        <v>3</v>
      </c>
      <c r="B2" s="307"/>
      <c r="C2" s="214" t="s">
        <v>8</v>
      </c>
      <c r="D2" s="214" t="s">
        <v>155</v>
      </c>
      <c r="E2" s="308" t="s">
        <v>156</v>
      </c>
      <c r="F2" s="214" t="s">
        <v>10</v>
      </c>
      <c r="G2" s="14"/>
      <c r="H2" s="52"/>
      <c r="I2" s="52"/>
      <c r="J2" s="52"/>
      <c r="K2" s="52"/>
    </row>
    <row r="3" spans="1:11" ht="13" x14ac:dyDescent="0.2">
      <c r="A3" s="285" t="s">
        <v>11</v>
      </c>
      <c r="B3" s="286"/>
      <c r="C3" s="66"/>
      <c r="D3" s="35" t="s">
        <v>157</v>
      </c>
      <c r="E3" s="309"/>
      <c r="F3" s="35" t="s">
        <v>16</v>
      </c>
      <c r="G3" s="14"/>
      <c r="H3" s="52"/>
      <c r="I3" s="52"/>
      <c r="J3" s="52"/>
      <c r="K3" s="52"/>
    </row>
    <row r="4" spans="1:11" ht="16.5" customHeight="1" x14ac:dyDescent="0.2">
      <c r="A4" s="297"/>
      <c r="B4" s="298"/>
      <c r="C4" s="215" t="s">
        <v>19</v>
      </c>
      <c r="D4" s="215" t="s">
        <v>20</v>
      </c>
      <c r="E4" s="310"/>
      <c r="F4" s="215" t="s">
        <v>21</v>
      </c>
      <c r="G4" s="14"/>
      <c r="H4" s="52"/>
      <c r="I4" s="52"/>
      <c r="J4" s="52"/>
      <c r="K4" s="52"/>
    </row>
    <row r="5" spans="1:11" ht="22.5" customHeight="1" x14ac:dyDescent="0.2">
      <c r="A5" s="36" t="s">
        <v>115</v>
      </c>
      <c r="B5" s="172"/>
      <c r="C5" s="76">
        <v>199126652</v>
      </c>
      <c r="D5" s="76">
        <v>120176997</v>
      </c>
      <c r="E5" s="76">
        <v>24363921</v>
      </c>
      <c r="F5" s="158">
        <v>77253667</v>
      </c>
      <c r="G5" s="14"/>
      <c r="H5" s="52"/>
      <c r="I5" s="52"/>
      <c r="J5" s="52"/>
      <c r="K5" s="52"/>
    </row>
    <row r="6" spans="1:11" ht="22.5" customHeight="1" x14ac:dyDescent="0.2">
      <c r="A6" s="36" t="s">
        <v>111</v>
      </c>
      <c r="B6" s="172"/>
      <c r="C6" s="76">
        <v>199785171</v>
      </c>
      <c r="D6" s="76">
        <v>121083270</v>
      </c>
      <c r="E6" s="76">
        <v>24757080</v>
      </c>
      <c r="F6" s="158">
        <v>75634348</v>
      </c>
      <c r="G6" s="14"/>
      <c r="H6" s="52"/>
      <c r="I6" s="52"/>
      <c r="J6" s="52"/>
      <c r="K6" s="52"/>
    </row>
    <row r="7" spans="1:11" ht="22.5" customHeight="1" x14ac:dyDescent="0.2">
      <c r="A7" s="36" t="s">
        <v>113</v>
      </c>
      <c r="B7" s="172"/>
      <c r="C7" s="76">
        <v>193024613</v>
      </c>
      <c r="D7" s="76">
        <v>122209707</v>
      </c>
      <c r="E7" s="76">
        <v>25696071</v>
      </c>
      <c r="F7" s="158">
        <v>69558348</v>
      </c>
      <c r="G7" s="14"/>
      <c r="H7" s="52"/>
      <c r="I7" s="52"/>
      <c r="J7" s="52"/>
      <c r="K7" s="52"/>
    </row>
    <row r="8" spans="1:11" ht="22.5" customHeight="1" x14ac:dyDescent="0.2">
      <c r="A8" s="243" t="s">
        <v>140</v>
      </c>
      <c r="B8" s="244"/>
      <c r="C8" s="76">
        <v>199137759</v>
      </c>
      <c r="D8" s="76">
        <v>127941361</v>
      </c>
      <c r="E8" s="76">
        <v>26238430</v>
      </c>
      <c r="F8" s="158">
        <v>69913882</v>
      </c>
      <c r="G8" s="14"/>
      <c r="H8" s="52"/>
      <c r="I8" s="52"/>
      <c r="J8" s="52"/>
      <c r="K8" s="52"/>
    </row>
    <row r="9" spans="1:11" ht="22.5" customHeight="1" x14ac:dyDescent="0.2">
      <c r="A9" s="36" t="s">
        <v>150</v>
      </c>
      <c r="B9" s="172"/>
      <c r="C9" s="76">
        <v>221151636</v>
      </c>
      <c r="D9" s="76">
        <v>138466475</v>
      </c>
      <c r="E9" s="76">
        <v>27024020</v>
      </c>
      <c r="F9" s="158">
        <v>78461768</v>
      </c>
      <c r="G9" s="14"/>
      <c r="H9" s="52"/>
      <c r="I9" s="52"/>
      <c r="J9" s="52"/>
      <c r="K9" s="52"/>
    </row>
    <row r="10" spans="1:11" ht="13.75" customHeight="1" x14ac:dyDescent="0.2">
      <c r="A10" s="164"/>
      <c r="B10" s="165"/>
      <c r="C10" s="156"/>
      <c r="D10" s="156"/>
      <c r="E10" s="156"/>
      <c r="F10" s="158" t="s">
        <v>77</v>
      </c>
      <c r="G10" s="14"/>
      <c r="H10" s="52"/>
      <c r="I10" s="52"/>
      <c r="J10" s="52"/>
      <c r="K10" s="52"/>
    </row>
    <row r="11" spans="1:11" ht="22.5" customHeight="1" x14ac:dyDescent="0.2">
      <c r="A11" s="166" t="s">
        <v>54</v>
      </c>
      <c r="B11" s="113" t="s">
        <v>22</v>
      </c>
      <c r="C11" s="121">
        <v>38826275</v>
      </c>
      <c r="D11" s="121">
        <v>26118778</v>
      </c>
      <c r="E11" s="121">
        <v>5183920</v>
      </c>
      <c r="F11" s="122">
        <v>14037140</v>
      </c>
      <c r="G11" s="14"/>
      <c r="H11" s="52"/>
      <c r="I11" s="52"/>
      <c r="J11" s="52"/>
      <c r="K11" s="52"/>
    </row>
    <row r="12" spans="1:11" ht="22.5" customHeight="1" x14ac:dyDescent="0.2">
      <c r="A12" s="166" t="s">
        <v>55</v>
      </c>
      <c r="B12" s="113" t="s">
        <v>23</v>
      </c>
      <c r="C12" s="121">
        <v>11712542</v>
      </c>
      <c r="D12" s="121">
        <v>9414654</v>
      </c>
      <c r="E12" s="121">
        <v>725418</v>
      </c>
      <c r="F12" s="122">
        <v>2147396</v>
      </c>
      <c r="G12" s="14"/>
      <c r="H12" s="52"/>
      <c r="I12" s="52"/>
      <c r="J12" s="52"/>
      <c r="K12" s="52"/>
    </row>
    <row r="13" spans="1:11" ht="22.5" customHeight="1" x14ac:dyDescent="0.2">
      <c r="A13" s="166" t="s">
        <v>56</v>
      </c>
      <c r="B13" s="113" t="s">
        <v>24</v>
      </c>
      <c r="C13" s="121">
        <v>2095556</v>
      </c>
      <c r="D13" s="121">
        <v>1023901</v>
      </c>
      <c r="E13" s="121">
        <v>567197</v>
      </c>
      <c r="F13" s="122">
        <v>1010656</v>
      </c>
      <c r="G13" s="14"/>
      <c r="H13" s="52"/>
      <c r="I13" s="52"/>
      <c r="J13" s="52"/>
      <c r="K13" s="52"/>
    </row>
    <row r="14" spans="1:11" ht="22.5" customHeight="1" x14ac:dyDescent="0.2">
      <c r="A14" s="166" t="s">
        <v>57</v>
      </c>
      <c r="B14" s="113" t="s">
        <v>87</v>
      </c>
      <c r="C14" s="121">
        <v>4494852</v>
      </c>
      <c r="D14" s="121">
        <v>2854666</v>
      </c>
      <c r="E14" s="121">
        <v>319025</v>
      </c>
      <c r="F14" s="122">
        <v>1584943</v>
      </c>
      <c r="G14" s="14"/>
      <c r="H14" s="52"/>
      <c r="I14" s="52"/>
      <c r="J14" s="52"/>
      <c r="K14" s="52"/>
    </row>
    <row r="15" spans="1:11" ht="22.5" customHeight="1" x14ac:dyDescent="0.2">
      <c r="A15" s="166" t="s">
        <v>58</v>
      </c>
      <c r="B15" s="113" t="s">
        <v>25</v>
      </c>
      <c r="C15" s="121">
        <v>1010546</v>
      </c>
      <c r="D15" s="121">
        <v>1039558</v>
      </c>
      <c r="E15" s="121">
        <v>353190</v>
      </c>
      <c r="F15" s="122">
        <v>427352</v>
      </c>
      <c r="G15" s="14"/>
      <c r="H15" s="52"/>
      <c r="I15" s="52"/>
      <c r="J15" s="52"/>
      <c r="K15" s="52"/>
    </row>
    <row r="16" spans="1:11" ht="22.5" customHeight="1" x14ac:dyDescent="0.2">
      <c r="A16" s="166" t="s">
        <v>59</v>
      </c>
      <c r="B16" s="113" t="s">
        <v>88</v>
      </c>
      <c r="C16" s="121">
        <v>7837600</v>
      </c>
      <c r="D16" s="121">
        <v>6167150</v>
      </c>
      <c r="E16" s="121">
        <v>702079</v>
      </c>
      <c r="F16" s="122">
        <v>2069621</v>
      </c>
      <c r="G16" s="14"/>
      <c r="H16" s="52"/>
      <c r="I16" s="52"/>
      <c r="J16" s="52"/>
      <c r="K16" s="52"/>
    </row>
    <row r="17" spans="1:11" ht="22.5" customHeight="1" x14ac:dyDescent="0.2">
      <c r="A17" s="166" t="s">
        <v>60</v>
      </c>
      <c r="B17" s="113" t="s">
        <v>62</v>
      </c>
      <c r="C17" s="121">
        <v>1435232</v>
      </c>
      <c r="D17" s="121">
        <v>719765</v>
      </c>
      <c r="E17" s="121">
        <v>337839</v>
      </c>
      <c r="F17" s="122">
        <v>705411</v>
      </c>
      <c r="G17" s="14"/>
      <c r="H17" s="52"/>
      <c r="I17" s="52"/>
      <c r="J17" s="52"/>
      <c r="K17" s="52"/>
    </row>
    <row r="18" spans="1:11" ht="22.5" customHeight="1" x14ac:dyDescent="0.2">
      <c r="A18" s="166" t="s">
        <v>61</v>
      </c>
      <c r="B18" s="113" t="s">
        <v>26</v>
      </c>
      <c r="C18" s="121">
        <v>19471026</v>
      </c>
      <c r="D18" s="121">
        <v>8646565</v>
      </c>
      <c r="E18" s="121">
        <v>1354236</v>
      </c>
      <c r="F18" s="122">
        <v>10091567</v>
      </c>
      <c r="G18" s="14"/>
      <c r="H18" s="52"/>
      <c r="I18" s="52"/>
      <c r="J18" s="52"/>
      <c r="K18" s="52"/>
    </row>
    <row r="19" spans="1:11" ht="22.5" customHeight="1" x14ac:dyDescent="0.2">
      <c r="A19" s="166" t="s">
        <v>63</v>
      </c>
      <c r="B19" s="113" t="s">
        <v>89</v>
      </c>
      <c r="C19" s="121">
        <v>474614</v>
      </c>
      <c r="D19" s="115">
        <v>357790</v>
      </c>
      <c r="E19" s="121">
        <v>37428</v>
      </c>
      <c r="F19" s="122">
        <v>106459</v>
      </c>
      <c r="G19" s="14"/>
      <c r="H19" s="52"/>
      <c r="I19" s="52"/>
      <c r="J19" s="52"/>
      <c r="K19" s="52"/>
    </row>
    <row r="20" spans="1:11" ht="22.5" customHeight="1" x14ac:dyDescent="0.2">
      <c r="A20" s="166" t="s">
        <v>64</v>
      </c>
      <c r="B20" s="113" t="s">
        <v>27</v>
      </c>
      <c r="C20" s="115">
        <v>4584838</v>
      </c>
      <c r="D20" s="115">
        <v>2919556</v>
      </c>
      <c r="E20" s="115">
        <v>762228</v>
      </c>
      <c r="F20" s="123">
        <v>1482350</v>
      </c>
      <c r="G20" s="14"/>
      <c r="H20" s="52"/>
      <c r="I20" s="52"/>
      <c r="J20" s="52"/>
      <c r="K20" s="52"/>
    </row>
    <row r="21" spans="1:11" ht="22.5" customHeight="1" x14ac:dyDescent="0.2">
      <c r="A21" s="166" t="s">
        <v>65</v>
      </c>
      <c r="B21" s="113" t="s">
        <v>28</v>
      </c>
      <c r="C21" s="121">
        <v>8016862</v>
      </c>
      <c r="D21" s="121">
        <v>4435715</v>
      </c>
      <c r="E21" s="121">
        <v>994484</v>
      </c>
      <c r="F21" s="122">
        <v>3025348</v>
      </c>
      <c r="G21" s="14"/>
      <c r="H21" s="52"/>
      <c r="I21" s="52"/>
      <c r="J21" s="52"/>
      <c r="K21" s="52"/>
    </row>
    <row r="22" spans="1:11" ht="22.5" customHeight="1" x14ac:dyDescent="0.2">
      <c r="A22" s="166">
        <v>20</v>
      </c>
      <c r="B22" s="113" t="s">
        <v>29</v>
      </c>
      <c r="C22" s="121">
        <v>714735</v>
      </c>
      <c r="D22" s="121">
        <v>575775</v>
      </c>
      <c r="E22" s="121">
        <v>106525</v>
      </c>
      <c r="F22" s="122">
        <v>121253</v>
      </c>
      <c r="G22" s="14"/>
      <c r="H22" s="52"/>
      <c r="I22" s="52"/>
      <c r="J22" s="52"/>
      <c r="K22" s="52"/>
    </row>
    <row r="23" spans="1:11" ht="22.5" customHeight="1" x14ac:dyDescent="0.2">
      <c r="A23" s="166" t="s">
        <v>66</v>
      </c>
      <c r="B23" s="113" t="s">
        <v>90</v>
      </c>
      <c r="C23" s="121">
        <v>4746714</v>
      </c>
      <c r="D23" s="121">
        <v>1796725</v>
      </c>
      <c r="E23" s="121">
        <v>1126773</v>
      </c>
      <c r="F23" s="122">
        <v>2925477</v>
      </c>
      <c r="G23" s="14"/>
      <c r="H23" s="52"/>
      <c r="I23" s="52"/>
      <c r="J23" s="52"/>
      <c r="K23" s="52"/>
    </row>
    <row r="24" spans="1:11" ht="22.5" customHeight="1" x14ac:dyDescent="0.2">
      <c r="A24" s="166" t="s">
        <v>67</v>
      </c>
      <c r="B24" s="113" t="s">
        <v>30</v>
      </c>
      <c r="C24" s="121">
        <v>5127146</v>
      </c>
      <c r="D24" s="121">
        <v>4037126</v>
      </c>
      <c r="E24" s="121">
        <v>736096</v>
      </c>
      <c r="F24" s="122">
        <v>918702</v>
      </c>
      <c r="G24" s="14"/>
      <c r="H24" s="52"/>
      <c r="I24" s="52"/>
      <c r="J24" s="52"/>
      <c r="K24" s="52"/>
    </row>
    <row r="25" spans="1:11" ht="22.5" customHeight="1" x14ac:dyDescent="0.2">
      <c r="A25" s="166" t="s">
        <v>68</v>
      </c>
      <c r="B25" s="113" t="s">
        <v>31</v>
      </c>
      <c r="C25" s="121">
        <v>14194227</v>
      </c>
      <c r="D25" s="121">
        <v>11240338</v>
      </c>
      <c r="E25" s="121">
        <v>1308524</v>
      </c>
      <c r="F25" s="122">
        <v>2403422</v>
      </c>
      <c r="G25" s="14"/>
      <c r="H25" s="52"/>
      <c r="I25" s="52"/>
      <c r="J25" s="52"/>
      <c r="K25" s="52"/>
    </row>
    <row r="26" spans="1:11" ht="22.5" customHeight="1" x14ac:dyDescent="0.2">
      <c r="A26" s="166" t="s">
        <v>69</v>
      </c>
      <c r="B26" s="113" t="s">
        <v>32</v>
      </c>
      <c r="C26" s="121">
        <v>11516905</v>
      </c>
      <c r="D26" s="121">
        <v>6776319</v>
      </c>
      <c r="E26" s="121">
        <v>2155512</v>
      </c>
      <c r="F26" s="122">
        <v>4720571</v>
      </c>
      <c r="G26" s="14"/>
      <c r="H26" s="52"/>
      <c r="I26" s="52"/>
      <c r="J26" s="52"/>
      <c r="K26" s="52"/>
    </row>
    <row r="27" spans="1:11" ht="22.5" customHeight="1" x14ac:dyDescent="0.2">
      <c r="A27" s="166">
        <v>25</v>
      </c>
      <c r="B27" s="113" t="s">
        <v>91</v>
      </c>
      <c r="C27" s="121">
        <v>1848716</v>
      </c>
      <c r="D27" s="121">
        <v>1129228</v>
      </c>
      <c r="E27" s="121">
        <v>346532</v>
      </c>
      <c r="F27" s="122">
        <v>833465</v>
      </c>
      <c r="G27" s="14"/>
      <c r="H27" s="52"/>
      <c r="I27" s="52"/>
      <c r="J27" s="52"/>
      <c r="K27" s="52"/>
    </row>
    <row r="28" spans="1:11" ht="22.5" customHeight="1" x14ac:dyDescent="0.2">
      <c r="A28" s="166" t="s">
        <v>70</v>
      </c>
      <c r="B28" s="113" t="s">
        <v>92</v>
      </c>
      <c r="C28" s="121">
        <v>11579658</v>
      </c>
      <c r="D28" s="121">
        <v>5524956</v>
      </c>
      <c r="E28" s="121">
        <v>2051184</v>
      </c>
      <c r="F28" s="122">
        <v>5824991</v>
      </c>
      <c r="G28" s="14"/>
      <c r="H28" s="52"/>
      <c r="I28" s="52"/>
      <c r="J28" s="52"/>
      <c r="K28" s="52"/>
    </row>
    <row r="29" spans="1:11" ht="22.5" customHeight="1" x14ac:dyDescent="0.2">
      <c r="A29" s="166" t="s">
        <v>71</v>
      </c>
      <c r="B29" s="113" t="s">
        <v>93</v>
      </c>
      <c r="C29" s="121">
        <v>245818</v>
      </c>
      <c r="D29" s="115">
        <v>92285</v>
      </c>
      <c r="E29" s="115">
        <v>44292</v>
      </c>
      <c r="F29" s="123">
        <v>163433</v>
      </c>
      <c r="G29" s="14"/>
      <c r="H29" s="52"/>
      <c r="I29" s="52"/>
      <c r="J29" s="52"/>
      <c r="K29" s="52"/>
    </row>
    <row r="30" spans="1:11" ht="22.5" customHeight="1" x14ac:dyDescent="0.2">
      <c r="A30" s="166" t="s">
        <v>72</v>
      </c>
      <c r="B30" s="113" t="s">
        <v>94</v>
      </c>
      <c r="C30" s="121">
        <v>28092287</v>
      </c>
      <c r="D30" s="121">
        <v>12389719</v>
      </c>
      <c r="E30" s="121">
        <v>3205517</v>
      </c>
      <c r="F30" s="122">
        <v>12670150</v>
      </c>
      <c r="G30" s="14"/>
      <c r="H30" s="52"/>
      <c r="I30" s="52"/>
      <c r="J30" s="52"/>
      <c r="K30" s="52"/>
    </row>
    <row r="31" spans="1:11" ht="22.5" customHeight="1" x14ac:dyDescent="0.2">
      <c r="A31" s="166" t="s">
        <v>73</v>
      </c>
      <c r="B31" s="113" t="s">
        <v>95</v>
      </c>
      <c r="C31" s="121">
        <v>16008442</v>
      </c>
      <c r="D31" s="121">
        <v>9790574</v>
      </c>
      <c r="E31" s="121">
        <v>2135350</v>
      </c>
      <c r="F31" s="122">
        <v>5414099</v>
      </c>
      <c r="G31" s="14"/>
      <c r="H31" s="52"/>
      <c r="I31" s="52"/>
      <c r="J31" s="52"/>
      <c r="K31" s="52"/>
    </row>
    <row r="32" spans="1:11" ht="22.5" customHeight="1" x14ac:dyDescent="0.2">
      <c r="A32" s="166" t="s">
        <v>74</v>
      </c>
      <c r="B32" s="113" t="s">
        <v>96</v>
      </c>
      <c r="C32" s="121">
        <v>1070434</v>
      </c>
      <c r="D32" s="115">
        <v>467706</v>
      </c>
      <c r="E32" s="115">
        <v>225815</v>
      </c>
      <c r="F32" s="123">
        <v>571037</v>
      </c>
      <c r="G32" s="14"/>
      <c r="H32" s="52"/>
      <c r="I32" s="52"/>
      <c r="J32" s="52"/>
      <c r="K32" s="52"/>
    </row>
    <row r="33" spans="1:11" ht="22.5" customHeight="1" x14ac:dyDescent="0.2">
      <c r="A33" s="166" t="s">
        <v>75</v>
      </c>
      <c r="B33" s="113" t="s">
        <v>97</v>
      </c>
      <c r="C33" s="115">
        <v>20976032</v>
      </c>
      <c r="D33" s="115">
        <v>17052143</v>
      </c>
      <c r="E33" s="115">
        <v>1705148</v>
      </c>
      <c r="F33" s="167">
        <v>4158926</v>
      </c>
      <c r="G33" s="14"/>
      <c r="H33" s="52"/>
      <c r="I33" s="52"/>
      <c r="J33" s="52"/>
      <c r="K33" s="52"/>
    </row>
    <row r="34" spans="1:11" ht="22.5" customHeight="1" x14ac:dyDescent="0.2">
      <c r="A34" s="169" t="s">
        <v>76</v>
      </c>
      <c r="B34" s="120" t="s">
        <v>33</v>
      </c>
      <c r="C34" s="125">
        <v>5070579</v>
      </c>
      <c r="D34" s="125">
        <v>3895483</v>
      </c>
      <c r="E34" s="125">
        <v>539708</v>
      </c>
      <c r="F34" s="124">
        <v>1047999</v>
      </c>
      <c r="G34" s="14"/>
      <c r="H34" s="52"/>
      <c r="I34" s="52"/>
      <c r="J34" s="52"/>
      <c r="K34" s="52"/>
    </row>
    <row r="35" spans="1:11" ht="13" x14ac:dyDescent="0.2">
      <c r="A35" s="51"/>
      <c r="B35" s="51"/>
      <c r="C35" s="51"/>
      <c r="D35" s="51"/>
      <c r="E35" s="51"/>
      <c r="F35" s="51"/>
      <c r="G35" s="53"/>
      <c r="H35" s="53"/>
    </row>
    <row r="36" spans="1:11" ht="13" x14ac:dyDescent="0.2">
      <c r="A36" s="50"/>
      <c r="B36" s="50"/>
      <c r="C36" s="50"/>
      <c r="D36" s="50"/>
      <c r="E36" s="50"/>
      <c r="F36" s="50"/>
      <c r="G36" s="50"/>
      <c r="H36" s="50"/>
    </row>
    <row r="37" spans="1:11" ht="13" x14ac:dyDescent="0.2">
      <c r="A37" s="50"/>
      <c r="B37" s="50"/>
      <c r="C37" s="50"/>
      <c r="D37" s="50"/>
      <c r="E37" s="50"/>
      <c r="F37" s="50"/>
      <c r="G37" s="50"/>
      <c r="H37" s="50"/>
    </row>
    <row r="38" spans="1:11" ht="13" x14ac:dyDescent="0.2">
      <c r="A38" s="50"/>
      <c r="B38" s="50"/>
      <c r="C38" s="50"/>
      <c r="D38" s="50"/>
      <c r="E38" s="50"/>
      <c r="F38" s="50"/>
      <c r="G38" s="50"/>
      <c r="H38" s="50"/>
    </row>
    <row r="39" spans="1:11" ht="13" x14ac:dyDescent="0.2">
      <c r="A39" s="50"/>
      <c r="B39" s="50"/>
      <c r="C39" s="50"/>
      <c r="D39" s="50"/>
      <c r="E39" s="50"/>
      <c r="F39" s="50"/>
      <c r="G39" s="50"/>
      <c r="H39" s="50"/>
    </row>
  </sheetData>
  <mergeCells count="4">
    <mergeCell ref="A2:B2"/>
    <mergeCell ref="A3:B4"/>
    <mergeCell ref="A8:B8"/>
    <mergeCell ref="E2:E4"/>
  </mergeCells>
  <phoneticPr fontId="5"/>
  <printOptions horizontalCentered="1" gridLinesSet="0"/>
  <pageMargins left="0.59055118110236227" right="0.47244094488188981" top="0.59055118110236227" bottom="0.59055118110236227" header="0.51181102362204722" footer="0.39370078740157483"/>
  <pageSetup paperSize="9" firstPageNumber="44" fitToWidth="0" orientation="portrait" useFirstPageNumber="1" r:id="rId1"/>
  <headerFooter alignWithMargins="0">
    <oddFooter>&amp;C&amp;"ＭＳ 明朝,標準"- &amp;P+2 -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66CCFF"/>
    <pageSetUpPr fitToPage="1"/>
  </sheetPr>
  <dimension ref="A1:P43"/>
  <sheetViews>
    <sheetView view="pageLayout" topLeftCell="A18" zoomScaleNormal="100" workbookViewId="0">
      <selection activeCell="A2" sqref="A2:P36"/>
    </sheetView>
  </sheetViews>
  <sheetFormatPr defaultColWidth="7.81640625" defaultRowHeight="21.75" customHeight="1" x14ac:dyDescent="0.2"/>
  <cols>
    <col min="1" max="1" width="3.54296875" style="17" customWidth="1"/>
    <col min="2" max="2" width="16.08984375" style="17" customWidth="1"/>
    <col min="3" max="3" width="7.54296875" style="2" customWidth="1"/>
    <col min="4" max="4" width="8.36328125" style="2" customWidth="1"/>
    <col min="5" max="8" width="8.08984375" style="2" customWidth="1"/>
    <col min="9" max="15" width="14" style="2" customWidth="1"/>
    <col min="16" max="16" width="14.90625" style="2" customWidth="1"/>
    <col min="17" max="16384" width="7.81640625" style="17"/>
  </cols>
  <sheetData>
    <row r="1" spans="1:16" ht="22.5" customHeight="1" x14ac:dyDescent="0.2">
      <c r="A1" s="20" t="s">
        <v>105</v>
      </c>
      <c r="B1" s="15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6" t="s">
        <v>99</v>
      </c>
    </row>
    <row r="2" spans="1:16" s="10" customFormat="1" ht="13" x14ac:dyDescent="0.2">
      <c r="A2" s="11"/>
      <c r="B2" s="12"/>
      <c r="C2" s="3"/>
      <c r="D2" s="218" t="s">
        <v>1</v>
      </c>
      <c r="E2" s="219"/>
      <c r="F2" s="219"/>
      <c r="G2" s="219"/>
      <c r="H2" s="220"/>
      <c r="I2" s="40"/>
      <c r="J2" s="7"/>
      <c r="K2" s="7" t="s">
        <v>2</v>
      </c>
      <c r="L2" s="28"/>
      <c r="M2" s="24"/>
      <c r="N2" s="24"/>
      <c r="O2" s="25"/>
      <c r="P2" s="150"/>
    </row>
    <row r="3" spans="1:16" s="10" customFormat="1" ht="13" x14ac:dyDescent="0.2">
      <c r="A3" s="224" t="s">
        <v>3</v>
      </c>
      <c r="B3" s="225"/>
      <c r="C3" s="47" t="s">
        <v>4</v>
      </c>
      <c r="D3" s="221" t="s">
        <v>5</v>
      </c>
      <c r="E3" s="237" t="s">
        <v>6</v>
      </c>
      <c r="F3" s="238"/>
      <c r="G3" s="246" t="s">
        <v>7</v>
      </c>
      <c r="H3" s="230"/>
      <c r="I3" s="221" t="s">
        <v>5</v>
      </c>
      <c r="J3" s="4"/>
      <c r="K3" s="5"/>
      <c r="L3" s="155"/>
      <c r="M3" s="23"/>
      <c r="N3" s="24"/>
      <c r="O3" s="25"/>
      <c r="P3" s="151"/>
    </row>
    <row r="4" spans="1:16" s="10" customFormat="1" ht="13" x14ac:dyDescent="0.2">
      <c r="A4" s="226" t="s">
        <v>11</v>
      </c>
      <c r="B4" s="227"/>
      <c r="C4" s="47" t="s">
        <v>117</v>
      </c>
      <c r="D4" s="222"/>
      <c r="E4" s="233" t="s">
        <v>124</v>
      </c>
      <c r="F4" s="234"/>
      <c r="G4" s="231" t="s">
        <v>12</v>
      </c>
      <c r="H4" s="232"/>
      <c r="I4" s="222"/>
      <c r="J4" s="41" t="s">
        <v>13</v>
      </c>
      <c r="K4" s="47" t="s">
        <v>14</v>
      </c>
      <c r="L4" s="27" t="s">
        <v>82</v>
      </c>
      <c r="M4" s="47" t="s">
        <v>106</v>
      </c>
      <c r="N4" s="46" t="s">
        <v>84</v>
      </c>
      <c r="O4" s="27" t="s">
        <v>85</v>
      </c>
      <c r="P4" s="151" t="s">
        <v>147</v>
      </c>
    </row>
    <row r="5" spans="1:16" s="10" customFormat="1" ht="13" x14ac:dyDescent="0.2">
      <c r="A5" s="226"/>
      <c r="B5" s="227"/>
      <c r="C5" s="57"/>
      <c r="D5" s="222"/>
      <c r="E5" s="235"/>
      <c r="F5" s="236"/>
      <c r="G5" s="55"/>
      <c r="H5" s="56"/>
      <c r="I5" s="222"/>
      <c r="J5" s="54"/>
      <c r="K5" s="57"/>
      <c r="L5" s="27"/>
      <c r="M5" s="57"/>
      <c r="N5" s="58"/>
      <c r="O5" s="27"/>
      <c r="P5" s="151"/>
    </row>
    <row r="6" spans="1:16" s="10" customFormat="1" ht="17.5" customHeight="1" x14ac:dyDescent="0.2">
      <c r="A6" s="228"/>
      <c r="B6" s="229"/>
      <c r="C6" s="43"/>
      <c r="D6" s="223"/>
      <c r="E6" s="26" t="s">
        <v>17</v>
      </c>
      <c r="F6" s="26" t="s">
        <v>18</v>
      </c>
      <c r="G6" s="49" t="s">
        <v>17</v>
      </c>
      <c r="H6" s="49" t="s">
        <v>18</v>
      </c>
      <c r="I6" s="223"/>
      <c r="J6" s="42" t="s">
        <v>120</v>
      </c>
      <c r="K6" s="43" t="s">
        <v>121</v>
      </c>
      <c r="L6" s="45" t="s">
        <v>122</v>
      </c>
      <c r="M6" s="43" t="s">
        <v>121</v>
      </c>
      <c r="N6" s="44" t="s">
        <v>83</v>
      </c>
      <c r="O6" s="44" t="s">
        <v>83</v>
      </c>
      <c r="P6" s="152"/>
    </row>
    <row r="7" spans="1:16" ht="22.5" customHeight="1" x14ac:dyDescent="0.2">
      <c r="A7" s="31" t="s">
        <v>114</v>
      </c>
      <c r="B7" s="13"/>
      <c r="C7" s="29">
        <v>383</v>
      </c>
      <c r="D7" s="29">
        <v>50607</v>
      </c>
      <c r="E7" s="29">
        <v>33672</v>
      </c>
      <c r="F7" s="29">
        <v>16935</v>
      </c>
      <c r="G7" s="29" t="s">
        <v>53</v>
      </c>
      <c r="H7" s="29" t="s">
        <v>53</v>
      </c>
      <c r="I7" s="29">
        <v>189185480</v>
      </c>
      <c r="J7" s="33">
        <v>178173151</v>
      </c>
      <c r="K7" s="29">
        <v>4637717</v>
      </c>
      <c r="L7" s="29">
        <v>9743</v>
      </c>
      <c r="M7" s="29">
        <v>6364869</v>
      </c>
      <c r="N7" s="29">
        <v>621413</v>
      </c>
      <c r="O7" s="29">
        <f>5161054+582402</f>
        <v>5743456</v>
      </c>
      <c r="P7" s="30">
        <v>183278025</v>
      </c>
    </row>
    <row r="8" spans="1:16" ht="22.5" customHeight="1" x14ac:dyDescent="0.2">
      <c r="A8" s="31" t="s">
        <v>111</v>
      </c>
      <c r="B8" s="13"/>
      <c r="C8" s="29">
        <v>385</v>
      </c>
      <c r="D8" s="29">
        <v>50894</v>
      </c>
      <c r="E8" s="29">
        <v>33922</v>
      </c>
      <c r="F8" s="29">
        <v>16972</v>
      </c>
      <c r="G8" s="29" t="s">
        <v>53</v>
      </c>
      <c r="H8" s="29" t="s">
        <v>53</v>
      </c>
      <c r="I8" s="29">
        <v>190365369</v>
      </c>
      <c r="J8" s="33">
        <v>179195101</v>
      </c>
      <c r="K8" s="29">
        <v>4533866</v>
      </c>
      <c r="L8" s="29">
        <v>7028</v>
      </c>
      <c r="M8" s="29">
        <v>6629374</v>
      </c>
      <c r="N8" s="29">
        <v>748233</v>
      </c>
      <c r="O8" s="29">
        <f>5246796+634345</f>
        <v>5881141</v>
      </c>
      <c r="P8" s="30">
        <v>184676685</v>
      </c>
    </row>
    <row r="9" spans="1:16" ht="22" customHeight="1" x14ac:dyDescent="0.2">
      <c r="A9" s="31" t="s">
        <v>113</v>
      </c>
      <c r="B9" s="13"/>
      <c r="C9" s="29">
        <v>410</v>
      </c>
      <c r="D9" s="29">
        <v>51702</v>
      </c>
      <c r="E9" s="29">
        <v>34681</v>
      </c>
      <c r="F9" s="29">
        <v>17021</v>
      </c>
      <c r="G9" s="29" t="s">
        <v>53</v>
      </c>
      <c r="H9" s="29" t="s">
        <v>53</v>
      </c>
      <c r="I9" s="29">
        <v>185518234</v>
      </c>
      <c r="J9" s="32">
        <v>170733320</v>
      </c>
      <c r="K9" s="29">
        <v>5867514</v>
      </c>
      <c r="L9" s="29">
        <v>31856</v>
      </c>
      <c r="M9" s="29">
        <v>8885544</v>
      </c>
      <c r="N9" s="29">
        <v>468866</v>
      </c>
      <c r="O9" s="29">
        <f>6921268+1495410</f>
        <v>8416678</v>
      </c>
      <c r="P9" s="30">
        <v>177134773</v>
      </c>
    </row>
    <row r="10" spans="1:16" ht="22" customHeight="1" x14ac:dyDescent="0.2">
      <c r="A10" s="36" t="s">
        <v>140</v>
      </c>
      <c r="B10" s="172"/>
      <c r="C10" s="72">
        <v>397</v>
      </c>
      <c r="D10" s="72">
        <v>51474</v>
      </c>
      <c r="E10" s="72">
        <v>34566</v>
      </c>
      <c r="F10" s="72">
        <v>16908</v>
      </c>
      <c r="G10" s="72" t="s">
        <v>53</v>
      </c>
      <c r="H10" s="72" t="s">
        <v>53</v>
      </c>
      <c r="I10" s="72">
        <v>191538412</v>
      </c>
      <c r="J10" s="173">
        <v>175921869</v>
      </c>
      <c r="K10" s="72">
        <v>5587166</v>
      </c>
      <c r="L10" s="72">
        <v>138983</v>
      </c>
      <c r="M10" s="72">
        <v>9890394</v>
      </c>
      <c r="N10" s="72">
        <v>623170</v>
      </c>
      <c r="O10" s="72">
        <v>9267224</v>
      </c>
      <c r="P10" s="73">
        <v>181666068</v>
      </c>
    </row>
    <row r="11" spans="1:16" ht="22" customHeight="1" x14ac:dyDescent="0.2">
      <c r="A11" s="36" t="s">
        <v>150</v>
      </c>
      <c r="B11" s="172"/>
      <c r="C11" s="72">
        <v>398</v>
      </c>
      <c r="D11" s="72">
        <v>52882</v>
      </c>
      <c r="E11" s="72">
        <v>35198</v>
      </c>
      <c r="F11" s="72">
        <v>17684</v>
      </c>
      <c r="G11" s="72" t="s">
        <v>53</v>
      </c>
      <c r="H11" s="72" t="s">
        <v>53</v>
      </c>
      <c r="I11" s="72">
        <v>207770212</v>
      </c>
      <c r="J11" s="173">
        <v>194842436</v>
      </c>
      <c r="K11" s="72">
        <v>6027050</v>
      </c>
      <c r="L11" s="72">
        <v>144858</v>
      </c>
      <c r="M11" s="72">
        <v>6755868</v>
      </c>
      <c r="N11" s="72">
        <v>609920</v>
      </c>
      <c r="O11" s="72">
        <v>6145948</v>
      </c>
      <c r="P11" s="73">
        <v>201468277</v>
      </c>
    </row>
    <row r="12" spans="1:16" ht="22.5" customHeight="1" x14ac:dyDescent="0.2">
      <c r="A12" s="18"/>
      <c r="B12" s="99"/>
      <c r="C12" s="72"/>
      <c r="D12" s="72"/>
      <c r="E12" s="72"/>
      <c r="F12" s="72"/>
      <c r="G12" s="72"/>
      <c r="H12" s="72"/>
      <c r="I12" s="72"/>
      <c r="J12" s="173"/>
      <c r="K12" s="72"/>
      <c r="L12" s="72"/>
      <c r="M12" s="72"/>
      <c r="N12" s="72"/>
      <c r="O12" s="72"/>
      <c r="P12" s="73"/>
    </row>
    <row r="13" spans="1:16" ht="22.5" customHeight="1" x14ac:dyDescent="0.2">
      <c r="A13" s="21" t="s">
        <v>54</v>
      </c>
      <c r="B13" s="174" t="s">
        <v>22</v>
      </c>
      <c r="C13" s="175">
        <v>116</v>
      </c>
      <c r="D13" s="175">
        <v>15436</v>
      </c>
      <c r="E13" s="175">
        <v>7085</v>
      </c>
      <c r="F13" s="175">
        <v>8351</v>
      </c>
      <c r="G13" s="81" t="s">
        <v>53</v>
      </c>
      <c r="H13" s="81" t="s">
        <v>53</v>
      </c>
      <c r="I13" s="175">
        <v>38450802</v>
      </c>
      <c r="J13" s="175">
        <v>33274346</v>
      </c>
      <c r="K13" s="176">
        <v>2345053</v>
      </c>
      <c r="L13" s="81">
        <v>305</v>
      </c>
      <c r="M13" s="81">
        <v>2831098</v>
      </c>
      <c r="N13" s="81" t="s">
        <v>53</v>
      </c>
      <c r="O13" s="81">
        <v>2831098</v>
      </c>
      <c r="P13" s="167">
        <v>35699649</v>
      </c>
    </row>
    <row r="14" spans="1:16" ht="22.5" customHeight="1" x14ac:dyDescent="0.2">
      <c r="A14" s="21" t="s">
        <v>55</v>
      </c>
      <c r="B14" s="174" t="s">
        <v>23</v>
      </c>
      <c r="C14" s="175">
        <v>13</v>
      </c>
      <c r="D14" s="175">
        <v>1209</v>
      </c>
      <c r="E14" s="175">
        <v>906</v>
      </c>
      <c r="F14" s="175">
        <v>303</v>
      </c>
      <c r="G14" s="81" t="s">
        <v>53</v>
      </c>
      <c r="H14" s="81" t="s">
        <v>53</v>
      </c>
      <c r="I14" s="175">
        <v>11146531</v>
      </c>
      <c r="J14" s="175">
        <v>10803368</v>
      </c>
      <c r="K14" s="176">
        <v>145153</v>
      </c>
      <c r="L14" s="81" t="s">
        <v>53</v>
      </c>
      <c r="M14" s="81">
        <v>198010</v>
      </c>
      <c r="N14" s="81" t="s">
        <v>53</v>
      </c>
      <c r="O14" s="81">
        <v>198010</v>
      </c>
      <c r="P14" s="167">
        <v>10951477</v>
      </c>
    </row>
    <row r="15" spans="1:16" ht="22.5" customHeight="1" x14ac:dyDescent="0.2">
      <c r="A15" s="21" t="s">
        <v>56</v>
      </c>
      <c r="B15" s="174" t="s">
        <v>24</v>
      </c>
      <c r="C15" s="175">
        <v>18</v>
      </c>
      <c r="D15" s="175">
        <v>1622</v>
      </c>
      <c r="E15" s="175">
        <v>450</v>
      </c>
      <c r="F15" s="175">
        <v>1172</v>
      </c>
      <c r="G15" s="81" t="s">
        <v>53</v>
      </c>
      <c r="H15" s="81" t="s">
        <v>53</v>
      </c>
      <c r="I15" s="175">
        <v>1685505</v>
      </c>
      <c r="J15" s="175">
        <v>1339012</v>
      </c>
      <c r="K15" s="176">
        <v>292548</v>
      </c>
      <c r="L15" s="81" t="s">
        <v>53</v>
      </c>
      <c r="M15" s="81">
        <v>53945</v>
      </c>
      <c r="N15" s="81">
        <v>215</v>
      </c>
      <c r="O15" s="81">
        <v>53730</v>
      </c>
      <c r="P15" s="167">
        <v>1651212</v>
      </c>
    </row>
    <row r="16" spans="1:16" ht="22.5" customHeight="1" x14ac:dyDescent="0.2">
      <c r="A16" s="21" t="s">
        <v>57</v>
      </c>
      <c r="B16" s="174" t="s">
        <v>87</v>
      </c>
      <c r="C16" s="175">
        <v>6</v>
      </c>
      <c r="D16" s="175">
        <v>419</v>
      </c>
      <c r="E16" s="175">
        <v>362</v>
      </c>
      <c r="F16" s="175">
        <v>57</v>
      </c>
      <c r="G16" s="81" t="s">
        <v>53</v>
      </c>
      <c r="H16" s="81" t="s">
        <v>53</v>
      </c>
      <c r="I16" s="175">
        <v>3798141</v>
      </c>
      <c r="J16" s="175">
        <v>3732294</v>
      </c>
      <c r="K16" s="176">
        <v>62491</v>
      </c>
      <c r="L16" s="81" t="s">
        <v>53</v>
      </c>
      <c r="M16" s="81">
        <v>3356</v>
      </c>
      <c r="N16" s="81" t="s">
        <v>53</v>
      </c>
      <c r="O16" s="81">
        <v>3356</v>
      </c>
      <c r="P16" s="167">
        <v>4040393</v>
      </c>
    </row>
    <row r="17" spans="1:16" ht="22.5" customHeight="1" x14ac:dyDescent="0.2">
      <c r="A17" s="21" t="s">
        <v>58</v>
      </c>
      <c r="B17" s="174" t="s">
        <v>25</v>
      </c>
      <c r="C17" s="175">
        <v>7</v>
      </c>
      <c r="D17" s="175">
        <v>681</v>
      </c>
      <c r="E17" s="175">
        <v>374</v>
      </c>
      <c r="F17" s="175">
        <v>307</v>
      </c>
      <c r="G17" s="81" t="s">
        <v>53</v>
      </c>
      <c r="H17" s="81" t="s">
        <v>53</v>
      </c>
      <c r="I17" s="177">
        <v>971441</v>
      </c>
      <c r="J17" s="175">
        <v>472908</v>
      </c>
      <c r="K17" s="81">
        <v>430</v>
      </c>
      <c r="L17" s="81" t="s">
        <v>53</v>
      </c>
      <c r="M17" s="81">
        <v>498103</v>
      </c>
      <c r="N17" s="81">
        <v>250</v>
      </c>
      <c r="O17" s="81">
        <v>497853</v>
      </c>
      <c r="P17" s="167">
        <v>483984</v>
      </c>
    </row>
    <row r="18" spans="1:16" ht="22.5" customHeight="1" x14ac:dyDescent="0.2">
      <c r="A18" s="21" t="s">
        <v>59</v>
      </c>
      <c r="B18" s="174" t="s">
        <v>88</v>
      </c>
      <c r="C18" s="175">
        <v>14</v>
      </c>
      <c r="D18" s="175">
        <v>1304</v>
      </c>
      <c r="E18" s="175">
        <v>999</v>
      </c>
      <c r="F18" s="175">
        <v>305</v>
      </c>
      <c r="G18" s="81" t="s">
        <v>53</v>
      </c>
      <c r="H18" s="81" t="s">
        <v>53</v>
      </c>
      <c r="I18" s="175">
        <v>7799556</v>
      </c>
      <c r="J18" s="175">
        <v>7074934</v>
      </c>
      <c r="K18" s="81">
        <v>81901</v>
      </c>
      <c r="L18" s="81">
        <v>32394</v>
      </c>
      <c r="M18" s="81">
        <v>610327</v>
      </c>
      <c r="N18" s="81" t="s">
        <v>53</v>
      </c>
      <c r="O18" s="81">
        <v>610327</v>
      </c>
      <c r="P18" s="167">
        <v>7197074</v>
      </c>
    </row>
    <row r="19" spans="1:16" ht="22.5" customHeight="1" x14ac:dyDescent="0.2">
      <c r="A19" s="21" t="s">
        <v>60</v>
      </c>
      <c r="B19" s="174" t="s">
        <v>62</v>
      </c>
      <c r="C19" s="175">
        <v>10</v>
      </c>
      <c r="D19" s="175">
        <v>599</v>
      </c>
      <c r="E19" s="175">
        <v>445</v>
      </c>
      <c r="F19" s="175">
        <v>154</v>
      </c>
      <c r="G19" s="81" t="s">
        <v>53</v>
      </c>
      <c r="H19" s="81" t="s">
        <v>53</v>
      </c>
      <c r="I19" s="175">
        <v>1228444</v>
      </c>
      <c r="J19" s="175">
        <v>1077237</v>
      </c>
      <c r="K19" s="176">
        <v>47595</v>
      </c>
      <c r="L19" s="81" t="s">
        <v>53</v>
      </c>
      <c r="M19" s="81">
        <v>103612</v>
      </c>
      <c r="N19" s="81" t="s">
        <v>53</v>
      </c>
      <c r="O19" s="81">
        <v>103612</v>
      </c>
      <c r="P19" s="167">
        <v>1123400</v>
      </c>
    </row>
    <row r="20" spans="1:16" ht="22.5" customHeight="1" x14ac:dyDescent="0.2">
      <c r="A20" s="21" t="s">
        <v>61</v>
      </c>
      <c r="B20" s="174" t="s">
        <v>26</v>
      </c>
      <c r="C20" s="175">
        <v>18</v>
      </c>
      <c r="D20" s="175">
        <v>2587</v>
      </c>
      <c r="E20" s="175">
        <v>1446</v>
      </c>
      <c r="F20" s="175">
        <v>1141</v>
      </c>
      <c r="G20" s="81" t="s">
        <v>53</v>
      </c>
      <c r="H20" s="81" t="s">
        <v>53</v>
      </c>
      <c r="I20" s="175">
        <v>18763018</v>
      </c>
      <c r="J20" s="175">
        <v>18098614</v>
      </c>
      <c r="K20" s="176">
        <v>136921</v>
      </c>
      <c r="L20" s="81" t="s">
        <v>53</v>
      </c>
      <c r="M20" s="81">
        <v>527483</v>
      </c>
      <c r="N20" s="81" t="s">
        <v>53</v>
      </c>
      <c r="O20" s="81">
        <v>527483</v>
      </c>
      <c r="P20" s="167">
        <v>18265553</v>
      </c>
    </row>
    <row r="21" spans="1:16" ht="22.5" customHeight="1" x14ac:dyDescent="0.2">
      <c r="A21" s="21" t="s">
        <v>63</v>
      </c>
      <c r="B21" s="174" t="s">
        <v>89</v>
      </c>
      <c r="C21" s="81" t="s">
        <v>112</v>
      </c>
      <c r="D21" s="81" t="s">
        <v>112</v>
      </c>
      <c r="E21" s="81" t="s">
        <v>112</v>
      </c>
      <c r="F21" s="81" t="s">
        <v>112</v>
      </c>
      <c r="G21" s="81" t="s">
        <v>112</v>
      </c>
      <c r="H21" s="81" t="s">
        <v>112</v>
      </c>
      <c r="I21" s="81" t="s">
        <v>112</v>
      </c>
      <c r="J21" s="81" t="s">
        <v>112</v>
      </c>
      <c r="K21" s="81" t="s">
        <v>53</v>
      </c>
      <c r="L21" s="81" t="s">
        <v>112</v>
      </c>
      <c r="M21" s="81" t="s">
        <v>112</v>
      </c>
      <c r="N21" s="81" t="s">
        <v>112</v>
      </c>
      <c r="O21" s="81" t="s">
        <v>53</v>
      </c>
      <c r="P21" s="167" t="s">
        <v>53</v>
      </c>
    </row>
    <row r="22" spans="1:16" ht="22.5" customHeight="1" x14ac:dyDescent="0.2">
      <c r="A22" s="21" t="s">
        <v>64</v>
      </c>
      <c r="B22" s="174" t="s">
        <v>27</v>
      </c>
      <c r="C22" s="178">
        <v>21</v>
      </c>
      <c r="D22" s="178">
        <v>1747</v>
      </c>
      <c r="E22" s="178">
        <v>1120</v>
      </c>
      <c r="F22" s="178">
        <v>627</v>
      </c>
      <c r="G22" s="81" t="s">
        <v>53</v>
      </c>
      <c r="H22" s="81" t="s">
        <v>53</v>
      </c>
      <c r="I22" s="81">
        <v>3692353</v>
      </c>
      <c r="J22" s="179">
        <v>3367309</v>
      </c>
      <c r="K22" s="81">
        <v>258472</v>
      </c>
      <c r="L22" s="81" t="s">
        <v>53</v>
      </c>
      <c r="M22" s="81">
        <v>66572</v>
      </c>
      <c r="N22" s="81" t="s">
        <v>53</v>
      </c>
      <c r="O22" s="81">
        <v>66572</v>
      </c>
      <c r="P22" s="167">
        <v>3613188</v>
      </c>
    </row>
    <row r="23" spans="1:16" ht="22.5" customHeight="1" x14ac:dyDescent="0.2">
      <c r="A23" s="21" t="s">
        <v>65</v>
      </c>
      <c r="B23" s="174" t="s">
        <v>28</v>
      </c>
      <c r="C23" s="175">
        <v>5</v>
      </c>
      <c r="D23" s="175">
        <v>1806</v>
      </c>
      <c r="E23" s="175">
        <v>1414</v>
      </c>
      <c r="F23" s="175">
        <v>392</v>
      </c>
      <c r="G23" s="81" t="s">
        <v>53</v>
      </c>
      <c r="H23" s="81" t="s">
        <v>53</v>
      </c>
      <c r="I23" s="175">
        <v>7891280</v>
      </c>
      <c r="J23" s="175">
        <v>7867146</v>
      </c>
      <c r="K23" s="81" t="s">
        <v>53</v>
      </c>
      <c r="L23" s="81" t="s">
        <v>53</v>
      </c>
      <c r="M23" s="81">
        <v>24134</v>
      </c>
      <c r="N23" s="81" t="s">
        <v>53</v>
      </c>
      <c r="O23" s="81">
        <v>24134</v>
      </c>
      <c r="P23" s="167">
        <v>7877507</v>
      </c>
    </row>
    <row r="24" spans="1:16" ht="22.5" customHeight="1" x14ac:dyDescent="0.2">
      <c r="A24" s="21">
        <v>20</v>
      </c>
      <c r="B24" s="174" t="s">
        <v>29</v>
      </c>
      <c r="C24" s="180">
        <v>3</v>
      </c>
      <c r="D24" s="175">
        <v>306</v>
      </c>
      <c r="E24" s="175">
        <v>142</v>
      </c>
      <c r="F24" s="175">
        <v>164</v>
      </c>
      <c r="G24" s="81" t="s">
        <v>53</v>
      </c>
      <c r="H24" s="81" t="s">
        <v>53</v>
      </c>
      <c r="I24" s="175">
        <v>630526</v>
      </c>
      <c r="J24" s="175">
        <v>622420</v>
      </c>
      <c r="K24" s="81">
        <v>8106</v>
      </c>
      <c r="L24" s="81" t="s">
        <v>53</v>
      </c>
      <c r="M24" s="81" t="s">
        <v>53</v>
      </c>
      <c r="N24" s="81" t="s">
        <v>53</v>
      </c>
      <c r="O24" s="81" t="s">
        <v>53</v>
      </c>
      <c r="P24" s="167">
        <v>626011</v>
      </c>
    </row>
    <row r="25" spans="1:16" ht="22.5" customHeight="1" x14ac:dyDescent="0.2">
      <c r="A25" s="21" t="s">
        <v>66</v>
      </c>
      <c r="B25" s="174" t="s">
        <v>90</v>
      </c>
      <c r="C25" s="175">
        <v>23</v>
      </c>
      <c r="D25" s="177">
        <v>1527</v>
      </c>
      <c r="E25" s="177">
        <v>1179</v>
      </c>
      <c r="F25" s="177">
        <v>348</v>
      </c>
      <c r="G25" s="81" t="s">
        <v>53</v>
      </c>
      <c r="H25" s="81" t="s">
        <v>53</v>
      </c>
      <c r="I25" s="177">
        <v>2425358</v>
      </c>
      <c r="J25" s="175">
        <v>1953906</v>
      </c>
      <c r="K25" s="81">
        <v>273398</v>
      </c>
      <c r="L25" s="81">
        <v>858</v>
      </c>
      <c r="M25" s="81">
        <v>197196</v>
      </c>
      <c r="N25" s="81" t="s">
        <v>53</v>
      </c>
      <c r="O25" s="81">
        <v>197196</v>
      </c>
      <c r="P25" s="167">
        <v>2252675</v>
      </c>
    </row>
    <row r="26" spans="1:16" ht="22.5" customHeight="1" x14ac:dyDescent="0.2">
      <c r="A26" s="21" t="s">
        <v>67</v>
      </c>
      <c r="B26" s="174" t="s">
        <v>30</v>
      </c>
      <c r="C26" s="175">
        <v>5</v>
      </c>
      <c r="D26" s="175">
        <v>1115</v>
      </c>
      <c r="E26" s="175">
        <v>1063</v>
      </c>
      <c r="F26" s="175">
        <v>52</v>
      </c>
      <c r="G26" s="81" t="s">
        <v>53</v>
      </c>
      <c r="H26" s="81" t="s">
        <v>53</v>
      </c>
      <c r="I26" s="175">
        <v>4732279</v>
      </c>
      <c r="J26" s="175">
        <v>4732279</v>
      </c>
      <c r="K26" s="81" t="s">
        <v>53</v>
      </c>
      <c r="L26" s="81" t="s">
        <v>53</v>
      </c>
      <c r="M26" s="81" t="s">
        <v>53</v>
      </c>
      <c r="N26" s="81" t="s">
        <v>53</v>
      </c>
      <c r="O26" s="81" t="s">
        <v>53</v>
      </c>
      <c r="P26" s="167">
        <v>4769349</v>
      </c>
    </row>
    <row r="27" spans="1:16" ht="22.5" customHeight="1" x14ac:dyDescent="0.2">
      <c r="A27" s="21" t="s">
        <v>68</v>
      </c>
      <c r="B27" s="174" t="s">
        <v>31</v>
      </c>
      <c r="C27" s="175">
        <v>8</v>
      </c>
      <c r="D27" s="175">
        <v>1815</v>
      </c>
      <c r="E27" s="175">
        <v>1493</v>
      </c>
      <c r="F27" s="175">
        <v>322</v>
      </c>
      <c r="G27" s="81" t="s">
        <v>53</v>
      </c>
      <c r="H27" s="81" t="s">
        <v>53</v>
      </c>
      <c r="I27" s="175">
        <v>14288209</v>
      </c>
      <c r="J27" s="175">
        <v>14209523</v>
      </c>
      <c r="K27" s="81">
        <v>71431</v>
      </c>
      <c r="L27" s="81" t="s">
        <v>53</v>
      </c>
      <c r="M27" s="81">
        <v>7255</v>
      </c>
      <c r="N27" s="81" t="s">
        <v>53</v>
      </c>
      <c r="O27" s="81">
        <v>7255</v>
      </c>
      <c r="P27" s="167">
        <v>14194227</v>
      </c>
    </row>
    <row r="28" spans="1:16" ht="22.5" customHeight="1" x14ac:dyDescent="0.2">
      <c r="A28" s="21" t="s">
        <v>69</v>
      </c>
      <c r="B28" s="174" t="s">
        <v>32</v>
      </c>
      <c r="C28" s="175">
        <v>31</v>
      </c>
      <c r="D28" s="175">
        <v>2950</v>
      </c>
      <c r="E28" s="175">
        <v>2456</v>
      </c>
      <c r="F28" s="175">
        <v>494</v>
      </c>
      <c r="G28" s="81" t="s">
        <v>53</v>
      </c>
      <c r="H28" s="81" t="s">
        <v>53</v>
      </c>
      <c r="I28" s="177">
        <v>9579200</v>
      </c>
      <c r="J28" s="175">
        <v>8207924</v>
      </c>
      <c r="K28" s="177">
        <v>760909</v>
      </c>
      <c r="L28" s="81" t="s">
        <v>53</v>
      </c>
      <c r="M28" s="81">
        <v>610367</v>
      </c>
      <c r="N28" s="81" t="s">
        <v>53</v>
      </c>
      <c r="O28" s="81">
        <v>610367</v>
      </c>
      <c r="P28" s="167">
        <v>9059338</v>
      </c>
    </row>
    <row r="29" spans="1:16" ht="22.5" customHeight="1" x14ac:dyDescent="0.2">
      <c r="A29" s="21">
        <v>25</v>
      </c>
      <c r="B29" s="174" t="s">
        <v>91</v>
      </c>
      <c r="C29" s="175">
        <v>5</v>
      </c>
      <c r="D29" s="175">
        <v>421</v>
      </c>
      <c r="E29" s="175">
        <v>335</v>
      </c>
      <c r="F29" s="175">
        <v>86</v>
      </c>
      <c r="G29" s="81" t="s">
        <v>53</v>
      </c>
      <c r="H29" s="81" t="s">
        <v>53</v>
      </c>
      <c r="I29" s="175">
        <v>947719</v>
      </c>
      <c r="J29" s="175">
        <v>783141</v>
      </c>
      <c r="K29" s="176">
        <v>43015</v>
      </c>
      <c r="L29" s="81" t="s">
        <v>53</v>
      </c>
      <c r="M29" s="81">
        <v>121563</v>
      </c>
      <c r="N29" s="81">
        <v>100233</v>
      </c>
      <c r="O29" s="81">
        <v>21330</v>
      </c>
      <c r="P29" s="167">
        <v>851222</v>
      </c>
    </row>
    <row r="30" spans="1:16" ht="22.5" customHeight="1" x14ac:dyDescent="0.2">
      <c r="A30" s="21" t="s">
        <v>70</v>
      </c>
      <c r="B30" s="174" t="s">
        <v>92</v>
      </c>
      <c r="C30" s="175">
        <v>37</v>
      </c>
      <c r="D30" s="175">
        <v>3646</v>
      </c>
      <c r="E30" s="175">
        <v>2851</v>
      </c>
      <c r="F30" s="175">
        <v>795</v>
      </c>
      <c r="G30" s="81" t="s">
        <v>53</v>
      </c>
      <c r="H30" s="81" t="s">
        <v>53</v>
      </c>
      <c r="I30" s="175">
        <v>9627423</v>
      </c>
      <c r="J30" s="175">
        <v>8338319</v>
      </c>
      <c r="K30" s="81">
        <v>792989</v>
      </c>
      <c r="L30" s="81">
        <v>694</v>
      </c>
      <c r="M30" s="81">
        <v>495421</v>
      </c>
      <c r="N30" s="81">
        <v>465601</v>
      </c>
      <c r="O30" s="81">
        <v>29820</v>
      </c>
      <c r="P30" s="167">
        <v>9222325</v>
      </c>
    </row>
    <row r="31" spans="1:16" ht="22.25" customHeight="1" x14ac:dyDescent="0.2">
      <c r="A31" s="21" t="s">
        <v>71</v>
      </c>
      <c r="B31" s="174" t="s">
        <v>93</v>
      </c>
      <c r="C31" s="180">
        <v>2</v>
      </c>
      <c r="D31" s="175">
        <v>84</v>
      </c>
      <c r="E31" s="175">
        <v>55</v>
      </c>
      <c r="F31" s="175">
        <v>29</v>
      </c>
      <c r="G31" s="81" t="s">
        <v>53</v>
      </c>
      <c r="H31" s="81" t="s">
        <v>53</v>
      </c>
      <c r="I31" s="81" t="s">
        <v>116</v>
      </c>
      <c r="J31" s="81" t="s">
        <v>116</v>
      </c>
      <c r="K31" s="81" t="s">
        <v>53</v>
      </c>
      <c r="L31" s="81" t="s">
        <v>53</v>
      </c>
      <c r="M31" s="81" t="s">
        <v>116</v>
      </c>
      <c r="N31" s="81" t="s">
        <v>53</v>
      </c>
      <c r="O31" s="81" t="s">
        <v>116</v>
      </c>
      <c r="P31" s="167" t="s">
        <v>116</v>
      </c>
    </row>
    <row r="32" spans="1:16" ht="22.5" customHeight="1" x14ac:dyDescent="0.2">
      <c r="A32" s="21" t="s">
        <v>72</v>
      </c>
      <c r="B32" s="174" t="s">
        <v>94</v>
      </c>
      <c r="C32" s="175">
        <v>5</v>
      </c>
      <c r="D32" s="177">
        <v>4603</v>
      </c>
      <c r="E32" s="177">
        <v>4151</v>
      </c>
      <c r="F32" s="177">
        <v>452</v>
      </c>
      <c r="G32" s="81" t="s">
        <v>53</v>
      </c>
      <c r="H32" s="81" t="s">
        <v>53</v>
      </c>
      <c r="I32" s="178">
        <v>27841358</v>
      </c>
      <c r="J32" s="181">
        <v>27841296</v>
      </c>
      <c r="K32" s="81">
        <v>62</v>
      </c>
      <c r="L32" s="81" t="s">
        <v>53</v>
      </c>
      <c r="M32" s="81" t="s">
        <v>53</v>
      </c>
      <c r="N32" s="81" t="s">
        <v>53</v>
      </c>
      <c r="O32" s="81" t="s">
        <v>53</v>
      </c>
      <c r="P32" s="182">
        <v>28043868</v>
      </c>
    </row>
    <row r="33" spans="1:16" ht="22.5" customHeight="1" x14ac:dyDescent="0.2">
      <c r="A33" s="21" t="s">
        <v>73</v>
      </c>
      <c r="B33" s="174" t="s">
        <v>95</v>
      </c>
      <c r="C33" s="175">
        <v>28</v>
      </c>
      <c r="D33" s="175">
        <v>4476</v>
      </c>
      <c r="E33" s="175">
        <v>3264</v>
      </c>
      <c r="F33" s="175">
        <v>1212</v>
      </c>
      <c r="G33" s="81" t="s">
        <v>53</v>
      </c>
      <c r="H33" s="81" t="s">
        <v>53</v>
      </c>
      <c r="I33" s="175">
        <v>15897744</v>
      </c>
      <c r="J33" s="175">
        <v>15540074</v>
      </c>
      <c r="K33" s="81">
        <v>54034</v>
      </c>
      <c r="L33" s="81" t="s">
        <v>53</v>
      </c>
      <c r="M33" s="81">
        <v>303636</v>
      </c>
      <c r="N33" s="81">
        <v>25839</v>
      </c>
      <c r="O33" s="81">
        <v>277797</v>
      </c>
      <c r="P33" s="167">
        <v>15748697</v>
      </c>
    </row>
    <row r="34" spans="1:16" ht="22.5" customHeight="1" x14ac:dyDescent="0.2">
      <c r="A34" s="34" t="s">
        <v>74</v>
      </c>
      <c r="B34" s="183" t="s">
        <v>96</v>
      </c>
      <c r="C34" s="180">
        <v>3</v>
      </c>
      <c r="D34" s="175">
        <v>348</v>
      </c>
      <c r="E34" s="175">
        <v>238</v>
      </c>
      <c r="F34" s="175">
        <v>110</v>
      </c>
      <c r="G34" s="81" t="s">
        <v>53</v>
      </c>
      <c r="H34" s="81" t="s">
        <v>53</v>
      </c>
      <c r="I34" s="177" t="s">
        <v>116</v>
      </c>
      <c r="J34" s="177" t="s">
        <v>116</v>
      </c>
      <c r="K34" s="81">
        <v>121757</v>
      </c>
      <c r="L34" s="81" t="s">
        <v>53</v>
      </c>
      <c r="M34" s="81" t="s">
        <v>116</v>
      </c>
      <c r="N34" s="81">
        <v>1360</v>
      </c>
      <c r="O34" s="81" t="s">
        <v>116</v>
      </c>
      <c r="P34" s="167" t="s">
        <v>116</v>
      </c>
    </row>
    <row r="35" spans="1:16" ht="22.5" customHeight="1" x14ac:dyDescent="0.2">
      <c r="A35" s="21" t="s">
        <v>75</v>
      </c>
      <c r="B35" s="174" t="s">
        <v>97</v>
      </c>
      <c r="C35" s="175">
        <v>14</v>
      </c>
      <c r="D35" s="177">
        <v>3062</v>
      </c>
      <c r="E35" s="177">
        <v>2666</v>
      </c>
      <c r="F35" s="177">
        <v>396</v>
      </c>
      <c r="G35" s="81" t="s">
        <v>53</v>
      </c>
      <c r="H35" s="81" t="s">
        <v>53</v>
      </c>
      <c r="I35" s="178">
        <v>20422209</v>
      </c>
      <c r="J35" s="181">
        <v>19845554</v>
      </c>
      <c r="K35" s="178">
        <v>431719</v>
      </c>
      <c r="L35" s="81">
        <v>110607</v>
      </c>
      <c r="M35" s="81">
        <v>34329</v>
      </c>
      <c r="N35" s="81">
        <v>16422</v>
      </c>
      <c r="O35" s="81">
        <v>17907</v>
      </c>
      <c r="P35" s="182">
        <v>19958914</v>
      </c>
    </row>
    <row r="36" spans="1:16" ht="22.5" customHeight="1" x14ac:dyDescent="0.2">
      <c r="A36" s="22" t="s">
        <v>76</v>
      </c>
      <c r="B36" s="184" t="s">
        <v>33</v>
      </c>
      <c r="C36" s="185">
        <v>6</v>
      </c>
      <c r="D36" s="186">
        <v>1119</v>
      </c>
      <c r="E36" s="186">
        <v>704</v>
      </c>
      <c r="F36" s="186">
        <v>415</v>
      </c>
      <c r="G36" s="187" t="s">
        <v>53</v>
      </c>
      <c r="H36" s="187" t="s">
        <v>53</v>
      </c>
      <c r="I36" s="186">
        <v>4820551</v>
      </c>
      <c r="J36" s="188">
        <v>4721485</v>
      </c>
      <c r="K36" s="187">
        <v>99066</v>
      </c>
      <c r="L36" s="81" t="s">
        <v>53</v>
      </c>
      <c r="M36" s="187" t="s">
        <v>53</v>
      </c>
      <c r="N36" s="81" t="s">
        <v>53</v>
      </c>
      <c r="O36" s="187" t="s">
        <v>53</v>
      </c>
      <c r="P36" s="189">
        <v>4820345</v>
      </c>
    </row>
    <row r="37" spans="1:16" ht="11.5" customHeight="1" x14ac:dyDescent="0.2">
      <c r="A37" s="192" t="s">
        <v>170</v>
      </c>
      <c r="B37" s="190"/>
      <c r="C37" s="190"/>
      <c r="D37" s="190"/>
      <c r="E37" s="190"/>
      <c r="F37" s="190"/>
      <c r="G37" s="190"/>
      <c r="H37" s="190"/>
      <c r="I37" s="190"/>
      <c r="J37" s="97"/>
      <c r="K37" s="245"/>
      <c r="L37" s="245"/>
      <c r="M37" s="245"/>
      <c r="N37" s="245"/>
      <c r="O37" s="245"/>
      <c r="P37" s="245"/>
    </row>
    <row r="38" spans="1:16" ht="11" customHeight="1" x14ac:dyDescent="0.2">
      <c r="A38" s="193" t="s">
        <v>169</v>
      </c>
      <c r="B38" s="191"/>
      <c r="C38" s="64"/>
      <c r="D38" s="64"/>
      <c r="E38" s="64"/>
      <c r="F38" s="64"/>
      <c r="G38" s="64"/>
      <c r="H38" s="64"/>
      <c r="I38" s="64"/>
      <c r="J38" s="64"/>
    </row>
    <row r="39" spans="1:16" ht="11" customHeight="1" x14ac:dyDescent="0.2">
      <c r="A39" s="193" t="s">
        <v>118</v>
      </c>
      <c r="B39" s="97"/>
      <c r="C39" s="64"/>
      <c r="D39" s="64"/>
      <c r="E39" s="64"/>
      <c r="F39" s="64"/>
      <c r="G39" s="64"/>
      <c r="H39" s="64"/>
      <c r="I39" s="64"/>
      <c r="J39" s="64"/>
    </row>
    <row r="40" spans="1:16" ht="11" customHeight="1" x14ac:dyDescent="0.2">
      <c r="A40" s="193" t="s">
        <v>119</v>
      </c>
      <c r="B40" s="97"/>
      <c r="C40" s="64"/>
      <c r="D40" s="64"/>
      <c r="E40" s="64"/>
      <c r="F40" s="64"/>
      <c r="G40" s="64"/>
      <c r="H40" s="64"/>
      <c r="I40" s="64"/>
      <c r="J40" s="64"/>
    </row>
    <row r="41" spans="1:16" ht="11" customHeight="1" x14ac:dyDescent="0.2">
      <c r="A41" s="193" t="s">
        <v>165</v>
      </c>
      <c r="B41" s="97"/>
      <c r="C41" s="64"/>
      <c r="D41" s="64"/>
      <c r="E41" s="64"/>
      <c r="F41" s="64"/>
      <c r="G41" s="64"/>
      <c r="H41" s="64"/>
      <c r="I41" s="64"/>
      <c r="J41" s="64"/>
    </row>
    <row r="42" spans="1:16" s="10" customFormat="1" ht="11" customHeight="1" x14ac:dyDescent="0.2">
      <c r="A42" s="193" t="s">
        <v>148</v>
      </c>
      <c r="B42" s="163"/>
      <c r="C42" s="163"/>
      <c r="D42" s="163"/>
      <c r="E42" s="163"/>
      <c r="F42" s="163"/>
      <c r="G42" s="163"/>
      <c r="H42" s="163"/>
      <c r="I42" s="127"/>
      <c r="J42" s="64"/>
      <c r="K42" s="2"/>
      <c r="L42" s="2"/>
      <c r="M42" s="2"/>
      <c r="N42" s="2"/>
      <c r="O42" s="2"/>
    </row>
    <row r="43" spans="1:16" ht="11" customHeight="1" x14ac:dyDescent="0.2">
      <c r="A43" s="193" t="s">
        <v>162</v>
      </c>
      <c r="B43" s="97"/>
      <c r="C43" s="64"/>
      <c r="D43" s="64"/>
      <c r="E43" s="64"/>
      <c r="F43" s="64"/>
      <c r="G43" s="64"/>
      <c r="H43" s="64"/>
      <c r="I43" s="64"/>
      <c r="J43" s="64"/>
    </row>
  </sheetData>
  <mergeCells count="10">
    <mergeCell ref="K37:P37"/>
    <mergeCell ref="D2:H2"/>
    <mergeCell ref="I3:I6"/>
    <mergeCell ref="G3:H3"/>
    <mergeCell ref="A4:B6"/>
    <mergeCell ref="G4:H4"/>
    <mergeCell ref="A3:B3"/>
    <mergeCell ref="D3:D6"/>
    <mergeCell ref="E3:F3"/>
    <mergeCell ref="E4:F5"/>
  </mergeCells>
  <phoneticPr fontId="5"/>
  <printOptions horizontalCentered="1" gridLinesSet="0"/>
  <pageMargins left="0.59055118110236227" right="0.47244094488188981" top="0.59055118110236227" bottom="0.59055118110236227" header="0.51181102362204722" footer="0.39370078740157483"/>
  <pageSetup paperSize="9" scale="95" firstPageNumber="44" fitToWidth="0" orientation="portrait" useFirstPageNumber="1" r:id="rId1"/>
  <headerFooter alignWithMargins="0">
    <oddFooter>&amp;C&amp;"ＭＳ 明朝,標準"- &amp;P+3 -</oddFooter>
  </headerFooter>
  <colBreaks count="1" manualBreakCount="1">
    <brk id="1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66CCFF"/>
    <pageSetUpPr fitToPage="1"/>
  </sheetPr>
  <dimension ref="A1:Q117"/>
  <sheetViews>
    <sheetView view="pageLayout" topLeftCell="A24" zoomScaleNormal="100" workbookViewId="0">
      <selection activeCell="E39" sqref="E39"/>
    </sheetView>
  </sheetViews>
  <sheetFormatPr defaultColWidth="7.81640625" defaultRowHeight="21.75" customHeight="1" x14ac:dyDescent="0.2"/>
  <cols>
    <col min="1" max="1" width="3.54296875" style="64" customWidth="1"/>
    <col min="2" max="2" width="15.54296875" style="64" customWidth="1"/>
    <col min="3" max="16" width="11.90625" style="64" customWidth="1"/>
    <col min="17" max="17" width="11.08984375" style="64" customWidth="1"/>
    <col min="18" max="16384" width="7.81640625" style="64"/>
  </cols>
  <sheetData>
    <row r="1" spans="1:17" ht="22.5" customHeight="1" x14ac:dyDescent="0.2">
      <c r="A1" s="59" t="s">
        <v>105</v>
      </c>
      <c r="B1" s="60"/>
      <c r="C1" s="61"/>
      <c r="D1" s="61"/>
      <c r="E1" s="62"/>
      <c r="F1" s="62"/>
      <c r="G1" s="61"/>
      <c r="H1" s="61"/>
      <c r="I1" s="61"/>
      <c r="J1" s="61"/>
      <c r="K1" s="61"/>
      <c r="L1" s="61"/>
      <c r="M1" s="61"/>
      <c r="N1" s="61"/>
      <c r="O1" s="61"/>
      <c r="P1" s="62" t="s">
        <v>99</v>
      </c>
      <c r="Q1" s="63"/>
    </row>
    <row r="2" spans="1:17" ht="28.5" customHeight="1" x14ac:dyDescent="0.2">
      <c r="A2" s="65"/>
      <c r="B2" s="66"/>
      <c r="C2" s="249" t="s">
        <v>34</v>
      </c>
      <c r="D2" s="311" t="s">
        <v>166</v>
      </c>
      <c r="E2" s="312"/>
      <c r="F2" s="313"/>
      <c r="G2" s="314" t="s">
        <v>167</v>
      </c>
      <c r="H2" s="315"/>
      <c r="I2" s="315"/>
      <c r="J2" s="315"/>
      <c r="K2" s="315"/>
      <c r="L2" s="315"/>
      <c r="M2" s="316"/>
      <c r="N2" s="254" t="s">
        <v>86</v>
      </c>
      <c r="O2" s="255"/>
      <c r="P2" s="256"/>
    </row>
    <row r="3" spans="1:17" ht="22.5" customHeight="1" x14ac:dyDescent="0.2">
      <c r="A3" s="317" t="s">
        <v>3</v>
      </c>
      <c r="B3" s="318"/>
      <c r="C3" s="287"/>
      <c r="D3" s="249" t="s">
        <v>5</v>
      </c>
      <c r="E3" s="319"/>
      <c r="F3" s="66"/>
      <c r="G3" s="67"/>
      <c r="H3" s="66"/>
      <c r="I3" s="68"/>
      <c r="J3" s="66"/>
      <c r="K3" s="66"/>
      <c r="L3" s="68"/>
      <c r="M3" s="63"/>
      <c r="N3" s="257" t="s">
        <v>101</v>
      </c>
      <c r="O3" s="252" t="s">
        <v>102</v>
      </c>
      <c r="P3" s="320"/>
    </row>
    <row r="4" spans="1:17" ht="22.5" customHeight="1" x14ac:dyDescent="0.2">
      <c r="A4" s="65"/>
      <c r="B4" s="66"/>
      <c r="C4" s="287"/>
      <c r="D4" s="287"/>
      <c r="E4" s="321" t="s">
        <v>107</v>
      </c>
      <c r="F4" s="35" t="s">
        <v>15</v>
      </c>
      <c r="G4" s="322" t="s">
        <v>5</v>
      </c>
      <c r="H4" s="35" t="s">
        <v>9</v>
      </c>
      <c r="I4" s="101" t="s">
        <v>38</v>
      </c>
      <c r="J4" s="35" t="s">
        <v>39</v>
      </c>
      <c r="K4" s="35" t="s">
        <v>40</v>
      </c>
      <c r="L4" s="101" t="s">
        <v>78</v>
      </c>
      <c r="M4" s="323" t="s">
        <v>80</v>
      </c>
      <c r="N4" s="259"/>
      <c r="O4" s="324"/>
      <c r="P4" s="325"/>
    </row>
    <row r="5" spans="1:17" ht="22.5" customHeight="1" x14ac:dyDescent="0.2">
      <c r="A5" s="317" t="s">
        <v>11</v>
      </c>
      <c r="B5" s="318"/>
      <c r="C5" s="287"/>
      <c r="D5" s="287"/>
      <c r="E5" s="326" t="s">
        <v>108</v>
      </c>
      <c r="F5" s="35" t="s">
        <v>35</v>
      </c>
      <c r="G5" s="322"/>
      <c r="H5" s="35" t="s">
        <v>130</v>
      </c>
      <c r="I5" s="101" t="s">
        <v>41</v>
      </c>
      <c r="J5" s="35" t="s">
        <v>41</v>
      </c>
      <c r="K5" s="35" t="s">
        <v>42</v>
      </c>
      <c r="L5" s="101" t="s">
        <v>79</v>
      </c>
      <c r="M5" s="35" t="s">
        <v>81</v>
      </c>
      <c r="N5" s="249" t="s">
        <v>43</v>
      </c>
      <c r="O5" s="249" t="s">
        <v>44</v>
      </c>
      <c r="P5" s="249" t="s">
        <v>45</v>
      </c>
    </row>
    <row r="6" spans="1:17" ht="22.5" customHeight="1" x14ac:dyDescent="0.2">
      <c r="A6" s="327"/>
      <c r="B6" s="69"/>
      <c r="C6" s="250"/>
      <c r="D6" s="250"/>
      <c r="E6" s="328"/>
      <c r="F6" s="69"/>
      <c r="G6" s="70"/>
      <c r="H6" s="69"/>
      <c r="I6" s="105"/>
      <c r="J6" s="69"/>
      <c r="K6" s="69"/>
      <c r="L6" s="105"/>
      <c r="M6" s="69"/>
      <c r="N6" s="250"/>
      <c r="O6" s="250"/>
      <c r="P6" s="250"/>
    </row>
    <row r="7" spans="1:17" ht="22.5" customHeight="1" x14ac:dyDescent="0.2">
      <c r="A7" s="37" t="s">
        <v>115</v>
      </c>
      <c r="B7" s="38"/>
      <c r="C7" s="71">
        <v>69480334</v>
      </c>
      <c r="D7" s="72">
        <v>21097134</v>
      </c>
      <c r="E7" s="72">
        <v>18830669</v>
      </c>
      <c r="F7" s="72">
        <v>2266465</v>
      </c>
      <c r="G7" s="72">
        <v>111377471</v>
      </c>
      <c r="H7" s="72">
        <v>94510688</v>
      </c>
      <c r="I7" s="72">
        <v>1268111</v>
      </c>
      <c r="J7" s="72">
        <v>3559582</v>
      </c>
      <c r="K7" s="72">
        <v>5173428</v>
      </c>
      <c r="L7" s="72">
        <v>2365305</v>
      </c>
      <c r="M7" s="72">
        <v>4500357</v>
      </c>
      <c r="N7" s="72">
        <v>4422438</v>
      </c>
      <c r="O7" s="72">
        <v>4531603</v>
      </c>
      <c r="P7" s="74">
        <v>109165</v>
      </c>
    </row>
    <row r="8" spans="1:17" ht="22.5" customHeight="1" x14ac:dyDescent="0.2">
      <c r="A8" s="36" t="s">
        <v>111</v>
      </c>
      <c r="B8" s="38"/>
      <c r="C8" s="71">
        <v>68044481</v>
      </c>
      <c r="D8" s="72">
        <v>21439993</v>
      </c>
      <c r="E8" s="72">
        <v>19200305</v>
      </c>
      <c r="F8" s="72">
        <v>2239688</v>
      </c>
      <c r="G8" s="72">
        <v>112800399</v>
      </c>
      <c r="H8" s="72">
        <v>95856467</v>
      </c>
      <c r="I8" s="72">
        <v>1277449</v>
      </c>
      <c r="J8" s="72">
        <v>3589569</v>
      </c>
      <c r="K8" s="72">
        <v>5200386</v>
      </c>
      <c r="L8" s="72">
        <v>2513785</v>
      </c>
      <c r="M8" s="72">
        <v>4362743</v>
      </c>
      <c r="N8" s="72">
        <v>4678869</v>
      </c>
      <c r="O8" s="72">
        <v>5266786</v>
      </c>
      <c r="P8" s="74">
        <v>587917</v>
      </c>
    </row>
    <row r="9" spans="1:17" ht="22.5" customHeight="1" x14ac:dyDescent="0.2">
      <c r="A9" s="36" t="s">
        <v>113</v>
      </c>
      <c r="B9" s="38"/>
      <c r="C9" s="71">
        <v>61434088</v>
      </c>
      <c r="D9" s="72">
        <v>22445019</v>
      </c>
      <c r="E9" s="72">
        <v>19932872</v>
      </c>
      <c r="F9" s="72">
        <v>2512147</v>
      </c>
      <c r="G9" s="72">
        <v>113801647</v>
      </c>
      <c r="H9" s="72">
        <v>93091194</v>
      </c>
      <c r="I9" s="72">
        <v>1300326</v>
      </c>
      <c r="J9" s="72">
        <v>3362822</v>
      </c>
      <c r="K9" s="72">
        <v>5770267</v>
      </c>
      <c r="L9" s="72">
        <v>5504191</v>
      </c>
      <c r="M9" s="72">
        <v>4772847</v>
      </c>
      <c r="N9" s="72">
        <v>4890068</v>
      </c>
      <c r="O9" s="72">
        <v>5314418</v>
      </c>
      <c r="P9" s="75">
        <v>424350</v>
      </c>
      <c r="Q9" s="76"/>
    </row>
    <row r="10" spans="1:17" ht="22.5" customHeight="1" x14ac:dyDescent="0.2">
      <c r="A10" s="36" t="s">
        <v>140</v>
      </c>
      <c r="B10" s="38"/>
      <c r="C10" s="71">
        <v>61335163</v>
      </c>
      <c r="D10" s="72">
        <v>22794638</v>
      </c>
      <c r="E10" s="72">
        <v>20373374</v>
      </c>
      <c r="F10" s="72">
        <v>2421264</v>
      </c>
      <c r="G10" s="72">
        <v>118399864</v>
      </c>
      <c r="H10" s="72">
        <v>99122689</v>
      </c>
      <c r="I10" s="72">
        <v>1250688</v>
      </c>
      <c r="J10" s="72">
        <v>3388816</v>
      </c>
      <c r="K10" s="72">
        <v>5381265</v>
      </c>
      <c r="L10" s="72">
        <v>3745708</v>
      </c>
      <c r="M10" s="72">
        <v>5510698</v>
      </c>
      <c r="N10" s="72">
        <v>5497099</v>
      </c>
      <c r="O10" s="72">
        <v>5299587</v>
      </c>
      <c r="P10" s="75">
        <v>-197512</v>
      </c>
      <c r="Q10" s="76"/>
    </row>
    <row r="11" spans="1:17" ht="22.5" customHeight="1" x14ac:dyDescent="0.2">
      <c r="A11" s="36" t="s">
        <v>150</v>
      </c>
      <c r="B11" s="38"/>
      <c r="C11" s="71">
        <v>69023714</v>
      </c>
      <c r="D11" s="72">
        <v>23504605</v>
      </c>
      <c r="E11" s="72">
        <v>21000102</v>
      </c>
      <c r="F11" s="72">
        <v>2504503</v>
      </c>
      <c r="G11" s="72">
        <v>127184518</v>
      </c>
      <c r="H11" s="72">
        <v>107561066</v>
      </c>
      <c r="I11" s="72">
        <v>1829518</v>
      </c>
      <c r="J11" s="72">
        <v>4417112</v>
      </c>
      <c r="K11" s="72">
        <v>5833828</v>
      </c>
      <c r="L11" s="72">
        <v>2930859</v>
      </c>
      <c r="M11" s="72">
        <v>4612135</v>
      </c>
      <c r="N11" s="72">
        <v>4969947</v>
      </c>
      <c r="O11" s="72">
        <v>5332782</v>
      </c>
      <c r="P11" s="75">
        <v>362835</v>
      </c>
      <c r="Q11" s="76"/>
    </row>
    <row r="12" spans="1:17" ht="22.5" customHeight="1" x14ac:dyDescent="0.2">
      <c r="A12" s="65"/>
      <c r="B12" s="66"/>
      <c r="C12" s="71"/>
      <c r="D12" s="72"/>
      <c r="E12" s="72"/>
      <c r="F12" s="72"/>
      <c r="G12" s="72"/>
      <c r="H12" s="72"/>
      <c r="I12" s="72"/>
      <c r="J12" s="77"/>
      <c r="K12" s="77"/>
      <c r="L12" s="77"/>
      <c r="M12" s="77"/>
      <c r="N12" s="72"/>
      <c r="O12" s="72"/>
      <c r="P12" s="78"/>
      <c r="Q12" s="76"/>
    </row>
    <row r="13" spans="1:17" ht="22.5" customHeight="1" x14ac:dyDescent="0.2">
      <c r="A13" s="79" t="s">
        <v>54</v>
      </c>
      <c r="B13" s="80" t="s">
        <v>22</v>
      </c>
      <c r="C13" s="194">
        <v>12845762</v>
      </c>
      <c r="D13" s="81">
        <v>4741917</v>
      </c>
      <c r="E13" s="81">
        <v>4380326</v>
      </c>
      <c r="F13" s="81">
        <v>361591</v>
      </c>
      <c r="G13" s="81">
        <v>23527043</v>
      </c>
      <c r="H13" s="81">
        <v>19195562</v>
      </c>
      <c r="I13" s="81">
        <v>506090</v>
      </c>
      <c r="J13" s="176">
        <v>653938</v>
      </c>
      <c r="K13" s="176">
        <v>468800</v>
      </c>
      <c r="L13" s="176">
        <v>71917</v>
      </c>
      <c r="M13" s="176">
        <v>2630736</v>
      </c>
      <c r="N13" s="82">
        <v>685728</v>
      </c>
      <c r="O13" s="178">
        <v>783877</v>
      </c>
      <c r="P13" s="195">
        <v>98149</v>
      </c>
      <c r="Q13" s="76"/>
    </row>
    <row r="14" spans="1:17" ht="22.5" customHeight="1" x14ac:dyDescent="0.2">
      <c r="A14" s="79" t="s">
        <v>55</v>
      </c>
      <c r="B14" s="80" t="s">
        <v>23</v>
      </c>
      <c r="C14" s="194">
        <v>1837771</v>
      </c>
      <c r="D14" s="81">
        <v>585190</v>
      </c>
      <c r="E14" s="81">
        <v>566231</v>
      </c>
      <c r="F14" s="81">
        <v>18959</v>
      </c>
      <c r="G14" s="81">
        <v>8921358</v>
      </c>
      <c r="H14" s="81">
        <v>7939394</v>
      </c>
      <c r="I14" s="81">
        <v>122483</v>
      </c>
      <c r="J14" s="176">
        <v>151799</v>
      </c>
      <c r="K14" s="176">
        <v>173090</v>
      </c>
      <c r="L14" s="176">
        <v>355715</v>
      </c>
      <c r="M14" s="176">
        <v>178877</v>
      </c>
      <c r="N14" s="82">
        <v>144622</v>
      </c>
      <c r="O14" s="178">
        <v>143253</v>
      </c>
      <c r="P14" s="195">
        <v>-1369</v>
      </c>
      <c r="Q14" s="76"/>
    </row>
    <row r="15" spans="1:17" ht="22.5" customHeight="1" x14ac:dyDescent="0.2">
      <c r="A15" s="79" t="s">
        <v>56</v>
      </c>
      <c r="B15" s="80" t="s">
        <v>24</v>
      </c>
      <c r="C15" s="194">
        <v>761852</v>
      </c>
      <c r="D15" s="81">
        <v>433844</v>
      </c>
      <c r="E15" s="81">
        <v>419233</v>
      </c>
      <c r="F15" s="81">
        <v>14611</v>
      </c>
      <c r="G15" s="81">
        <v>837650</v>
      </c>
      <c r="H15" s="81">
        <v>557598</v>
      </c>
      <c r="I15" s="81">
        <v>15681</v>
      </c>
      <c r="J15" s="176">
        <v>27174</v>
      </c>
      <c r="K15" s="176">
        <v>203585</v>
      </c>
      <c r="L15" s="176">
        <v>10524</v>
      </c>
      <c r="M15" s="176">
        <v>23088</v>
      </c>
      <c r="N15" s="82">
        <v>38606</v>
      </c>
      <c r="O15" s="178">
        <v>46945</v>
      </c>
      <c r="P15" s="195">
        <v>8339</v>
      </c>
      <c r="Q15" s="76"/>
    </row>
    <row r="16" spans="1:17" ht="22.5" customHeight="1" x14ac:dyDescent="0.2">
      <c r="A16" s="79" t="s">
        <v>57</v>
      </c>
      <c r="B16" s="80" t="s">
        <v>87</v>
      </c>
      <c r="C16" s="194">
        <v>1349688</v>
      </c>
      <c r="D16" s="81">
        <v>210725</v>
      </c>
      <c r="E16" s="81">
        <v>163552</v>
      </c>
      <c r="F16" s="81">
        <v>47173</v>
      </c>
      <c r="G16" s="81">
        <v>2496627</v>
      </c>
      <c r="H16" s="81">
        <v>2412815</v>
      </c>
      <c r="I16" s="81">
        <v>7536</v>
      </c>
      <c r="J16" s="176">
        <v>37491</v>
      </c>
      <c r="K16" s="176">
        <v>22150</v>
      </c>
      <c r="L16" s="176">
        <v>14315</v>
      </c>
      <c r="M16" s="176">
        <v>2320</v>
      </c>
      <c r="N16" s="82">
        <v>183443</v>
      </c>
      <c r="O16" s="178">
        <v>308996</v>
      </c>
      <c r="P16" s="195">
        <v>125553</v>
      </c>
      <c r="Q16" s="76"/>
    </row>
    <row r="17" spans="1:17" ht="22.5" customHeight="1" x14ac:dyDescent="0.2">
      <c r="A17" s="79" t="s">
        <v>58</v>
      </c>
      <c r="B17" s="80" t="s">
        <v>25</v>
      </c>
      <c r="C17" s="194">
        <v>204225</v>
      </c>
      <c r="D17" s="81">
        <v>221319</v>
      </c>
      <c r="E17" s="81">
        <v>217064</v>
      </c>
      <c r="F17" s="81">
        <v>4255</v>
      </c>
      <c r="G17" s="81">
        <v>681384</v>
      </c>
      <c r="H17" s="81">
        <v>287771</v>
      </c>
      <c r="I17" s="81">
        <v>1683</v>
      </c>
      <c r="J17" s="81">
        <v>8320</v>
      </c>
      <c r="K17" s="81">
        <v>21482</v>
      </c>
      <c r="L17" s="81">
        <v>2069</v>
      </c>
      <c r="M17" s="81">
        <v>360059</v>
      </c>
      <c r="N17" s="82">
        <v>55899</v>
      </c>
      <c r="O17" s="81">
        <v>66320</v>
      </c>
      <c r="P17" s="195">
        <v>10421</v>
      </c>
      <c r="Q17" s="76"/>
    </row>
    <row r="18" spans="1:17" ht="22.5" customHeight="1" x14ac:dyDescent="0.2">
      <c r="A18" s="79" t="s">
        <v>59</v>
      </c>
      <c r="B18" s="80" t="s">
        <v>88</v>
      </c>
      <c r="C18" s="194">
        <v>1773047</v>
      </c>
      <c r="D18" s="81">
        <v>617280</v>
      </c>
      <c r="E18" s="81">
        <v>578257</v>
      </c>
      <c r="F18" s="81">
        <v>39023</v>
      </c>
      <c r="G18" s="81">
        <v>5748376</v>
      </c>
      <c r="H18" s="81">
        <v>4410061</v>
      </c>
      <c r="I18" s="81">
        <v>580578</v>
      </c>
      <c r="J18" s="176">
        <v>151634</v>
      </c>
      <c r="K18" s="176">
        <v>39072</v>
      </c>
      <c r="L18" s="176">
        <v>178270</v>
      </c>
      <c r="M18" s="176">
        <v>388761</v>
      </c>
      <c r="N18" s="82">
        <v>151144</v>
      </c>
      <c r="O18" s="178">
        <v>190395</v>
      </c>
      <c r="P18" s="195">
        <v>39251</v>
      </c>
      <c r="Q18" s="76"/>
    </row>
    <row r="19" spans="1:17" ht="22.5" customHeight="1" x14ac:dyDescent="0.2">
      <c r="A19" s="79" t="s">
        <v>60</v>
      </c>
      <c r="B19" s="80" t="s">
        <v>62</v>
      </c>
      <c r="C19" s="194">
        <v>540898</v>
      </c>
      <c r="D19" s="81">
        <v>240179</v>
      </c>
      <c r="E19" s="81">
        <v>234705</v>
      </c>
      <c r="F19" s="81">
        <v>5474</v>
      </c>
      <c r="G19" s="81">
        <v>587305</v>
      </c>
      <c r="H19" s="81">
        <v>288630</v>
      </c>
      <c r="I19" s="81">
        <v>8218</v>
      </c>
      <c r="J19" s="176">
        <v>40571</v>
      </c>
      <c r="K19" s="176">
        <v>175106</v>
      </c>
      <c r="L19" s="176">
        <v>6952</v>
      </c>
      <c r="M19" s="176">
        <v>67828</v>
      </c>
      <c r="N19" s="82">
        <v>11864</v>
      </c>
      <c r="O19" s="178">
        <v>13085</v>
      </c>
      <c r="P19" s="195">
        <v>1221</v>
      </c>
      <c r="Q19" s="76"/>
    </row>
    <row r="20" spans="1:17" ht="21.75" customHeight="1" x14ac:dyDescent="0.2">
      <c r="A20" s="79" t="s">
        <v>61</v>
      </c>
      <c r="B20" s="80" t="s">
        <v>26</v>
      </c>
      <c r="C20" s="194">
        <v>9557065</v>
      </c>
      <c r="D20" s="81">
        <v>1262524</v>
      </c>
      <c r="E20" s="81">
        <v>1087142</v>
      </c>
      <c r="F20" s="81">
        <v>175382</v>
      </c>
      <c r="G20" s="81">
        <v>7947869</v>
      </c>
      <c r="H20" s="81">
        <v>7220345</v>
      </c>
      <c r="I20" s="81">
        <v>68021</v>
      </c>
      <c r="J20" s="176">
        <v>118564</v>
      </c>
      <c r="K20" s="176">
        <v>46819</v>
      </c>
      <c r="L20" s="176">
        <v>67349</v>
      </c>
      <c r="M20" s="176">
        <v>426771</v>
      </c>
      <c r="N20" s="82">
        <v>673508</v>
      </c>
      <c r="O20" s="178">
        <v>680734</v>
      </c>
      <c r="P20" s="195">
        <v>7226</v>
      </c>
      <c r="Q20" s="76"/>
    </row>
    <row r="21" spans="1:17" ht="22.5" customHeight="1" x14ac:dyDescent="0.2">
      <c r="A21" s="79" t="s">
        <v>63</v>
      </c>
      <c r="B21" s="80" t="s">
        <v>89</v>
      </c>
      <c r="C21" s="81" t="s">
        <v>112</v>
      </c>
      <c r="D21" s="81" t="s">
        <v>112</v>
      </c>
      <c r="E21" s="81" t="s">
        <v>112</v>
      </c>
      <c r="F21" s="81" t="s">
        <v>112</v>
      </c>
      <c r="G21" s="81" t="s">
        <v>112</v>
      </c>
      <c r="H21" s="81" t="s">
        <v>112</v>
      </c>
      <c r="I21" s="81" t="s">
        <v>112</v>
      </c>
      <c r="J21" s="81" t="s">
        <v>112</v>
      </c>
      <c r="K21" s="81" t="s">
        <v>112</v>
      </c>
      <c r="L21" s="81" t="s">
        <v>112</v>
      </c>
      <c r="M21" s="81" t="s">
        <v>112</v>
      </c>
      <c r="N21" s="81" t="s">
        <v>112</v>
      </c>
      <c r="O21" s="81" t="s">
        <v>112</v>
      </c>
      <c r="P21" s="83" t="s">
        <v>112</v>
      </c>
      <c r="Q21" s="76"/>
    </row>
    <row r="22" spans="1:17" ht="22.5" customHeight="1" x14ac:dyDescent="0.2">
      <c r="A22" s="79" t="s">
        <v>64</v>
      </c>
      <c r="B22" s="80" t="s">
        <v>27</v>
      </c>
      <c r="C22" s="194">
        <v>1120972</v>
      </c>
      <c r="D22" s="81">
        <v>588170</v>
      </c>
      <c r="E22" s="81">
        <v>531490</v>
      </c>
      <c r="F22" s="81">
        <v>56680</v>
      </c>
      <c r="G22" s="81">
        <v>2321072</v>
      </c>
      <c r="H22" s="81">
        <v>1857101</v>
      </c>
      <c r="I22" s="81">
        <v>12558</v>
      </c>
      <c r="J22" s="81">
        <v>125805</v>
      </c>
      <c r="K22" s="81">
        <v>259753</v>
      </c>
      <c r="L22" s="81">
        <v>22302</v>
      </c>
      <c r="M22" s="81">
        <v>43553</v>
      </c>
      <c r="N22" s="84">
        <v>41963</v>
      </c>
      <c r="O22" s="84">
        <v>42946</v>
      </c>
      <c r="P22" s="195">
        <v>983</v>
      </c>
      <c r="Q22" s="76"/>
    </row>
    <row r="23" spans="1:17" ht="22.5" customHeight="1" x14ac:dyDescent="0.2">
      <c r="A23" s="79" t="s">
        <v>65</v>
      </c>
      <c r="B23" s="80" t="s">
        <v>28</v>
      </c>
      <c r="C23" s="194">
        <v>2920310</v>
      </c>
      <c r="D23" s="81">
        <v>966337</v>
      </c>
      <c r="E23" s="81">
        <v>920129</v>
      </c>
      <c r="F23" s="81">
        <v>46208</v>
      </c>
      <c r="G23" s="81">
        <v>4407691</v>
      </c>
      <c r="H23" s="81">
        <v>4044099</v>
      </c>
      <c r="I23" s="81">
        <v>68622</v>
      </c>
      <c r="J23" s="176">
        <v>148038</v>
      </c>
      <c r="K23" s="176">
        <v>22581</v>
      </c>
      <c r="L23" s="176">
        <v>102184</v>
      </c>
      <c r="M23" s="176">
        <v>22167</v>
      </c>
      <c r="N23" s="84">
        <v>5083</v>
      </c>
      <c r="O23" s="84">
        <v>7401</v>
      </c>
      <c r="P23" s="195">
        <v>2318</v>
      </c>
      <c r="Q23" s="76"/>
    </row>
    <row r="24" spans="1:17" ht="22.5" customHeight="1" x14ac:dyDescent="0.2">
      <c r="A24" s="79">
        <v>20</v>
      </c>
      <c r="B24" s="80" t="s">
        <v>29</v>
      </c>
      <c r="C24" s="194">
        <v>91673</v>
      </c>
      <c r="D24" s="81">
        <v>90665</v>
      </c>
      <c r="E24" s="81">
        <v>83788</v>
      </c>
      <c r="F24" s="81">
        <v>6877</v>
      </c>
      <c r="G24" s="81">
        <v>519588</v>
      </c>
      <c r="H24" s="81">
        <v>494458</v>
      </c>
      <c r="I24" s="81">
        <v>1481</v>
      </c>
      <c r="J24" s="176">
        <v>3536</v>
      </c>
      <c r="K24" s="176">
        <v>19456</v>
      </c>
      <c r="L24" s="81">
        <v>657</v>
      </c>
      <c r="M24" s="81" t="s">
        <v>53</v>
      </c>
      <c r="N24" s="84">
        <v>8371</v>
      </c>
      <c r="O24" s="84">
        <v>6447</v>
      </c>
      <c r="P24" s="195">
        <v>-1924</v>
      </c>
      <c r="Q24" s="76"/>
    </row>
    <row r="25" spans="1:17" ht="22.5" customHeight="1" x14ac:dyDescent="0.2">
      <c r="A25" s="79" t="s">
        <v>66</v>
      </c>
      <c r="B25" s="80" t="s">
        <v>90</v>
      </c>
      <c r="C25" s="194">
        <v>1446817</v>
      </c>
      <c r="D25" s="81">
        <v>627684</v>
      </c>
      <c r="E25" s="81">
        <v>525316</v>
      </c>
      <c r="F25" s="81">
        <v>102368</v>
      </c>
      <c r="G25" s="81">
        <v>807910</v>
      </c>
      <c r="H25" s="81">
        <v>540809</v>
      </c>
      <c r="I25" s="81">
        <v>44027</v>
      </c>
      <c r="J25" s="176">
        <v>46329</v>
      </c>
      <c r="K25" s="176">
        <v>36038</v>
      </c>
      <c r="L25" s="176">
        <v>41201</v>
      </c>
      <c r="M25" s="176">
        <v>99506</v>
      </c>
      <c r="N25" s="84">
        <v>201477</v>
      </c>
      <c r="O25" s="84">
        <v>221922</v>
      </c>
      <c r="P25" s="195">
        <v>20445</v>
      </c>
      <c r="Q25" s="76"/>
    </row>
    <row r="26" spans="1:17" ht="22.5" customHeight="1" x14ac:dyDescent="0.2">
      <c r="A26" s="79" t="s">
        <v>67</v>
      </c>
      <c r="B26" s="80" t="s">
        <v>30</v>
      </c>
      <c r="C26" s="194">
        <v>767332</v>
      </c>
      <c r="D26" s="81">
        <v>676243</v>
      </c>
      <c r="E26" s="81">
        <v>638597</v>
      </c>
      <c r="F26" s="81">
        <v>37646</v>
      </c>
      <c r="G26" s="81">
        <v>3711349</v>
      </c>
      <c r="H26" s="81">
        <v>3093664</v>
      </c>
      <c r="I26" s="81">
        <v>51272</v>
      </c>
      <c r="J26" s="176">
        <v>418294</v>
      </c>
      <c r="K26" s="176">
        <v>46798</v>
      </c>
      <c r="L26" s="176">
        <v>101321</v>
      </c>
      <c r="M26" s="81" t="s">
        <v>53</v>
      </c>
      <c r="N26" s="84">
        <v>147304</v>
      </c>
      <c r="O26" s="84">
        <v>211984</v>
      </c>
      <c r="P26" s="195">
        <v>64680</v>
      </c>
      <c r="Q26" s="76"/>
    </row>
    <row r="27" spans="1:17" ht="22.5" customHeight="1" x14ac:dyDescent="0.2">
      <c r="A27" s="79" t="s">
        <v>68</v>
      </c>
      <c r="B27" s="80" t="s">
        <v>31</v>
      </c>
      <c r="C27" s="194">
        <v>2403422</v>
      </c>
      <c r="D27" s="81">
        <v>1308524</v>
      </c>
      <c r="E27" s="81">
        <v>1175836</v>
      </c>
      <c r="F27" s="81">
        <v>132688</v>
      </c>
      <c r="G27" s="81">
        <v>11240338</v>
      </c>
      <c r="H27" s="81">
        <v>10413120</v>
      </c>
      <c r="I27" s="81">
        <v>48578</v>
      </c>
      <c r="J27" s="176">
        <v>633607</v>
      </c>
      <c r="K27" s="176">
        <v>125264</v>
      </c>
      <c r="L27" s="176">
        <v>13501</v>
      </c>
      <c r="M27" s="81">
        <v>6268</v>
      </c>
      <c r="N27" s="84">
        <v>525204</v>
      </c>
      <c r="O27" s="84">
        <v>501473</v>
      </c>
      <c r="P27" s="195">
        <v>-23731</v>
      </c>
      <c r="Q27" s="76"/>
    </row>
    <row r="28" spans="1:17" ht="22.5" customHeight="1" x14ac:dyDescent="0.2">
      <c r="A28" s="79" t="s">
        <v>69</v>
      </c>
      <c r="B28" s="80" t="s">
        <v>32</v>
      </c>
      <c r="C28" s="194">
        <v>3480223</v>
      </c>
      <c r="D28" s="81">
        <v>1641517</v>
      </c>
      <c r="E28" s="81">
        <v>1555957</v>
      </c>
      <c r="F28" s="81">
        <v>85560</v>
      </c>
      <c r="G28" s="81">
        <v>5542183</v>
      </c>
      <c r="H28" s="81">
        <v>4105289</v>
      </c>
      <c r="I28" s="81">
        <v>102705</v>
      </c>
      <c r="J28" s="176">
        <v>264174</v>
      </c>
      <c r="K28" s="176">
        <v>616513</v>
      </c>
      <c r="L28" s="176">
        <v>178008</v>
      </c>
      <c r="M28" s="176">
        <v>275494</v>
      </c>
      <c r="N28" s="84">
        <v>297839</v>
      </c>
      <c r="O28" s="84">
        <v>323094</v>
      </c>
      <c r="P28" s="195">
        <v>25255</v>
      </c>
      <c r="Q28" s="76"/>
    </row>
    <row r="29" spans="1:17" ht="22.5" customHeight="1" x14ac:dyDescent="0.2">
      <c r="A29" s="79">
        <v>25</v>
      </c>
      <c r="B29" s="80" t="s">
        <v>91</v>
      </c>
      <c r="C29" s="194">
        <v>315015</v>
      </c>
      <c r="D29" s="81">
        <v>195865</v>
      </c>
      <c r="E29" s="81">
        <v>187354</v>
      </c>
      <c r="F29" s="81">
        <v>8511</v>
      </c>
      <c r="G29" s="81">
        <v>601685</v>
      </c>
      <c r="H29" s="81">
        <v>490451</v>
      </c>
      <c r="I29" s="81">
        <v>1583</v>
      </c>
      <c r="J29" s="176">
        <v>5962</v>
      </c>
      <c r="K29" s="176">
        <v>90609</v>
      </c>
      <c r="L29" s="176">
        <v>1879</v>
      </c>
      <c r="M29" s="176">
        <v>11201</v>
      </c>
      <c r="N29" s="84">
        <v>14373</v>
      </c>
      <c r="O29" s="84">
        <v>8715</v>
      </c>
      <c r="P29" s="195">
        <v>-5658</v>
      </c>
      <c r="Q29" s="76"/>
    </row>
    <row r="30" spans="1:17" ht="22.5" customHeight="1" x14ac:dyDescent="0.2">
      <c r="A30" s="79" t="s">
        <v>70</v>
      </c>
      <c r="B30" s="80" t="s">
        <v>92</v>
      </c>
      <c r="C30" s="194">
        <v>4624908</v>
      </c>
      <c r="D30" s="81">
        <v>1668113</v>
      </c>
      <c r="E30" s="81">
        <v>1500151</v>
      </c>
      <c r="F30" s="81">
        <v>167962</v>
      </c>
      <c r="G30" s="81">
        <v>4415683</v>
      </c>
      <c r="H30" s="81">
        <v>3224020</v>
      </c>
      <c r="I30" s="81">
        <v>14915</v>
      </c>
      <c r="J30" s="176">
        <v>95425</v>
      </c>
      <c r="K30" s="176">
        <v>1045972</v>
      </c>
      <c r="L30" s="176">
        <v>35351</v>
      </c>
      <c r="M30" s="81" t="s">
        <v>53</v>
      </c>
      <c r="N30" s="84">
        <v>230996</v>
      </c>
      <c r="O30" s="84">
        <v>238402</v>
      </c>
      <c r="P30" s="195">
        <v>7406</v>
      </c>
      <c r="Q30" s="76"/>
    </row>
    <row r="31" spans="1:17" ht="22.5" customHeight="1" x14ac:dyDescent="0.2">
      <c r="A31" s="79" t="s">
        <v>71</v>
      </c>
      <c r="B31" s="80" t="s">
        <v>93</v>
      </c>
      <c r="C31" s="194" t="s">
        <v>116</v>
      </c>
      <c r="D31" s="81" t="s">
        <v>116</v>
      </c>
      <c r="E31" s="81" t="s">
        <v>116</v>
      </c>
      <c r="F31" s="81" t="s">
        <v>116</v>
      </c>
      <c r="G31" s="81" t="s">
        <v>116</v>
      </c>
      <c r="H31" s="81" t="s">
        <v>116</v>
      </c>
      <c r="I31" s="81" t="s">
        <v>116</v>
      </c>
      <c r="J31" s="81" t="s">
        <v>116</v>
      </c>
      <c r="K31" s="81" t="s">
        <v>53</v>
      </c>
      <c r="L31" s="81" t="s">
        <v>53</v>
      </c>
      <c r="M31" s="81" t="s">
        <v>53</v>
      </c>
      <c r="N31" s="81" t="s">
        <v>116</v>
      </c>
      <c r="O31" s="81" t="s">
        <v>116</v>
      </c>
      <c r="P31" s="83" t="s">
        <v>116</v>
      </c>
      <c r="Q31" s="76"/>
    </row>
    <row r="32" spans="1:17" ht="22.5" customHeight="1" x14ac:dyDescent="0.2">
      <c r="A32" s="79" t="s">
        <v>72</v>
      </c>
      <c r="B32" s="80" t="s">
        <v>94</v>
      </c>
      <c r="C32" s="196">
        <v>12642665</v>
      </c>
      <c r="D32" s="178">
        <v>3176485</v>
      </c>
      <c r="E32" s="178">
        <v>2430789</v>
      </c>
      <c r="F32" s="178">
        <v>745696</v>
      </c>
      <c r="G32" s="178">
        <v>12371235</v>
      </c>
      <c r="H32" s="178">
        <v>11038882</v>
      </c>
      <c r="I32" s="178">
        <v>26973</v>
      </c>
      <c r="J32" s="177">
        <v>1135335</v>
      </c>
      <c r="K32" s="177">
        <v>170045</v>
      </c>
      <c r="L32" s="177" t="s">
        <v>53</v>
      </c>
      <c r="M32" s="81" t="s">
        <v>53</v>
      </c>
      <c r="N32" s="84">
        <v>857531</v>
      </c>
      <c r="O32" s="84">
        <v>855479</v>
      </c>
      <c r="P32" s="195">
        <v>-2052</v>
      </c>
      <c r="Q32" s="76"/>
    </row>
    <row r="33" spans="1:17" ht="22.5" customHeight="1" x14ac:dyDescent="0.2">
      <c r="A33" s="79" t="s">
        <v>73</v>
      </c>
      <c r="B33" s="85" t="s">
        <v>95</v>
      </c>
      <c r="C33" s="194">
        <v>5307469</v>
      </c>
      <c r="D33" s="81">
        <v>2053971</v>
      </c>
      <c r="E33" s="81">
        <v>1822610</v>
      </c>
      <c r="F33" s="81">
        <v>231361</v>
      </c>
      <c r="G33" s="81">
        <v>9643977</v>
      </c>
      <c r="H33" s="81">
        <v>7931798</v>
      </c>
      <c r="I33" s="81">
        <v>48484</v>
      </c>
      <c r="J33" s="176">
        <v>183479</v>
      </c>
      <c r="K33" s="176">
        <v>1247530</v>
      </c>
      <c r="L33" s="176">
        <v>195698</v>
      </c>
      <c r="M33" s="176">
        <v>36988</v>
      </c>
      <c r="N33" s="84">
        <v>474176</v>
      </c>
      <c r="O33" s="84">
        <v>483528</v>
      </c>
      <c r="P33" s="195">
        <v>9352</v>
      </c>
      <c r="Q33" s="76"/>
    </row>
    <row r="34" spans="1:17" ht="22.5" customHeight="1" x14ac:dyDescent="0.2">
      <c r="A34" s="86" t="s">
        <v>74</v>
      </c>
      <c r="B34" s="87" t="s">
        <v>96</v>
      </c>
      <c r="C34" s="194" t="s">
        <v>116</v>
      </c>
      <c r="D34" s="81" t="s">
        <v>116</v>
      </c>
      <c r="E34" s="81" t="s">
        <v>116</v>
      </c>
      <c r="F34" s="81" t="s">
        <v>116</v>
      </c>
      <c r="G34" s="81" t="s">
        <v>116</v>
      </c>
      <c r="H34" s="81" t="s">
        <v>116</v>
      </c>
      <c r="I34" s="81" t="s">
        <v>116</v>
      </c>
      <c r="J34" s="81" t="s">
        <v>116</v>
      </c>
      <c r="K34" s="81">
        <v>47281</v>
      </c>
      <c r="L34" s="81">
        <v>2004</v>
      </c>
      <c r="M34" s="81">
        <v>38518</v>
      </c>
      <c r="N34" s="81" t="s">
        <v>116</v>
      </c>
      <c r="O34" s="81" t="s">
        <v>116</v>
      </c>
      <c r="P34" s="195" t="s">
        <v>116</v>
      </c>
      <c r="Q34" s="76"/>
    </row>
    <row r="35" spans="1:17" ht="22.5" customHeight="1" x14ac:dyDescent="0.2">
      <c r="A35" s="79" t="s">
        <v>75</v>
      </c>
      <c r="B35" s="85" t="s">
        <v>97</v>
      </c>
      <c r="C35" s="196">
        <v>3617813</v>
      </c>
      <c r="D35" s="178">
        <v>1487757</v>
      </c>
      <c r="E35" s="178">
        <v>1322994</v>
      </c>
      <c r="F35" s="178">
        <v>164763</v>
      </c>
      <c r="G35" s="178">
        <v>16611708</v>
      </c>
      <c r="H35" s="178">
        <v>13986063</v>
      </c>
      <c r="I35" s="178">
        <v>91222</v>
      </c>
      <c r="J35" s="178">
        <v>121472</v>
      </c>
      <c r="K35" s="178">
        <v>900999</v>
      </c>
      <c r="L35" s="178">
        <v>1511952</v>
      </c>
      <c r="M35" s="81" t="s">
        <v>53</v>
      </c>
      <c r="N35" s="84">
        <v>34203</v>
      </c>
      <c r="O35" s="84">
        <v>54947</v>
      </c>
      <c r="P35" s="195">
        <v>20744</v>
      </c>
      <c r="Q35" s="76"/>
    </row>
    <row r="36" spans="1:17" ht="22.5" customHeight="1" x14ac:dyDescent="0.2">
      <c r="A36" s="88" t="s">
        <v>76</v>
      </c>
      <c r="B36" s="89" t="s">
        <v>33</v>
      </c>
      <c r="C36" s="197">
        <v>882561</v>
      </c>
      <c r="D36" s="187">
        <v>464307</v>
      </c>
      <c r="E36" s="187">
        <v>418586</v>
      </c>
      <c r="F36" s="187">
        <v>45721</v>
      </c>
      <c r="G36" s="187">
        <v>3767700</v>
      </c>
      <c r="H36" s="187">
        <v>3663744</v>
      </c>
      <c r="I36" s="187">
        <v>6546</v>
      </c>
      <c r="J36" s="187">
        <v>24835</v>
      </c>
      <c r="K36" s="187">
        <v>54885</v>
      </c>
      <c r="L36" s="187">
        <v>17690</v>
      </c>
      <c r="M36" s="187" t="s">
        <v>53</v>
      </c>
      <c r="N36" s="198">
        <v>40672</v>
      </c>
      <c r="O36" s="198">
        <v>38704</v>
      </c>
      <c r="P36" s="199">
        <v>-1968</v>
      </c>
      <c r="Q36" s="76"/>
    </row>
    <row r="37" spans="1:17" s="92" customFormat="1" ht="13" x14ac:dyDescent="0.2">
      <c r="A37" s="90"/>
      <c r="B37" s="90"/>
      <c r="C37" s="90"/>
      <c r="D37" s="90"/>
      <c r="E37" s="90"/>
      <c r="F37" s="90"/>
      <c r="G37" s="91"/>
      <c r="H37" s="91"/>
    </row>
    <row r="38" spans="1:17" s="92" customFormat="1" ht="13" x14ac:dyDescent="0.2">
      <c r="A38" s="93"/>
      <c r="B38" s="93"/>
      <c r="C38" s="93"/>
      <c r="D38" s="93"/>
      <c r="E38" s="93"/>
      <c r="F38" s="93"/>
      <c r="G38" s="93"/>
      <c r="H38" s="93"/>
    </row>
    <row r="39" spans="1:17" s="92" customFormat="1" ht="13" x14ac:dyDescent="0.2">
      <c r="A39" s="93"/>
      <c r="B39" s="93"/>
      <c r="C39" s="93"/>
      <c r="D39" s="93"/>
      <c r="E39" s="93"/>
      <c r="F39" s="93"/>
      <c r="G39" s="93"/>
      <c r="H39" s="93"/>
    </row>
    <row r="40" spans="1:17" s="92" customFormat="1" ht="13" x14ac:dyDescent="0.2">
      <c r="A40" s="93"/>
      <c r="B40" s="93"/>
      <c r="C40" s="93"/>
      <c r="D40" s="93"/>
      <c r="E40" s="93"/>
      <c r="F40" s="93"/>
      <c r="G40" s="93"/>
      <c r="H40" s="93"/>
    </row>
    <row r="41" spans="1:17" ht="21.75" customHeight="1" x14ac:dyDescent="0.2">
      <c r="G41" s="94"/>
      <c r="H41" s="94"/>
      <c r="I41" s="94"/>
      <c r="J41" s="94"/>
      <c r="K41" s="94"/>
      <c r="L41" s="94"/>
      <c r="M41" s="94"/>
      <c r="N41" s="94"/>
      <c r="O41" s="94"/>
      <c r="P41" s="94"/>
    </row>
    <row r="42" spans="1:17" ht="21.75" customHeight="1" x14ac:dyDescent="0.2">
      <c r="G42" s="94"/>
      <c r="H42" s="94"/>
      <c r="I42" s="94"/>
      <c r="J42" s="94"/>
      <c r="K42" s="94"/>
      <c r="L42" s="94"/>
      <c r="M42" s="94"/>
      <c r="N42" s="94"/>
      <c r="O42" s="94"/>
      <c r="P42" s="94"/>
    </row>
    <row r="43" spans="1:17" ht="21.75" customHeight="1" x14ac:dyDescent="0.2">
      <c r="G43" s="94"/>
      <c r="H43" s="94"/>
      <c r="I43" s="94"/>
      <c r="J43" s="94"/>
      <c r="K43" s="94"/>
      <c r="L43" s="94"/>
      <c r="M43" s="94"/>
      <c r="N43" s="94"/>
      <c r="O43" s="94"/>
      <c r="P43" s="94"/>
    </row>
    <row r="44" spans="1:17" ht="21.75" customHeight="1" x14ac:dyDescent="0.2">
      <c r="G44" s="94"/>
      <c r="H44" s="94"/>
      <c r="I44" s="94"/>
      <c r="J44" s="94"/>
      <c r="K44" s="94"/>
      <c r="L44" s="94"/>
      <c r="M44" s="94"/>
      <c r="N44" s="94"/>
      <c r="O44" s="94"/>
      <c r="P44" s="94"/>
    </row>
    <row r="45" spans="1:17" ht="21.75" customHeight="1" x14ac:dyDescent="0.2">
      <c r="G45" s="94"/>
      <c r="H45" s="94"/>
      <c r="I45" s="94"/>
      <c r="J45" s="94"/>
      <c r="K45" s="94"/>
      <c r="L45" s="94"/>
      <c r="M45" s="94"/>
      <c r="N45" s="94"/>
      <c r="O45" s="94"/>
      <c r="P45" s="94"/>
    </row>
    <row r="46" spans="1:17" ht="21.75" customHeight="1" x14ac:dyDescent="0.2">
      <c r="G46" s="94"/>
      <c r="H46" s="94"/>
      <c r="I46" s="94"/>
      <c r="J46" s="94"/>
      <c r="K46" s="94"/>
      <c r="L46" s="94"/>
      <c r="M46" s="94"/>
      <c r="N46" s="94"/>
      <c r="O46" s="94"/>
      <c r="P46" s="94"/>
    </row>
    <row r="47" spans="1:17" ht="21.75" customHeight="1" x14ac:dyDescent="0.2">
      <c r="G47" s="94"/>
      <c r="H47" s="94"/>
      <c r="I47" s="94"/>
      <c r="J47" s="94"/>
      <c r="K47" s="94"/>
      <c r="L47" s="94"/>
      <c r="M47" s="94"/>
      <c r="N47" s="94"/>
      <c r="O47" s="94"/>
      <c r="P47" s="94"/>
    </row>
    <row r="48" spans="1:17" ht="21.75" customHeight="1" x14ac:dyDescent="0.2">
      <c r="G48" s="94"/>
      <c r="H48" s="94"/>
      <c r="I48" s="94"/>
      <c r="J48" s="94"/>
      <c r="K48" s="94"/>
      <c r="L48" s="94"/>
      <c r="M48" s="94"/>
      <c r="N48" s="94"/>
      <c r="O48" s="94"/>
      <c r="P48" s="94"/>
    </row>
    <row r="49" spans="7:16" ht="21.75" customHeight="1" x14ac:dyDescent="0.2">
      <c r="G49" s="94"/>
      <c r="H49" s="94"/>
      <c r="I49" s="94"/>
      <c r="J49" s="94"/>
      <c r="K49" s="94"/>
      <c r="L49" s="94"/>
      <c r="M49" s="94"/>
      <c r="N49" s="94"/>
      <c r="O49" s="94"/>
      <c r="P49" s="94"/>
    </row>
    <row r="50" spans="7:16" ht="21.75" customHeight="1" x14ac:dyDescent="0.2">
      <c r="G50" s="94"/>
      <c r="H50" s="94"/>
      <c r="I50" s="94"/>
      <c r="J50" s="94"/>
      <c r="K50" s="94"/>
      <c r="L50" s="94"/>
      <c r="M50" s="94"/>
      <c r="N50" s="94"/>
      <c r="O50" s="94"/>
      <c r="P50" s="94"/>
    </row>
    <row r="51" spans="7:16" ht="21.75" customHeight="1" x14ac:dyDescent="0.2">
      <c r="G51" s="94"/>
      <c r="H51" s="94"/>
      <c r="I51" s="94"/>
      <c r="J51" s="94"/>
      <c r="K51" s="94"/>
      <c r="L51" s="94"/>
      <c r="M51" s="94"/>
      <c r="N51" s="94"/>
      <c r="O51" s="94"/>
      <c r="P51" s="94"/>
    </row>
    <row r="52" spans="7:16" ht="21.75" customHeight="1" x14ac:dyDescent="0.2">
      <c r="G52" s="94"/>
      <c r="H52" s="94"/>
      <c r="I52" s="94"/>
      <c r="J52" s="94"/>
      <c r="K52" s="94"/>
      <c r="L52" s="94"/>
      <c r="M52" s="94"/>
      <c r="N52" s="94"/>
      <c r="O52" s="94"/>
      <c r="P52" s="94"/>
    </row>
    <row r="53" spans="7:16" ht="21.75" customHeight="1" x14ac:dyDescent="0.2">
      <c r="G53" s="94"/>
      <c r="H53" s="94"/>
      <c r="I53" s="94"/>
      <c r="J53" s="94"/>
      <c r="K53" s="94"/>
      <c r="L53" s="94"/>
      <c r="M53" s="94"/>
      <c r="N53" s="94"/>
      <c r="O53" s="94"/>
      <c r="P53" s="94"/>
    </row>
    <row r="54" spans="7:16" ht="21.75" customHeight="1" x14ac:dyDescent="0.2">
      <c r="G54" s="94"/>
      <c r="H54" s="94"/>
      <c r="I54" s="94"/>
      <c r="J54" s="94"/>
      <c r="K54" s="94"/>
      <c r="L54" s="94"/>
      <c r="M54" s="94"/>
      <c r="N54" s="94"/>
      <c r="O54" s="94"/>
      <c r="P54" s="94"/>
    </row>
    <row r="55" spans="7:16" ht="21.75" customHeight="1" x14ac:dyDescent="0.2">
      <c r="G55" s="94"/>
      <c r="H55" s="94"/>
      <c r="I55" s="94"/>
      <c r="J55" s="94"/>
      <c r="K55" s="94"/>
      <c r="L55" s="94"/>
      <c r="M55" s="94"/>
      <c r="N55" s="94"/>
      <c r="O55" s="94"/>
      <c r="P55" s="94"/>
    </row>
    <row r="56" spans="7:16" ht="21.75" customHeight="1" x14ac:dyDescent="0.2">
      <c r="G56" s="94"/>
      <c r="H56" s="94"/>
      <c r="I56" s="94"/>
      <c r="J56" s="94"/>
      <c r="K56" s="94"/>
      <c r="L56" s="94"/>
      <c r="M56" s="94"/>
      <c r="N56" s="94"/>
      <c r="O56" s="94"/>
      <c r="P56" s="94"/>
    </row>
    <row r="57" spans="7:16" ht="21.75" customHeight="1" x14ac:dyDescent="0.2">
      <c r="G57" s="94"/>
      <c r="H57" s="94"/>
      <c r="I57" s="94"/>
      <c r="J57" s="94"/>
      <c r="K57" s="94"/>
      <c r="L57" s="94"/>
      <c r="M57" s="94"/>
      <c r="N57" s="94"/>
      <c r="O57" s="94"/>
      <c r="P57" s="94"/>
    </row>
    <row r="58" spans="7:16" ht="21.75" customHeight="1" x14ac:dyDescent="0.2">
      <c r="G58" s="94"/>
      <c r="H58" s="94"/>
      <c r="I58" s="94"/>
      <c r="J58" s="94"/>
      <c r="K58" s="94"/>
      <c r="L58" s="94"/>
      <c r="M58" s="94"/>
      <c r="N58" s="94"/>
      <c r="O58" s="94"/>
      <c r="P58" s="94"/>
    </row>
    <row r="59" spans="7:16" ht="21.75" customHeight="1" x14ac:dyDescent="0.2">
      <c r="G59" s="94"/>
      <c r="H59" s="94"/>
      <c r="I59" s="94"/>
      <c r="J59" s="94"/>
      <c r="K59" s="94"/>
      <c r="L59" s="94"/>
      <c r="M59" s="94"/>
      <c r="N59" s="94"/>
      <c r="O59" s="94"/>
      <c r="P59" s="94"/>
    </row>
    <row r="60" spans="7:16" ht="21.75" customHeight="1" x14ac:dyDescent="0.2">
      <c r="G60" s="94"/>
      <c r="H60" s="94"/>
      <c r="I60" s="94"/>
      <c r="J60" s="94"/>
      <c r="K60" s="94"/>
      <c r="L60" s="94"/>
      <c r="M60" s="94"/>
      <c r="N60" s="94"/>
      <c r="O60" s="94"/>
      <c r="P60" s="94"/>
    </row>
    <row r="61" spans="7:16" ht="21.75" customHeight="1" x14ac:dyDescent="0.2">
      <c r="G61" s="94"/>
      <c r="H61" s="94"/>
      <c r="I61" s="94"/>
      <c r="J61" s="94"/>
      <c r="K61" s="94"/>
      <c r="L61" s="94"/>
      <c r="M61" s="94"/>
      <c r="N61" s="94"/>
      <c r="O61" s="94"/>
      <c r="P61" s="94"/>
    </row>
    <row r="62" spans="7:16" ht="21.75" customHeight="1" x14ac:dyDescent="0.2">
      <c r="G62" s="94"/>
      <c r="H62" s="94"/>
      <c r="I62" s="94"/>
      <c r="J62" s="94"/>
      <c r="K62" s="94"/>
      <c r="L62" s="94"/>
      <c r="M62" s="94"/>
      <c r="N62" s="94"/>
      <c r="O62" s="94"/>
      <c r="P62" s="94"/>
    </row>
    <row r="63" spans="7:16" ht="21.75" customHeight="1" x14ac:dyDescent="0.2">
      <c r="G63" s="94"/>
      <c r="H63" s="94"/>
      <c r="I63" s="94"/>
      <c r="J63" s="94"/>
      <c r="K63" s="94"/>
      <c r="L63" s="94"/>
      <c r="M63" s="94"/>
      <c r="N63" s="94"/>
      <c r="O63" s="94"/>
      <c r="P63" s="94"/>
    </row>
    <row r="64" spans="7:16" ht="21.75" customHeight="1" x14ac:dyDescent="0.2">
      <c r="G64" s="94"/>
      <c r="H64" s="94"/>
      <c r="I64" s="94"/>
      <c r="J64" s="94"/>
      <c r="K64" s="94"/>
      <c r="L64" s="94"/>
      <c r="M64" s="94"/>
      <c r="N64" s="94"/>
      <c r="O64" s="94"/>
      <c r="P64" s="94"/>
    </row>
    <row r="65" spans="7:16" ht="21.75" customHeight="1" x14ac:dyDescent="0.2">
      <c r="G65" s="94"/>
      <c r="H65" s="94"/>
      <c r="I65" s="94"/>
      <c r="J65" s="94"/>
      <c r="K65" s="94"/>
      <c r="L65" s="94"/>
      <c r="M65" s="94"/>
      <c r="N65" s="94"/>
      <c r="O65" s="94"/>
      <c r="P65" s="94"/>
    </row>
    <row r="66" spans="7:16" ht="21.75" customHeight="1" x14ac:dyDescent="0.2">
      <c r="G66" s="94"/>
      <c r="H66" s="94"/>
      <c r="I66" s="94"/>
      <c r="J66" s="94"/>
      <c r="K66" s="94"/>
      <c r="L66" s="94"/>
      <c r="M66" s="94"/>
      <c r="N66" s="94"/>
      <c r="O66" s="94"/>
      <c r="P66" s="94"/>
    </row>
    <row r="67" spans="7:16" ht="21.75" customHeight="1" x14ac:dyDescent="0.2">
      <c r="G67" s="94"/>
      <c r="H67" s="94"/>
      <c r="I67" s="94"/>
      <c r="J67" s="94"/>
      <c r="K67" s="94"/>
      <c r="L67" s="94"/>
      <c r="M67" s="94"/>
      <c r="N67" s="94"/>
      <c r="O67" s="94"/>
      <c r="P67" s="94"/>
    </row>
    <row r="68" spans="7:16" ht="21.75" customHeight="1" x14ac:dyDescent="0.2">
      <c r="G68" s="94"/>
      <c r="H68" s="94"/>
      <c r="I68" s="94"/>
      <c r="J68" s="94"/>
      <c r="K68" s="94"/>
      <c r="L68" s="94"/>
      <c r="M68" s="94"/>
      <c r="N68" s="94"/>
      <c r="O68" s="94"/>
      <c r="P68" s="94"/>
    </row>
    <row r="69" spans="7:16" ht="21.75" customHeight="1" x14ac:dyDescent="0.2">
      <c r="G69" s="94"/>
      <c r="H69" s="94"/>
      <c r="I69" s="94"/>
      <c r="J69" s="94"/>
      <c r="K69" s="94"/>
      <c r="L69" s="94"/>
      <c r="M69" s="94"/>
      <c r="N69" s="94"/>
      <c r="O69" s="94"/>
      <c r="P69" s="94"/>
    </row>
    <row r="70" spans="7:16" ht="21.75" customHeight="1" x14ac:dyDescent="0.2">
      <c r="G70" s="94"/>
      <c r="H70" s="94"/>
      <c r="I70" s="94"/>
      <c r="J70" s="94"/>
      <c r="K70" s="94"/>
      <c r="L70" s="94"/>
      <c r="M70" s="94"/>
      <c r="N70" s="94"/>
      <c r="O70" s="94"/>
      <c r="P70" s="94"/>
    </row>
    <row r="71" spans="7:16" ht="21.75" customHeight="1" x14ac:dyDescent="0.2">
      <c r="G71" s="94"/>
      <c r="H71" s="94"/>
      <c r="I71" s="94"/>
      <c r="J71" s="94"/>
      <c r="K71" s="94"/>
      <c r="L71" s="94"/>
      <c r="M71" s="94"/>
      <c r="N71" s="94"/>
      <c r="O71" s="94"/>
      <c r="P71" s="94"/>
    </row>
    <row r="72" spans="7:16" ht="21.75" customHeight="1" x14ac:dyDescent="0.2">
      <c r="G72" s="94"/>
      <c r="H72" s="94"/>
      <c r="I72" s="94"/>
      <c r="J72" s="94"/>
      <c r="K72" s="94"/>
      <c r="L72" s="94"/>
      <c r="M72" s="94"/>
      <c r="N72" s="94"/>
      <c r="O72" s="94"/>
      <c r="P72" s="94"/>
    </row>
    <row r="73" spans="7:16" ht="21.75" customHeight="1" x14ac:dyDescent="0.2">
      <c r="G73" s="94"/>
      <c r="H73" s="94"/>
      <c r="I73" s="94"/>
      <c r="J73" s="94"/>
      <c r="K73" s="94"/>
      <c r="L73" s="94"/>
      <c r="M73" s="94"/>
      <c r="N73" s="94"/>
      <c r="O73" s="94"/>
      <c r="P73" s="94"/>
    </row>
    <row r="74" spans="7:16" ht="21.75" customHeight="1" x14ac:dyDescent="0.2">
      <c r="G74" s="94"/>
      <c r="H74" s="94"/>
      <c r="I74" s="94"/>
      <c r="J74" s="94"/>
      <c r="K74" s="94"/>
      <c r="L74" s="94"/>
      <c r="M74" s="94"/>
      <c r="N74" s="94"/>
      <c r="O74" s="94"/>
      <c r="P74" s="94"/>
    </row>
    <row r="75" spans="7:16" ht="21.75" customHeight="1" x14ac:dyDescent="0.2">
      <c r="G75" s="94"/>
      <c r="H75" s="94"/>
      <c r="I75" s="94"/>
      <c r="J75" s="94"/>
      <c r="K75" s="94"/>
      <c r="L75" s="94"/>
      <c r="M75" s="94"/>
      <c r="N75" s="94"/>
      <c r="O75" s="94"/>
      <c r="P75" s="94"/>
    </row>
    <row r="76" spans="7:16" ht="21.75" customHeight="1" x14ac:dyDescent="0.2">
      <c r="G76" s="94"/>
      <c r="H76" s="94"/>
      <c r="I76" s="94"/>
      <c r="J76" s="94"/>
      <c r="K76" s="94"/>
      <c r="L76" s="94"/>
      <c r="M76" s="94"/>
      <c r="N76" s="94"/>
      <c r="O76" s="94"/>
      <c r="P76" s="94"/>
    </row>
    <row r="77" spans="7:16" ht="21.75" customHeight="1" x14ac:dyDescent="0.2">
      <c r="G77" s="94"/>
      <c r="H77" s="94"/>
      <c r="I77" s="94"/>
      <c r="J77" s="94"/>
      <c r="K77" s="94"/>
      <c r="L77" s="94"/>
      <c r="M77" s="94"/>
      <c r="N77" s="94"/>
      <c r="O77" s="94"/>
      <c r="P77" s="94"/>
    </row>
    <row r="78" spans="7:16" ht="21.75" customHeight="1" x14ac:dyDescent="0.2">
      <c r="G78" s="94"/>
      <c r="H78" s="94"/>
      <c r="I78" s="94"/>
      <c r="J78" s="94"/>
      <c r="K78" s="94"/>
      <c r="L78" s="94"/>
      <c r="M78" s="94"/>
      <c r="N78" s="94"/>
      <c r="O78" s="94"/>
      <c r="P78" s="94"/>
    </row>
    <row r="79" spans="7:16" ht="21.75" customHeight="1" x14ac:dyDescent="0.2">
      <c r="G79" s="94"/>
      <c r="H79" s="94"/>
      <c r="I79" s="94"/>
      <c r="J79" s="94"/>
      <c r="K79" s="94"/>
      <c r="L79" s="94"/>
      <c r="M79" s="94"/>
      <c r="N79" s="94"/>
      <c r="O79" s="94"/>
      <c r="P79" s="94"/>
    </row>
    <row r="80" spans="7:16" ht="21.75" customHeight="1" x14ac:dyDescent="0.2">
      <c r="G80" s="94"/>
      <c r="H80" s="94"/>
      <c r="I80" s="94"/>
      <c r="J80" s="94"/>
      <c r="K80" s="94"/>
      <c r="L80" s="94"/>
      <c r="M80" s="94"/>
      <c r="N80" s="94"/>
      <c r="O80" s="94"/>
      <c r="P80" s="94"/>
    </row>
    <row r="81" spans="7:16" ht="21.75" customHeight="1" x14ac:dyDescent="0.2">
      <c r="G81" s="94"/>
      <c r="H81" s="94"/>
      <c r="I81" s="94"/>
      <c r="J81" s="94"/>
      <c r="K81" s="94"/>
      <c r="L81" s="94"/>
      <c r="M81" s="94"/>
      <c r="N81" s="94"/>
      <c r="O81" s="94"/>
      <c r="P81" s="94"/>
    </row>
    <row r="82" spans="7:16" ht="21.75" customHeight="1" x14ac:dyDescent="0.2">
      <c r="G82" s="94"/>
      <c r="H82" s="94"/>
      <c r="I82" s="94"/>
      <c r="J82" s="94"/>
      <c r="K82" s="94"/>
      <c r="L82" s="94"/>
      <c r="M82" s="94"/>
      <c r="N82" s="94"/>
      <c r="O82" s="94"/>
      <c r="P82" s="94"/>
    </row>
    <row r="83" spans="7:16" ht="21.75" customHeight="1" x14ac:dyDescent="0.2">
      <c r="G83" s="94"/>
      <c r="H83" s="94"/>
      <c r="I83" s="94"/>
      <c r="J83" s="94"/>
      <c r="K83" s="94"/>
      <c r="L83" s="94"/>
      <c r="M83" s="94"/>
      <c r="N83" s="94"/>
      <c r="O83" s="94"/>
      <c r="P83" s="94"/>
    </row>
    <row r="84" spans="7:16" ht="21.75" customHeight="1" x14ac:dyDescent="0.2">
      <c r="G84" s="94"/>
      <c r="H84" s="94"/>
      <c r="I84" s="94"/>
      <c r="J84" s="94"/>
      <c r="K84" s="94"/>
      <c r="L84" s="94"/>
      <c r="M84" s="94"/>
      <c r="N84" s="94"/>
      <c r="O84" s="94"/>
      <c r="P84" s="94"/>
    </row>
    <row r="85" spans="7:16" ht="21.75" customHeight="1" x14ac:dyDescent="0.2">
      <c r="G85" s="94"/>
      <c r="H85" s="94"/>
      <c r="I85" s="94"/>
      <c r="J85" s="94"/>
      <c r="K85" s="94"/>
      <c r="L85" s="94"/>
      <c r="M85" s="94"/>
      <c r="N85" s="94"/>
      <c r="O85" s="94"/>
      <c r="P85" s="94"/>
    </row>
    <row r="86" spans="7:16" ht="21.75" customHeight="1" x14ac:dyDescent="0.2">
      <c r="G86" s="94"/>
      <c r="H86" s="94"/>
      <c r="I86" s="94"/>
      <c r="J86" s="94"/>
      <c r="K86" s="94"/>
      <c r="L86" s="94"/>
      <c r="M86" s="94"/>
      <c r="N86" s="94"/>
      <c r="O86" s="94"/>
      <c r="P86" s="94"/>
    </row>
    <row r="87" spans="7:16" ht="21.75" customHeight="1" x14ac:dyDescent="0.2">
      <c r="G87" s="94"/>
      <c r="H87" s="94"/>
      <c r="I87" s="94"/>
      <c r="J87" s="94"/>
      <c r="K87" s="94"/>
      <c r="L87" s="94"/>
      <c r="M87" s="94"/>
      <c r="N87" s="94"/>
      <c r="O87" s="94"/>
      <c r="P87" s="94"/>
    </row>
    <row r="88" spans="7:16" ht="21.75" customHeight="1" x14ac:dyDescent="0.2">
      <c r="G88" s="94"/>
      <c r="H88" s="94"/>
      <c r="I88" s="94"/>
      <c r="J88" s="94"/>
      <c r="K88" s="94"/>
      <c r="L88" s="94"/>
      <c r="M88" s="94"/>
      <c r="N88" s="94"/>
      <c r="O88" s="94"/>
      <c r="P88" s="94"/>
    </row>
    <row r="89" spans="7:16" ht="21.75" customHeight="1" x14ac:dyDescent="0.2">
      <c r="G89" s="94"/>
      <c r="H89" s="94"/>
      <c r="I89" s="94"/>
      <c r="J89" s="94"/>
      <c r="K89" s="94"/>
      <c r="L89" s="94"/>
      <c r="M89" s="94"/>
      <c r="N89" s="94"/>
      <c r="O89" s="94"/>
      <c r="P89" s="94"/>
    </row>
    <row r="90" spans="7:16" ht="21.75" customHeight="1" x14ac:dyDescent="0.2">
      <c r="G90" s="94"/>
      <c r="H90" s="94"/>
      <c r="I90" s="94"/>
      <c r="J90" s="94"/>
      <c r="K90" s="94"/>
      <c r="L90" s="94"/>
      <c r="M90" s="94"/>
      <c r="N90" s="94"/>
      <c r="O90" s="94"/>
      <c r="P90" s="94"/>
    </row>
    <row r="91" spans="7:16" ht="21.75" customHeight="1" x14ac:dyDescent="0.2">
      <c r="G91" s="94"/>
      <c r="H91" s="94"/>
      <c r="I91" s="94"/>
      <c r="J91" s="94"/>
      <c r="K91" s="94"/>
      <c r="L91" s="94"/>
      <c r="M91" s="94"/>
      <c r="N91" s="94"/>
      <c r="O91" s="94"/>
      <c r="P91" s="94"/>
    </row>
    <row r="92" spans="7:16" ht="21.75" customHeight="1" x14ac:dyDescent="0.2">
      <c r="G92" s="94"/>
      <c r="H92" s="94"/>
      <c r="I92" s="94"/>
      <c r="J92" s="94"/>
      <c r="K92" s="94"/>
      <c r="L92" s="94"/>
      <c r="M92" s="94"/>
      <c r="N92" s="94"/>
      <c r="O92" s="94"/>
      <c r="P92" s="94"/>
    </row>
    <row r="93" spans="7:16" ht="21.75" customHeight="1" x14ac:dyDescent="0.2">
      <c r="G93" s="94"/>
      <c r="H93" s="94"/>
      <c r="I93" s="94"/>
      <c r="J93" s="94"/>
      <c r="K93" s="94"/>
      <c r="L93" s="94"/>
      <c r="M93" s="94"/>
      <c r="N93" s="94"/>
      <c r="O93" s="94"/>
      <c r="P93" s="94"/>
    </row>
    <row r="94" spans="7:16" ht="21.75" customHeight="1" x14ac:dyDescent="0.2">
      <c r="G94" s="94"/>
      <c r="H94" s="94"/>
      <c r="I94" s="94"/>
      <c r="J94" s="94"/>
      <c r="K94" s="94"/>
      <c r="L94" s="94"/>
      <c r="M94" s="94"/>
      <c r="N94" s="94"/>
      <c r="O94" s="94"/>
      <c r="P94" s="94"/>
    </row>
    <row r="95" spans="7:16" ht="21.75" customHeight="1" x14ac:dyDescent="0.2">
      <c r="G95" s="94"/>
      <c r="H95" s="94"/>
      <c r="I95" s="94"/>
      <c r="J95" s="94"/>
      <c r="K95" s="94"/>
      <c r="L95" s="94"/>
      <c r="M95" s="94"/>
      <c r="N95" s="94"/>
      <c r="O95" s="94"/>
      <c r="P95" s="94"/>
    </row>
    <row r="96" spans="7:16" ht="21.75" customHeight="1" x14ac:dyDescent="0.2">
      <c r="G96" s="94"/>
      <c r="H96" s="94"/>
      <c r="I96" s="94"/>
      <c r="J96" s="94"/>
      <c r="K96" s="94"/>
      <c r="L96" s="94"/>
      <c r="M96" s="94"/>
      <c r="N96" s="94"/>
      <c r="O96" s="94"/>
      <c r="P96" s="94"/>
    </row>
    <row r="97" spans="7:16" ht="21.75" customHeight="1" x14ac:dyDescent="0.2">
      <c r="G97" s="94"/>
      <c r="H97" s="94"/>
      <c r="I97" s="94"/>
      <c r="J97" s="94"/>
      <c r="K97" s="94"/>
      <c r="L97" s="94"/>
      <c r="M97" s="94"/>
      <c r="N97" s="94"/>
      <c r="O97" s="94"/>
      <c r="P97" s="94"/>
    </row>
    <row r="98" spans="7:16" ht="21.75" customHeight="1" x14ac:dyDescent="0.2">
      <c r="G98" s="94"/>
      <c r="H98" s="94"/>
      <c r="I98" s="94"/>
      <c r="J98" s="94"/>
      <c r="K98" s="94"/>
      <c r="L98" s="94"/>
      <c r="M98" s="94"/>
      <c r="N98" s="94"/>
      <c r="O98" s="94"/>
      <c r="P98" s="94"/>
    </row>
    <row r="99" spans="7:16" ht="21.75" customHeight="1" x14ac:dyDescent="0.2">
      <c r="G99" s="94"/>
      <c r="H99" s="94"/>
      <c r="I99" s="94"/>
      <c r="J99" s="94"/>
      <c r="K99" s="94"/>
      <c r="L99" s="94"/>
      <c r="M99" s="94"/>
      <c r="N99" s="94"/>
      <c r="O99" s="94"/>
      <c r="P99" s="94"/>
    </row>
    <row r="100" spans="7:16" ht="21.75" customHeight="1" x14ac:dyDescent="0.2">
      <c r="G100" s="94"/>
      <c r="H100" s="94"/>
      <c r="I100" s="94"/>
      <c r="J100" s="94"/>
      <c r="K100" s="94"/>
      <c r="L100" s="94"/>
      <c r="M100" s="94"/>
      <c r="N100" s="94"/>
      <c r="O100" s="94"/>
      <c r="P100" s="94"/>
    </row>
    <row r="101" spans="7:16" ht="21.75" customHeight="1" x14ac:dyDescent="0.2">
      <c r="G101" s="94"/>
      <c r="H101" s="94"/>
      <c r="I101" s="94"/>
      <c r="J101" s="94"/>
      <c r="K101" s="94"/>
      <c r="L101" s="94"/>
      <c r="M101" s="94"/>
      <c r="N101" s="94"/>
      <c r="O101" s="94"/>
      <c r="P101" s="94"/>
    </row>
    <row r="102" spans="7:16" ht="21.75" customHeight="1" x14ac:dyDescent="0.2">
      <c r="G102" s="94"/>
      <c r="H102" s="94"/>
      <c r="I102" s="94"/>
      <c r="J102" s="94"/>
      <c r="K102" s="94"/>
      <c r="L102" s="94"/>
      <c r="M102" s="94"/>
      <c r="N102" s="94"/>
      <c r="O102" s="94"/>
      <c r="P102" s="94"/>
    </row>
    <row r="103" spans="7:16" ht="21.75" customHeight="1" x14ac:dyDescent="0.2">
      <c r="G103" s="94"/>
      <c r="H103" s="94"/>
      <c r="I103" s="94"/>
      <c r="J103" s="94"/>
      <c r="K103" s="94"/>
      <c r="L103" s="94"/>
      <c r="M103" s="94"/>
      <c r="N103" s="94"/>
      <c r="O103" s="94"/>
      <c r="P103" s="94"/>
    </row>
    <row r="104" spans="7:16" ht="21.75" customHeight="1" x14ac:dyDescent="0.2">
      <c r="G104" s="94"/>
      <c r="H104" s="94"/>
      <c r="I104" s="94"/>
      <c r="J104" s="94"/>
      <c r="K104" s="94"/>
      <c r="L104" s="94"/>
      <c r="M104" s="94"/>
      <c r="N104" s="94"/>
      <c r="O104" s="94"/>
      <c r="P104" s="94"/>
    </row>
    <row r="105" spans="7:16" ht="21.75" customHeight="1" x14ac:dyDescent="0.2">
      <c r="G105" s="94"/>
      <c r="H105" s="94"/>
      <c r="I105" s="94"/>
      <c r="J105" s="94"/>
      <c r="K105" s="94"/>
      <c r="L105" s="94"/>
      <c r="M105" s="94"/>
      <c r="N105" s="94"/>
      <c r="O105" s="94"/>
      <c r="P105" s="94"/>
    </row>
    <row r="106" spans="7:16" ht="21.75" customHeight="1" x14ac:dyDescent="0.2">
      <c r="G106" s="94"/>
      <c r="H106" s="94"/>
      <c r="I106" s="94"/>
      <c r="J106" s="94"/>
      <c r="K106" s="94"/>
      <c r="L106" s="94"/>
      <c r="M106" s="94"/>
      <c r="N106" s="94"/>
      <c r="O106" s="94"/>
      <c r="P106" s="94"/>
    </row>
    <row r="107" spans="7:16" ht="21.75" customHeight="1" x14ac:dyDescent="0.2">
      <c r="G107" s="94"/>
      <c r="H107" s="94"/>
      <c r="I107" s="94"/>
      <c r="J107" s="94"/>
      <c r="K107" s="94"/>
      <c r="L107" s="94"/>
      <c r="M107" s="94"/>
      <c r="N107" s="94"/>
      <c r="O107" s="94"/>
      <c r="P107" s="94"/>
    </row>
    <row r="108" spans="7:16" ht="21.75" customHeight="1" x14ac:dyDescent="0.2">
      <c r="G108" s="94"/>
      <c r="H108" s="94"/>
      <c r="I108" s="94"/>
      <c r="J108" s="94"/>
      <c r="K108" s="94"/>
      <c r="L108" s="94"/>
      <c r="M108" s="94"/>
      <c r="N108" s="94"/>
      <c r="O108" s="94"/>
      <c r="P108" s="94"/>
    </row>
    <row r="109" spans="7:16" ht="21.75" customHeight="1" x14ac:dyDescent="0.2">
      <c r="G109" s="94"/>
      <c r="H109" s="94"/>
      <c r="I109" s="94"/>
      <c r="J109" s="94"/>
      <c r="K109" s="94"/>
      <c r="L109" s="94"/>
      <c r="M109" s="94"/>
      <c r="N109" s="94"/>
      <c r="O109" s="94"/>
      <c r="P109" s="94"/>
    </row>
    <row r="110" spans="7:16" ht="21.75" customHeight="1" x14ac:dyDescent="0.2">
      <c r="G110" s="94"/>
      <c r="H110" s="94"/>
      <c r="I110" s="94"/>
      <c r="J110" s="94"/>
      <c r="K110" s="94"/>
      <c r="L110" s="94"/>
      <c r="M110" s="94"/>
      <c r="N110" s="94"/>
      <c r="O110" s="94"/>
      <c r="P110" s="94"/>
    </row>
    <row r="111" spans="7:16" ht="21.75" customHeight="1" x14ac:dyDescent="0.2">
      <c r="G111" s="94"/>
      <c r="H111" s="94"/>
      <c r="I111" s="94"/>
      <c r="J111" s="94"/>
      <c r="K111" s="94"/>
      <c r="L111" s="94"/>
      <c r="M111" s="94"/>
      <c r="N111" s="94"/>
      <c r="O111" s="94"/>
      <c r="P111" s="94"/>
    </row>
    <row r="112" spans="7:16" ht="21.75" customHeight="1" x14ac:dyDescent="0.2">
      <c r="G112" s="94"/>
      <c r="H112" s="94"/>
      <c r="I112" s="94"/>
      <c r="J112" s="94"/>
      <c r="K112" s="94"/>
      <c r="L112" s="94"/>
      <c r="M112" s="94"/>
      <c r="N112" s="94"/>
      <c r="O112" s="94"/>
      <c r="P112" s="94"/>
    </row>
    <row r="113" spans="7:16" ht="21.75" customHeight="1" x14ac:dyDescent="0.2">
      <c r="G113" s="94"/>
      <c r="H113" s="94"/>
      <c r="I113" s="94"/>
      <c r="J113" s="94"/>
      <c r="K113" s="94"/>
      <c r="L113" s="94"/>
      <c r="M113" s="94"/>
      <c r="N113" s="94"/>
      <c r="O113" s="94"/>
      <c r="P113" s="94"/>
    </row>
    <row r="114" spans="7:16" ht="21.75" customHeight="1" x14ac:dyDescent="0.2">
      <c r="G114" s="94"/>
      <c r="H114" s="94"/>
      <c r="I114" s="94"/>
      <c r="J114" s="94"/>
      <c r="K114" s="94"/>
      <c r="L114" s="94"/>
      <c r="M114" s="94"/>
      <c r="N114" s="94"/>
      <c r="O114" s="94"/>
      <c r="P114" s="94"/>
    </row>
    <row r="115" spans="7:16" ht="21.75" customHeight="1" x14ac:dyDescent="0.2">
      <c r="G115" s="94"/>
      <c r="H115" s="94"/>
      <c r="I115" s="94"/>
      <c r="J115" s="94"/>
      <c r="K115" s="94"/>
      <c r="L115" s="94"/>
      <c r="M115" s="94"/>
      <c r="N115" s="94"/>
      <c r="O115" s="94"/>
      <c r="P115" s="94"/>
    </row>
    <row r="116" spans="7:16" ht="21.75" customHeight="1" x14ac:dyDescent="0.2">
      <c r="G116" s="94"/>
      <c r="H116" s="94"/>
      <c r="I116" s="94"/>
      <c r="J116" s="94"/>
      <c r="K116" s="94"/>
      <c r="L116" s="94"/>
      <c r="M116" s="94"/>
      <c r="N116" s="94"/>
      <c r="O116" s="94"/>
      <c r="P116" s="94"/>
    </row>
    <row r="117" spans="7:16" ht="21.75" customHeight="1" x14ac:dyDescent="0.2">
      <c r="G117" s="94"/>
      <c r="H117" s="94"/>
      <c r="I117" s="94"/>
      <c r="J117" s="94"/>
      <c r="K117" s="94"/>
      <c r="L117" s="94"/>
      <c r="M117" s="94"/>
      <c r="N117" s="94"/>
      <c r="O117" s="94"/>
      <c r="P117" s="94"/>
    </row>
  </sheetData>
  <mergeCells count="13">
    <mergeCell ref="A3:B3"/>
    <mergeCell ref="A5:B5"/>
    <mergeCell ref="G4:G5"/>
    <mergeCell ref="N5:N6"/>
    <mergeCell ref="N3:N4"/>
    <mergeCell ref="C2:C6"/>
    <mergeCell ref="D3:D6"/>
    <mergeCell ref="D2:F2"/>
    <mergeCell ref="N2:P2"/>
    <mergeCell ref="G2:M2"/>
    <mergeCell ref="O3:P4"/>
    <mergeCell ref="O5:O6"/>
    <mergeCell ref="P5:P6"/>
  </mergeCells>
  <phoneticPr fontId="5"/>
  <printOptions horizontalCentered="1" gridLinesSet="0"/>
  <pageMargins left="0.59055118110236227" right="0.47244094488188981" top="0.59055118110236227" bottom="0.59055118110236227" header="0.51181102362204722" footer="0.39370078740157483"/>
  <pageSetup paperSize="9" scale="93" firstPageNumber="44" fitToWidth="0" orientation="portrait" useFirstPageNumber="1" r:id="rId1"/>
  <headerFooter alignWithMargins="0">
    <oddFooter>&amp;C&amp;"ＭＳ 明朝,標準"- &amp;P+5 -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66CCFF"/>
    <pageSetUpPr fitToPage="1"/>
  </sheetPr>
  <dimension ref="A1:W118"/>
  <sheetViews>
    <sheetView tabSelected="1" view="pageLayout" zoomScaleNormal="100" workbookViewId="0">
      <selection activeCell="E11" sqref="E11"/>
    </sheetView>
  </sheetViews>
  <sheetFormatPr defaultColWidth="7.81640625" defaultRowHeight="21.75" customHeight="1" x14ac:dyDescent="0.2"/>
  <cols>
    <col min="1" max="1" width="3.54296875" style="97" customWidth="1"/>
    <col min="2" max="2" width="15.54296875" style="97" customWidth="1"/>
    <col min="3" max="8" width="12.453125" style="64" customWidth="1"/>
    <col min="9" max="12" width="12.90625" style="64" customWidth="1"/>
    <col min="13" max="15" width="13.36328125" style="64" customWidth="1"/>
    <col min="16" max="17" width="10.90625" style="64" bestFit="1" customWidth="1"/>
    <col min="18" max="18" width="10.1796875" style="64" customWidth="1"/>
    <col min="19" max="19" width="9.453125" style="64" customWidth="1"/>
    <col min="20" max="21" width="10.1796875" style="64" customWidth="1"/>
    <col min="22" max="22" width="9.453125" style="64" customWidth="1"/>
    <col min="23" max="23" width="11.08984375" style="64" customWidth="1"/>
    <col min="24" max="16384" width="7.81640625" style="97"/>
  </cols>
  <sheetData>
    <row r="1" spans="1:23" ht="22.5" customHeight="1" x14ac:dyDescent="0.2">
      <c r="A1" s="95" t="s">
        <v>104</v>
      </c>
      <c r="B1" s="96"/>
      <c r="C1" s="61"/>
      <c r="D1" s="61"/>
      <c r="E1" s="61"/>
      <c r="F1" s="62"/>
      <c r="G1" s="61"/>
      <c r="H1" s="62"/>
      <c r="I1" s="61"/>
      <c r="J1" s="61"/>
      <c r="K1" s="61"/>
      <c r="L1" s="61"/>
      <c r="M1" s="61"/>
      <c r="N1" s="62"/>
      <c r="O1" s="62" t="s">
        <v>103</v>
      </c>
      <c r="P1" s="63"/>
      <c r="Q1" s="63"/>
      <c r="R1" s="63"/>
      <c r="S1" s="63"/>
      <c r="T1" s="63"/>
      <c r="U1" s="63"/>
      <c r="V1" s="63"/>
      <c r="W1" s="63"/>
    </row>
    <row r="2" spans="1:23" ht="22.5" customHeight="1" x14ac:dyDescent="0.2">
      <c r="A2" s="98"/>
      <c r="B2" s="99"/>
      <c r="C2" s="255" t="s">
        <v>86</v>
      </c>
      <c r="D2" s="255"/>
      <c r="E2" s="255"/>
      <c r="F2" s="255"/>
      <c r="G2" s="255"/>
      <c r="H2" s="256"/>
      <c r="I2" s="254" t="s">
        <v>98</v>
      </c>
      <c r="J2" s="255"/>
      <c r="K2" s="255"/>
      <c r="L2" s="255"/>
      <c r="M2" s="255"/>
      <c r="N2" s="255"/>
      <c r="O2" s="256"/>
      <c r="P2" s="97"/>
      <c r="Q2" s="97"/>
      <c r="R2" s="97"/>
      <c r="S2" s="97"/>
      <c r="T2" s="97"/>
      <c r="U2" s="97"/>
      <c r="V2" s="97"/>
      <c r="W2" s="97"/>
    </row>
    <row r="3" spans="1:23" ht="22.5" customHeight="1" x14ac:dyDescent="0.2">
      <c r="A3" s="247" t="s">
        <v>3</v>
      </c>
      <c r="B3" s="248"/>
      <c r="C3" s="257" t="s">
        <v>36</v>
      </c>
      <c r="D3" s="261"/>
      <c r="E3" s="258"/>
      <c r="F3" s="257" t="s">
        <v>37</v>
      </c>
      <c r="G3" s="261"/>
      <c r="H3" s="258"/>
      <c r="I3" s="68"/>
      <c r="J3" s="67"/>
      <c r="K3" s="257" t="s">
        <v>46</v>
      </c>
      <c r="L3" s="258"/>
      <c r="M3" s="100"/>
      <c r="N3" s="66"/>
      <c r="O3" s="66"/>
      <c r="P3" s="97"/>
      <c r="Q3" s="97"/>
      <c r="R3" s="97"/>
      <c r="S3" s="97"/>
      <c r="T3" s="97"/>
      <c r="U3" s="97"/>
      <c r="V3" s="97"/>
      <c r="W3" s="97"/>
    </row>
    <row r="4" spans="1:23" ht="22.5" customHeight="1" x14ac:dyDescent="0.2">
      <c r="A4" s="98"/>
      <c r="B4" s="99"/>
      <c r="C4" s="259"/>
      <c r="D4" s="262"/>
      <c r="E4" s="260"/>
      <c r="F4" s="259"/>
      <c r="G4" s="262"/>
      <c r="H4" s="260"/>
      <c r="I4" s="101" t="s">
        <v>125</v>
      </c>
      <c r="J4" s="102" t="s">
        <v>109</v>
      </c>
      <c r="K4" s="259"/>
      <c r="L4" s="260"/>
      <c r="M4" s="101" t="s">
        <v>110</v>
      </c>
      <c r="N4" s="35" t="s">
        <v>47</v>
      </c>
      <c r="O4" s="35" t="s">
        <v>48</v>
      </c>
      <c r="P4" s="97"/>
      <c r="Q4" s="97"/>
      <c r="R4" s="97"/>
      <c r="S4" s="97"/>
      <c r="T4" s="97"/>
      <c r="U4" s="97"/>
      <c r="V4" s="97"/>
      <c r="W4" s="97"/>
    </row>
    <row r="5" spans="1:23" ht="22.5" customHeight="1" x14ac:dyDescent="0.2">
      <c r="A5" s="247" t="s">
        <v>11</v>
      </c>
      <c r="B5" s="248"/>
      <c r="C5" s="249" t="s">
        <v>43</v>
      </c>
      <c r="D5" s="249" t="s">
        <v>44</v>
      </c>
      <c r="E5" s="249" t="s">
        <v>45</v>
      </c>
      <c r="F5" s="249" t="s">
        <v>43</v>
      </c>
      <c r="G5" s="249" t="s">
        <v>44</v>
      </c>
      <c r="H5" s="249" t="s">
        <v>45</v>
      </c>
      <c r="I5" s="101" t="s">
        <v>49</v>
      </c>
      <c r="J5" s="102" t="s">
        <v>126</v>
      </c>
      <c r="K5" s="249" t="s">
        <v>50</v>
      </c>
      <c r="L5" s="249" t="s">
        <v>51</v>
      </c>
      <c r="M5" s="101" t="s">
        <v>127</v>
      </c>
      <c r="N5" s="35" t="s">
        <v>52</v>
      </c>
      <c r="O5" s="35" t="s">
        <v>49</v>
      </c>
      <c r="P5" s="97"/>
      <c r="Q5" s="97"/>
      <c r="R5" s="97"/>
      <c r="S5" s="97"/>
      <c r="T5" s="97"/>
      <c r="U5" s="97"/>
      <c r="V5" s="97"/>
      <c r="W5" s="97"/>
    </row>
    <row r="6" spans="1:23" ht="22.5" customHeight="1" x14ac:dyDescent="0.2">
      <c r="A6" s="103"/>
      <c r="B6" s="104"/>
      <c r="C6" s="250"/>
      <c r="D6" s="250"/>
      <c r="E6" s="250"/>
      <c r="F6" s="250"/>
      <c r="G6" s="250"/>
      <c r="H6" s="250"/>
      <c r="I6" s="105"/>
      <c r="J6" s="70"/>
      <c r="K6" s="250"/>
      <c r="L6" s="250"/>
      <c r="M6" s="105"/>
      <c r="N6" s="69"/>
      <c r="O6" s="69"/>
      <c r="P6" s="97"/>
      <c r="Q6" s="97"/>
      <c r="R6" s="97"/>
      <c r="S6" s="97"/>
      <c r="T6" s="97"/>
      <c r="U6" s="97"/>
      <c r="V6" s="97"/>
      <c r="W6" s="97"/>
    </row>
    <row r="7" spans="1:23" ht="22.5" customHeight="1" x14ac:dyDescent="0.2">
      <c r="A7" s="36" t="s">
        <v>114</v>
      </c>
      <c r="B7" s="106"/>
      <c r="C7" s="72">
        <v>9138436</v>
      </c>
      <c r="D7" s="72">
        <v>9759101</v>
      </c>
      <c r="E7" s="108">
        <v>620665</v>
      </c>
      <c r="F7" s="72">
        <v>5017939</v>
      </c>
      <c r="G7" s="72">
        <v>5375931</v>
      </c>
      <c r="H7" s="108">
        <v>357992</v>
      </c>
      <c r="I7" s="72">
        <v>43823840</v>
      </c>
      <c r="J7" s="72">
        <v>11140877</v>
      </c>
      <c r="K7" s="107">
        <v>7829437</v>
      </c>
      <c r="L7" s="107">
        <v>7020828</v>
      </c>
      <c r="M7" s="72">
        <v>390581</v>
      </c>
      <c r="N7" s="72">
        <v>6350866</v>
      </c>
      <c r="O7" s="73">
        <v>48223270</v>
      </c>
      <c r="P7" s="97"/>
      <c r="Q7" s="97"/>
      <c r="R7" s="97"/>
      <c r="S7" s="97"/>
      <c r="T7" s="97"/>
      <c r="U7" s="97"/>
      <c r="V7" s="97"/>
      <c r="W7" s="97"/>
    </row>
    <row r="8" spans="1:23" ht="22.5" customHeight="1" x14ac:dyDescent="0.2">
      <c r="A8" s="36" t="s">
        <v>111</v>
      </c>
      <c r="B8" s="106"/>
      <c r="C8" s="72">
        <v>9773417</v>
      </c>
      <c r="D8" s="72">
        <v>9690562</v>
      </c>
      <c r="E8" s="108">
        <v>-82855</v>
      </c>
      <c r="F8" s="72">
        <v>5473378</v>
      </c>
      <c r="G8" s="72">
        <v>5833179</v>
      </c>
      <c r="H8" s="108">
        <v>359801</v>
      </c>
      <c r="I8" s="72">
        <v>48646222</v>
      </c>
      <c r="J8" s="72">
        <v>11704385</v>
      </c>
      <c r="K8" s="107">
        <v>9285342</v>
      </c>
      <c r="L8" s="107">
        <v>7827009</v>
      </c>
      <c r="M8" s="72">
        <v>677972</v>
      </c>
      <c r="N8" s="72">
        <v>8185596</v>
      </c>
      <c r="O8" s="73">
        <v>51487039</v>
      </c>
      <c r="P8" s="97"/>
      <c r="Q8" s="97"/>
      <c r="R8" s="97"/>
      <c r="S8" s="97"/>
      <c r="T8" s="97"/>
      <c r="U8" s="97"/>
      <c r="V8" s="97"/>
      <c r="W8" s="97"/>
    </row>
    <row r="9" spans="1:23" ht="22.5" customHeight="1" x14ac:dyDescent="0.2">
      <c r="A9" s="36" t="s">
        <v>113</v>
      </c>
      <c r="B9" s="106"/>
      <c r="C9" s="72">
        <v>8480458</v>
      </c>
      <c r="D9" s="72">
        <v>8443674</v>
      </c>
      <c r="E9" s="109">
        <v>-36784</v>
      </c>
      <c r="F9" s="72">
        <v>5100724</v>
      </c>
      <c r="G9" s="72">
        <v>5210313</v>
      </c>
      <c r="H9" s="109">
        <v>109589</v>
      </c>
      <c r="I9" s="72">
        <v>54223283</v>
      </c>
      <c r="J9" s="72">
        <v>11744176</v>
      </c>
      <c r="K9" s="72">
        <v>1893385</v>
      </c>
      <c r="L9" s="72">
        <v>2127128</v>
      </c>
      <c r="M9" s="72">
        <v>357953</v>
      </c>
      <c r="N9" s="72">
        <v>8005363</v>
      </c>
      <c r="O9" s="73">
        <v>57604143</v>
      </c>
      <c r="P9" s="110"/>
      <c r="Q9" s="110"/>
      <c r="R9" s="97"/>
      <c r="S9" s="97"/>
      <c r="T9" s="97"/>
      <c r="U9" s="97"/>
      <c r="V9" s="97"/>
      <c r="W9" s="97"/>
    </row>
    <row r="10" spans="1:23" ht="22.5" customHeight="1" x14ac:dyDescent="0.2">
      <c r="A10" s="36" t="s">
        <v>140</v>
      </c>
      <c r="B10" s="106"/>
      <c r="C10" s="72">
        <v>9353380</v>
      </c>
      <c r="D10" s="72">
        <v>9443188</v>
      </c>
      <c r="E10" s="109">
        <v>89808</v>
      </c>
      <c r="F10" s="72">
        <v>5513845</v>
      </c>
      <c r="G10" s="72">
        <v>5868390</v>
      </c>
      <c r="H10" s="109">
        <v>354545</v>
      </c>
      <c r="I10" s="72">
        <v>55053198</v>
      </c>
      <c r="J10" s="72">
        <v>11059159</v>
      </c>
      <c r="K10" s="72">
        <v>7805859</v>
      </c>
      <c r="L10" s="72">
        <v>7688479</v>
      </c>
      <c r="M10" s="72">
        <v>991533</v>
      </c>
      <c r="N10" s="72">
        <v>9102968</v>
      </c>
      <c r="O10" s="73">
        <v>56017856</v>
      </c>
      <c r="P10" s="110"/>
      <c r="Q10" s="110"/>
      <c r="R10" s="97"/>
      <c r="S10" s="97"/>
      <c r="T10" s="97"/>
      <c r="U10" s="97"/>
      <c r="V10" s="97"/>
      <c r="W10" s="97"/>
    </row>
    <row r="11" spans="1:23" ht="22.5" customHeight="1" x14ac:dyDescent="0.2">
      <c r="A11" s="36" t="s">
        <v>150</v>
      </c>
      <c r="B11" s="106"/>
      <c r="C11" s="72">
        <v>8444774</v>
      </c>
      <c r="D11" s="72">
        <v>9404256</v>
      </c>
      <c r="E11" s="109">
        <v>959482</v>
      </c>
      <c r="F11" s="72">
        <v>5888417</v>
      </c>
      <c r="G11" s="72">
        <v>6124373</v>
      </c>
      <c r="H11" s="109">
        <v>235956</v>
      </c>
      <c r="I11" s="72">
        <v>56670002</v>
      </c>
      <c r="J11" s="72">
        <v>9022308</v>
      </c>
      <c r="K11" s="72">
        <v>8550765</v>
      </c>
      <c r="L11" s="72">
        <v>5502453</v>
      </c>
      <c r="M11" s="72">
        <v>697232</v>
      </c>
      <c r="N11" s="72">
        <v>9228310</v>
      </c>
      <c r="O11" s="73">
        <v>55766768</v>
      </c>
      <c r="P11" s="110"/>
      <c r="Q11" s="110"/>
      <c r="R11" s="97"/>
      <c r="S11" s="97"/>
      <c r="T11" s="97"/>
      <c r="U11" s="97"/>
      <c r="V11" s="97"/>
      <c r="W11" s="97"/>
    </row>
    <row r="12" spans="1:23" ht="22.5" customHeight="1" x14ac:dyDescent="0.2">
      <c r="A12" s="98"/>
      <c r="B12" s="99"/>
      <c r="C12" s="77"/>
      <c r="D12" s="77"/>
      <c r="E12" s="111"/>
      <c r="F12" s="77"/>
      <c r="G12" s="77"/>
      <c r="H12" s="111"/>
      <c r="I12" s="72"/>
      <c r="J12" s="77"/>
      <c r="K12" s="77"/>
      <c r="L12" s="77"/>
      <c r="M12" s="77"/>
      <c r="N12" s="77"/>
      <c r="O12" s="73"/>
      <c r="P12" s="110"/>
      <c r="Q12" s="110"/>
      <c r="R12" s="97"/>
      <c r="S12" s="97"/>
      <c r="T12" s="97"/>
      <c r="U12" s="97"/>
      <c r="V12" s="97"/>
      <c r="W12" s="97"/>
    </row>
    <row r="13" spans="1:23" ht="22.5" customHeight="1" x14ac:dyDescent="0.2">
      <c r="A13" s="112" t="s">
        <v>54</v>
      </c>
      <c r="B13" s="113" t="s">
        <v>22</v>
      </c>
      <c r="C13" s="177">
        <v>1285010</v>
      </c>
      <c r="D13" s="177">
        <v>1596643</v>
      </c>
      <c r="E13" s="114">
        <v>311633</v>
      </c>
      <c r="F13" s="177">
        <v>498625</v>
      </c>
      <c r="G13" s="177">
        <v>480726</v>
      </c>
      <c r="H13" s="114">
        <v>-17899</v>
      </c>
      <c r="I13" s="178">
        <v>12054132</v>
      </c>
      <c r="J13" s="177">
        <v>1426340</v>
      </c>
      <c r="K13" s="177">
        <v>740819</v>
      </c>
      <c r="L13" s="115">
        <v>630233</v>
      </c>
      <c r="M13" s="176">
        <v>216154</v>
      </c>
      <c r="N13" s="176">
        <v>1227269</v>
      </c>
      <c r="O13" s="167">
        <v>12037049</v>
      </c>
      <c r="P13" s="110"/>
      <c r="Q13" s="110"/>
      <c r="R13" s="97"/>
      <c r="S13" s="97"/>
      <c r="T13" s="97"/>
      <c r="U13" s="97"/>
      <c r="V13" s="97"/>
      <c r="W13" s="97"/>
    </row>
    <row r="14" spans="1:23" ht="22.5" customHeight="1" x14ac:dyDescent="0.2">
      <c r="A14" s="112" t="s">
        <v>55</v>
      </c>
      <c r="B14" s="113" t="s">
        <v>23</v>
      </c>
      <c r="C14" s="177">
        <v>242470</v>
      </c>
      <c r="D14" s="177">
        <v>278560</v>
      </c>
      <c r="E14" s="114">
        <v>36090</v>
      </c>
      <c r="F14" s="177">
        <v>247428</v>
      </c>
      <c r="G14" s="177">
        <v>251753</v>
      </c>
      <c r="H14" s="114">
        <v>4325</v>
      </c>
      <c r="I14" s="178">
        <v>1547311</v>
      </c>
      <c r="J14" s="177">
        <v>286960</v>
      </c>
      <c r="K14" s="177">
        <v>68355</v>
      </c>
      <c r="L14" s="177">
        <v>77995</v>
      </c>
      <c r="M14" s="176">
        <v>94420</v>
      </c>
      <c r="N14" s="176">
        <v>130221</v>
      </c>
      <c r="O14" s="167">
        <v>1609630</v>
      </c>
      <c r="P14" s="110"/>
      <c r="Q14" s="110"/>
      <c r="R14" s="97"/>
      <c r="S14" s="97"/>
      <c r="T14" s="97"/>
      <c r="U14" s="97"/>
      <c r="V14" s="97"/>
      <c r="W14" s="97"/>
    </row>
    <row r="15" spans="1:23" ht="22.5" customHeight="1" x14ac:dyDescent="0.2">
      <c r="A15" s="112" t="s">
        <v>56</v>
      </c>
      <c r="B15" s="113" t="s">
        <v>24</v>
      </c>
      <c r="C15" s="177">
        <v>85243</v>
      </c>
      <c r="D15" s="177">
        <v>91020</v>
      </c>
      <c r="E15" s="114">
        <v>5777</v>
      </c>
      <c r="F15" s="177">
        <v>58372</v>
      </c>
      <c r="G15" s="177">
        <v>69685</v>
      </c>
      <c r="H15" s="114">
        <v>11313</v>
      </c>
      <c r="I15" s="178">
        <v>481654</v>
      </c>
      <c r="J15" s="177">
        <v>26390</v>
      </c>
      <c r="K15" s="178">
        <v>4732</v>
      </c>
      <c r="L15" s="115">
        <v>1069</v>
      </c>
      <c r="M15" s="176">
        <v>2204</v>
      </c>
      <c r="N15" s="176">
        <v>31914</v>
      </c>
      <c r="O15" s="167">
        <v>473926</v>
      </c>
      <c r="P15" s="110"/>
      <c r="Q15" s="110"/>
      <c r="R15" s="97"/>
      <c r="S15" s="97"/>
      <c r="T15" s="116"/>
      <c r="U15" s="97"/>
      <c r="V15" s="97"/>
      <c r="W15" s="97"/>
    </row>
    <row r="16" spans="1:23" ht="22.5" customHeight="1" x14ac:dyDescent="0.2">
      <c r="A16" s="112" t="s">
        <v>57</v>
      </c>
      <c r="B16" s="113" t="s">
        <v>87</v>
      </c>
      <c r="C16" s="177">
        <v>114030</v>
      </c>
      <c r="D16" s="177">
        <v>67011</v>
      </c>
      <c r="E16" s="114">
        <v>-47019</v>
      </c>
      <c r="F16" s="177">
        <v>279556</v>
      </c>
      <c r="G16" s="177">
        <v>399611</v>
      </c>
      <c r="H16" s="114">
        <v>120055</v>
      </c>
      <c r="I16" s="178">
        <v>1250459</v>
      </c>
      <c r="J16" s="177">
        <v>22299</v>
      </c>
      <c r="K16" s="114">
        <v>12958</v>
      </c>
      <c r="L16" s="114" t="s">
        <v>53</v>
      </c>
      <c r="M16" s="176">
        <v>2449</v>
      </c>
      <c r="N16" s="176">
        <v>78266</v>
      </c>
      <c r="O16" s="167">
        <v>1192043</v>
      </c>
      <c r="P16" s="110"/>
      <c r="Q16" s="110"/>
      <c r="R16" s="97"/>
      <c r="S16" s="97"/>
      <c r="T16" s="97"/>
      <c r="U16" s="97"/>
      <c r="V16" s="97"/>
      <c r="W16" s="97"/>
    </row>
    <row r="17" spans="1:23" ht="22.5" customHeight="1" x14ac:dyDescent="0.2">
      <c r="A17" s="112" t="s">
        <v>58</v>
      </c>
      <c r="B17" s="113" t="s">
        <v>25</v>
      </c>
      <c r="C17" s="177">
        <v>25422</v>
      </c>
      <c r="D17" s="177">
        <v>22916</v>
      </c>
      <c r="E17" s="114">
        <v>-2506</v>
      </c>
      <c r="F17" s="177">
        <v>3156</v>
      </c>
      <c r="G17" s="177">
        <v>3381</v>
      </c>
      <c r="H17" s="114">
        <v>225</v>
      </c>
      <c r="I17" s="177">
        <v>856752</v>
      </c>
      <c r="J17" s="177">
        <v>8567</v>
      </c>
      <c r="K17" s="114" t="s">
        <v>53</v>
      </c>
      <c r="L17" s="114" t="s">
        <v>53</v>
      </c>
      <c r="M17" s="177">
        <v>596</v>
      </c>
      <c r="N17" s="177">
        <v>72164</v>
      </c>
      <c r="O17" s="182">
        <v>792559</v>
      </c>
      <c r="P17" s="110"/>
      <c r="Q17" s="110"/>
      <c r="R17" s="97"/>
      <c r="S17" s="97"/>
      <c r="T17" s="97"/>
      <c r="U17" s="97"/>
      <c r="V17" s="97"/>
      <c r="W17" s="97"/>
    </row>
    <row r="18" spans="1:23" ht="22.5" customHeight="1" x14ac:dyDescent="0.2">
      <c r="A18" s="112" t="s">
        <v>59</v>
      </c>
      <c r="B18" s="113" t="s">
        <v>88</v>
      </c>
      <c r="C18" s="177">
        <v>214721</v>
      </c>
      <c r="D18" s="177">
        <v>420685</v>
      </c>
      <c r="E18" s="114">
        <v>205964</v>
      </c>
      <c r="F18" s="177">
        <v>21962</v>
      </c>
      <c r="G18" s="177">
        <v>22950</v>
      </c>
      <c r="H18" s="114">
        <v>988</v>
      </c>
      <c r="I18" s="178">
        <v>1704976</v>
      </c>
      <c r="J18" s="177">
        <v>171586</v>
      </c>
      <c r="K18" s="81">
        <v>64355</v>
      </c>
      <c r="L18" s="115">
        <v>57916</v>
      </c>
      <c r="M18" s="176">
        <v>11479</v>
      </c>
      <c r="N18" s="176">
        <v>166807</v>
      </c>
      <c r="O18" s="167">
        <v>1698276</v>
      </c>
      <c r="P18" s="110"/>
      <c r="Q18" s="110"/>
      <c r="R18" s="97"/>
      <c r="S18" s="97"/>
      <c r="T18" s="97"/>
      <c r="U18" s="97"/>
      <c r="V18" s="97"/>
      <c r="W18" s="97"/>
    </row>
    <row r="19" spans="1:23" ht="22.5" customHeight="1" x14ac:dyDescent="0.2">
      <c r="A19" s="112" t="s">
        <v>60</v>
      </c>
      <c r="B19" s="113" t="s">
        <v>62</v>
      </c>
      <c r="C19" s="177">
        <v>29691</v>
      </c>
      <c r="D19" s="177">
        <v>32569</v>
      </c>
      <c r="E19" s="114">
        <v>2878</v>
      </c>
      <c r="F19" s="177">
        <v>9458</v>
      </c>
      <c r="G19" s="177">
        <v>6805</v>
      </c>
      <c r="H19" s="114">
        <v>-2653</v>
      </c>
      <c r="I19" s="178">
        <v>513660</v>
      </c>
      <c r="J19" s="177">
        <v>33469</v>
      </c>
      <c r="K19" s="81">
        <v>6054</v>
      </c>
      <c r="L19" s="115" t="s">
        <v>53</v>
      </c>
      <c r="M19" s="176">
        <v>10277</v>
      </c>
      <c r="N19" s="176">
        <v>44426</v>
      </c>
      <c r="O19" s="167">
        <v>492426</v>
      </c>
      <c r="P19" s="110"/>
      <c r="Q19" s="110"/>
      <c r="R19" s="97"/>
      <c r="S19" s="97"/>
      <c r="T19" s="97"/>
      <c r="U19" s="97"/>
      <c r="V19" s="97"/>
      <c r="W19" s="97"/>
    </row>
    <row r="20" spans="1:23" ht="22.5" customHeight="1" x14ac:dyDescent="0.2">
      <c r="A20" s="112" t="s">
        <v>61</v>
      </c>
      <c r="B20" s="113" t="s">
        <v>26</v>
      </c>
      <c r="C20" s="177">
        <v>765803</v>
      </c>
      <c r="D20" s="177">
        <v>802484</v>
      </c>
      <c r="E20" s="114">
        <v>36681</v>
      </c>
      <c r="F20" s="177">
        <v>125479</v>
      </c>
      <c r="G20" s="177">
        <v>148271</v>
      </c>
      <c r="H20" s="114">
        <v>22792</v>
      </c>
      <c r="I20" s="178">
        <v>4007278</v>
      </c>
      <c r="J20" s="177">
        <v>353639</v>
      </c>
      <c r="K20" s="81">
        <v>665594</v>
      </c>
      <c r="L20" s="115">
        <v>367288</v>
      </c>
      <c r="M20" s="176">
        <v>174135</v>
      </c>
      <c r="N20" s="176">
        <v>486419</v>
      </c>
      <c r="O20" s="167">
        <v>3700363</v>
      </c>
      <c r="P20" s="110"/>
      <c r="Q20" s="110"/>
      <c r="R20" s="97"/>
      <c r="S20" s="97"/>
      <c r="T20" s="97"/>
      <c r="U20" s="97"/>
      <c r="V20" s="97"/>
      <c r="W20" s="97"/>
    </row>
    <row r="21" spans="1:23" ht="22.5" customHeight="1" x14ac:dyDescent="0.2">
      <c r="A21" s="112" t="s">
        <v>63</v>
      </c>
      <c r="B21" s="113" t="s">
        <v>89</v>
      </c>
      <c r="C21" s="81" t="s">
        <v>112</v>
      </c>
      <c r="D21" s="81" t="s">
        <v>112</v>
      </c>
      <c r="E21" s="81" t="s">
        <v>112</v>
      </c>
      <c r="F21" s="114" t="s">
        <v>112</v>
      </c>
      <c r="G21" s="114" t="s">
        <v>112</v>
      </c>
      <c r="H21" s="114" t="s">
        <v>53</v>
      </c>
      <c r="I21" s="114" t="s">
        <v>112</v>
      </c>
      <c r="J21" s="114" t="s">
        <v>112</v>
      </c>
      <c r="K21" s="114" t="s">
        <v>112</v>
      </c>
      <c r="L21" s="114" t="s">
        <v>112</v>
      </c>
      <c r="M21" s="114" t="s">
        <v>112</v>
      </c>
      <c r="N21" s="114" t="s">
        <v>112</v>
      </c>
      <c r="O21" s="83" t="s">
        <v>112</v>
      </c>
      <c r="P21" s="110"/>
      <c r="Q21" s="110"/>
      <c r="R21" s="97"/>
      <c r="S21" s="97"/>
      <c r="T21" s="97"/>
      <c r="U21" s="97"/>
      <c r="V21" s="97"/>
      <c r="W21" s="97"/>
    </row>
    <row r="22" spans="1:23" ht="22.5" customHeight="1" x14ac:dyDescent="0.2">
      <c r="A22" s="112" t="s">
        <v>64</v>
      </c>
      <c r="B22" s="113" t="s">
        <v>27</v>
      </c>
      <c r="C22" s="81">
        <v>89223</v>
      </c>
      <c r="D22" s="176">
        <v>93502</v>
      </c>
      <c r="E22" s="114">
        <v>4279</v>
      </c>
      <c r="F22" s="81">
        <v>75057</v>
      </c>
      <c r="G22" s="81">
        <v>61481</v>
      </c>
      <c r="H22" s="114">
        <v>-13576</v>
      </c>
      <c r="I22" s="178">
        <v>1100743</v>
      </c>
      <c r="J22" s="178">
        <v>129487</v>
      </c>
      <c r="K22" s="178">
        <v>78734</v>
      </c>
      <c r="L22" s="178">
        <v>46848</v>
      </c>
      <c r="M22" s="178">
        <v>229</v>
      </c>
      <c r="N22" s="178">
        <v>128516</v>
      </c>
      <c r="O22" s="182">
        <v>1101485</v>
      </c>
      <c r="P22" s="110"/>
      <c r="Q22" s="110"/>
      <c r="R22" s="97"/>
      <c r="S22" s="97"/>
      <c r="T22" s="97"/>
      <c r="U22" s="97"/>
      <c r="V22" s="97"/>
      <c r="W22" s="97"/>
    </row>
    <row r="23" spans="1:23" ht="22.5" customHeight="1" x14ac:dyDescent="0.2">
      <c r="A23" s="112" t="s">
        <v>65</v>
      </c>
      <c r="B23" s="113" t="s">
        <v>28</v>
      </c>
      <c r="C23" s="178">
        <v>29873</v>
      </c>
      <c r="D23" s="176">
        <v>32488</v>
      </c>
      <c r="E23" s="114">
        <v>2615</v>
      </c>
      <c r="F23" s="178">
        <v>42129</v>
      </c>
      <c r="G23" s="178">
        <v>50172</v>
      </c>
      <c r="H23" s="114">
        <v>8043</v>
      </c>
      <c r="I23" s="178">
        <v>1557184</v>
      </c>
      <c r="J23" s="177">
        <v>342842</v>
      </c>
      <c r="K23" s="177">
        <v>9382</v>
      </c>
      <c r="L23" s="177">
        <v>8184</v>
      </c>
      <c r="M23" s="114">
        <v>2663</v>
      </c>
      <c r="N23" s="114">
        <v>296856</v>
      </c>
      <c r="O23" s="83">
        <v>1600507</v>
      </c>
      <c r="P23" s="110"/>
      <c r="Q23" s="110"/>
      <c r="R23" s="97"/>
      <c r="S23" s="97"/>
      <c r="T23" s="97"/>
      <c r="U23" s="97"/>
      <c r="V23" s="97"/>
      <c r="W23" s="97"/>
    </row>
    <row r="24" spans="1:23" ht="22.5" customHeight="1" x14ac:dyDescent="0.2">
      <c r="A24" s="112">
        <v>20</v>
      </c>
      <c r="B24" s="113" t="s">
        <v>29</v>
      </c>
      <c r="C24" s="177">
        <v>12974</v>
      </c>
      <c r="D24" s="176">
        <v>11259</v>
      </c>
      <c r="E24" s="114">
        <v>-1715</v>
      </c>
      <c r="F24" s="177">
        <v>12386</v>
      </c>
      <c r="G24" s="177">
        <v>9795</v>
      </c>
      <c r="H24" s="114">
        <v>-2591</v>
      </c>
      <c r="I24" s="178" t="s">
        <v>116</v>
      </c>
      <c r="J24" s="177" t="s">
        <v>116</v>
      </c>
      <c r="K24" s="114" t="s">
        <v>116</v>
      </c>
      <c r="L24" s="114" t="s">
        <v>116</v>
      </c>
      <c r="M24" s="114" t="s">
        <v>116</v>
      </c>
      <c r="N24" s="114" t="s">
        <v>116</v>
      </c>
      <c r="O24" s="83" t="s">
        <v>116</v>
      </c>
      <c r="P24" s="110"/>
      <c r="Q24" s="110"/>
      <c r="R24" s="97"/>
      <c r="S24" s="97"/>
      <c r="T24" s="97"/>
      <c r="U24" s="97"/>
      <c r="V24" s="97"/>
      <c r="W24" s="97"/>
    </row>
    <row r="25" spans="1:23" ht="22.5" customHeight="1" x14ac:dyDescent="0.2">
      <c r="A25" s="112" t="s">
        <v>66</v>
      </c>
      <c r="B25" s="113" t="s">
        <v>90</v>
      </c>
      <c r="C25" s="177">
        <v>31097</v>
      </c>
      <c r="D25" s="176">
        <v>35500</v>
      </c>
      <c r="E25" s="114">
        <v>4403</v>
      </c>
      <c r="F25" s="177">
        <v>81714</v>
      </c>
      <c r="G25" s="177">
        <v>86640</v>
      </c>
      <c r="H25" s="114">
        <v>4926</v>
      </c>
      <c r="I25" s="178">
        <v>711896</v>
      </c>
      <c r="J25" s="177">
        <v>90976</v>
      </c>
      <c r="K25" s="178">
        <v>2967</v>
      </c>
      <c r="L25" s="178" t="s">
        <v>53</v>
      </c>
      <c r="M25" s="114">
        <v>4620</v>
      </c>
      <c r="N25" s="114">
        <v>58695</v>
      </c>
      <c r="O25" s="83">
        <v>739557</v>
      </c>
      <c r="P25" s="110"/>
      <c r="Q25" s="110"/>
      <c r="R25" s="97"/>
      <c r="S25" s="97"/>
      <c r="T25" s="97"/>
      <c r="U25" s="97"/>
      <c r="V25" s="97"/>
      <c r="W25" s="97"/>
    </row>
    <row r="26" spans="1:23" ht="22.5" customHeight="1" x14ac:dyDescent="0.2">
      <c r="A26" s="112" t="s">
        <v>67</v>
      </c>
      <c r="B26" s="113" t="s">
        <v>30</v>
      </c>
      <c r="C26" s="177">
        <v>117414</v>
      </c>
      <c r="D26" s="176">
        <v>135141</v>
      </c>
      <c r="E26" s="114">
        <v>17727</v>
      </c>
      <c r="F26" s="177">
        <v>166287</v>
      </c>
      <c r="G26" s="177">
        <v>138677</v>
      </c>
      <c r="H26" s="114">
        <v>-27610</v>
      </c>
      <c r="I26" s="178">
        <v>2873053</v>
      </c>
      <c r="J26" s="177">
        <v>748955</v>
      </c>
      <c r="K26" s="177">
        <v>76240</v>
      </c>
      <c r="L26" s="177" t="s">
        <v>53</v>
      </c>
      <c r="M26" s="114">
        <v>12498</v>
      </c>
      <c r="N26" s="114">
        <v>280472</v>
      </c>
      <c r="O26" s="83">
        <v>3329038</v>
      </c>
      <c r="P26" s="110"/>
      <c r="Q26" s="110"/>
      <c r="R26" s="97"/>
      <c r="S26" s="97"/>
      <c r="T26" s="97"/>
      <c r="U26" s="97"/>
      <c r="V26" s="97"/>
      <c r="W26" s="97"/>
    </row>
    <row r="27" spans="1:23" ht="22.5" customHeight="1" x14ac:dyDescent="0.2">
      <c r="A27" s="112" t="s">
        <v>68</v>
      </c>
      <c r="B27" s="113" t="s">
        <v>31</v>
      </c>
      <c r="C27" s="177">
        <v>594958</v>
      </c>
      <c r="D27" s="176">
        <v>905744</v>
      </c>
      <c r="E27" s="114">
        <v>310786</v>
      </c>
      <c r="F27" s="177">
        <v>620506</v>
      </c>
      <c r="G27" s="177">
        <v>557510</v>
      </c>
      <c r="H27" s="114">
        <v>-62996</v>
      </c>
      <c r="I27" s="178">
        <v>2887667</v>
      </c>
      <c r="J27" s="177">
        <v>452520</v>
      </c>
      <c r="K27" s="177">
        <v>472726</v>
      </c>
      <c r="L27" s="177">
        <v>264214</v>
      </c>
      <c r="M27" s="114">
        <v>4357</v>
      </c>
      <c r="N27" s="114">
        <v>545282</v>
      </c>
      <c r="O27" s="83">
        <v>2790548</v>
      </c>
      <c r="P27" s="110"/>
      <c r="Q27" s="110"/>
      <c r="R27" s="97"/>
      <c r="S27" s="97"/>
      <c r="T27" s="97"/>
      <c r="U27" s="97"/>
      <c r="V27" s="97"/>
      <c r="W27" s="97"/>
    </row>
    <row r="28" spans="1:23" ht="22.5" customHeight="1" x14ac:dyDescent="0.2">
      <c r="A28" s="112" t="s">
        <v>69</v>
      </c>
      <c r="B28" s="113" t="s">
        <v>32</v>
      </c>
      <c r="C28" s="178">
        <v>218272</v>
      </c>
      <c r="D28" s="176">
        <v>256064</v>
      </c>
      <c r="E28" s="114">
        <v>37792</v>
      </c>
      <c r="F28" s="178">
        <v>380639</v>
      </c>
      <c r="G28" s="178">
        <v>445889</v>
      </c>
      <c r="H28" s="114">
        <v>65250</v>
      </c>
      <c r="I28" s="178">
        <v>3269987</v>
      </c>
      <c r="J28" s="177">
        <v>628134</v>
      </c>
      <c r="K28" s="177">
        <v>342275</v>
      </c>
      <c r="L28" s="177">
        <v>360245</v>
      </c>
      <c r="M28" s="114">
        <v>48844</v>
      </c>
      <c r="N28" s="114">
        <v>355577</v>
      </c>
      <c r="O28" s="83">
        <v>3493700</v>
      </c>
      <c r="P28" s="110"/>
      <c r="Q28" s="110"/>
      <c r="R28" s="97"/>
      <c r="S28" s="97"/>
      <c r="T28" s="97"/>
      <c r="U28" s="97"/>
      <c r="V28" s="97"/>
      <c r="W28" s="97"/>
    </row>
    <row r="29" spans="1:23" ht="22.5" customHeight="1" x14ac:dyDescent="0.2">
      <c r="A29" s="112">
        <v>25</v>
      </c>
      <c r="B29" s="113" t="s">
        <v>91</v>
      </c>
      <c r="C29" s="177">
        <v>70398</v>
      </c>
      <c r="D29" s="176">
        <v>88438</v>
      </c>
      <c r="E29" s="114">
        <v>18040</v>
      </c>
      <c r="F29" s="177">
        <v>95076</v>
      </c>
      <c r="G29" s="177">
        <v>125800</v>
      </c>
      <c r="H29" s="114">
        <v>30724</v>
      </c>
      <c r="I29" s="178">
        <v>145708</v>
      </c>
      <c r="J29" s="177">
        <v>36845</v>
      </c>
      <c r="K29" s="177">
        <v>19715</v>
      </c>
      <c r="L29" s="177">
        <v>12898</v>
      </c>
      <c r="M29" s="114">
        <v>928</v>
      </c>
      <c r="N29" s="114">
        <v>31126</v>
      </c>
      <c r="O29" s="83">
        <v>150499</v>
      </c>
      <c r="P29" s="110"/>
      <c r="Q29" s="110"/>
      <c r="R29" s="97"/>
      <c r="S29" s="97"/>
      <c r="T29" s="97"/>
      <c r="U29" s="97"/>
      <c r="V29" s="97"/>
      <c r="W29" s="97"/>
    </row>
    <row r="30" spans="1:23" ht="22.5" customHeight="1" x14ac:dyDescent="0.2">
      <c r="A30" s="112" t="s">
        <v>70</v>
      </c>
      <c r="B30" s="113" t="s">
        <v>92</v>
      </c>
      <c r="C30" s="177">
        <v>298366</v>
      </c>
      <c r="D30" s="176">
        <v>347509</v>
      </c>
      <c r="E30" s="114">
        <v>49143</v>
      </c>
      <c r="F30" s="177">
        <v>800217</v>
      </c>
      <c r="G30" s="177">
        <v>883828</v>
      </c>
      <c r="H30" s="114">
        <v>83611</v>
      </c>
      <c r="I30" s="178">
        <v>2490677</v>
      </c>
      <c r="J30" s="177">
        <v>272142</v>
      </c>
      <c r="K30" s="177">
        <v>51894</v>
      </c>
      <c r="L30" s="177">
        <v>73556</v>
      </c>
      <c r="M30" s="114">
        <v>6980</v>
      </c>
      <c r="N30" s="114">
        <v>287601</v>
      </c>
      <c r="O30" s="83">
        <v>2468238</v>
      </c>
      <c r="P30" s="110"/>
      <c r="Q30" s="110"/>
      <c r="R30" s="97"/>
      <c r="S30" s="97"/>
      <c r="T30" s="97"/>
      <c r="U30" s="97"/>
      <c r="V30" s="97"/>
      <c r="W30" s="97"/>
    </row>
    <row r="31" spans="1:23" ht="22.5" customHeight="1" x14ac:dyDescent="0.2">
      <c r="A31" s="112" t="s">
        <v>71</v>
      </c>
      <c r="B31" s="113" t="s">
        <v>93</v>
      </c>
      <c r="C31" s="81" t="s">
        <v>116</v>
      </c>
      <c r="D31" s="176" t="s">
        <v>116</v>
      </c>
      <c r="E31" s="176" t="s">
        <v>116</v>
      </c>
      <c r="F31" s="176" t="s">
        <v>116</v>
      </c>
      <c r="G31" s="176" t="s">
        <v>116</v>
      </c>
      <c r="H31" s="176" t="s">
        <v>116</v>
      </c>
      <c r="I31" s="176" t="s">
        <v>116</v>
      </c>
      <c r="J31" s="176" t="s">
        <v>116</v>
      </c>
      <c r="K31" s="176" t="s">
        <v>116</v>
      </c>
      <c r="L31" s="176" t="s">
        <v>116</v>
      </c>
      <c r="M31" s="114" t="s">
        <v>116</v>
      </c>
      <c r="N31" s="176" t="s">
        <v>116</v>
      </c>
      <c r="O31" s="167" t="s">
        <v>116</v>
      </c>
      <c r="P31" s="110"/>
      <c r="Q31" s="110"/>
      <c r="R31" s="97"/>
      <c r="S31" s="97"/>
      <c r="T31" s="97"/>
      <c r="U31" s="97"/>
      <c r="V31" s="97"/>
      <c r="W31" s="97"/>
    </row>
    <row r="32" spans="1:23" ht="22.5" customHeight="1" x14ac:dyDescent="0.2">
      <c r="A32" s="112" t="s">
        <v>72</v>
      </c>
      <c r="B32" s="113" t="s">
        <v>94</v>
      </c>
      <c r="C32" s="177">
        <v>3371714</v>
      </c>
      <c r="D32" s="176">
        <v>3104767</v>
      </c>
      <c r="E32" s="114">
        <v>-266947</v>
      </c>
      <c r="F32" s="177">
        <v>1231408</v>
      </c>
      <c r="G32" s="177">
        <v>1435970</v>
      </c>
      <c r="H32" s="114">
        <v>204562</v>
      </c>
      <c r="I32" s="178">
        <v>12475205</v>
      </c>
      <c r="J32" s="178">
        <v>2841411</v>
      </c>
      <c r="K32" s="178">
        <v>5182715</v>
      </c>
      <c r="L32" s="178">
        <v>2868238</v>
      </c>
      <c r="M32" s="178">
        <v>14191</v>
      </c>
      <c r="N32" s="178">
        <v>3961901</v>
      </c>
      <c r="O32" s="182">
        <v>11340524</v>
      </c>
      <c r="P32" s="110"/>
      <c r="Q32" s="110"/>
      <c r="R32" s="97"/>
      <c r="S32" s="97"/>
      <c r="T32" s="97"/>
      <c r="U32" s="97"/>
      <c r="V32" s="97"/>
      <c r="W32" s="97"/>
    </row>
    <row r="33" spans="1:23" ht="22.5" customHeight="1" x14ac:dyDescent="0.2">
      <c r="A33" s="112" t="s">
        <v>73</v>
      </c>
      <c r="B33" s="113" t="s">
        <v>95</v>
      </c>
      <c r="C33" s="177">
        <v>490718</v>
      </c>
      <c r="D33" s="176">
        <v>599328</v>
      </c>
      <c r="E33" s="114">
        <v>108610</v>
      </c>
      <c r="F33" s="177">
        <v>477654</v>
      </c>
      <c r="G33" s="177">
        <v>622891</v>
      </c>
      <c r="H33" s="114">
        <v>145237</v>
      </c>
      <c r="I33" s="178">
        <v>2870090</v>
      </c>
      <c r="J33" s="177">
        <v>761647</v>
      </c>
      <c r="K33" s="177">
        <v>655923</v>
      </c>
      <c r="L33" s="177">
        <v>605146</v>
      </c>
      <c r="M33" s="114">
        <v>85359</v>
      </c>
      <c r="N33" s="114">
        <v>614383</v>
      </c>
      <c r="O33" s="83">
        <v>2931995</v>
      </c>
      <c r="P33" s="110"/>
      <c r="Q33" s="110"/>
      <c r="R33" s="97"/>
      <c r="S33" s="97"/>
      <c r="T33" s="97"/>
      <c r="U33" s="97"/>
      <c r="V33" s="97"/>
      <c r="W33" s="97"/>
    </row>
    <row r="34" spans="1:23" ht="22.5" customHeight="1" x14ac:dyDescent="0.2">
      <c r="A34" s="117" t="s">
        <v>74</v>
      </c>
      <c r="B34" s="118" t="s">
        <v>96</v>
      </c>
      <c r="C34" s="177" t="s">
        <v>116</v>
      </c>
      <c r="D34" s="176" t="s">
        <v>116</v>
      </c>
      <c r="E34" s="176" t="s">
        <v>116</v>
      </c>
      <c r="F34" s="176" t="s">
        <v>116</v>
      </c>
      <c r="G34" s="176" t="s">
        <v>116</v>
      </c>
      <c r="H34" s="176" t="s">
        <v>116</v>
      </c>
      <c r="I34" s="176">
        <v>291089</v>
      </c>
      <c r="J34" s="176">
        <v>18411</v>
      </c>
      <c r="K34" s="176">
        <v>1735</v>
      </c>
      <c r="L34" s="176">
        <v>2580</v>
      </c>
      <c r="M34" s="176">
        <v>146</v>
      </c>
      <c r="N34" s="176">
        <v>28560</v>
      </c>
      <c r="O34" s="83">
        <v>280794</v>
      </c>
      <c r="P34" s="110"/>
      <c r="Q34" s="110"/>
      <c r="R34" s="97"/>
      <c r="S34" s="97"/>
      <c r="T34" s="97"/>
      <c r="U34" s="97"/>
      <c r="V34" s="97"/>
      <c r="W34" s="97"/>
    </row>
    <row r="35" spans="1:23" ht="22.5" customHeight="1" x14ac:dyDescent="0.2">
      <c r="A35" s="112" t="s">
        <v>75</v>
      </c>
      <c r="B35" s="113" t="s">
        <v>97</v>
      </c>
      <c r="C35" s="177">
        <v>180853</v>
      </c>
      <c r="D35" s="176">
        <v>217756</v>
      </c>
      <c r="E35" s="114">
        <v>36903</v>
      </c>
      <c r="F35" s="177">
        <v>612431</v>
      </c>
      <c r="G35" s="177">
        <v>273328</v>
      </c>
      <c r="H35" s="114">
        <v>-339103</v>
      </c>
      <c r="I35" s="177">
        <v>2658392</v>
      </c>
      <c r="J35" s="177">
        <v>349776</v>
      </c>
      <c r="K35" s="177">
        <v>84107</v>
      </c>
      <c r="L35" s="177">
        <v>115764</v>
      </c>
      <c r="M35" s="177">
        <v>3722</v>
      </c>
      <c r="N35" s="177">
        <v>312987</v>
      </c>
      <c r="O35" s="182">
        <v>2691459</v>
      </c>
      <c r="P35" s="110"/>
      <c r="Q35" s="110"/>
      <c r="R35" s="97"/>
      <c r="S35" s="97"/>
      <c r="T35" s="97"/>
      <c r="U35" s="97"/>
      <c r="V35" s="97"/>
      <c r="W35" s="97"/>
    </row>
    <row r="36" spans="1:23" ht="22.5" customHeight="1" x14ac:dyDescent="0.2">
      <c r="A36" s="119" t="s">
        <v>76</v>
      </c>
      <c r="B36" s="120" t="s">
        <v>33</v>
      </c>
      <c r="C36" s="186">
        <v>50030</v>
      </c>
      <c r="D36" s="187">
        <v>54618</v>
      </c>
      <c r="E36" s="200">
        <v>4588</v>
      </c>
      <c r="F36" s="186">
        <v>17656</v>
      </c>
      <c r="G36" s="186">
        <v>19418</v>
      </c>
      <c r="H36" s="114">
        <v>1762</v>
      </c>
      <c r="I36" s="186">
        <v>712890</v>
      </c>
      <c r="J36" s="186">
        <v>13711</v>
      </c>
      <c r="K36" s="186">
        <v>8503</v>
      </c>
      <c r="L36" s="186">
        <v>9297</v>
      </c>
      <c r="M36" s="200" t="s">
        <v>53</v>
      </c>
      <c r="N36" s="200">
        <v>81578</v>
      </c>
      <c r="O36" s="200">
        <v>645023</v>
      </c>
      <c r="P36" s="271"/>
      <c r="Q36" s="110"/>
      <c r="R36" s="97"/>
      <c r="S36" s="97"/>
      <c r="T36" s="97"/>
      <c r="U36" s="97"/>
      <c r="V36" s="97"/>
      <c r="W36" s="97"/>
    </row>
    <row r="37" spans="1:23" s="92" customFormat="1" ht="11.5" customHeight="1" x14ac:dyDescent="0.2">
      <c r="A37" s="251"/>
      <c r="B37" s="251"/>
      <c r="C37" s="251"/>
      <c r="D37" s="251"/>
      <c r="E37" s="251"/>
      <c r="F37" s="251"/>
      <c r="G37" s="251"/>
      <c r="H37" s="251"/>
      <c r="I37" s="93"/>
      <c r="J37" s="252"/>
      <c r="K37" s="252"/>
      <c r="L37" s="252"/>
      <c r="M37" s="252"/>
      <c r="N37" s="252"/>
      <c r="O37" s="252"/>
      <c r="P37" s="253"/>
    </row>
    <row r="38" spans="1:23" ht="22.5" customHeight="1" x14ac:dyDescent="0.2"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</row>
    <row r="39" spans="1:23" ht="22.5" customHeight="1" x14ac:dyDescent="0.2"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</row>
    <row r="40" spans="1:23" ht="22.5" customHeight="1" x14ac:dyDescent="0.2"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</row>
    <row r="41" spans="1:23" ht="21.75" customHeight="1" x14ac:dyDescent="0.2"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</row>
    <row r="42" spans="1:23" ht="21.75" customHeight="1" x14ac:dyDescent="0.2"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</row>
    <row r="43" spans="1:23" ht="21.75" customHeight="1" x14ac:dyDescent="0.2"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</row>
    <row r="44" spans="1:23" ht="21.75" customHeight="1" x14ac:dyDescent="0.2"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</row>
    <row r="45" spans="1:23" ht="21.75" customHeight="1" x14ac:dyDescent="0.2">
      <c r="C45" s="94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</row>
    <row r="46" spans="1:23" ht="21.75" customHeight="1" x14ac:dyDescent="0.2"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</row>
    <row r="47" spans="1:23" ht="21.75" customHeight="1" x14ac:dyDescent="0.2"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</row>
    <row r="48" spans="1:23" ht="21.75" customHeight="1" x14ac:dyDescent="0.2"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</row>
    <row r="49" spans="3:15" ht="21.75" customHeight="1" x14ac:dyDescent="0.2"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</row>
    <row r="50" spans="3:15" ht="21.75" customHeight="1" x14ac:dyDescent="0.2">
      <c r="C50" s="94"/>
      <c r="D50" s="94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</row>
    <row r="51" spans="3:15" ht="21.75" customHeight="1" x14ac:dyDescent="0.2">
      <c r="C51" s="94"/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</row>
    <row r="52" spans="3:15" ht="21.75" customHeight="1" x14ac:dyDescent="0.2">
      <c r="C52" s="94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</row>
    <row r="53" spans="3:15" ht="21.75" customHeight="1" x14ac:dyDescent="0.2"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</row>
    <row r="54" spans="3:15" ht="21.75" customHeight="1" x14ac:dyDescent="0.2">
      <c r="C54" s="94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</row>
    <row r="55" spans="3:15" ht="21.75" customHeight="1" x14ac:dyDescent="0.2">
      <c r="C55" s="94"/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</row>
    <row r="56" spans="3:15" ht="21.75" customHeight="1" x14ac:dyDescent="0.2">
      <c r="C56" s="94"/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</row>
    <row r="57" spans="3:15" ht="21.75" customHeight="1" x14ac:dyDescent="0.2">
      <c r="C57" s="94"/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</row>
    <row r="58" spans="3:15" ht="21.75" customHeight="1" x14ac:dyDescent="0.2">
      <c r="C58" s="94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</row>
    <row r="59" spans="3:15" ht="21.75" customHeight="1" x14ac:dyDescent="0.2"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</row>
    <row r="60" spans="3:15" ht="21.75" customHeight="1" x14ac:dyDescent="0.2"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</row>
    <row r="61" spans="3:15" ht="21.75" customHeight="1" x14ac:dyDescent="0.2">
      <c r="C61" s="94"/>
      <c r="D61" s="94"/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4"/>
    </row>
    <row r="62" spans="3:15" ht="21.75" customHeight="1" x14ac:dyDescent="0.2">
      <c r="C62" s="94"/>
      <c r="D62" s="94"/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</row>
    <row r="63" spans="3:15" ht="21.75" customHeight="1" x14ac:dyDescent="0.2">
      <c r="C63" s="94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</row>
    <row r="64" spans="3:15" ht="21.75" customHeight="1" x14ac:dyDescent="0.2">
      <c r="C64" s="94"/>
      <c r="D64" s="94"/>
      <c r="E64" s="94"/>
      <c r="F64" s="94"/>
      <c r="G64" s="94"/>
      <c r="H64" s="94"/>
      <c r="I64" s="94"/>
      <c r="J64" s="94"/>
      <c r="K64" s="94"/>
      <c r="L64" s="94"/>
      <c r="M64" s="94"/>
      <c r="N64" s="94"/>
      <c r="O64" s="94"/>
    </row>
    <row r="65" spans="3:15" ht="21.75" customHeight="1" x14ac:dyDescent="0.2">
      <c r="C65" s="94"/>
      <c r="D65" s="94"/>
      <c r="E65" s="94"/>
      <c r="F65" s="94"/>
      <c r="G65" s="94"/>
      <c r="H65" s="94"/>
      <c r="I65" s="94"/>
      <c r="J65" s="94"/>
      <c r="K65" s="94"/>
      <c r="L65" s="94"/>
      <c r="M65" s="94"/>
      <c r="N65" s="94"/>
      <c r="O65" s="94"/>
    </row>
    <row r="66" spans="3:15" ht="21.75" customHeight="1" x14ac:dyDescent="0.2">
      <c r="C66" s="94"/>
      <c r="D66" s="94"/>
      <c r="E66" s="94"/>
      <c r="F66" s="94"/>
      <c r="G66" s="94"/>
      <c r="H66" s="94"/>
      <c r="I66" s="94"/>
      <c r="J66" s="94"/>
      <c r="K66" s="94"/>
      <c r="L66" s="94"/>
      <c r="M66" s="94"/>
      <c r="N66" s="94"/>
      <c r="O66" s="94"/>
    </row>
    <row r="67" spans="3:15" ht="21.75" customHeight="1" x14ac:dyDescent="0.2">
      <c r="C67" s="94"/>
      <c r="D67" s="94"/>
      <c r="E67" s="94"/>
      <c r="F67" s="94"/>
      <c r="G67" s="94"/>
      <c r="H67" s="94"/>
      <c r="I67" s="94"/>
      <c r="J67" s="94"/>
      <c r="K67" s="94"/>
      <c r="L67" s="94"/>
      <c r="M67" s="94"/>
      <c r="N67" s="94"/>
      <c r="O67" s="94"/>
    </row>
    <row r="68" spans="3:15" ht="21.75" customHeight="1" x14ac:dyDescent="0.2">
      <c r="C68" s="94"/>
      <c r="D68" s="94"/>
      <c r="E68" s="94"/>
      <c r="F68" s="94"/>
      <c r="G68" s="94"/>
      <c r="H68" s="94"/>
      <c r="I68" s="94"/>
      <c r="J68" s="94"/>
      <c r="K68" s="94"/>
      <c r="L68" s="94"/>
      <c r="M68" s="94"/>
      <c r="N68" s="94"/>
      <c r="O68" s="94"/>
    </row>
    <row r="69" spans="3:15" ht="21.75" customHeight="1" x14ac:dyDescent="0.2">
      <c r="C69" s="94"/>
      <c r="D69" s="94"/>
      <c r="E69" s="94"/>
      <c r="F69" s="94"/>
      <c r="G69" s="94"/>
      <c r="H69" s="94"/>
      <c r="I69" s="94"/>
      <c r="J69" s="94"/>
      <c r="K69" s="94"/>
      <c r="L69" s="94"/>
      <c r="M69" s="94"/>
      <c r="N69" s="94"/>
      <c r="O69" s="94"/>
    </row>
    <row r="70" spans="3:15" ht="21.75" customHeight="1" x14ac:dyDescent="0.2"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  <c r="N70" s="94"/>
      <c r="O70" s="94"/>
    </row>
    <row r="71" spans="3:15" ht="21.75" customHeight="1" x14ac:dyDescent="0.2"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  <c r="N71" s="94"/>
      <c r="O71" s="94"/>
    </row>
    <row r="72" spans="3:15" ht="21.75" customHeight="1" x14ac:dyDescent="0.2"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</row>
    <row r="73" spans="3:15" ht="21.75" customHeight="1" x14ac:dyDescent="0.2">
      <c r="C73" s="94"/>
      <c r="D73" s="94"/>
      <c r="E73" s="94"/>
      <c r="F73" s="94"/>
      <c r="G73" s="94"/>
      <c r="H73" s="94"/>
      <c r="I73" s="94"/>
      <c r="J73" s="94"/>
      <c r="K73" s="94"/>
      <c r="L73" s="94"/>
      <c r="M73" s="94"/>
      <c r="N73" s="94"/>
      <c r="O73" s="94"/>
    </row>
    <row r="74" spans="3:15" ht="21.75" customHeight="1" x14ac:dyDescent="0.2">
      <c r="C74" s="94"/>
      <c r="D74" s="94"/>
      <c r="E74" s="94"/>
      <c r="F74" s="94"/>
      <c r="G74" s="94"/>
      <c r="H74" s="94"/>
      <c r="I74" s="94"/>
      <c r="J74" s="94"/>
      <c r="K74" s="94"/>
      <c r="L74" s="94"/>
      <c r="M74" s="94"/>
      <c r="N74" s="94"/>
      <c r="O74" s="94"/>
    </row>
    <row r="75" spans="3:15" ht="21.75" customHeight="1" x14ac:dyDescent="0.2">
      <c r="C75" s="94"/>
      <c r="D75" s="94"/>
      <c r="E75" s="94"/>
      <c r="F75" s="94"/>
      <c r="G75" s="94"/>
      <c r="H75" s="94"/>
      <c r="I75" s="94"/>
      <c r="J75" s="94"/>
      <c r="K75" s="94"/>
      <c r="L75" s="94"/>
      <c r="M75" s="94"/>
      <c r="N75" s="94"/>
      <c r="O75" s="94"/>
    </row>
    <row r="76" spans="3:15" ht="21.75" customHeight="1" x14ac:dyDescent="0.2">
      <c r="C76" s="94"/>
      <c r="D76" s="94"/>
      <c r="E76" s="94"/>
      <c r="F76" s="94"/>
      <c r="G76" s="94"/>
      <c r="H76" s="94"/>
      <c r="I76" s="94"/>
      <c r="J76" s="94"/>
      <c r="K76" s="94"/>
      <c r="L76" s="94"/>
      <c r="M76" s="94"/>
      <c r="N76" s="94"/>
      <c r="O76" s="94"/>
    </row>
    <row r="77" spans="3:15" ht="21.75" customHeight="1" x14ac:dyDescent="0.2">
      <c r="C77" s="94"/>
      <c r="D77" s="94"/>
      <c r="E77" s="94"/>
      <c r="F77" s="94"/>
      <c r="G77" s="94"/>
      <c r="H77" s="94"/>
      <c r="I77" s="94"/>
      <c r="J77" s="94"/>
      <c r="K77" s="94"/>
      <c r="L77" s="94"/>
      <c r="M77" s="94"/>
      <c r="N77" s="94"/>
      <c r="O77" s="94"/>
    </row>
    <row r="78" spans="3:15" ht="21.75" customHeight="1" x14ac:dyDescent="0.2">
      <c r="C78" s="94"/>
      <c r="D78" s="94"/>
      <c r="E78" s="94"/>
      <c r="F78" s="94"/>
      <c r="G78" s="94"/>
      <c r="H78" s="94"/>
      <c r="I78" s="94"/>
      <c r="J78" s="94"/>
      <c r="K78" s="94"/>
      <c r="L78" s="94"/>
      <c r="M78" s="94"/>
      <c r="N78" s="94"/>
      <c r="O78" s="94"/>
    </row>
    <row r="79" spans="3:15" ht="21.75" customHeight="1" x14ac:dyDescent="0.2">
      <c r="C79" s="94"/>
      <c r="D79" s="94"/>
      <c r="E79" s="94"/>
      <c r="F79" s="94"/>
      <c r="G79" s="94"/>
      <c r="H79" s="94"/>
    </row>
    <row r="80" spans="3:15" ht="21.75" customHeight="1" x14ac:dyDescent="0.2">
      <c r="C80" s="94"/>
      <c r="D80" s="94"/>
      <c r="E80" s="94"/>
      <c r="F80" s="94"/>
      <c r="G80" s="94"/>
      <c r="H80" s="94"/>
    </row>
    <row r="81" spans="3:8" ht="21.75" customHeight="1" x14ac:dyDescent="0.2">
      <c r="C81" s="94"/>
      <c r="D81" s="94"/>
      <c r="E81" s="94"/>
      <c r="F81" s="94"/>
      <c r="G81" s="94"/>
      <c r="H81" s="94"/>
    </row>
    <row r="82" spans="3:8" ht="21.75" customHeight="1" x14ac:dyDescent="0.2">
      <c r="C82" s="94"/>
      <c r="D82" s="94"/>
      <c r="E82" s="94"/>
      <c r="F82" s="94"/>
      <c r="G82" s="94"/>
      <c r="H82" s="94"/>
    </row>
    <row r="83" spans="3:8" ht="21.75" customHeight="1" x14ac:dyDescent="0.2">
      <c r="C83" s="94"/>
      <c r="D83" s="94"/>
      <c r="E83" s="94"/>
      <c r="F83" s="94"/>
      <c r="G83" s="94"/>
      <c r="H83" s="94"/>
    </row>
    <row r="84" spans="3:8" ht="21.75" customHeight="1" x14ac:dyDescent="0.2">
      <c r="C84" s="94"/>
      <c r="D84" s="94"/>
      <c r="E84" s="94"/>
      <c r="F84" s="94"/>
      <c r="G84" s="94"/>
      <c r="H84" s="94"/>
    </row>
    <row r="85" spans="3:8" ht="21.75" customHeight="1" x14ac:dyDescent="0.2">
      <c r="C85" s="94"/>
      <c r="D85" s="94"/>
      <c r="E85" s="94"/>
      <c r="F85" s="94"/>
      <c r="G85" s="94"/>
      <c r="H85" s="94"/>
    </row>
    <row r="86" spans="3:8" ht="21.75" customHeight="1" x14ac:dyDescent="0.2">
      <c r="C86" s="94"/>
      <c r="D86" s="94"/>
      <c r="E86" s="94"/>
      <c r="F86" s="94"/>
      <c r="G86" s="94"/>
      <c r="H86" s="94"/>
    </row>
    <row r="87" spans="3:8" ht="21.75" customHeight="1" x14ac:dyDescent="0.2">
      <c r="C87" s="94"/>
      <c r="D87" s="94"/>
      <c r="E87" s="94"/>
      <c r="F87" s="94"/>
      <c r="G87" s="94"/>
      <c r="H87" s="94"/>
    </row>
    <row r="88" spans="3:8" ht="21.75" customHeight="1" x14ac:dyDescent="0.2">
      <c r="C88" s="94"/>
      <c r="D88" s="94"/>
      <c r="E88" s="94"/>
      <c r="F88" s="94"/>
      <c r="G88" s="94"/>
      <c r="H88" s="94"/>
    </row>
    <row r="89" spans="3:8" ht="21.75" customHeight="1" x14ac:dyDescent="0.2">
      <c r="C89" s="94"/>
      <c r="D89" s="94"/>
      <c r="E89" s="94"/>
      <c r="F89" s="94"/>
      <c r="G89" s="94"/>
      <c r="H89" s="94"/>
    </row>
    <row r="90" spans="3:8" ht="21.75" customHeight="1" x14ac:dyDescent="0.2">
      <c r="C90" s="94"/>
      <c r="D90" s="94"/>
      <c r="E90" s="94"/>
      <c r="F90" s="94"/>
      <c r="G90" s="94"/>
      <c r="H90" s="94"/>
    </row>
    <row r="91" spans="3:8" ht="21.75" customHeight="1" x14ac:dyDescent="0.2">
      <c r="C91" s="94"/>
      <c r="D91" s="94"/>
      <c r="E91" s="94"/>
      <c r="F91" s="94"/>
      <c r="G91" s="94"/>
      <c r="H91" s="94"/>
    </row>
    <row r="92" spans="3:8" ht="21.75" customHeight="1" x14ac:dyDescent="0.2">
      <c r="C92" s="94"/>
      <c r="D92" s="94"/>
      <c r="E92" s="94"/>
      <c r="F92" s="94"/>
      <c r="G92" s="94"/>
      <c r="H92" s="94"/>
    </row>
    <row r="93" spans="3:8" ht="21.75" customHeight="1" x14ac:dyDescent="0.2">
      <c r="C93" s="94"/>
      <c r="D93" s="94"/>
      <c r="E93" s="94"/>
      <c r="F93" s="94"/>
      <c r="G93" s="94"/>
      <c r="H93" s="94"/>
    </row>
    <row r="94" spans="3:8" ht="21.75" customHeight="1" x14ac:dyDescent="0.2">
      <c r="C94" s="94"/>
      <c r="D94" s="94"/>
      <c r="E94" s="94"/>
      <c r="F94" s="94"/>
      <c r="G94" s="94"/>
      <c r="H94" s="94"/>
    </row>
    <row r="95" spans="3:8" ht="21.75" customHeight="1" x14ac:dyDescent="0.2">
      <c r="C95" s="94"/>
      <c r="D95" s="94"/>
      <c r="E95" s="94"/>
      <c r="F95" s="94"/>
      <c r="G95" s="94"/>
      <c r="H95" s="94"/>
    </row>
    <row r="96" spans="3:8" ht="21.75" customHeight="1" x14ac:dyDescent="0.2">
      <c r="C96" s="94"/>
      <c r="D96" s="94"/>
      <c r="E96" s="94"/>
      <c r="F96" s="94"/>
      <c r="G96" s="94"/>
      <c r="H96" s="94"/>
    </row>
    <row r="97" spans="3:8" ht="21.75" customHeight="1" x14ac:dyDescent="0.2">
      <c r="C97" s="94"/>
      <c r="D97" s="94"/>
      <c r="E97" s="94"/>
      <c r="F97" s="94"/>
      <c r="G97" s="94"/>
      <c r="H97" s="94"/>
    </row>
    <row r="98" spans="3:8" ht="21.75" customHeight="1" x14ac:dyDescent="0.2">
      <c r="C98" s="94"/>
      <c r="D98" s="94"/>
      <c r="E98" s="94"/>
      <c r="F98" s="94"/>
      <c r="G98" s="94"/>
      <c r="H98" s="94"/>
    </row>
    <row r="99" spans="3:8" ht="21.75" customHeight="1" x14ac:dyDescent="0.2">
      <c r="C99" s="94"/>
      <c r="D99" s="94"/>
      <c r="E99" s="94"/>
      <c r="F99" s="94"/>
      <c r="G99" s="94"/>
      <c r="H99" s="94"/>
    </row>
    <row r="100" spans="3:8" ht="21.75" customHeight="1" x14ac:dyDescent="0.2">
      <c r="C100" s="94"/>
      <c r="D100" s="94"/>
      <c r="E100" s="94"/>
      <c r="F100" s="94"/>
      <c r="G100" s="94"/>
      <c r="H100" s="94"/>
    </row>
    <row r="101" spans="3:8" ht="21.75" customHeight="1" x14ac:dyDescent="0.2">
      <c r="C101" s="94"/>
      <c r="D101" s="94"/>
      <c r="E101" s="94"/>
      <c r="F101" s="94"/>
      <c r="G101" s="94"/>
      <c r="H101" s="94"/>
    </row>
    <row r="102" spans="3:8" ht="21.75" customHeight="1" x14ac:dyDescent="0.2">
      <c r="C102" s="94"/>
      <c r="D102" s="94"/>
      <c r="E102" s="94"/>
      <c r="F102" s="94"/>
      <c r="G102" s="94"/>
      <c r="H102" s="94"/>
    </row>
    <row r="103" spans="3:8" ht="21.75" customHeight="1" x14ac:dyDescent="0.2">
      <c r="C103" s="94"/>
      <c r="D103" s="94"/>
      <c r="E103" s="94"/>
      <c r="F103" s="94"/>
      <c r="G103" s="94"/>
      <c r="H103" s="94"/>
    </row>
    <row r="104" spans="3:8" ht="21.75" customHeight="1" x14ac:dyDescent="0.2">
      <c r="C104" s="94"/>
      <c r="D104" s="94"/>
      <c r="E104" s="94"/>
      <c r="F104" s="94"/>
      <c r="G104" s="94"/>
      <c r="H104" s="94"/>
    </row>
    <row r="105" spans="3:8" ht="21.75" customHeight="1" x14ac:dyDescent="0.2">
      <c r="C105" s="94"/>
      <c r="D105" s="94"/>
      <c r="E105" s="94"/>
      <c r="F105" s="94"/>
      <c r="G105" s="94"/>
      <c r="H105" s="94"/>
    </row>
    <row r="106" spans="3:8" ht="21.75" customHeight="1" x14ac:dyDescent="0.2">
      <c r="C106" s="94"/>
      <c r="D106" s="94"/>
      <c r="E106" s="94"/>
      <c r="F106" s="94"/>
      <c r="G106" s="94"/>
      <c r="H106" s="94"/>
    </row>
    <row r="107" spans="3:8" ht="21.75" customHeight="1" x14ac:dyDescent="0.2">
      <c r="C107" s="94"/>
      <c r="D107" s="94"/>
      <c r="E107" s="94"/>
      <c r="F107" s="94"/>
      <c r="G107" s="94"/>
      <c r="H107" s="94"/>
    </row>
    <row r="108" spans="3:8" ht="21.75" customHeight="1" x14ac:dyDescent="0.2">
      <c r="C108" s="94"/>
      <c r="D108" s="94"/>
      <c r="E108" s="94"/>
      <c r="F108" s="94"/>
      <c r="G108" s="94"/>
      <c r="H108" s="94"/>
    </row>
    <row r="109" spans="3:8" ht="21.75" customHeight="1" x14ac:dyDescent="0.2">
      <c r="C109" s="94"/>
      <c r="D109" s="94"/>
      <c r="E109" s="94"/>
      <c r="F109" s="94"/>
      <c r="G109" s="94"/>
      <c r="H109" s="94"/>
    </row>
    <row r="110" spans="3:8" ht="21.75" customHeight="1" x14ac:dyDescent="0.2">
      <c r="C110" s="94"/>
      <c r="D110" s="94"/>
      <c r="E110" s="94"/>
      <c r="F110" s="94"/>
      <c r="G110" s="94"/>
      <c r="H110" s="94"/>
    </row>
    <row r="111" spans="3:8" ht="21.75" customHeight="1" x14ac:dyDescent="0.2">
      <c r="C111" s="94"/>
      <c r="D111" s="94"/>
      <c r="E111" s="94"/>
      <c r="F111" s="94"/>
      <c r="G111" s="94"/>
      <c r="H111" s="94"/>
    </row>
    <row r="112" spans="3:8" ht="21.75" customHeight="1" x14ac:dyDescent="0.2">
      <c r="C112" s="94"/>
      <c r="D112" s="94"/>
      <c r="E112" s="94"/>
      <c r="F112" s="94"/>
      <c r="G112" s="94"/>
      <c r="H112" s="94"/>
    </row>
    <row r="113" spans="3:8" ht="21.75" customHeight="1" x14ac:dyDescent="0.2">
      <c r="C113" s="94"/>
      <c r="D113" s="94"/>
      <c r="E113" s="94"/>
      <c r="F113" s="94"/>
      <c r="G113" s="94"/>
      <c r="H113" s="94"/>
    </row>
    <row r="114" spans="3:8" ht="21.75" customHeight="1" x14ac:dyDescent="0.2">
      <c r="C114" s="94"/>
      <c r="D114" s="94"/>
      <c r="E114" s="94"/>
      <c r="F114" s="94"/>
      <c r="G114" s="94"/>
      <c r="H114" s="94"/>
    </row>
    <row r="115" spans="3:8" ht="21.75" customHeight="1" x14ac:dyDescent="0.2">
      <c r="C115" s="94"/>
      <c r="D115" s="94"/>
      <c r="E115" s="94"/>
      <c r="F115" s="94"/>
      <c r="G115" s="94"/>
      <c r="H115" s="94"/>
    </row>
    <row r="116" spans="3:8" ht="21.75" customHeight="1" x14ac:dyDescent="0.2">
      <c r="C116" s="94"/>
      <c r="D116" s="94"/>
      <c r="E116" s="94"/>
      <c r="F116" s="94"/>
      <c r="G116" s="94"/>
      <c r="H116" s="94"/>
    </row>
    <row r="117" spans="3:8" ht="21.75" customHeight="1" x14ac:dyDescent="0.2">
      <c r="C117" s="94"/>
      <c r="D117" s="94"/>
      <c r="E117" s="94"/>
      <c r="F117" s="94"/>
      <c r="G117" s="94"/>
      <c r="H117" s="94"/>
    </row>
    <row r="118" spans="3:8" ht="21.75" customHeight="1" x14ac:dyDescent="0.2">
      <c r="C118" s="94"/>
      <c r="D118" s="94"/>
      <c r="E118" s="94"/>
      <c r="F118" s="94"/>
      <c r="G118" s="94"/>
      <c r="H118" s="94"/>
    </row>
  </sheetData>
  <mergeCells count="17">
    <mergeCell ref="I2:O2"/>
    <mergeCell ref="L5:L6"/>
    <mergeCell ref="K3:L4"/>
    <mergeCell ref="C2:H2"/>
    <mergeCell ref="C3:E4"/>
    <mergeCell ref="F3:H4"/>
    <mergeCell ref="C5:C6"/>
    <mergeCell ref="D5:D6"/>
    <mergeCell ref="E5:E6"/>
    <mergeCell ref="F5:F6"/>
    <mergeCell ref="G5:G6"/>
    <mergeCell ref="H5:H6"/>
    <mergeCell ref="A3:B3"/>
    <mergeCell ref="A5:B5"/>
    <mergeCell ref="K5:K6"/>
    <mergeCell ref="A37:H37"/>
    <mergeCell ref="J37:P37"/>
  </mergeCells>
  <phoneticPr fontId="5"/>
  <printOptions horizontalCentered="1" gridLinesSet="0"/>
  <pageMargins left="0.59055118110236227" right="0.47244094488188981" top="0.59055118110236227" bottom="0.59055118110236227" header="0.51181102362204722" footer="0.39370078740157483"/>
  <pageSetup paperSize="9" scale="97" firstPageNumber="44" fitToWidth="0" orientation="portrait" useFirstPageNumber="1" r:id="rId1"/>
  <headerFooter alignWithMargins="0">
    <oddFooter>&amp;C&amp;"ＭＳ 明朝,標準"- &amp;P+7 -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B88E5-B2E7-43D6-96B2-75F4893AA92E}">
  <sheetPr>
    <tabColor rgb="FF66CCFF"/>
    <pageSetUpPr fitToPage="1"/>
  </sheetPr>
  <dimension ref="A1:I35"/>
  <sheetViews>
    <sheetView view="pageLayout" topLeftCell="B18" zoomScaleNormal="100" workbookViewId="0">
      <selection activeCell="N15" sqref="N15"/>
    </sheetView>
  </sheetViews>
  <sheetFormatPr defaultColWidth="9.08984375" defaultRowHeight="14" x14ac:dyDescent="0.2"/>
  <cols>
    <col min="1" max="1" width="32.6328125" style="130" hidden="1" customWidth="1"/>
    <col min="2" max="2" width="3.54296875" style="97" customWidth="1"/>
    <col min="3" max="3" width="15.54296875" style="97" customWidth="1"/>
    <col min="4" max="9" width="12.08984375" style="130" customWidth="1"/>
    <col min="10" max="16384" width="9.08984375" style="130"/>
  </cols>
  <sheetData>
    <row r="1" spans="1:9" ht="20" customHeight="1" x14ac:dyDescent="0.2">
      <c r="B1" s="131" t="s">
        <v>145</v>
      </c>
      <c r="C1" s="132"/>
      <c r="D1" s="133"/>
      <c r="E1" s="133"/>
      <c r="F1" s="133"/>
      <c r="G1" s="133"/>
      <c r="H1" s="133"/>
      <c r="I1" s="133"/>
    </row>
    <row r="2" spans="1:9" ht="14.5" thickBot="1" x14ac:dyDescent="0.25">
      <c r="B2" s="134"/>
      <c r="C2" s="134"/>
      <c r="D2" s="135"/>
      <c r="E2" s="135"/>
      <c r="F2" s="133"/>
      <c r="G2" s="133"/>
      <c r="H2" s="133"/>
      <c r="I2" s="136" t="s">
        <v>132</v>
      </c>
    </row>
    <row r="3" spans="1:9" ht="18.5" customHeight="1" x14ac:dyDescent="0.2">
      <c r="B3" s="267" t="s">
        <v>133</v>
      </c>
      <c r="C3" s="268"/>
      <c r="D3" s="269" t="s">
        <v>134</v>
      </c>
      <c r="E3" s="270"/>
      <c r="F3" s="269" t="s">
        <v>135</v>
      </c>
      <c r="G3" s="270"/>
      <c r="H3" s="269" t="s">
        <v>136</v>
      </c>
      <c r="I3" s="270"/>
    </row>
    <row r="4" spans="1:9" ht="16.5" customHeight="1" x14ac:dyDescent="0.2">
      <c r="B4" s="265"/>
      <c r="C4" s="266"/>
      <c r="D4" s="137" t="s">
        <v>141</v>
      </c>
      <c r="E4" s="138" t="s">
        <v>152</v>
      </c>
      <c r="F4" s="137" t="s">
        <v>141</v>
      </c>
      <c r="G4" s="138" t="s">
        <v>152</v>
      </c>
      <c r="H4" s="137" t="s">
        <v>141</v>
      </c>
      <c r="I4" s="138" t="s">
        <v>152</v>
      </c>
    </row>
    <row r="5" spans="1:9" ht="19" customHeight="1" x14ac:dyDescent="0.2">
      <c r="B5" s="265" t="s">
        <v>144</v>
      </c>
      <c r="C5" s="266"/>
      <c r="D5" s="265" t="s">
        <v>142</v>
      </c>
      <c r="E5" s="266"/>
      <c r="F5" s="265" t="s">
        <v>143</v>
      </c>
      <c r="G5" s="266"/>
      <c r="H5" s="265" t="s">
        <v>143</v>
      </c>
      <c r="I5" s="266"/>
    </row>
    <row r="6" spans="1:9" x14ac:dyDescent="0.2">
      <c r="B6" s="139"/>
      <c r="C6" s="140"/>
      <c r="D6" s="153"/>
      <c r="E6" s="154"/>
      <c r="F6" s="153"/>
      <c r="G6" s="154"/>
      <c r="H6" s="153"/>
      <c r="I6" s="154"/>
    </row>
    <row r="7" spans="1:9" ht="24" customHeight="1" x14ac:dyDescent="0.2">
      <c r="B7" s="263" t="s">
        <v>158</v>
      </c>
      <c r="C7" s="264"/>
      <c r="D7" s="201">
        <v>32.5</v>
      </c>
      <c r="E7" s="202">
        <v>33.6</v>
      </c>
      <c r="F7" s="201">
        <v>12.7</v>
      </c>
      <c r="G7" s="202">
        <v>11.9</v>
      </c>
      <c r="H7" s="201">
        <v>61.8</v>
      </c>
      <c r="I7" s="202">
        <v>61.2</v>
      </c>
    </row>
    <row r="8" spans="1:9" ht="12" customHeight="1" x14ac:dyDescent="0.2">
      <c r="B8" s="147"/>
      <c r="C8" s="148"/>
      <c r="D8" s="203"/>
      <c r="E8" s="204"/>
      <c r="F8" s="203"/>
      <c r="G8" s="204"/>
      <c r="H8" s="203"/>
      <c r="I8" s="204"/>
    </row>
    <row r="9" spans="1:9" ht="24" customHeight="1" x14ac:dyDescent="0.2">
      <c r="A9" s="141" t="s">
        <v>137</v>
      </c>
      <c r="B9" s="142" t="s">
        <v>54</v>
      </c>
      <c r="C9" s="143" t="s">
        <v>22</v>
      </c>
      <c r="D9" s="205">
        <v>38.200000000000003</v>
      </c>
      <c r="E9" s="206">
        <v>34.200000000000003</v>
      </c>
      <c r="F9" s="205">
        <v>13.2</v>
      </c>
      <c r="G9" s="206">
        <v>12.5</v>
      </c>
      <c r="H9" s="205">
        <v>58.8</v>
      </c>
      <c r="I9" s="206">
        <v>63.1</v>
      </c>
    </row>
    <row r="10" spans="1:9" ht="24" customHeight="1" x14ac:dyDescent="0.2">
      <c r="A10" s="141" t="s">
        <v>138</v>
      </c>
      <c r="B10" s="142" t="s">
        <v>55</v>
      </c>
      <c r="C10" s="143" t="s">
        <v>23</v>
      </c>
      <c r="D10" s="203">
        <v>16.100000000000001</v>
      </c>
      <c r="E10" s="206">
        <v>16.899999999999999</v>
      </c>
      <c r="F10" s="203">
        <v>6.5</v>
      </c>
      <c r="G10" s="206">
        <v>6.2</v>
      </c>
      <c r="H10" s="203">
        <v>80.2</v>
      </c>
      <c r="I10" s="206">
        <v>80.5</v>
      </c>
    </row>
    <row r="11" spans="1:9" ht="24" customHeight="1" x14ac:dyDescent="0.2">
      <c r="B11" s="142" t="s">
        <v>56</v>
      </c>
      <c r="C11" s="143" t="s">
        <v>24</v>
      </c>
      <c r="D11" s="203">
        <v>38.200000000000003</v>
      </c>
      <c r="E11" s="204">
        <v>46.7</v>
      </c>
      <c r="F11" s="203">
        <v>30.6</v>
      </c>
      <c r="G11" s="204">
        <v>27.4</v>
      </c>
      <c r="H11" s="203">
        <v>54.4</v>
      </c>
      <c r="I11" s="204">
        <v>49.5</v>
      </c>
    </row>
    <row r="12" spans="1:9" ht="24" customHeight="1" x14ac:dyDescent="0.2">
      <c r="A12" s="144"/>
      <c r="B12" s="142" t="s">
        <v>57</v>
      </c>
      <c r="C12" s="143" t="s">
        <v>87</v>
      </c>
      <c r="D12" s="207">
        <v>21.4</v>
      </c>
      <c r="E12" s="208">
        <v>34.4</v>
      </c>
      <c r="F12" s="207">
        <v>9.4</v>
      </c>
      <c r="G12" s="208">
        <v>7.1</v>
      </c>
      <c r="H12" s="207">
        <v>72.099999999999994</v>
      </c>
      <c r="I12" s="208">
        <v>63.2</v>
      </c>
    </row>
    <row r="13" spans="1:9" ht="24" customHeight="1" x14ac:dyDescent="0.2">
      <c r="B13" s="142" t="s">
        <v>58</v>
      </c>
      <c r="C13" s="143" t="s">
        <v>25</v>
      </c>
      <c r="D13" s="203">
        <v>24</v>
      </c>
      <c r="E13" s="204">
        <v>21.3</v>
      </c>
      <c r="F13" s="203">
        <v>11.7</v>
      </c>
      <c r="G13" s="204">
        <v>22.9</v>
      </c>
      <c r="H13" s="203">
        <v>70.3</v>
      </c>
      <c r="I13" s="204">
        <v>67.5</v>
      </c>
    </row>
    <row r="14" spans="1:9" ht="24" customHeight="1" x14ac:dyDescent="0.2">
      <c r="B14" s="142" t="s">
        <v>59</v>
      </c>
      <c r="C14" s="143" t="s">
        <v>88</v>
      </c>
      <c r="D14" s="203">
        <v>26.4</v>
      </c>
      <c r="E14" s="204">
        <v>23.1</v>
      </c>
      <c r="F14" s="203">
        <v>10.1</v>
      </c>
      <c r="G14" s="204">
        <v>8.4</v>
      </c>
      <c r="H14" s="203">
        <v>70.599999999999994</v>
      </c>
      <c r="I14" s="204">
        <v>73.400000000000006</v>
      </c>
    </row>
    <row r="15" spans="1:9" ht="24" customHeight="1" x14ac:dyDescent="0.2">
      <c r="B15" s="142" t="s">
        <v>60</v>
      </c>
      <c r="C15" s="143" t="s">
        <v>62</v>
      </c>
      <c r="D15" s="203">
        <v>43.8</v>
      </c>
      <c r="E15" s="204">
        <v>46.1</v>
      </c>
      <c r="F15" s="203">
        <v>21</v>
      </c>
      <c r="G15" s="204">
        <v>23</v>
      </c>
      <c r="H15" s="203">
        <v>49.4</v>
      </c>
      <c r="I15" s="204">
        <v>49</v>
      </c>
    </row>
    <row r="16" spans="1:9" ht="24" customHeight="1" x14ac:dyDescent="0.2">
      <c r="B16" s="142" t="s">
        <v>61</v>
      </c>
      <c r="C16" s="143" t="s">
        <v>26</v>
      </c>
      <c r="D16" s="203">
        <v>50</v>
      </c>
      <c r="E16" s="204">
        <v>53.1</v>
      </c>
      <c r="F16" s="203">
        <v>7.5</v>
      </c>
      <c r="G16" s="204">
        <v>7</v>
      </c>
      <c r="H16" s="203">
        <v>47.3</v>
      </c>
      <c r="I16" s="204">
        <v>45</v>
      </c>
    </row>
    <row r="17" spans="2:9" ht="24" customHeight="1" x14ac:dyDescent="0.2">
      <c r="B17" s="142" t="s">
        <v>63</v>
      </c>
      <c r="C17" s="143" t="s">
        <v>89</v>
      </c>
      <c r="D17" s="207" t="s">
        <v>151</v>
      </c>
      <c r="E17" s="209" t="s">
        <v>151</v>
      </c>
      <c r="F17" s="207">
        <v>7.3</v>
      </c>
      <c r="G17" s="208">
        <v>8.1</v>
      </c>
      <c r="H17" s="207">
        <v>69.8</v>
      </c>
      <c r="I17" s="208">
        <v>77.099999999999994</v>
      </c>
    </row>
    <row r="18" spans="2:9" ht="24" customHeight="1" x14ac:dyDescent="0.2">
      <c r="B18" s="142" t="s">
        <v>64</v>
      </c>
      <c r="C18" s="143" t="s">
        <v>27</v>
      </c>
      <c r="D18" s="203">
        <v>29.7</v>
      </c>
      <c r="E18" s="204">
        <v>31.4</v>
      </c>
      <c r="F18" s="203">
        <v>15.6</v>
      </c>
      <c r="G18" s="204">
        <v>16.8</v>
      </c>
      <c r="H18" s="203">
        <v>65.400000000000006</v>
      </c>
      <c r="I18" s="204">
        <v>64.400000000000006</v>
      </c>
    </row>
    <row r="19" spans="2:9" ht="24" customHeight="1" x14ac:dyDescent="0.2">
      <c r="B19" s="142" t="s">
        <v>65</v>
      </c>
      <c r="C19" s="143" t="s">
        <v>28</v>
      </c>
      <c r="D19" s="207">
        <v>52.1</v>
      </c>
      <c r="E19" s="208">
        <v>38.299999999999997</v>
      </c>
      <c r="F19" s="207">
        <v>17.7</v>
      </c>
      <c r="G19" s="208">
        <v>12.8</v>
      </c>
      <c r="H19" s="207">
        <v>42.4</v>
      </c>
      <c r="I19" s="208">
        <v>57.2</v>
      </c>
    </row>
    <row r="20" spans="2:9" ht="24" customHeight="1" x14ac:dyDescent="0.2">
      <c r="B20" s="142">
        <v>20</v>
      </c>
      <c r="C20" s="143" t="s">
        <v>29</v>
      </c>
      <c r="D20" s="207" t="s">
        <v>116</v>
      </c>
      <c r="E20" s="208">
        <v>14.9</v>
      </c>
      <c r="F20" s="207">
        <v>13.1</v>
      </c>
      <c r="G20" s="208">
        <v>15.2</v>
      </c>
      <c r="H20" s="207">
        <v>83</v>
      </c>
      <c r="I20" s="208">
        <v>82</v>
      </c>
    </row>
    <row r="21" spans="2:9" ht="24" customHeight="1" x14ac:dyDescent="0.2">
      <c r="B21" s="142" t="s">
        <v>66</v>
      </c>
      <c r="C21" s="143" t="s">
        <v>90</v>
      </c>
      <c r="D21" s="203">
        <v>58.6</v>
      </c>
      <c r="E21" s="204">
        <v>62.5</v>
      </c>
      <c r="F21" s="203">
        <v>25.2</v>
      </c>
      <c r="G21" s="204">
        <v>23.6</v>
      </c>
      <c r="H21" s="203">
        <v>38.4</v>
      </c>
      <c r="I21" s="204">
        <v>37.6</v>
      </c>
    </row>
    <row r="22" spans="2:9" ht="24" customHeight="1" x14ac:dyDescent="0.2">
      <c r="B22" s="142" t="s">
        <v>67</v>
      </c>
      <c r="C22" s="143" t="s">
        <v>30</v>
      </c>
      <c r="D22" s="203">
        <v>28.4</v>
      </c>
      <c r="E22" s="204">
        <v>16.100000000000001</v>
      </c>
      <c r="F22" s="203">
        <v>14.2</v>
      </c>
      <c r="G22" s="204">
        <v>14.1</v>
      </c>
      <c r="H22" s="203">
        <v>66.7</v>
      </c>
      <c r="I22" s="204">
        <v>77.099999999999994</v>
      </c>
    </row>
    <row r="23" spans="2:9" ht="24" customHeight="1" x14ac:dyDescent="0.2">
      <c r="B23" s="142" t="s">
        <v>68</v>
      </c>
      <c r="C23" s="143" t="s">
        <v>31</v>
      </c>
      <c r="D23" s="207">
        <v>15.9</v>
      </c>
      <c r="E23" s="208">
        <v>16.899999999999999</v>
      </c>
      <c r="F23" s="207">
        <v>8.4</v>
      </c>
      <c r="G23" s="208">
        <v>9.1999999999999993</v>
      </c>
      <c r="H23" s="207">
        <v>80.8</v>
      </c>
      <c r="I23" s="208">
        <v>79.2</v>
      </c>
    </row>
    <row r="24" spans="2:9" ht="24" customHeight="1" x14ac:dyDescent="0.2">
      <c r="B24" s="142" t="s">
        <v>69</v>
      </c>
      <c r="C24" s="143" t="s">
        <v>32</v>
      </c>
      <c r="D24" s="203">
        <v>36</v>
      </c>
      <c r="E24" s="204">
        <v>37.1</v>
      </c>
      <c r="F24" s="203">
        <v>19.600000000000001</v>
      </c>
      <c r="G24" s="204">
        <v>18.2</v>
      </c>
      <c r="H24" s="203">
        <v>55.9</v>
      </c>
      <c r="I24" s="204">
        <v>57.2</v>
      </c>
    </row>
    <row r="25" spans="2:9" ht="24" customHeight="1" x14ac:dyDescent="0.2">
      <c r="B25" s="142">
        <v>25</v>
      </c>
      <c r="C25" s="143" t="s">
        <v>91</v>
      </c>
      <c r="D25" s="203">
        <v>38.299999999999997</v>
      </c>
      <c r="E25" s="204">
        <v>33.200000000000003</v>
      </c>
      <c r="F25" s="203">
        <v>22</v>
      </c>
      <c r="G25" s="204">
        <v>17.399999999999999</v>
      </c>
      <c r="H25" s="203">
        <v>55.4</v>
      </c>
      <c r="I25" s="204">
        <v>56.6</v>
      </c>
    </row>
    <row r="26" spans="2:9" ht="24" customHeight="1" x14ac:dyDescent="0.2">
      <c r="B26" s="142" t="s">
        <v>70</v>
      </c>
      <c r="C26" s="143" t="s">
        <v>92</v>
      </c>
      <c r="D26" s="203">
        <v>55.4</v>
      </c>
      <c r="E26" s="204">
        <v>49.6</v>
      </c>
      <c r="F26" s="203">
        <v>20.3</v>
      </c>
      <c r="G26" s="204">
        <v>17.600000000000001</v>
      </c>
      <c r="H26" s="203">
        <v>42.4</v>
      </c>
      <c r="I26" s="204">
        <v>47.5</v>
      </c>
    </row>
    <row r="27" spans="2:9" ht="24" customHeight="1" x14ac:dyDescent="0.2">
      <c r="B27" s="142" t="s">
        <v>71</v>
      </c>
      <c r="C27" s="143" t="s">
        <v>93</v>
      </c>
      <c r="D27" s="203" t="s">
        <v>116</v>
      </c>
      <c r="E27" s="204" t="s">
        <v>116</v>
      </c>
      <c r="F27" s="203">
        <v>25.1</v>
      </c>
      <c r="G27" s="204">
        <v>17.2</v>
      </c>
      <c r="H27" s="203">
        <v>71.400000000000006</v>
      </c>
      <c r="I27" s="204">
        <v>35.799999999999997</v>
      </c>
    </row>
    <row r="28" spans="2:9" ht="24" customHeight="1" x14ac:dyDescent="0.2">
      <c r="B28" s="142" t="s">
        <v>72</v>
      </c>
      <c r="C28" s="143" t="s">
        <v>94</v>
      </c>
      <c r="D28" s="203">
        <v>35</v>
      </c>
      <c r="E28" s="204">
        <v>43.6</v>
      </c>
      <c r="F28" s="203">
        <v>12.1</v>
      </c>
      <c r="G28" s="204">
        <v>11</v>
      </c>
      <c r="H28" s="203">
        <v>48.4</v>
      </c>
      <c r="I28" s="204">
        <v>42.7</v>
      </c>
    </row>
    <row r="29" spans="2:9" ht="24" customHeight="1" x14ac:dyDescent="0.2">
      <c r="B29" s="142" t="s">
        <v>73</v>
      </c>
      <c r="C29" s="143" t="s">
        <v>95</v>
      </c>
      <c r="D29" s="203">
        <v>29.7</v>
      </c>
      <c r="E29" s="204">
        <v>34.1</v>
      </c>
      <c r="F29" s="203">
        <v>13.4</v>
      </c>
      <c r="G29" s="204">
        <v>13.5</v>
      </c>
      <c r="H29" s="203">
        <v>66.3</v>
      </c>
      <c r="I29" s="204">
        <v>61.9</v>
      </c>
    </row>
    <row r="30" spans="2:9" ht="24" customHeight="1" x14ac:dyDescent="0.2">
      <c r="B30" s="142" t="s">
        <v>74</v>
      </c>
      <c r="C30" s="143" t="s">
        <v>96</v>
      </c>
      <c r="D30" s="203">
        <v>48.6</v>
      </c>
      <c r="E30" s="204" t="s">
        <v>116</v>
      </c>
      <c r="F30" s="203">
        <v>24.1</v>
      </c>
      <c r="G30" s="204">
        <v>21.2</v>
      </c>
      <c r="H30" s="203">
        <v>47.9</v>
      </c>
      <c r="I30" s="204">
        <v>43.8</v>
      </c>
    </row>
    <row r="31" spans="2:9" ht="24" customHeight="1" x14ac:dyDescent="0.2">
      <c r="B31" s="142" t="s">
        <v>75</v>
      </c>
      <c r="C31" s="143" t="s">
        <v>97</v>
      </c>
      <c r="D31" s="203">
        <v>17.2</v>
      </c>
      <c r="E31" s="204">
        <v>17.600000000000001</v>
      </c>
      <c r="F31" s="203">
        <v>8.4</v>
      </c>
      <c r="G31" s="204">
        <v>7.9</v>
      </c>
      <c r="H31" s="203">
        <v>80</v>
      </c>
      <c r="I31" s="204">
        <v>79.2</v>
      </c>
    </row>
    <row r="32" spans="2:9" ht="24" customHeight="1" thickBot="1" x14ac:dyDescent="0.25">
      <c r="B32" s="145" t="s">
        <v>76</v>
      </c>
      <c r="C32" s="146" t="s">
        <v>33</v>
      </c>
      <c r="D32" s="210">
        <v>18.7</v>
      </c>
      <c r="E32" s="211">
        <v>18.7</v>
      </c>
      <c r="F32" s="210">
        <v>12.5</v>
      </c>
      <c r="G32" s="211">
        <v>10.7</v>
      </c>
      <c r="H32" s="210">
        <v>77.900000000000006</v>
      </c>
      <c r="I32" s="211">
        <v>77.5</v>
      </c>
    </row>
    <row r="33" spans="2:9" x14ac:dyDescent="0.2">
      <c r="B33" s="159" t="s">
        <v>153</v>
      </c>
      <c r="C33" s="130"/>
      <c r="D33" s="149"/>
      <c r="E33" s="149"/>
      <c r="F33" s="149"/>
      <c r="G33" s="149"/>
      <c r="H33" s="149"/>
      <c r="I33" s="149"/>
    </row>
    <row r="34" spans="2:9" x14ac:dyDescent="0.2">
      <c r="B34" s="160" t="s">
        <v>154</v>
      </c>
      <c r="C34" s="160"/>
      <c r="D34" s="160"/>
      <c r="E34" s="160"/>
      <c r="F34" s="160"/>
      <c r="G34" s="160"/>
      <c r="H34" s="160"/>
      <c r="I34" s="160"/>
    </row>
    <row r="35" spans="2:9" x14ac:dyDescent="0.2">
      <c r="B35" s="161" t="s">
        <v>146</v>
      </c>
      <c r="C35" s="17"/>
    </row>
  </sheetData>
  <mergeCells count="9">
    <mergeCell ref="B7:C7"/>
    <mergeCell ref="F5:G5"/>
    <mergeCell ref="H5:I5"/>
    <mergeCell ref="B3:C4"/>
    <mergeCell ref="D3:E3"/>
    <mergeCell ref="F3:G3"/>
    <mergeCell ref="H3:I3"/>
    <mergeCell ref="D5:E5"/>
    <mergeCell ref="B5:C5"/>
  </mergeCells>
  <phoneticPr fontId="2"/>
  <printOptions horizontalCentered="1"/>
  <pageMargins left="0.59055118110236227" right="0.47244094488188981" top="0.59055118110236227" bottom="0.59055118110236227" header="0.51181102362204722" footer="0.39370078740157483"/>
  <pageSetup paperSize="9" firstPageNumber="44" fitToWidth="0" orientation="portrait" useFirstPageNumber="1" r:id="rId1"/>
  <headerFooter alignWithMargins="0">
    <oddFooter>&amp;C&amp;"ＭＳ 明朝,標準"- &amp;P+9 -</oddFooter>
  </headerFooter>
  <colBreaks count="1" manualBreakCount="1">
    <brk id="9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合紙</vt:lpstr>
      <vt:lpstr>1-1</vt:lpstr>
      <vt:lpstr>1-2</vt:lpstr>
      <vt:lpstr>2-1</vt:lpstr>
      <vt:lpstr>2-2</vt:lpstr>
      <vt:lpstr>2-3</vt:lpstr>
      <vt:lpstr>３</vt:lpstr>
      <vt:lpstr>'1-1'!Print_Area</vt:lpstr>
      <vt:lpstr>'1-2'!Print_Area</vt:lpstr>
      <vt:lpstr>'2-2'!Print_Area</vt:lpstr>
      <vt:lpstr>'2-3'!Print_Area</vt:lpstr>
      <vt:lpstr>'３'!Print_Area</vt:lpstr>
      <vt:lpstr>合紙!Print_Area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鵜木　茂周（統計分析課）</dc:creator>
  <cp:lastModifiedBy>藤光　陽香（統計分析課）</cp:lastModifiedBy>
  <cp:lastPrinted>2025-05-07T04:59:54Z</cp:lastPrinted>
  <dcterms:created xsi:type="dcterms:W3CDTF">1997-01-08T22:48:59Z</dcterms:created>
  <dcterms:modified xsi:type="dcterms:W3CDTF">2025-05-07T05:18:43Z</dcterms:modified>
</cp:coreProperties>
</file>