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全体\"/>
    </mc:Choice>
  </mc:AlternateContent>
  <xr:revisionPtr revIDLastSave="0" documentId="13_ncr:101_{8B23F177-B483-4D4E-A6E7-4E20A7AA7D84}" xr6:coauthVersionLast="47" xr6:coauthVersionMax="47" xr10:uidLastSave="{00000000-0000-0000-0000-000000000000}"/>
  <bookViews>
    <workbookView xWindow="1116" yWindow="-17388" windowWidth="30936" windowHeight="16776" tabRatio="770" activeTab="17" xr2:uid="{00000000-000D-0000-FFFF-FFFF00000000}"/>
  </bookViews>
  <sheets>
    <sheet name="12-1(1）" sheetId="88" r:id="rId1"/>
    <sheet name="12-1(2)" sheetId="89" r:id="rId2"/>
    <sheet name="12-2" sheetId="90" r:id="rId3"/>
    <sheet name="12-3 " sheetId="91" r:id="rId4"/>
    <sheet name="12-4 " sheetId="84" r:id="rId5"/>
    <sheet name="12-5(1)" sheetId="62" r:id="rId6"/>
    <sheet name="12-5(2)" sheetId="63" r:id="rId7"/>
    <sheet name="12-6 " sheetId="101" r:id="rId8"/>
    <sheet name="12-7 " sheetId="94" r:id="rId9"/>
    <sheet name="12-8" sheetId="87" r:id="rId10"/>
    <sheet name="12-9.10.11.12 " sheetId="102" r:id="rId11"/>
    <sheet name="12-13.14 " sheetId="92" r:id="rId12"/>
    <sheet name="12-15 " sheetId="83" r:id="rId13"/>
    <sheet name="12-16  " sheetId="93" r:id="rId14"/>
    <sheet name="12-17" sheetId="53" r:id="rId15"/>
    <sheet name="12-18" sheetId="97" r:id="rId16"/>
    <sheet name="12-19 " sheetId="47" r:id="rId17"/>
    <sheet name="12-20" sheetId="67" r:id="rId18"/>
  </sheets>
  <definedNames>
    <definedName name="_xlnm.Print_Area" localSheetId="0">'12-1(1）'!$A$1:$H$22</definedName>
    <definedName name="_xlnm.Print_Area" localSheetId="1">'12-1(2)'!$A$1:$L$24</definedName>
    <definedName name="_xlnm.Print_Area" localSheetId="11">'12-13.14 '!$A$1:$I$44</definedName>
    <definedName name="_xlnm.Print_Area" localSheetId="12">'12-15 '!$A$1:$M$17</definedName>
    <definedName name="_xlnm.Print_Area" localSheetId="13">'12-16  '!$A$1:$G$26</definedName>
    <definedName name="_xlnm.Print_Area" localSheetId="14">'12-17'!$A$1:$G$24</definedName>
    <definedName name="_xlnm.Print_Area" localSheetId="15">'12-18'!$A$1:$I$51</definedName>
    <definedName name="_xlnm.Print_Area" localSheetId="16">'12-19 '!$A$1:$G$30</definedName>
    <definedName name="_xlnm.Print_Area" localSheetId="2">'12-2'!$A$1:$R$45</definedName>
    <definedName name="_xlnm.Print_Area" localSheetId="3">'12-3 '!$A$1:$I$44</definedName>
    <definedName name="_xlnm.Print_Area" localSheetId="4">'12-4 '!$A$1:$G$56</definedName>
    <definedName name="_xlnm.Print_Area" localSheetId="5">'12-5(1)'!$A$1:$AA$75</definedName>
    <definedName name="_xlnm.Print_Area" localSheetId="7">'12-6 '!$A$1:$N$60</definedName>
    <definedName name="_xlnm.Print_Area" localSheetId="8">'12-7 '!$A$1:$V$53</definedName>
    <definedName name="_xlnm.Print_Area" localSheetId="9">'12-8'!$A$1:$H$48</definedName>
    <definedName name="_xlnm.Print_Area" localSheetId="10">'12-9.10.11.12 '!$A$1:$L$47</definedName>
    <definedName name="wrn.toukei." localSheetId="0" hidden="1">{#N/A,#N/A,FALSE,"312"}</definedName>
    <definedName name="wrn.toukei." localSheetId="1" hidden="1">{#N/A,#N/A,FALSE,"312"}</definedName>
    <definedName name="wrn.toukei." localSheetId="11" hidden="1">{#N/A,#N/A,FALSE,"312"}</definedName>
    <definedName name="wrn.toukei." localSheetId="12" hidden="1">{#N/A,#N/A,FALSE,"312"}</definedName>
    <definedName name="wrn.toukei." localSheetId="13" hidden="1">{#N/A,#N/A,FALSE,"312"}</definedName>
    <definedName name="wrn.toukei." localSheetId="14" hidden="1">{#N/A,#N/A,FALSE,"312"}</definedName>
    <definedName name="wrn.toukei." localSheetId="15" hidden="1">{#N/A,#N/A,FALSE,"312"}</definedName>
    <definedName name="wrn.toukei." localSheetId="16" hidden="1">{#N/A,#N/A,FALSE,"312"}</definedName>
    <definedName name="wrn.toukei." localSheetId="2" hidden="1">{#N/A,#N/A,FALSE,"312"}</definedName>
    <definedName name="wrn.toukei." localSheetId="17" hidden="1">{#N/A,#N/A,FALSE,"312"}</definedName>
    <definedName name="wrn.toukei." localSheetId="3" hidden="1">{#N/A,#N/A,FALSE,"312"}</definedName>
    <definedName name="wrn.toukei." localSheetId="4" hidden="1">{#N/A,#N/A,FALSE,"312"}</definedName>
    <definedName name="wrn.toukei." localSheetId="5" hidden="1">{#N/A,#N/A,FALSE,"312"}</definedName>
    <definedName name="wrn.toukei." localSheetId="6" hidden="1">{#N/A,#N/A,FALSE,"312"}</definedName>
    <definedName name="wrn.toukei." localSheetId="7" hidden="1">{#N/A,#N/A,FALSE,"312"}</definedName>
    <definedName name="wrn.toukei." localSheetId="8" hidden="1">{#N/A,#N/A,FALSE,"312"}</definedName>
    <definedName name="wrn.toukei." localSheetId="9" hidden="1">{#N/A,#N/A,FALSE,"312"}</definedName>
    <definedName name="wrn.toukei." localSheetId="10" hidden="1">{#N/A,#N/A,FALSE,"312"}</definedName>
    <definedName name="wrn.toukei." hidden="1">{#N/A,#N/A,FALSE,"312"}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8" i="92" l="1"/>
  <c r="C44" i="87"/>
  <c r="D44" i="87"/>
  <c r="E44" i="87"/>
  <c r="F44" i="87"/>
  <c r="G44" i="87"/>
  <c r="H44" i="87"/>
  <c r="B44" i="87"/>
  <c r="K70" i="63" l="1"/>
  <c r="I70" i="63"/>
  <c r="M70" i="63" s="1"/>
  <c r="K66" i="63"/>
  <c r="I66" i="63"/>
  <c r="M66" i="63" s="1"/>
  <c r="K62" i="63"/>
  <c r="I62" i="63"/>
  <c r="K58" i="63"/>
  <c r="I58" i="63"/>
  <c r="M58" i="63" s="1"/>
  <c r="K54" i="63"/>
  <c r="I54" i="63"/>
  <c r="K50" i="63"/>
  <c r="I50" i="63"/>
  <c r="M50" i="63" s="1"/>
  <c r="K46" i="63"/>
  <c r="I46" i="63"/>
  <c r="M46" i="63" s="1"/>
  <c r="K42" i="63"/>
  <c r="I42" i="63"/>
  <c r="M42" i="63" s="1"/>
  <c r="K38" i="63"/>
  <c r="I38" i="63"/>
  <c r="M38" i="63" s="1"/>
  <c r="K34" i="63"/>
  <c r="I34" i="63"/>
  <c r="M34" i="63" s="1"/>
  <c r="K30" i="63"/>
  <c r="I30" i="63"/>
  <c r="K26" i="63"/>
  <c r="I26" i="63"/>
  <c r="M26" i="63" s="1"/>
  <c r="K22" i="63"/>
  <c r="I22" i="63"/>
  <c r="K18" i="63"/>
  <c r="I18" i="63"/>
  <c r="M18" i="63" s="1"/>
  <c r="K14" i="63"/>
  <c r="I14" i="63"/>
  <c r="M14" i="63" s="1"/>
  <c r="K10" i="63"/>
  <c r="I10" i="63"/>
  <c r="M10" i="63" s="1"/>
  <c r="K69" i="62"/>
  <c r="I69" i="62"/>
  <c r="M69" i="62" s="1"/>
  <c r="K65" i="62"/>
  <c r="I65" i="62"/>
  <c r="M65" i="62" s="1"/>
  <c r="K61" i="62"/>
  <c r="I61" i="62"/>
  <c r="M61" i="62" s="1"/>
  <c r="K57" i="62"/>
  <c r="I57" i="62"/>
  <c r="K53" i="62"/>
  <c r="I53" i="62"/>
  <c r="K49" i="62"/>
  <c r="I49" i="62"/>
  <c r="K45" i="62"/>
  <c r="I45" i="62"/>
  <c r="M45" i="62" s="1"/>
  <c r="K41" i="62"/>
  <c r="I41" i="62"/>
  <c r="M41" i="62" s="1"/>
  <c r="K37" i="62"/>
  <c r="I37" i="62"/>
  <c r="K33" i="62"/>
  <c r="I33" i="62"/>
  <c r="M33" i="62" s="1"/>
  <c r="K29" i="62"/>
  <c r="I29" i="62"/>
  <c r="M29" i="62" s="1"/>
  <c r="K25" i="62"/>
  <c r="I25" i="62"/>
  <c r="M25" i="62" s="1"/>
  <c r="K21" i="62"/>
  <c r="I21" i="62"/>
  <c r="M21" i="62" s="1"/>
  <c r="K17" i="62"/>
  <c r="I17" i="62"/>
  <c r="M17" i="62" s="1"/>
  <c r="K13" i="62"/>
  <c r="I13" i="62"/>
  <c r="M13" i="62" s="1"/>
  <c r="K9" i="62"/>
  <c r="I9" i="62"/>
  <c r="M70" i="62"/>
  <c r="M68" i="62"/>
  <c r="M66" i="62"/>
  <c r="M64" i="62"/>
  <c r="M62" i="62"/>
  <c r="M60" i="62"/>
  <c r="M58" i="62"/>
  <c r="M56" i="62"/>
  <c r="M54" i="62"/>
  <c r="M52" i="62"/>
  <c r="M50" i="62"/>
  <c r="M49" i="62"/>
  <c r="M48" i="62"/>
  <c r="M46" i="62"/>
  <c r="M44" i="62"/>
  <c r="M42" i="62"/>
  <c r="M40" i="62"/>
  <c r="M38" i="62"/>
  <c r="M36" i="62"/>
  <c r="M34" i="62"/>
  <c r="M32" i="62"/>
  <c r="M30" i="62"/>
  <c r="M28" i="62"/>
  <c r="M26" i="62"/>
  <c r="M24" i="62"/>
  <c r="M22" i="62"/>
  <c r="M20" i="62"/>
  <c r="M18" i="62"/>
  <c r="M16" i="62"/>
  <c r="M14" i="62"/>
  <c r="M12" i="62"/>
  <c r="M10" i="62"/>
  <c r="M8" i="62"/>
  <c r="M71" i="63"/>
  <c r="M69" i="63"/>
  <c r="M67" i="63"/>
  <c r="M65" i="63"/>
  <c r="M63" i="63"/>
  <c r="M62" i="63"/>
  <c r="M61" i="63"/>
  <c r="M59" i="63"/>
  <c r="M57" i="63"/>
  <c r="M55" i="63"/>
  <c r="M54" i="63"/>
  <c r="M53" i="63"/>
  <c r="M51" i="63"/>
  <c r="M49" i="63"/>
  <c r="M47" i="63"/>
  <c r="M45" i="63"/>
  <c r="M43" i="63"/>
  <c r="M41" i="63"/>
  <c r="M39" i="63"/>
  <c r="M37" i="63"/>
  <c r="M35" i="63"/>
  <c r="M33" i="63"/>
  <c r="M31" i="63"/>
  <c r="M30" i="63"/>
  <c r="M29" i="63"/>
  <c r="M28" i="63"/>
  <c r="M27" i="63"/>
  <c r="M25" i="63"/>
  <c r="M23" i="63"/>
  <c r="M22" i="63"/>
  <c r="M21" i="63"/>
  <c r="M19" i="63"/>
  <c r="M17" i="63"/>
  <c r="M15" i="63"/>
  <c r="M13" i="63"/>
  <c r="M11" i="63"/>
  <c r="M9" i="63"/>
  <c r="M37" i="62" l="1"/>
  <c r="M9" i="62"/>
  <c r="M57" i="62"/>
  <c r="M53" i="62"/>
</calcChain>
</file>

<file path=xl/sharedStrings.xml><?xml version="1.0" encoding="utf-8"?>
<sst xmlns="http://schemas.openxmlformats.org/spreadsheetml/2006/main" count="2393" uniqueCount="605">
  <si>
    <t>－</t>
  </si>
  <si>
    <t>年次・品目</t>
  </si>
  <si>
    <t>総　数</t>
  </si>
  <si>
    <t>呼子港</t>
  </si>
  <si>
    <t>星賀港</t>
  </si>
  <si>
    <t>諸富港</t>
  </si>
  <si>
    <t>その他</t>
  </si>
  <si>
    <t>　</t>
  </si>
  <si>
    <t>農　水　産　品</t>
  </si>
  <si>
    <t>林   産   品</t>
  </si>
  <si>
    <t>鉱   産   品</t>
  </si>
  <si>
    <t>金属機械工業品</t>
  </si>
  <si>
    <t>化 学 工 業 品</t>
  </si>
  <si>
    <t>軽　工　業　品</t>
  </si>
  <si>
    <t>雑　工　業　品</t>
  </si>
  <si>
    <t>分類不能</t>
  </si>
  <si>
    <t>フェリーによる
自動車運搬量</t>
  </si>
  <si>
    <t>資料：県港湾課</t>
  </si>
  <si>
    <t>唐津港</t>
  </si>
  <si>
    <t>伊万里港</t>
  </si>
  <si>
    <t>大浦港</t>
  </si>
  <si>
    <t>外　航</t>
  </si>
  <si>
    <t>内　航</t>
  </si>
  <si>
    <t>仮屋港</t>
  </si>
  <si>
    <t>鹿島港</t>
  </si>
  <si>
    <t>-</t>
  </si>
  <si>
    <t>軽自動車等</t>
    <rPh sb="4" eb="5">
      <t>トウ</t>
    </rPh>
    <phoneticPr fontId="12"/>
  </si>
  <si>
    <t>普　通　車</t>
  </si>
  <si>
    <t>中　型　車</t>
  </si>
  <si>
    <t>大　型　車</t>
  </si>
  <si>
    <t>特　大　車</t>
  </si>
  <si>
    <t>合　　　計</t>
  </si>
  <si>
    <t>東</t>
  </si>
  <si>
    <t>資料：西日本高速道路株式会社九州支社</t>
    <rPh sb="3" eb="4">
      <t>ニシ</t>
    </rPh>
    <rPh sb="4" eb="6">
      <t>ニホン</t>
    </rPh>
    <rPh sb="6" eb="8">
      <t>コウソク</t>
    </rPh>
    <rPh sb="8" eb="10">
      <t>ドウロ</t>
    </rPh>
    <rPh sb="10" eb="14">
      <t>カブシキガイシャ</t>
    </rPh>
    <rPh sb="14" eb="16">
      <t>キュウシュウ</t>
    </rPh>
    <rPh sb="16" eb="18">
      <t>シシャ</t>
    </rPh>
    <phoneticPr fontId="7"/>
  </si>
  <si>
    <t>人</t>
  </si>
  <si>
    <t>人</t>
    <rPh sb="0" eb="1">
      <t>ニン</t>
    </rPh>
    <phoneticPr fontId="7"/>
  </si>
  <si>
    <t>有　田</t>
  </si>
  <si>
    <t>三代橋</t>
  </si>
  <si>
    <t>黒　川</t>
  </si>
  <si>
    <t>蔵　宿</t>
  </si>
  <si>
    <t>西有田</t>
  </si>
  <si>
    <t>大　木</t>
  </si>
  <si>
    <t>山　谷</t>
  </si>
  <si>
    <t>金　武</t>
  </si>
  <si>
    <t>川　東</t>
  </si>
  <si>
    <t>伊万里</t>
  </si>
  <si>
    <t>東山代</t>
  </si>
  <si>
    <t>　里　</t>
  </si>
  <si>
    <t>楠　久</t>
  </si>
  <si>
    <t>鳴　石</t>
  </si>
  <si>
    <t>久　原</t>
  </si>
  <si>
    <t>波　瀬</t>
  </si>
  <si>
    <t>浦ノ崎</t>
  </si>
  <si>
    <t>福島口</t>
  </si>
  <si>
    <t>資料：松浦鉄道株式会社</t>
    <rPh sb="7" eb="11">
      <t>カブシキガイシャ</t>
    </rPh>
    <phoneticPr fontId="7"/>
  </si>
  <si>
    <t>計</t>
  </si>
  <si>
    <t>資料：九州運輸局海上安全環境部監理課</t>
    <rPh sb="8" eb="10">
      <t>カイジョウ</t>
    </rPh>
    <rPh sb="10" eb="12">
      <t>アンゼン</t>
    </rPh>
    <rPh sb="12" eb="15">
      <t>カンキョウブ</t>
    </rPh>
    <rPh sb="15" eb="17">
      <t>カンリ</t>
    </rPh>
    <rPh sb="17" eb="18">
      <t>カ</t>
    </rPh>
    <phoneticPr fontId="7"/>
  </si>
  <si>
    <t>軽合金</t>
  </si>
  <si>
    <t>強化プラスチック船</t>
  </si>
  <si>
    <t>木鋼船</t>
  </si>
  <si>
    <t>木　船</t>
  </si>
  <si>
    <t>鋼　船</t>
  </si>
  <si>
    <t>隻数</t>
  </si>
  <si>
    <t>各年8月1日現在</t>
  </si>
  <si>
    <t>太 良 町</t>
  </si>
  <si>
    <t>藤</t>
  </si>
  <si>
    <t>藤 津 郡</t>
  </si>
  <si>
    <t>白 石 町</t>
  </si>
  <si>
    <t>江 北 町</t>
  </si>
  <si>
    <t>大 町 町</t>
  </si>
  <si>
    <t>杵</t>
  </si>
  <si>
    <t>杵 島 郡</t>
  </si>
  <si>
    <t>有 田 町</t>
  </si>
  <si>
    <t>西</t>
  </si>
  <si>
    <t>西松浦郡</t>
  </si>
  <si>
    <t>玄 海 町</t>
  </si>
  <si>
    <t>東松浦郡</t>
  </si>
  <si>
    <t>みやき町</t>
    <rPh sb="3" eb="4">
      <t>チョウ</t>
    </rPh>
    <phoneticPr fontId="7"/>
  </si>
  <si>
    <t>上 峰 町</t>
  </si>
  <si>
    <t>基 山 町</t>
  </si>
  <si>
    <t>三</t>
  </si>
  <si>
    <t>三養基郡</t>
  </si>
  <si>
    <t>吉野ヶ里町</t>
    <rPh sb="0" eb="4">
      <t>ヨシノガリ</t>
    </rPh>
    <rPh sb="4" eb="5">
      <t>チョウ</t>
    </rPh>
    <phoneticPr fontId="7"/>
  </si>
  <si>
    <t>神</t>
  </si>
  <si>
    <t>神 埼 郡</t>
  </si>
  <si>
    <t>神埼市</t>
    <rPh sb="0" eb="2">
      <t>カンザキ</t>
    </rPh>
    <rPh sb="2" eb="3">
      <t>シ</t>
    </rPh>
    <phoneticPr fontId="7"/>
  </si>
  <si>
    <t>嬉野市</t>
    <rPh sb="0" eb="2">
      <t>ウレシノ</t>
    </rPh>
    <rPh sb="2" eb="3">
      <t>シ</t>
    </rPh>
    <phoneticPr fontId="7"/>
  </si>
  <si>
    <t>小城市</t>
    <rPh sb="0" eb="2">
      <t>オギ</t>
    </rPh>
    <rPh sb="2" eb="3">
      <t>シ</t>
    </rPh>
    <phoneticPr fontId="7"/>
  </si>
  <si>
    <t>鹿 島 市</t>
  </si>
  <si>
    <t>武 雄 市</t>
  </si>
  <si>
    <t>伊万里市</t>
  </si>
  <si>
    <t>多 久 市</t>
  </si>
  <si>
    <t>鳥 栖 市</t>
  </si>
  <si>
    <t>唐 津 市</t>
  </si>
  <si>
    <t>佐 賀 市</t>
  </si>
  <si>
    <t>所属市町不明</t>
    <rPh sb="0" eb="2">
      <t>ショゾク</t>
    </rPh>
    <rPh sb="2" eb="3">
      <t>シ</t>
    </rPh>
    <rPh sb="3" eb="4">
      <t>マチ</t>
    </rPh>
    <rPh sb="4" eb="6">
      <t>フメイ</t>
    </rPh>
    <phoneticPr fontId="7"/>
  </si>
  <si>
    <t>郡　部</t>
  </si>
  <si>
    <t>市　部</t>
  </si>
  <si>
    <t>軽四輪車</t>
  </si>
  <si>
    <t>小型車</t>
  </si>
  <si>
    <t>普通車</t>
  </si>
  <si>
    <t>軽四輪車</t>
    <rPh sb="1" eb="3">
      <t>ヨンリン</t>
    </rPh>
    <phoneticPr fontId="7"/>
  </si>
  <si>
    <t>被けん引車</t>
  </si>
  <si>
    <t>4) その他</t>
    <rPh sb="5" eb="6">
      <t>タ</t>
    </rPh>
    <phoneticPr fontId="7"/>
  </si>
  <si>
    <t>資料：九州運輸局佐賀運輸支局</t>
    <rPh sb="10" eb="12">
      <t>ウンユ</t>
    </rPh>
    <phoneticPr fontId="6"/>
  </si>
  <si>
    <t>年度</t>
  </si>
  <si>
    <t>平成</t>
  </si>
  <si>
    <t>特別積合せ</t>
  </si>
  <si>
    <t>千円</t>
  </si>
  <si>
    <t>千人</t>
  </si>
  <si>
    <t>千km</t>
  </si>
  <si>
    <t>台</t>
  </si>
  <si>
    <t>営業収入</t>
  </si>
  <si>
    <t>輸送人員</t>
  </si>
  <si>
    <t>延走行距離</t>
  </si>
  <si>
    <t>延実働車</t>
    <rPh sb="2" eb="3">
      <t>ドウ</t>
    </rPh>
    <phoneticPr fontId="7"/>
  </si>
  <si>
    <t>実在車両</t>
  </si>
  <si>
    <t>円</t>
  </si>
  <si>
    <t>km</t>
  </si>
  <si>
    <t>1km当たり</t>
  </si>
  <si>
    <t>１台当たり</t>
  </si>
  <si>
    <t>走行距離</t>
  </si>
  <si>
    <t>１台当たり</t>
    <rPh sb="1" eb="2">
      <t>ダイ</t>
    </rPh>
    <phoneticPr fontId="7"/>
  </si>
  <si>
    <t>年度・月</t>
    <rPh sb="1" eb="2">
      <t>ド</t>
    </rPh>
    <phoneticPr fontId="7"/>
  </si>
  <si>
    <t>合　　計</t>
    <rPh sb="0" eb="1">
      <t>ゴウ</t>
    </rPh>
    <rPh sb="3" eb="4">
      <t>ケイ</t>
    </rPh>
    <phoneticPr fontId="7"/>
  </si>
  <si>
    <t>搭乗率</t>
    <rPh sb="0" eb="3">
      <t>トウジョウリツ</t>
    </rPh>
    <phoneticPr fontId="7"/>
  </si>
  <si>
    <t>％</t>
    <phoneticPr fontId="7"/>
  </si>
  <si>
    <t>各年12月末現在</t>
  </si>
  <si>
    <t>（単位：人）</t>
  </si>
  <si>
    <t>男</t>
  </si>
  <si>
    <t>女</t>
  </si>
  <si>
    <t>大    型</t>
  </si>
  <si>
    <t>中型</t>
    <rPh sb="0" eb="2">
      <t>チュウガタ</t>
    </rPh>
    <phoneticPr fontId="7"/>
  </si>
  <si>
    <t>中型（8t限定）</t>
    <rPh sb="0" eb="2">
      <t>チュウガタ</t>
    </rPh>
    <rPh sb="5" eb="7">
      <t>ゲンテイ</t>
    </rPh>
    <phoneticPr fontId="7"/>
  </si>
  <si>
    <t>普    通</t>
  </si>
  <si>
    <t>大型特殊</t>
  </si>
  <si>
    <t>け ん 引</t>
  </si>
  <si>
    <t>二    輪</t>
  </si>
  <si>
    <t>小型特殊</t>
  </si>
  <si>
    <t>原    付</t>
  </si>
  <si>
    <t>(2) 年齢別</t>
  </si>
  <si>
    <t>歳</t>
  </si>
  <si>
    <t>～</t>
  </si>
  <si>
    <t>歳以上</t>
  </si>
  <si>
    <t>基山町</t>
  </si>
  <si>
    <t>上峰町</t>
  </si>
  <si>
    <t>東松浦郡</t>
    <rPh sb="0" eb="1">
      <t>ヒガシ</t>
    </rPh>
    <rPh sb="1" eb="3">
      <t>マツウラ</t>
    </rPh>
    <rPh sb="3" eb="4">
      <t>グン</t>
    </rPh>
    <phoneticPr fontId="7"/>
  </si>
  <si>
    <t>玄海町</t>
  </si>
  <si>
    <t>佐賀市</t>
  </si>
  <si>
    <t>唐津市</t>
  </si>
  <si>
    <t>有田町</t>
  </si>
  <si>
    <t>鳥栖市</t>
  </si>
  <si>
    <t>多久市</t>
  </si>
  <si>
    <t>大町町</t>
  </si>
  <si>
    <t>江北町</t>
  </si>
  <si>
    <t>武雄市</t>
  </si>
  <si>
    <t>白石町</t>
  </si>
  <si>
    <t>鹿島市</t>
  </si>
  <si>
    <t>太良町</t>
  </si>
  <si>
    <t>一般国道</t>
  </si>
  <si>
    <t>指定区間</t>
  </si>
  <si>
    <t>指定区間外</t>
  </si>
  <si>
    <t>県　　道</t>
  </si>
  <si>
    <t>主要地方道</t>
  </si>
  <si>
    <t>一般県道</t>
  </si>
  <si>
    <t>市町村道</t>
  </si>
  <si>
    <t>1) 路線数</t>
    <rPh sb="3" eb="5">
      <t>ロセン</t>
    </rPh>
    <rPh sb="5" eb="6">
      <t>スウ</t>
    </rPh>
    <phoneticPr fontId="7"/>
  </si>
  <si>
    <t>資料：県道路課「道路現況表」</t>
  </si>
  <si>
    <t>道路実延長</t>
  </si>
  <si>
    <t>改良延長</t>
  </si>
  <si>
    <t>舗装延長</t>
  </si>
  <si>
    <t>小城市</t>
    <rPh sb="0" eb="2">
      <t>オギ</t>
    </rPh>
    <phoneticPr fontId="6"/>
  </si>
  <si>
    <t>嬉野市</t>
    <rPh sb="0" eb="2">
      <t>ウレシノ</t>
    </rPh>
    <rPh sb="2" eb="3">
      <t>シ</t>
    </rPh>
    <phoneticPr fontId="6"/>
  </si>
  <si>
    <t>神埼市</t>
    <rPh sb="0" eb="2">
      <t>カンザキ</t>
    </rPh>
    <rPh sb="2" eb="3">
      <t>シ</t>
    </rPh>
    <phoneticPr fontId="6"/>
  </si>
  <si>
    <t>神埼郡</t>
    <rPh sb="0" eb="2">
      <t>カンザキ</t>
    </rPh>
    <rPh sb="2" eb="3">
      <t>グン</t>
    </rPh>
    <phoneticPr fontId="7"/>
  </si>
  <si>
    <t>神</t>
    <rPh sb="0" eb="1">
      <t>カミ</t>
    </rPh>
    <phoneticPr fontId="7"/>
  </si>
  <si>
    <t>三養基郡</t>
    <rPh sb="0" eb="3">
      <t>ミヤキ</t>
    </rPh>
    <rPh sb="3" eb="4">
      <t>グン</t>
    </rPh>
    <phoneticPr fontId="7"/>
  </si>
  <si>
    <t>三</t>
    <rPh sb="0" eb="1">
      <t>サン</t>
    </rPh>
    <phoneticPr fontId="7"/>
  </si>
  <si>
    <t>みやき町</t>
  </si>
  <si>
    <t>東</t>
    <rPh sb="0" eb="1">
      <t>ヒガシ</t>
    </rPh>
    <phoneticPr fontId="7"/>
  </si>
  <si>
    <t>西松浦郡</t>
    <rPh sb="0" eb="1">
      <t>ニシ</t>
    </rPh>
    <rPh sb="1" eb="3">
      <t>マツウラ</t>
    </rPh>
    <rPh sb="3" eb="4">
      <t>グン</t>
    </rPh>
    <phoneticPr fontId="7"/>
  </si>
  <si>
    <t>西</t>
    <rPh sb="0" eb="1">
      <t>ニシ</t>
    </rPh>
    <phoneticPr fontId="7"/>
  </si>
  <si>
    <t>杵島郡</t>
    <rPh sb="0" eb="2">
      <t>キシマ</t>
    </rPh>
    <rPh sb="2" eb="3">
      <t>グン</t>
    </rPh>
    <phoneticPr fontId="7"/>
  </si>
  <si>
    <t>杵</t>
    <rPh sb="0" eb="1">
      <t>キネ</t>
    </rPh>
    <phoneticPr fontId="7"/>
  </si>
  <si>
    <t>藤津郡</t>
    <rPh sb="0" eb="3">
      <t>フジツグン</t>
    </rPh>
    <phoneticPr fontId="7"/>
  </si>
  <si>
    <t>藤</t>
    <rPh sb="0" eb="1">
      <t>フジ</t>
    </rPh>
    <phoneticPr fontId="7"/>
  </si>
  <si>
    <t>実 延 長</t>
  </si>
  <si>
    <t>改 良 率</t>
  </si>
  <si>
    <t>舗 装 率</t>
  </si>
  <si>
    <t>未舗装道</t>
  </si>
  <si>
    <t>市  部</t>
  </si>
  <si>
    <t>郡  部</t>
  </si>
  <si>
    <t>嬉野市</t>
    <rPh sb="2" eb="3">
      <t>シ</t>
    </rPh>
    <phoneticPr fontId="6"/>
  </si>
  <si>
    <t>資料：県道路課</t>
  </si>
  <si>
    <t>丁目</t>
  </si>
  <si>
    <t>歩行者類</t>
  </si>
  <si>
    <t>自転車類</t>
  </si>
  <si>
    <t>動力付二輪車類</t>
  </si>
  <si>
    <t>昼夜率</t>
  </si>
  <si>
    <t>沿道状況</t>
  </si>
  <si>
    <t>平成 2 年度</t>
  </si>
  <si>
    <t>交通量</t>
  </si>
  <si>
    <t>字</t>
  </si>
  <si>
    <t>九州縦貫自動車道</t>
  </si>
  <si>
    <t>昼</t>
  </si>
  <si>
    <t>市</t>
    <rPh sb="0" eb="1">
      <t>シ</t>
    </rPh>
    <phoneticPr fontId="3"/>
  </si>
  <si>
    <t>夜</t>
  </si>
  <si>
    <t>〃</t>
  </si>
  <si>
    <t>DID</t>
  </si>
  <si>
    <t>九州横断自動車道</t>
  </si>
  <si>
    <t>山</t>
    <rPh sb="0" eb="1">
      <t>ヤマ</t>
    </rPh>
    <phoneticPr fontId="3"/>
  </si>
  <si>
    <t>平</t>
    <rPh sb="0" eb="1">
      <t>ヒラ</t>
    </rPh>
    <phoneticPr fontId="3"/>
  </si>
  <si>
    <t>一般国道
 34号</t>
  </si>
  <si>
    <t>佐賀市鍋島町森田</t>
  </si>
  <si>
    <t>一般国道
 35号</t>
  </si>
  <si>
    <t>西松浦郡有田町原明</t>
  </si>
  <si>
    <t>資料：県道路課「道路交通情勢調査」</t>
    <rPh sb="12" eb="14">
      <t>ジョウセイ</t>
    </rPh>
    <phoneticPr fontId="12"/>
  </si>
  <si>
    <t>（昼＋夜）交通量</t>
  </si>
  <si>
    <t>一般国道
202号</t>
  </si>
  <si>
    <t>一般国道
203号</t>
  </si>
  <si>
    <t>一般国道
204号</t>
  </si>
  <si>
    <t>一般国道
207号</t>
  </si>
  <si>
    <t>一般国道
263号</t>
  </si>
  <si>
    <t>一般国道
264号</t>
  </si>
  <si>
    <t>佐賀市神野東3丁目13-11
三溝バス停付近</t>
  </si>
  <si>
    <t>佐賀市松原1丁目県庁前</t>
  </si>
  <si>
    <t>一般国道
323号</t>
  </si>
  <si>
    <t>一般国道
444号</t>
  </si>
  <si>
    <t>一般国道
498号</t>
  </si>
  <si>
    <t>乗用車・小型貨物車</t>
    <rPh sb="0" eb="3">
      <t>ジョウヨウシャ</t>
    </rPh>
    <rPh sb="4" eb="6">
      <t>コガタ</t>
    </rPh>
    <rPh sb="6" eb="9">
      <t>カモツシャ</t>
    </rPh>
    <phoneticPr fontId="4"/>
  </si>
  <si>
    <t>バス・普通貨物車</t>
    <rPh sb="3" eb="5">
      <t>フツウ</t>
    </rPh>
    <rPh sb="5" eb="8">
      <t>カモツシャ</t>
    </rPh>
    <phoneticPr fontId="4"/>
  </si>
  <si>
    <t>インターチェンジ名</t>
    <phoneticPr fontId="7"/>
  </si>
  <si>
    <t>総トン数</t>
    <rPh sb="0" eb="1">
      <t>ソウ</t>
    </rPh>
    <phoneticPr fontId="4"/>
  </si>
  <si>
    <t>資料：県空港課</t>
    <rPh sb="0" eb="2">
      <t>シリョウ</t>
    </rPh>
    <rPh sb="3" eb="4">
      <t>ケン</t>
    </rPh>
    <rPh sb="4" eb="6">
      <t>クウコウ</t>
    </rPh>
    <rPh sb="6" eb="7">
      <t>カ</t>
    </rPh>
    <phoneticPr fontId="7"/>
  </si>
  <si>
    <t>資料：日本郵便株式会社 九州支社</t>
    <rPh sb="3" eb="5">
      <t>ニホン</t>
    </rPh>
    <rPh sb="5" eb="7">
      <t>ユウビン</t>
    </rPh>
    <rPh sb="7" eb="11">
      <t>カブシキガイシャ</t>
    </rPh>
    <rPh sb="12" eb="14">
      <t>キュウシュウ</t>
    </rPh>
    <rPh sb="14" eb="16">
      <t>シシャ</t>
    </rPh>
    <phoneticPr fontId="7"/>
  </si>
  <si>
    <t>資料：日本郵便株式会社 九州支社</t>
    <rPh sb="3" eb="5">
      <t>ニホン</t>
    </rPh>
    <rPh sb="5" eb="7">
      <t>ユウビン</t>
    </rPh>
    <rPh sb="7" eb="9">
      <t>カブシキ</t>
    </rPh>
    <rPh sb="9" eb="11">
      <t>カイシャ</t>
    </rPh>
    <rPh sb="12" eb="14">
      <t>キュウシュウ</t>
    </rPh>
    <rPh sb="14" eb="16">
      <t>シシャ</t>
    </rPh>
    <phoneticPr fontId="6"/>
  </si>
  <si>
    <t>木ＦＲＰ船</t>
  </si>
  <si>
    <t>　第 二 種 免 許</t>
  </si>
  <si>
    <t>1)</t>
  </si>
  <si>
    <t>　第 一 種 免 許</t>
  </si>
  <si>
    <t>夫婦石</t>
  </si>
  <si>
    <t>一般国道
3号</t>
  </si>
  <si>
    <t>平均収入</t>
  </si>
  <si>
    <t>各年4月1日現在</t>
  </si>
  <si>
    <t>うち改良済(5.5m未満含む)</t>
    <rPh sb="10" eb="12">
      <t>ミマン</t>
    </rPh>
    <rPh sb="12" eb="13">
      <t>フク</t>
    </rPh>
    <phoneticPr fontId="7"/>
  </si>
  <si>
    <t>うち舗装済(簡易舗装含む）</t>
    <rPh sb="6" eb="8">
      <t>カンイ</t>
    </rPh>
    <rPh sb="8" eb="10">
      <t>ホソウ</t>
    </rPh>
    <rPh sb="10" eb="11">
      <t>フク</t>
    </rPh>
    <phoneticPr fontId="7"/>
  </si>
  <si>
    <t>率</t>
  </si>
  <si>
    <t>各年4月1日現在</t>
    <phoneticPr fontId="7"/>
  </si>
  <si>
    <t xml:space="preserve">原動機付自転車（別掲） </t>
  </si>
  <si>
    <t>不　明</t>
  </si>
  <si>
    <t>唐津港</t>
    <phoneticPr fontId="7"/>
  </si>
  <si>
    <t>伊万里港</t>
    <phoneticPr fontId="7"/>
  </si>
  <si>
    <t>大浦港</t>
    <phoneticPr fontId="7"/>
  </si>
  <si>
    <t>外　航</t>
    <rPh sb="0" eb="1">
      <t>ソト</t>
    </rPh>
    <rPh sb="2" eb="3">
      <t>ワタル</t>
    </rPh>
    <phoneticPr fontId="4"/>
  </si>
  <si>
    <t>内　航</t>
    <rPh sb="0" eb="1">
      <t>ナイ</t>
    </rPh>
    <rPh sb="2" eb="3">
      <t>ワタル</t>
    </rPh>
    <phoneticPr fontId="4"/>
  </si>
  <si>
    <t>資料：九州運輸局佐賀運輸支局・県税政課</t>
    <rPh sb="10" eb="12">
      <t>ウンユ</t>
    </rPh>
    <rPh sb="16" eb="18">
      <t>ゼイセイ</t>
    </rPh>
    <rPh sb="18" eb="19">
      <t>カ</t>
    </rPh>
    <phoneticPr fontId="7"/>
  </si>
  <si>
    <t>調査日　平成27年10月</t>
    <rPh sb="11" eb="12">
      <t>ガツ</t>
    </rPh>
    <phoneticPr fontId="12"/>
  </si>
  <si>
    <t>鳥栖市村田町一本松</t>
    <rPh sb="0" eb="3">
      <t>トスシ</t>
    </rPh>
    <rPh sb="3" eb="5">
      <t>ムラタ</t>
    </rPh>
    <rPh sb="5" eb="6">
      <t>マチ</t>
    </rPh>
    <rPh sb="6" eb="9">
      <t>イッポンマツ</t>
    </rPh>
    <phoneticPr fontId="4"/>
  </si>
  <si>
    <t>　　昼交通量</t>
    <phoneticPr fontId="7"/>
  </si>
  <si>
    <t>藤津郡太良町大浦
字津ノ浦1808</t>
    <phoneticPr fontId="7"/>
  </si>
  <si>
    <t>佐賀市三瀬村三瀬  
字岸高2851　</t>
    <phoneticPr fontId="7"/>
  </si>
  <si>
    <t>佐賀市富士町大字上熊川  
小関橋バス停横</t>
    <phoneticPr fontId="7"/>
  </si>
  <si>
    <t>唐津市浜玉町南山</t>
    <phoneticPr fontId="7"/>
  </si>
  <si>
    <t>嬉野市塩田町大字五町田  
字五町田</t>
    <phoneticPr fontId="7"/>
  </si>
  <si>
    <r>
      <t xml:space="preserve">一般国道
497号
</t>
    </r>
    <r>
      <rPr>
        <sz val="6"/>
        <rFont val="ＭＳ 明朝"/>
        <family val="1"/>
        <charset val="128"/>
      </rPr>
      <t>(西九州自動車道)</t>
    </r>
    <phoneticPr fontId="7"/>
  </si>
  <si>
    <t>平均収入</t>
    <phoneticPr fontId="7"/>
  </si>
  <si>
    <t>準中型</t>
    <rPh sb="0" eb="1">
      <t>ジュン</t>
    </rPh>
    <rPh sb="1" eb="3">
      <t>チュウガタ</t>
    </rPh>
    <phoneticPr fontId="7"/>
  </si>
  <si>
    <t>2)</t>
    <phoneticPr fontId="4"/>
  </si>
  <si>
    <t>準中型（5t限定）</t>
    <rPh sb="0" eb="1">
      <t>ジュン</t>
    </rPh>
    <rPh sb="1" eb="3">
      <t>チュウガタ</t>
    </rPh>
    <rPh sb="6" eb="8">
      <t>ゲンテイ</t>
    </rPh>
    <phoneticPr fontId="7"/>
  </si>
  <si>
    <t>立　野</t>
    <phoneticPr fontId="7"/>
  </si>
  <si>
    <t xml:space="preserve"> 1 892.4</t>
  </si>
  <si>
    <t xml:space="preserve"> 1 788.6</t>
  </si>
  <si>
    <t>資料：甘木鉄道株式会社</t>
    <rPh sb="0" eb="2">
      <t>シリョウ</t>
    </rPh>
    <rPh sb="3" eb="5">
      <t>アマギ</t>
    </rPh>
    <rPh sb="5" eb="7">
      <t>テツドウ</t>
    </rPh>
    <rPh sb="7" eb="11">
      <t>カブシキガイシャ</t>
    </rPh>
    <phoneticPr fontId="7"/>
  </si>
  <si>
    <t>(注)高速自動車国道は含まない。一般国道は有料道路（西日本高速道路株式会社・佐賀県道路公社）を含む。</t>
    <rPh sb="3" eb="5">
      <t>コウソク</t>
    </rPh>
    <rPh sb="5" eb="8">
      <t>ジドウシャ</t>
    </rPh>
    <rPh sb="8" eb="10">
      <t>コクドウ</t>
    </rPh>
    <rPh sb="11" eb="12">
      <t>フク</t>
    </rPh>
    <rPh sb="26" eb="29">
      <t>ニシニホン</t>
    </rPh>
    <rPh sb="29" eb="31">
      <t>コウソク</t>
    </rPh>
    <rPh sb="31" eb="33">
      <t>ドウロ</t>
    </rPh>
    <rPh sb="33" eb="37">
      <t>カブシキガイシャ</t>
    </rPh>
    <phoneticPr fontId="7"/>
  </si>
  <si>
    <t>(注) 1)一般国道の指定区間と指定区間外の路線数は、１路線重複している。（国道208号）</t>
    <rPh sb="22" eb="24">
      <t>ロセン</t>
    </rPh>
    <rPh sb="24" eb="25">
      <t>スウ</t>
    </rPh>
    <rPh sb="38" eb="40">
      <t>コクドウ</t>
    </rPh>
    <phoneticPr fontId="7"/>
  </si>
  <si>
    <t xml:space="preserve">     2)永久橋は、鋼橋・コンクリート橋・鋼橋とコンクリート橋との混合橋・石橋とする。</t>
    <phoneticPr fontId="7"/>
  </si>
  <si>
    <t xml:space="preserve">     3)木橋は、永久橋以外の橋とする。</t>
    <phoneticPr fontId="7"/>
  </si>
  <si>
    <t>主要地方道</t>
    <phoneticPr fontId="4"/>
  </si>
  <si>
    <t xml:space="preserve">12-2　国 道・県 道 の 状 況 </t>
    <phoneticPr fontId="4"/>
  </si>
  <si>
    <t>(注)西日本高速道路（株）管理：西九州自動車道（国道497号）は、含まない。</t>
    <phoneticPr fontId="4"/>
  </si>
  <si>
    <t>(注)四捨五入の関係で内訳の計と総数が合わない場合がある。</t>
    <rPh sb="1" eb="2">
      <t>チュウ</t>
    </rPh>
    <rPh sb="3" eb="7">
      <t>シシャゴニュウ</t>
    </rPh>
    <rPh sb="8" eb="10">
      <t>カンケイ</t>
    </rPh>
    <rPh sb="11" eb="13">
      <t>ウチワケ</t>
    </rPh>
    <rPh sb="14" eb="15">
      <t>ケイ</t>
    </rPh>
    <rPh sb="16" eb="18">
      <t>ソウスウ</t>
    </rPh>
    <rPh sb="19" eb="20">
      <t>ア</t>
    </rPh>
    <rPh sb="23" eb="25">
      <t>バアイ</t>
    </rPh>
    <phoneticPr fontId="4"/>
  </si>
  <si>
    <t>(1) 免許種別</t>
    <phoneticPr fontId="4"/>
  </si>
  <si>
    <t>(注) 1)中型（8t限定）とは、平成19年6月改正法施行前の普通免許をいう。</t>
    <rPh sb="1" eb="2">
      <t>チュウ</t>
    </rPh>
    <rPh sb="6" eb="8">
      <t>チュウガタ</t>
    </rPh>
    <rPh sb="11" eb="13">
      <t>ゲンテイ</t>
    </rPh>
    <rPh sb="17" eb="19">
      <t>ヘイセイ</t>
    </rPh>
    <rPh sb="21" eb="22">
      <t>ネン</t>
    </rPh>
    <rPh sb="23" eb="24">
      <t>ガツ</t>
    </rPh>
    <rPh sb="24" eb="27">
      <t>カイセイホウ</t>
    </rPh>
    <rPh sb="27" eb="29">
      <t>セコウ</t>
    </rPh>
    <rPh sb="29" eb="30">
      <t>マエ</t>
    </rPh>
    <rPh sb="31" eb="33">
      <t>フツウ</t>
    </rPh>
    <rPh sb="33" eb="35">
      <t>メンキョ</t>
    </rPh>
    <phoneticPr fontId="7"/>
  </si>
  <si>
    <t xml:space="preserve">     2)準中型（5t限定）とは、平成29年3月改正法施行前の普通免許をいう。</t>
    <rPh sb="7" eb="8">
      <t>ジュン</t>
    </rPh>
    <rPh sb="8" eb="10">
      <t>チュウガタ</t>
    </rPh>
    <rPh sb="13" eb="15">
      <t>ゲンテイ</t>
    </rPh>
    <rPh sb="19" eb="21">
      <t>ヘイセイ</t>
    </rPh>
    <rPh sb="23" eb="24">
      <t>ネン</t>
    </rPh>
    <rPh sb="25" eb="26">
      <t>ガツ</t>
    </rPh>
    <rPh sb="26" eb="29">
      <t>カイセイホウ</t>
    </rPh>
    <rPh sb="29" eb="32">
      <t>シコウマエ</t>
    </rPh>
    <rPh sb="33" eb="35">
      <t>フツウ</t>
    </rPh>
    <rPh sb="35" eb="37">
      <t>メンキョ</t>
    </rPh>
    <phoneticPr fontId="4"/>
  </si>
  <si>
    <t>1) 鳥栖市原町</t>
    <rPh sb="3" eb="6">
      <t>トスシ</t>
    </rPh>
    <rPh sb="6" eb="8">
      <t>ハラマチ</t>
    </rPh>
    <phoneticPr fontId="4"/>
  </si>
  <si>
    <t>1) 神埼市神埼町本告牟田</t>
    <phoneticPr fontId="7"/>
  </si>
  <si>
    <t xml:space="preserve">1) 小城市牛津町牛津 </t>
    <phoneticPr fontId="7"/>
  </si>
  <si>
    <t>1) 武雄市武雄町昭和</t>
    <rPh sb="9" eb="11">
      <t>ショウワ</t>
    </rPh>
    <phoneticPr fontId="4"/>
  </si>
  <si>
    <t xml:space="preserve">1) 嬉野市嬉野町下野丙 </t>
    <rPh sb="3" eb="5">
      <t>ウレシノ</t>
    </rPh>
    <rPh sb="5" eb="6">
      <t>シ</t>
    </rPh>
    <rPh sb="10" eb="11">
      <t>ノ</t>
    </rPh>
    <rPh sb="11" eb="12">
      <t>ヘイ</t>
    </rPh>
    <phoneticPr fontId="7"/>
  </si>
  <si>
    <t>1) 唐津市養母田</t>
    <phoneticPr fontId="4"/>
  </si>
  <si>
    <t>1) 伊万里市立花町</t>
    <rPh sb="7" eb="10">
      <t>タチバナマチ</t>
    </rPh>
    <phoneticPr fontId="4"/>
  </si>
  <si>
    <t>1) 唐津市相知町相知</t>
    <rPh sb="3" eb="4">
      <t>カラ</t>
    </rPh>
    <rPh sb="4" eb="6">
      <t>ツシ</t>
    </rPh>
    <rPh sb="6" eb="9">
      <t>オウチチョウ</t>
    </rPh>
    <rPh sb="9" eb="11">
      <t>オウチ</t>
    </rPh>
    <phoneticPr fontId="7"/>
  </si>
  <si>
    <t xml:space="preserve">1)唐津市佐志南3757-6  </t>
    <phoneticPr fontId="7"/>
  </si>
  <si>
    <t xml:space="preserve">1) 西松浦郡有田町岳 </t>
    <phoneticPr fontId="7"/>
  </si>
  <si>
    <t>1) 伊万里市黒川町黒塩
   築港バス停付近</t>
    <phoneticPr fontId="4"/>
  </si>
  <si>
    <t>1) 鹿島市大字高津原　
   桜大橋横公園</t>
    <phoneticPr fontId="7"/>
  </si>
  <si>
    <t xml:space="preserve">1) 杵島郡白石町大字　
   福富下分2827-6  </t>
    <phoneticPr fontId="7"/>
  </si>
  <si>
    <t>2)特殊車の中には小型は含まれていない。</t>
    <phoneticPr fontId="4"/>
  </si>
  <si>
    <t>3)小型二輪車とは、排気量250ccを超える二輪車のことである。</t>
    <rPh sb="10" eb="13">
      <t>ハイキリョウ</t>
    </rPh>
    <rPh sb="19" eb="20">
      <t>コ</t>
    </rPh>
    <phoneticPr fontId="7"/>
  </si>
  <si>
    <t>4)その他…特殊軽四輪車及び軽三輪車の計である。</t>
    <rPh sb="4" eb="5">
      <t>タ</t>
    </rPh>
    <rPh sb="6" eb="8">
      <t>トクシュ</t>
    </rPh>
    <rPh sb="8" eb="9">
      <t>ケイ</t>
    </rPh>
    <rPh sb="9" eb="11">
      <t>ヨンリン</t>
    </rPh>
    <rPh sb="11" eb="12">
      <t>シャ</t>
    </rPh>
    <rPh sb="12" eb="13">
      <t>オヨ</t>
    </rPh>
    <rPh sb="14" eb="15">
      <t>ケイ</t>
    </rPh>
    <rPh sb="15" eb="18">
      <t>サンリンシャ</t>
    </rPh>
    <rPh sb="19" eb="20">
      <t>ケイ</t>
    </rPh>
    <phoneticPr fontId="7"/>
  </si>
  <si>
    <t>(注)「特殊品」とは金属くず・再利用資材・動植物性製造飼肥料・廃棄物・廃土砂・輸送用容器・取合せ品である。</t>
    <rPh sb="10" eb="12">
      <t>キンゾク</t>
    </rPh>
    <rPh sb="15" eb="18">
      <t>サイリヨウ</t>
    </rPh>
    <rPh sb="18" eb="20">
      <t>シザイ</t>
    </rPh>
    <rPh sb="25" eb="27">
      <t>セイゾウ</t>
    </rPh>
    <rPh sb="31" eb="34">
      <t>ハイキブツ</t>
    </rPh>
    <rPh sb="35" eb="36">
      <t>ハイ</t>
    </rPh>
    <rPh sb="36" eb="38">
      <t>ドシャ</t>
    </rPh>
    <rPh sb="39" eb="42">
      <t>ユソウヨウ</t>
    </rPh>
    <rPh sb="42" eb="44">
      <t>ヨウキ</t>
    </rPh>
    <rPh sb="45" eb="46">
      <t>ト</t>
    </rPh>
    <rPh sb="46" eb="47">
      <t>ア</t>
    </rPh>
    <rPh sb="48" eb="49">
      <t>ヒン</t>
    </rPh>
    <phoneticPr fontId="7"/>
  </si>
  <si>
    <t>(単位：台)</t>
    <phoneticPr fontId="4"/>
  </si>
  <si>
    <t xml:space="preserve"> (単位：台)</t>
    <phoneticPr fontId="4"/>
  </si>
  <si>
    <t>(単位：人)</t>
    <phoneticPr fontId="4"/>
  </si>
  <si>
    <t>(単位：km)</t>
    <phoneticPr fontId="4"/>
  </si>
  <si>
    <t xml:space="preserve">     2)台湾便は平成29年6月～平成30年10月まで、大邱便は平成29年12月～平成30年3月まで、プログラムチャーターでの運航。</t>
    <rPh sb="7" eb="9">
      <t>タイワン</t>
    </rPh>
    <rPh sb="30" eb="32">
      <t>テグ</t>
    </rPh>
    <phoneticPr fontId="4"/>
  </si>
  <si>
    <t xml:space="preserve"> -</t>
  </si>
  <si>
    <t>(1) インターチェンジ別流入台数</t>
    <phoneticPr fontId="4"/>
  </si>
  <si>
    <t>(2) インターチェンジ別流出台数</t>
    <phoneticPr fontId="4"/>
  </si>
  <si>
    <t>X</t>
  </si>
  <si>
    <t>12-5　国　　道　　の　　交</t>
    <rPh sb="14" eb="15">
      <t>コウ</t>
    </rPh>
    <phoneticPr fontId="7"/>
  </si>
  <si>
    <r>
      <t>　　通　　量　</t>
    </r>
    <r>
      <rPr>
        <sz val="12"/>
        <rFont val="ＭＳ 明朝"/>
        <family val="1"/>
        <charset val="128"/>
      </rPr>
      <t>(平成2・6・9・11･17・22・27年度)</t>
    </r>
    <rPh sb="27" eb="29">
      <t>ネンド</t>
    </rPh>
    <phoneticPr fontId="12"/>
  </si>
  <si>
    <r>
      <t>　　通　　量　</t>
    </r>
    <r>
      <rPr>
        <sz val="12"/>
        <rFont val="ＭＳ 明朝"/>
        <family val="1"/>
        <charset val="128"/>
      </rPr>
      <t>(平成2・6・9・11・17・22・27年度)(続き)</t>
    </r>
    <rPh sb="27" eb="29">
      <t>ネンド</t>
    </rPh>
    <rPh sb="31" eb="32">
      <t>ツヅ</t>
    </rPh>
    <phoneticPr fontId="12"/>
  </si>
  <si>
    <t>(注) 1)平成27年度から観測地点名が変更になった。</t>
    <rPh sb="6" eb="8">
      <t>ヘイセイ</t>
    </rPh>
    <rPh sb="10" eb="12">
      <t>ネンド</t>
    </rPh>
    <rPh sb="14" eb="16">
      <t>カンソク</t>
    </rPh>
    <rPh sb="16" eb="18">
      <t>チテン</t>
    </rPh>
    <rPh sb="18" eb="19">
      <t>メイ</t>
    </rPh>
    <rPh sb="20" eb="22">
      <t>ヘンコウ</t>
    </rPh>
    <phoneticPr fontId="7"/>
  </si>
  <si>
    <t>鳥栖第一ＩＣ</t>
    <rPh sb="0" eb="2">
      <t>トス</t>
    </rPh>
    <rPh sb="2" eb="4">
      <t>ダイイチ</t>
    </rPh>
    <phoneticPr fontId="4"/>
  </si>
  <si>
    <t>鳥栖第二ＩＣ</t>
    <rPh sb="0" eb="2">
      <t>トス</t>
    </rPh>
    <rPh sb="2" eb="4">
      <t>ダイニ</t>
    </rPh>
    <phoneticPr fontId="4"/>
  </si>
  <si>
    <t>東脊振ＩＣ</t>
    <rPh sb="0" eb="3">
      <t>ヒガシセフリ</t>
    </rPh>
    <phoneticPr fontId="4"/>
  </si>
  <si>
    <t>佐賀大和ＩＣ</t>
    <rPh sb="0" eb="2">
      <t>サガ</t>
    </rPh>
    <rPh sb="2" eb="4">
      <t>ヤマト</t>
    </rPh>
    <phoneticPr fontId="4"/>
  </si>
  <si>
    <t>多久ＩＣ</t>
    <rPh sb="0" eb="2">
      <t>タク</t>
    </rPh>
    <phoneticPr fontId="4"/>
  </si>
  <si>
    <t>武雄北方ＩＣ</t>
    <rPh sb="0" eb="2">
      <t>タケオ</t>
    </rPh>
    <rPh sb="2" eb="4">
      <t>キタガタ</t>
    </rPh>
    <phoneticPr fontId="4"/>
  </si>
  <si>
    <t>嬉野ＩＣ</t>
    <rPh sb="0" eb="2">
      <t>ウレシノ</t>
    </rPh>
    <phoneticPr fontId="4"/>
  </si>
  <si>
    <t>(注) 1日平均乗車人員・降車人員の年度値は、四捨五入の関係で合わないことがある。</t>
    <rPh sb="5" eb="6">
      <t>ヒ</t>
    </rPh>
    <rPh sb="6" eb="8">
      <t>ヘイキン</t>
    </rPh>
    <rPh sb="8" eb="10">
      <t>ジョウシャ</t>
    </rPh>
    <rPh sb="10" eb="12">
      <t>ジンイン</t>
    </rPh>
    <rPh sb="13" eb="15">
      <t>コウシャ</t>
    </rPh>
    <rPh sb="15" eb="17">
      <t>ジンイン</t>
    </rPh>
    <rPh sb="18" eb="20">
      <t>ネンド</t>
    </rPh>
    <rPh sb="20" eb="21">
      <t>チ</t>
    </rPh>
    <rPh sb="23" eb="27">
      <t>シシャゴニュウ</t>
    </rPh>
    <rPh sb="28" eb="30">
      <t>カンケイ</t>
    </rPh>
    <rPh sb="31" eb="32">
      <t>ア</t>
    </rPh>
    <phoneticPr fontId="7"/>
  </si>
  <si>
    <t>(注) 1)上海便は、平成24年1月から就航。ソウル便は、平成25年12月から就航。台湾便は平成29年6月から就航。</t>
    <rPh sb="6" eb="8">
      <t>シャンハイ</t>
    </rPh>
    <rPh sb="8" eb="9">
      <t>ビン</t>
    </rPh>
    <rPh sb="11" eb="13">
      <t>ヘイセイ</t>
    </rPh>
    <rPh sb="15" eb="16">
      <t>ネン</t>
    </rPh>
    <rPh sb="17" eb="18">
      <t>ツキ</t>
    </rPh>
    <rPh sb="20" eb="22">
      <t>シュウコウ</t>
    </rPh>
    <rPh sb="42" eb="44">
      <t>タイワン</t>
    </rPh>
    <rPh sb="44" eb="45">
      <t>ビン</t>
    </rPh>
    <rPh sb="46" eb="48">
      <t>ヘイセイ</t>
    </rPh>
    <rPh sb="50" eb="51">
      <t>ネン</t>
    </rPh>
    <rPh sb="52" eb="53">
      <t>ツキ</t>
    </rPh>
    <rPh sb="55" eb="57">
      <t>シュウコウ</t>
    </rPh>
    <phoneticPr fontId="4"/>
  </si>
  <si>
    <t xml:space="preserve">       釜山便及び大邱便は平成30年12月から就航。</t>
    <phoneticPr fontId="4"/>
  </si>
  <si>
    <t>特殊品</t>
    <phoneticPr fontId="7"/>
  </si>
  <si>
    <t>特殊品</t>
    <phoneticPr fontId="4"/>
  </si>
  <si>
    <t>資料：県警察本部「交通さが」</t>
    <phoneticPr fontId="4"/>
  </si>
  <si>
    <t>令和 元 年度</t>
    <rPh sb="0" eb="2">
      <t>レイワ</t>
    </rPh>
    <rPh sb="3" eb="4">
      <t>モト</t>
    </rPh>
    <rPh sb="5" eb="7">
      <t>ネンド</t>
    </rPh>
    <phoneticPr fontId="4"/>
  </si>
  <si>
    <t>令和 元 年度</t>
    <rPh sb="0" eb="2">
      <t>レイワ</t>
    </rPh>
    <rPh sb="3" eb="4">
      <t>モト</t>
    </rPh>
    <phoneticPr fontId="4"/>
  </si>
  <si>
    <t>令和 元 年度</t>
    <rPh sb="0" eb="2">
      <t>レイワ</t>
    </rPh>
    <rPh sb="3" eb="4">
      <t>モト</t>
    </rPh>
    <phoneticPr fontId="7"/>
  </si>
  <si>
    <t xml:space="preserve"> 11 447</t>
  </si>
  <si>
    <t xml:space="preserve"> 8 378</t>
  </si>
  <si>
    <t xml:space="preserve"> 2 702</t>
  </si>
  <si>
    <t>-</t>
    <phoneticPr fontId="4"/>
  </si>
  <si>
    <t>(単位：千通、千個)</t>
    <phoneticPr fontId="4"/>
  </si>
  <si>
    <t>合　計</t>
    <phoneticPr fontId="4"/>
  </si>
  <si>
    <t>沿道状況</t>
    <phoneticPr fontId="4"/>
  </si>
  <si>
    <t>年 度
市 町</t>
    <phoneticPr fontId="4"/>
  </si>
  <si>
    <t>(単位：事業者、台)</t>
  </si>
  <si>
    <t>上　　海</t>
    <rPh sb="0" eb="1">
      <t>ウエ</t>
    </rPh>
    <rPh sb="3" eb="4">
      <t>ウミ</t>
    </rPh>
    <phoneticPr fontId="7"/>
  </si>
  <si>
    <t>西　　安</t>
    <rPh sb="0" eb="1">
      <t>ニシ</t>
    </rPh>
    <rPh sb="3" eb="4">
      <t>ヤス</t>
    </rPh>
    <phoneticPr fontId="7"/>
  </si>
  <si>
    <t>ソ　ウ　ル</t>
    <phoneticPr fontId="7"/>
  </si>
  <si>
    <t>釜　　山</t>
    <rPh sb="0" eb="1">
      <t>カマ</t>
    </rPh>
    <rPh sb="3" eb="4">
      <t>ザン</t>
    </rPh>
    <phoneticPr fontId="4"/>
  </si>
  <si>
    <t>大　　邱</t>
    <rPh sb="0" eb="1">
      <t>ダイ</t>
    </rPh>
    <rPh sb="3" eb="4">
      <t>オカ</t>
    </rPh>
    <phoneticPr fontId="4"/>
  </si>
  <si>
    <t>台　　湾</t>
    <rPh sb="0" eb="1">
      <t>ダイ</t>
    </rPh>
    <rPh sb="3" eb="4">
      <t>ワン</t>
    </rPh>
    <phoneticPr fontId="7"/>
  </si>
  <si>
    <t>乗降客数</t>
    <rPh sb="0" eb="2">
      <t>ジョウコウ</t>
    </rPh>
    <rPh sb="3" eb="4">
      <t>スウ</t>
    </rPh>
    <phoneticPr fontId="7"/>
  </si>
  <si>
    <t xml:space="preserve">     3)西安は令和元年10月から就航。</t>
    <rPh sb="7" eb="9">
      <t>セイアン</t>
    </rPh>
    <rPh sb="10" eb="12">
      <t>レイワ</t>
    </rPh>
    <rPh sb="12" eb="13">
      <t>モト</t>
    </rPh>
    <rPh sb="13" eb="14">
      <t>ネン</t>
    </rPh>
    <rPh sb="16" eb="17">
      <t>ガツ</t>
    </rPh>
    <rPh sb="19" eb="21">
      <t>シュウコウ</t>
    </rPh>
    <phoneticPr fontId="4"/>
  </si>
  <si>
    <t>(注)インターチェンジ別流入・流出台数は、令和元年度から、インターチェンジごとの出入り計車種計での公表に変更となった。</t>
    <rPh sb="1" eb="2">
      <t>チュウ</t>
    </rPh>
    <rPh sb="11" eb="12">
      <t>ベツ</t>
    </rPh>
    <rPh sb="12" eb="14">
      <t>リュウニュウ</t>
    </rPh>
    <rPh sb="15" eb="17">
      <t>リュウシュツ</t>
    </rPh>
    <rPh sb="17" eb="19">
      <t>ダイスウ</t>
    </rPh>
    <rPh sb="21" eb="23">
      <t>レイワ</t>
    </rPh>
    <rPh sb="23" eb="25">
      <t>ガンネン</t>
    </rPh>
    <rPh sb="25" eb="26">
      <t>ド</t>
    </rPh>
    <rPh sb="40" eb="42">
      <t>デイ</t>
    </rPh>
    <rPh sb="43" eb="44">
      <t>ケイ</t>
    </rPh>
    <rPh sb="44" eb="46">
      <t>シャシュ</t>
    </rPh>
    <rPh sb="46" eb="47">
      <t>ケイ</t>
    </rPh>
    <phoneticPr fontId="4"/>
  </si>
  <si>
    <t>5)自動車１台当たり人口＝佐賀県の推計人口(当該年度翌年の4月1日現在)／自動車保有台数（総数）。</t>
    <rPh sb="2" eb="5">
      <t>ジドウシャ</t>
    </rPh>
    <rPh sb="6" eb="7">
      <t>ダイ</t>
    </rPh>
    <rPh sb="7" eb="8">
      <t>ア</t>
    </rPh>
    <rPh sb="10" eb="12">
      <t>ジンコウ</t>
    </rPh>
    <rPh sb="13" eb="16">
      <t>サガケン</t>
    </rPh>
    <rPh sb="17" eb="19">
      <t>スイケイ</t>
    </rPh>
    <rPh sb="19" eb="21">
      <t>ジンコウ</t>
    </rPh>
    <rPh sb="22" eb="24">
      <t>トウガイ</t>
    </rPh>
    <rPh sb="24" eb="26">
      <t>ネンド</t>
    </rPh>
    <rPh sb="26" eb="28">
      <t>ヨクネン</t>
    </rPh>
    <rPh sb="30" eb="31">
      <t>ガツ</t>
    </rPh>
    <rPh sb="31" eb="33">
      <t>ツイタチ</t>
    </rPh>
    <rPh sb="33" eb="35">
      <t>ゲンザイ</t>
    </rPh>
    <rPh sb="35" eb="37">
      <t>ネンゲンザイ</t>
    </rPh>
    <rPh sb="37" eb="40">
      <t>ジドウシャ</t>
    </rPh>
    <rPh sb="40" eb="42">
      <t>ホユウ</t>
    </rPh>
    <rPh sb="42" eb="44">
      <t>ダイスウ</t>
    </rPh>
    <rPh sb="45" eb="47">
      <t>ソウスウ</t>
    </rPh>
    <phoneticPr fontId="7"/>
  </si>
  <si>
    <t>各年度末現在</t>
    <rPh sb="0" eb="3">
      <t>カクネンド</t>
    </rPh>
    <rPh sb="3" eb="4">
      <t>マツ</t>
    </rPh>
    <rPh sb="4" eb="6">
      <t>ゲンザイ</t>
    </rPh>
    <phoneticPr fontId="4"/>
  </si>
  <si>
    <t>延 長</t>
    <phoneticPr fontId="7"/>
  </si>
  <si>
    <t>実 延 長</t>
    <phoneticPr fontId="4"/>
  </si>
  <si>
    <t>道路延長</t>
    <phoneticPr fontId="4"/>
  </si>
  <si>
    <t>実延長内訳</t>
    <phoneticPr fontId="4"/>
  </si>
  <si>
    <t>改良済</t>
    <phoneticPr fontId="4"/>
  </si>
  <si>
    <t>未改良</t>
    <phoneticPr fontId="4"/>
  </si>
  <si>
    <t>路面別内訳</t>
    <phoneticPr fontId="4"/>
  </si>
  <si>
    <t>舗装道</t>
    <phoneticPr fontId="4"/>
  </si>
  <si>
    <t>年 次・種 類</t>
    <phoneticPr fontId="4"/>
  </si>
  <si>
    <t>筑紫野IC ～ 鳥栖JCT 間</t>
    <rPh sb="0" eb="3">
      <t>チクシノ</t>
    </rPh>
    <phoneticPr fontId="12"/>
  </si>
  <si>
    <t>鳥栖JCT ～ 鳥栖IC 間</t>
    <phoneticPr fontId="4"/>
  </si>
  <si>
    <t>鳥栖IC ～ 東脊振IC 間</t>
    <phoneticPr fontId="4"/>
  </si>
  <si>
    <t>東脊振IC ～ 佐賀大和IC 間</t>
    <phoneticPr fontId="4"/>
  </si>
  <si>
    <t>佐賀大和IC ～ 多久IC 間</t>
    <phoneticPr fontId="4"/>
  </si>
  <si>
    <t>多久IC ～ 武雄北方IC 間</t>
    <phoneticPr fontId="4"/>
  </si>
  <si>
    <t>武雄北方IC ～ 武雄JCT 間</t>
    <phoneticPr fontId="4"/>
  </si>
  <si>
    <t>武雄JCT ～ 嬉野IC 間</t>
    <phoneticPr fontId="4"/>
  </si>
  <si>
    <t xml:space="preserve">武雄南IC ～ 波佐見有田IC
                       </t>
    <phoneticPr fontId="7"/>
  </si>
  <si>
    <t xml:space="preserve">X  </t>
    <phoneticPr fontId="4"/>
  </si>
  <si>
    <t>1) 総 数</t>
    <phoneticPr fontId="4"/>
  </si>
  <si>
    <t>年　度</t>
    <phoneticPr fontId="4"/>
  </si>
  <si>
    <t>実 在 車</t>
    <phoneticPr fontId="4"/>
  </si>
  <si>
    <t>一 般</t>
    <phoneticPr fontId="4"/>
  </si>
  <si>
    <t>霊 柩</t>
    <phoneticPr fontId="4"/>
  </si>
  <si>
    <t>特 定</t>
    <phoneticPr fontId="4"/>
  </si>
  <si>
    <t>普 通</t>
    <phoneticPr fontId="4"/>
  </si>
  <si>
    <t>小 型</t>
    <phoneticPr fontId="4"/>
  </si>
  <si>
    <r>
      <t>その他
(</t>
    </r>
    <r>
      <rPr>
        <sz val="7"/>
        <rFont val="ＭＳ 明朝"/>
        <family val="1"/>
        <charset val="128"/>
      </rPr>
      <t>特種・特殊)</t>
    </r>
    <rPh sb="0" eb="3">
      <t>ソノタ</t>
    </rPh>
    <rPh sb="5" eb="7">
      <t>トクシュ</t>
    </rPh>
    <rPh sb="8" eb="10">
      <t>トクシュ</t>
    </rPh>
    <phoneticPr fontId="7"/>
  </si>
  <si>
    <t>総　数</t>
    <phoneticPr fontId="4"/>
  </si>
  <si>
    <t>(単位：隻、トン)</t>
    <phoneticPr fontId="4"/>
  </si>
  <si>
    <t>(注)国際郵便物を含む。</t>
    <rPh sb="1" eb="2">
      <t>チュウ</t>
    </rPh>
    <rPh sb="3" eb="5">
      <t>コクサイ</t>
    </rPh>
    <rPh sb="5" eb="7">
      <t>ユウビン</t>
    </rPh>
    <rPh sb="7" eb="8">
      <t>ブツ</t>
    </rPh>
    <rPh sb="9" eb="10">
      <t>フク</t>
    </rPh>
    <phoneticPr fontId="4"/>
  </si>
  <si>
    <t xml:space="preserve">     4)上海は令和2年2月17日から運航見合わせ。西安は令和2年1月31日から運航見合わせ。台湾は令和2年3月1日から運航見合わせ。</t>
    <rPh sb="7" eb="9">
      <t>シャンハイ</t>
    </rPh>
    <rPh sb="10" eb="12">
      <t>レイワ</t>
    </rPh>
    <rPh sb="13" eb="14">
      <t>ネン</t>
    </rPh>
    <rPh sb="15" eb="16">
      <t>ガツ</t>
    </rPh>
    <rPh sb="18" eb="19">
      <t>ニチ</t>
    </rPh>
    <rPh sb="23" eb="25">
      <t>ミア</t>
    </rPh>
    <rPh sb="28" eb="30">
      <t>セイアン</t>
    </rPh>
    <rPh sb="31" eb="33">
      <t>レイワ</t>
    </rPh>
    <rPh sb="34" eb="35">
      <t>ネン</t>
    </rPh>
    <rPh sb="36" eb="37">
      <t>ガツ</t>
    </rPh>
    <rPh sb="39" eb="40">
      <t>ニチ</t>
    </rPh>
    <rPh sb="44" eb="46">
      <t>ミア</t>
    </rPh>
    <rPh sb="49" eb="51">
      <t>タイワン</t>
    </rPh>
    <rPh sb="52" eb="54">
      <t>レイワ</t>
    </rPh>
    <rPh sb="55" eb="56">
      <t>ネン</t>
    </rPh>
    <rPh sb="57" eb="58">
      <t>ガツ</t>
    </rPh>
    <rPh sb="59" eb="60">
      <t>ニチ</t>
    </rPh>
    <rPh sb="64" eb="66">
      <t>ミア</t>
    </rPh>
    <phoneticPr fontId="4"/>
  </si>
  <si>
    <t>　　　 ソウル・釜山は令和元年8月19日から運休。大邱は令和元年5月28日から運休。</t>
    <rPh sb="8" eb="10">
      <t>プサン</t>
    </rPh>
    <rPh sb="11" eb="13">
      <t>レイワ</t>
    </rPh>
    <rPh sb="13" eb="15">
      <t>ガンネン</t>
    </rPh>
    <rPh sb="16" eb="17">
      <t>ガツ</t>
    </rPh>
    <rPh sb="19" eb="20">
      <t>ニチ</t>
    </rPh>
    <rPh sb="22" eb="24">
      <t>ウンキュウ</t>
    </rPh>
    <rPh sb="25" eb="27">
      <t>テグ</t>
    </rPh>
    <rPh sb="28" eb="30">
      <t>レイワ</t>
    </rPh>
    <rPh sb="30" eb="32">
      <t>ガンネン</t>
    </rPh>
    <rPh sb="33" eb="34">
      <t>ガツ</t>
    </rPh>
    <rPh sb="36" eb="37">
      <t>ニチ</t>
    </rPh>
    <rPh sb="39" eb="41">
      <t>ウンキュウ</t>
    </rPh>
    <phoneticPr fontId="4"/>
  </si>
  <si>
    <t>(単位：人)</t>
    <rPh sb="1" eb="3">
      <t>タンイ</t>
    </rPh>
    <rPh sb="4" eb="5">
      <t>ヒト</t>
    </rPh>
    <phoneticPr fontId="7"/>
  </si>
  <si>
    <t>20～30ﾄﾝ未満</t>
    <phoneticPr fontId="4"/>
  </si>
  <si>
    <t>30～50ﾄﾝ未満</t>
    <phoneticPr fontId="4"/>
  </si>
  <si>
    <t>50～100ﾄﾝ未満</t>
    <phoneticPr fontId="4"/>
  </si>
  <si>
    <t>100～150ﾄﾝ未満</t>
    <phoneticPr fontId="4"/>
  </si>
  <si>
    <t>150ﾄﾝ以上</t>
    <phoneticPr fontId="4"/>
  </si>
  <si>
    <t>区　分</t>
    <phoneticPr fontId="7"/>
  </si>
  <si>
    <t>合　計</t>
    <rPh sb="0" eb="1">
      <t>ゴウ</t>
    </rPh>
    <rPh sb="2" eb="3">
      <t>ケイ</t>
    </rPh>
    <phoneticPr fontId="7"/>
  </si>
  <si>
    <t>東　京</t>
    <rPh sb="0" eb="1">
      <t>ヒガシ</t>
    </rPh>
    <rPh sb="2" eb="3">
      <t>キョウ</t>
    </rPh>
    <phoneticPr fontId="7"/>
  </si>
  <si>
    <t>成　田</t>
    <rPh sb="0" eb="1">
      <t>セイ</t>
    </rPh>
    <rPh sb="2" eb="3">
      <t>タ</t>
    </rPh>
    <phoneticPr fontId="7"/>
  </si>
  <si>
    <t>令和 元 年</t>
  </si>
  <si>
    <t>令和 2 年度</t>
    <rPh sb="0" eb="2">
      <t>レイワ</t>
    </rPh>
    <rPh sb="5" eb="7">
      <t>ネンド</t>
    </rPh>
    <phoneticPr fontId="4"/>
  </si>
  <si>
    <t>令和 2 年度</t>
    <rPh sb="0" eb="2">
      <t>レイワ</t>
    </rPh>
    <phoneticPr fontId="4"/>
  </si>
  <si>
    <t xml:space="preserve">X  </t>
  </si>
  <si>
    <t>平成 30 年度</t>
    <rPh sb="0" eb="2">
      <t>ヘイセイ</t>
    </rPh>
    <phoneticPr fontId="4"/>
  </si>
  <si>
    <t>元年度</t>
  </si>
  <si>
    <t>人</t>
    <rPh sb="0" eb="1">
      <t>ヒト</t>
    </rPh>
    <phoneticPr fontId="4"/>
  </si>
  <si>
    <t>令和</t>
    <rPh sb="0" eb="2">
      <t>レイワ</t>
    </rPh>
    <phoneticPr fontId="8"/>
  </si>
  <si>
    <t>元</t>
    <rPh sb="0" eb="1">
      <t>モト</t>
    </rPh>
    <phoneticPr fontId="8"/>
  </si>
  <si>
    <t>台</t>
    <rPh sb="0" eb="1">
      <t>ダイ</t>
    </rPh>
    <phoneticPr fontId="4"/>
  </si>
  <si>
    <t>　</t>
    <phoneticPr fontId="4"/>
  </si>
  <si>
    <t>千㎞</t>
    <rPh sb="0" eb="1">
      <t>セン</t>
    </rPh>
    <phoneticPr fontId="4"/>
  </si>
  <si>
    <t>千人</t>
    <rPh sb="0" eb="2">
      <t>センニン</t>
    </rPh>
    <phoneticPr fontId="4"/>
  </si>
  <si>
    <t>千円</t>
    <rPh sb="0" eb="2">
      <t>センエン</t>
    </rPh>
    <phoneticPr fontId="4"/>
  </si>
  <si>
    <t>　　　(単位：人、台)</t>
    <phoneticPr fontId="4"/>
  </si>
  <si>
    <t>人</t>
    <rPh sb="0" eb="1">
      <t>ヒト</t>
    </rPh>
    <phoneticPr fontId="7"/>
  </si>
  <si>
    <t>%</t>
    <phoneticPr fontId="4"/>
  </si>
  <si>
    <t>m</t>
    <phoneticPr fontId="4"/>
  </si>
  <si>
    <t xml:space="preserve">m </t>
    <phoneticPr fontId="4"/>
  </si>
  <si>
    <t>%</t>
    <phoneticPr fontId="7"/>
  </si>
  <si>
    <t>-</t>
    <phoneticPr fontId="4"/>
  </si>
  <si>
    <t>（単位：隻、トン、人）</t>
    <rPh sb="1" eb="3">
      <t>タンイ</t>
    </rPh>
    <rPh sb="4" eb="5">
      <t>セキ</t>
    </rPh>
    <rPh sb="9" eb="10">
      <t>ヒト</t>
    </rPh>
    <phoneticPr fontId="4"/>
  </si>
  <si>
    <t>（単位：km、%）</t>
    <rPh sb="1" eb="3">
      <t>タンイ</t>
    </rPh>
    <phoneticPr fontId="4"/>
  </si>
  <si>
    <r>
      <t>(3)インターチェンジ別出入り台数　</t>
    </r>
    <r>
      <rPr>
        <sz val="9"/>
        <rFont val="ＭＳ 明朝"/>
        <family val="1"/>
        <charset val="128"/>
      </rPr>
      <t xml:space="preserve"> </t>
    </r>
    <rPh sb="11" eb="12">
      <t>ベツ</t>
    </rPh>
    <rPh sb="12" eb="14">
      <t>デイ</t>
    </rPh>
    <phoneticPr fontId="4"/>
  </si>
  <si>
    <t>　　　(単位：人、台)</t>
    <phoneticPr fontId="4"/>
  </si>
  <si>
    <t>年　次
市　町</t>
    <phoneticPr fontId="4"/>
  </si>
  <si>
    <t>各年度末現在(但し原動機付自転車は、年度初めの4月1日現在。)</t>
    <phoneticPr fontId="4"/>
  </si>
  <si>
    <t>(単位：t)</t>
    <phoneticPr fontId="4"/>
  </si>
  <si>
    <t>歩 道 設 置
道 路 延 長</t>
    <rPh sb="0" eb="1">
      <t>ホ</t>
    </rPh>
    <rPh sb="2" eb="3">
      <t>ミチ</t>
    </rPh>
    <rPh sb="4" eb="5">
      <t>セツ</t>
    </rPh>
    <rPh sb="6" eb="7">
      <t>チ</t>
    </rPh>
    <rPh sb="9" eb="10">
      <t>ミチ</t>
    </rPh>
    <rPh sb="11" eb="12">
      <t>ミチ</t>
    </rPh>
    <rPh sb="13" eb="14">
      <t>ノベ</t>
    </rPh>
    <rPh sb="15" eb="16">
      <t>チョウ</t>
    </rPh>
    <phoneticPr fontId="7"/>
  </si>
  <si>
    <t>3)昼夜率＝</t>
    <phoneticPr fontId="4"/>
  </si>
  <si>
    <t>　　 2)観測区分中、昼は7日7:00～19:00のことである。夜は7日19:00～8日7:00のことである。</t>
    <rPh sb="5" eb="10">
      <t>カンソククブンチュウ</t>
    </rPh>
    <rPh sb="11" eb="12">
      <t>ヒル</t>
    </rPh>
    <phoneticPr fontId="7"/>
  </si>
  <si>
    <t>4)沿道状況中、「DID」は人口集中区域、「市」はその他市街部、「平」は平地部、「山」は山地部である。</t>
    <rPh sb="22" eb="23">
      <t>シ</t>
    </rPh>
    <rPh sb="27" eb="31">
      <t>タシガイブ</t>
    </rPh>
    <rPh sb="33" eb="34">
      <t>ヘイ</t>
    </rPh>
    <rPh sb="36" eb="39">
      <t>ヘイチブ</t>
    </rPh>
    <rPh sb="41" eb="42">
      <t>ヤマ</t>
    </rPh>
    <rPh sb="44" eb="47">
      <t>サンチブ</t>
    </rPh>
    <phoneticPr fontId="7"/>
  </si>
  <si>
    <t>年　　次</t>
  </si>
  <si>
    <t>道路種別</t>
    <phoneticPr fontId="4"/>
  </si>
  <si>
    <t>種　　　類　　　別　　　内　　　訳</t>
    <phoneticPr fontId="4"/>
  </si>
  <si>
    <t>降　車　人　員</t>
    <phoneticPr fontId="7"/>
  </si>
  <si>
    <t>乗　　車　　人　　員</t>
    <phoneticPr fontId="7"/>
  </si>
  <si>
    <t>総　　数</t>
    <phoneticPr fontId="7"/>
  </si>
  <si>
    <t>う  ち  定  期</t>
    <rPh sb="6" eb="7">
      <t>サダム</t>
    </rPh>
    <rPh sb="9" eb="10">
      <t>キ</t>
    </rPh>
    <phoneticPr fontId="7"/>
  </si>
  <si>
    <t>１　　日　　平　　均</t>
    <phoneticPr fontId="7"/>
  </si>
  <si>
    <t>乗  車  人  員</t>
    <phoneticPr fontId="7"/>
  </si>
  <si>
    <t>降  車  人  員</t>
    <phoneticPr fontId="7"/>
  </si>
  <si>
    <t>基　山</t>
    <phoneticPr fontId="7"/>
  </si>
  <si>
    <t>貨　物　自　動　車</t>
  </si>
  <si>
    <t>小　計</t>
  </si>
  <si>
    <t>乗　合　自　動　車</t>
    <rPh sb="0" eb="1">
      <t>ジョウ</t>
    </rPh>
    <rPh sb="2" eb="3">
      <t>ゴウ</t>
    </rPh>
    <rPh sb="4" eb="5">
      <t>ジ</t>
    </rPh>
    <rPh sb="6" eb="7">
      <t>ドウ</t>
    </rPh>
    <rPh sb="8" eb="9">
      <t>クルマ</t>
    </rPh>
    <phoneticPr fontId="7"/>
  </si>
  <si>
    <t>乗　用　車</t>
    <phoneticPr fontId="4"/>
  </si>
  <si>
    <t>2) 大型特殊車</t>
  </si>
  <si>
    <t>3) 小 型</t>
    <phoneticPr fontId="4"/>
  </si>
  <si>
    <t>5)自動車１台当たり人口</t>
  </si>
  <si>
    <t>・特種用途車</t>
  </si>
  <si>
    <t>　 二輪車</t>
    <phoneticPr fontId="4"/>
  </si>
  <si>
    <t>種　　類</t>
  </si>
  <si>
    <t>年　　次</t>
    <phoneticPr fontId="4"/>
  </si>
  <si>
    <t>港</t>
  </si>
  <si>
    <t>入　　港　　船　　舶　　数</t>
    <phoneticPr fontId="7"/>
  </si>
  <si>
    <t>乗　　降　　客　　数</t>
    <phoneticPr fontId="7"/>
  </si>
  <si>
    <t>隻　　数</t>
    <phoneticPr fontId="7"/>
  </si>
  <si>
    <t>総　ト　ン　数</t>
    <phoneticPr fontId="7"/>
  </si>
  <si>
    <t>乗　込　人　数</t>
    <phoneticPr fontId="4"/>
  </si>
  <si>
    <t>上　陸　人　員</t>
    <phoneticPr fontId="4"/>
  </si>
  <si>
    <t>　郵　　　便　　　物</t>
    <rPh sb="1" eb="2">
      <t>ユウ</t>
    </rPh>
    <rPh sb="5" eb="6">
      <t>ビン</t>
    </rPh>
    <rPh sb="9" eb="10">
      <t>ブツ</t>
    </rPh>
    <phoneticPr fontId="7"/>
  </si>
  <si>
    <t>合　　計</t>
    <rPh sb="0" eb="1">
      <t>ゴウ</t>
    </rPh>
    <phoneticPr fontId="4"/>
  </si>
  <si>
    <t>普　　通</t>
    <phoneticPr fontId="4"/>
  </si>
  <si>
    <t>特　　殊</t>
    <phoneticPr fontId="4"/>
  </si>
  <si>
    <t>年　　賀</t>
    <phoneticPr fontId="4"/>
  </si>
  <si>
    <t>選　　挙</t>
    <phoneticPr fontId="4"/>
  </si>
  <si>
    <t>速　達　等</t>
    <rPh sb="0" eb="1">
      <t>ソク</t>
    </rPh>
    <rPh sb="2" eb="3">
      <t>タッ</t>
    </rPh>
    <rPh sb="4" eb="5">
      <t>トウ</t>
    </rPh>
    <phoneticPr fontId="7"/>
  </si>
  <si>
    <t>書　留　等</t>
    <rPh sb="4" eb="5">
      <t>トウ</t>
    </rPh>
    <phoneticPr fontId="7"/>
  </si>
  <si>
    <t>年　　度</t>
    <phoneticPr fontId="4"/>
  </si>
  <si>
    <t>（単位：局、本）</t>
    <rPh sb="1" eb="3">
      <t>タンイ</t>
    </rPh>
    <rPh sb="4" eb="5">
      <t>キョク</t>
    </rPh>
    <rPh sb="6" eb="7">
      <t>ホン</t>
    </rPh>
    <phoneticPr fontId="7"/>
  </si>
  <si>
    <t>年　　次
道路種別</t>
    <phoneticPr fontId="4"/>
  </si>
  <si>
    <t>橋　　　梁</t>
    <phoneticPr fontId="4"/>
  </si>
  <si>
    <t>ト ン ネ ル</t>
    <phoneticPr fontId="4"/>
  </si>
  <si>
    <t>2) 永　久　橋</t>
    <phoneticPr fontId="7"/>
  </si>
  <si>
    <t>3) 木　　橋</t>
    <phoneticPr fontId="7"/>
  </si>
  <si>
    <t>箇所</t>
  </si>
  <si>
    <t>延長</t>
  </si>
  <si>
    <t>歩道設置</t>
    <phoneticPr fontId="4"/>
  </si>
  <si>
    <t>路　線　名</t>
  </si>
  <si>
    <t>観  測  地  点  名</t>
    <phoneticPr fontId="4"/>
  </si>
  <si>
    <t>観 測 区 分</t>
    <phoneticPr fontId="4"/>
  </si>
  <si>
    <t>平　　成　　27　　年　　度</t>
    <phoneticPr fontId="12"/>
  </si>
  <si>
    <t>市　郡</t>
    <phoneticPr fontId="4"/>
  </si>
  <si>
    <t>区 町 村</t>
    <phoneticPr fontId="4"/>
  </si>
  <si>
    <t>自　　動　　車　　類</t>
    <phoneticPr fontId="4"/>
  </si>
  <si>
    <t>昼　夜　率</t>
    <phoneticPr fontId="4"/>
  </si>
  <si>
    <t>小　型　車</t>
    <rPh sb="0" eb="1">
      <t>ショウ</t>
    </rPh>
    <rPh sb="2" eb="3">
      <t>カタ</t>
    </rPh>
    <rPh sb="4" eb="5">
      <t>クルマ</t>
    </rPh>
    <phoneticPr fontId="4"/>
  </si>
  <si>
    <t>大　型　車</t>
    <rPh sb="0" eb="1">
      <t>ダイ</t>
    </rPh>
    <rPh sb="2" eb="3">
      <t>カタ</t>
    </rPh>
    <rPh sb="4" eb="5">
      <t>クルマ</t>
    </rPh>
    <phoneticPr fontId="4"/>
  </si>
  <si>
    <t>過　　年　　度　　交　　通　　量 （自 動 車 類）</t>
    <phoneticPr fontId="4"/>
  </si>
  <si>
    <t>平成 6 年度</t>
  </si>
  <si>
    <t>平成 9 年度</t>
    <phoneticPr fontId="12"/>
  </si>
  <si>
    <t>平成 11 年度</t>
    <rPh sb="0" eb="2">
      <t>ヘイセイ</t>
    </rPh>
    <phoneticPr fontId="7"/>
  </si>
  <si>
    <t>平成 17 年度</t>
    <rPh sb="0" eb="2">
      <t>ヘイセイ</t>
    </rPh>
    <phoneticPr fontId="7"/>
  </si>
  <si>
    <t>平成 22 年度</t>
    <rPh sb="0" eb="2">
      <t>ヘイセイ</t>
    </rPh>
    <phoneticPr fontId="7"/>
  </si>
  <si>
    <t>観　測　区　分</t>
  </si>
  <si>
    <t>車           種</t>
    <phoneticPr fontId="7"/>
  </si>
  <si>
    <t>年　　度
駅　　名</t>
    <phoneticPr fontId="7"/>
  </si>
  <si>
    <t>旅　　　客</t>
    <phoneticPr fontId="7"/>
  </si>
  <si>
    <t>年　　次
市　　町</t>
    <phoneticPr fontId="4"/>
  </si>
  <si>
    <t>合　　　計</t>
    <phoneticPr fontId="4"/>
  </si>
  <si>
    <t>国　　道（指　定　区　間）</t>
    <phoneticPr fontId="4"/>
  </si>
  <si>
    <t>国　</t>
  </si>
  <si>
    <t xml:space="preserve">  道（指　定　区　間　外）</t>
    <phoneticPr fontId="4"/>
  </si>
  <si>
    <t>主　要　地　方　道</t>
    <phoneticPr fontId="4"/>
  </si>
  <si>
    <t>一　般　県　道</t>
    <phoneticPr fontId="4"/>
  </si>
  <si>
    <t>郵　　　便　　　局</t>
    <phoneticPr fontId="7"/>
  </si>
  <si>
    <t>簡　　易　　局</t>
    <rPh sb="0" eb="1">
      <t>カン</t>
    </rPh>
    <rPh sb="3" eb="4">
      <t>エキ</t>
    </rPh>
    <rPh sb="6" eb="7">
      <t>キョク</t>
    </rPh>
    <phoneticPr fontId="7"/>
  </si>
  <si>
    <t>郵　便　差　出　箱</t>
    <phoneticPr fontId="4"/>
  </si>
  <si>
    <t xml:space="preserve">    　  5　</t>
    <phoneticPr fontId="4"/>
  </si>
  <si>
    <t xml:space="preserve">    　  6　</t>
    <phoneticPr fontId="4"/>
  </si>
  <si>
    <t xml:space="preserve">     　 7　</t>
    <phoneticPr fontId="4"/>
  </si>
  <si>
    <t xml:space="preserve">      　8　</t>
    <phoneticPr fontId="4"/>
  </si>
  <si>
    <t xml:space="preserve">      　9　</t>
    <phoneticPr fontId="4"/>
  </si>
  <si>
    <t xml:space="preserve">     　10　</t>
    <phoneticPr fontId="4"/>
  </si>
  <si>
    <t xml:space="preserve">     　11　</t>
    <phoneticPr fontId="4"/>
  </si>
  <si>
    <t xml:space="preserve">     　12　</t>
    <phoneticPr fontId="4"/>
  </si>
  <si>
    <t xml:space="preserve">        2　</t>
    <phoneticPr fontId="4"/>
  </si>
  <si>
    <t xml:space="preserve">        3　</t>
    <phoneticPr fontId="4"/>
  </si>
  <si>
    <t xml:space="preserve">   　  10　</t>
    <phoneticPr fontId="4"/>
  </si>
  <si>
    <t xml:space="preserve">   　  11　</t>
    <phoneticPr fontId="4"/>
  </si>
  <si>
    <t xml:space="preserve">      　5　</t>
    <phoneticPr fontId="4"/>
  </si>
  <si>
    <t>　2</t>
  </si>
  <si>
    <t>令和元年</t>
  </si>
  <si>
    <t>　　 2</t>
  </si>
  <si>
    <t>令和 3 年度</t>
    <rPh sb="0" eb="2">
      <t>レイワ</t>
    </rPh>
    <phoneticPr fontId="4"/>
  </si>
  <si>
    <t>令和 3 年度</t>
    <rPh sb="0" eb="2">
      <t>レイワ</t>
    </rPh>
    <rPh sb="5" eb="7">
      <t>ネンド</t>
    </rPh>
    <phoneticPr fontId="4"/>
  </si>
  <si>
    <t>(1) 松浦鉄道</t>
    <phoneticPr fontId="7"/>
  </si>
  <si>
    <t>(2) 甘木鉄道</t>
    <phoneticPr fontId="7"/>
  </si>
  <si>
    <t>2</t>
  </si>
  <si>
    <t xml:space="preserve"> 2</t>
  </si>
  <si>
    <t xml:space="preserve"> 3</t>
    <phoneticPr fontId="7"/>
  </si>
  <si>
    <t>12-7　種　類　別　自　動　車　</t>
    <phoneticPr fontId="4"/>
  </si>
  <si>
    <t>令和 元 年度</t>
  </si>
  <si>
    <t>51～125cc以下</t>
    <rPh sb="8" eb="10">
      <t>イカ</t>
    </rPh>
    <phoneticPr fontId="4"/>
  </si>
  <si>
    <t>　 2</t>
  </si>
  <si>
    <t xml:space="preserve">   2</t>
  </si>
  <si>
    <t>　　 2　</t>
  </si>
  <si>
    <t>平成 30 年度</t>
    <rPh sb="0" eb="2">
      <t>ヘイセイ</t>
    </rPh>
    <rPh sb="6" eb="8">
      <t>ネンド</t>
    </rPh>
    <phoneticPr fontId="7"/>
  </si>
  <si>
    <t>直　営</t>
    <rPh sb="0" eb="1">
      <t>チョク</t>
    </rPh>
    <rPh sb="2" eb="3">
      <t>エイ</t>
    </rPh>
    <phoneticPr fontId="7"/>
  </si>
  <si>
    <r>
      <t>12-1　道　路　現　況　</t>
    </r>
    <r>
      <rPr>
        <sz val="12"/>
        <rFont val="ＭＳ 明朝"/>
        <family val="1"/>
        <charset val="128"/>
      </rPr>
      <t>(平成30～令和4年)</t>
    </r>
    <rPh sb="19" eb="21">
      <t>レイワ</t>
    </rPh>
    <phoneticPr fontId="7"/>
  </si>
  <si>
    <t>　3</t>
    <phoneticPr fontId="4"/>
  </si>
  <si>
    <t>　4</t>
    <phoneticPr fontId="4"/>
  </si>
  <si>
    <t>平成 30 年</t>
    <phoneticPr fontId="4"/>
  </si>
  <si>
    <t xml:space="preserve">  －市町－(平成30～令和4年)</t>
    <rPh sb="12" eb="14">
      <t>レイワ</t>
    </rPh>
    <phoneticPr fontId="4"/>
  </si>
  <si>
    <t>平成 30 年</t>
    <phoneticPr fontId="4"/>
  </si>
  <si>
    <t>　4</t>
    <phoneticPr fontId="4"/>
  </si>
  <si>
    <t>平成30年</t>
    <rPh sb="0" eb="2">
      <t>ヘイセイ</t>
    </rPh>
    <rPh sb="4" eb="5">
      <t>ネン</t>
    </rPh>
    <phoneticPr fontId="7"/>
  </si>
  <si>
    <t>　　 3</t>
    <phoneticPr fontId="4"/>
  </si>
  <si>
    <t>　　 4</t>
    <phoneticPr fontId="4"/>
  </si>
  <si>
    <r>
      <t>12-3　市町道の状況　</t>
    </r>
    <r>
      <rPr>
        <sz val="12"/>
        <rFont val="ＭＳ 明朝"/>
        <family val="1"/>
        <charset val="128"/>
      </rPr>
      <t>－市町－(平成30～令和4年)</t>
    </r>
    <rPh sb="22" eb="24">
      <t>レイワ</t>
    </rPh>
    <phoneticPr fontId="7"/>
  </si>
  <si>
    <t>平成 30 年</t>
    <phoneticPr fontId="4"/>
  </si>
  <si>
    <t>　3</t>
    <phoneticPr fontId="4"/>
  </si>
  <si>
    <t>　4</t>
    <phoneticPr fontId="4"/>
  </si>
  <si>
    <r>
      <t>12-4　運転免許所持者数</t>
    </r>
    <r>
      <rPr>
        <sz val="12"/>
        <rFont val="ＭＳ 明朝"/>
        <family val="1"/>
        <charset val="128"/>
      </rPr>
      <t>　(平成30～令和4年)</t>
    </r>
    <rPh sb="20" eb="22">
      <t>レイワ</t>
    </rPh>
    <phoneticPr fontId="4"/>
  </si>
  <si>
    <t>平成 30 年</t>
    <phoneticPr fontId="4"/>
  </si>
  <si>
    <t>　3</t>
    <phoneticPr fontId="4"/>
  </si>
  <si>
    <t>　4</t>
    <phoneticPr fontId="4"/>
  </si>
  <si>
    <r>
      <t>12-6　高　　速　　道　　路　　利　　用　　状　　況　</t>
    </r>
    <r>
      <rPr>
        <sz val="12"/>
        <rFont val="ＭＳ 明朝"/>
        <family val="1"/>
        <charset val="128"/>
      </rPr>
      <t>(平成30～令和4年度)　</t>
    </r>
    <rPh sb="17" eb="18">
      <t>リ</t>
    </rPh>
    <rPh sb="20" eb="21">
      <t>ヨウ</t>
    </rPh>
    <rPh sb="23" eb="24">
      <t>ジョウ</t>
    </rPh>
    <rPh sb="26" eb="27">
      <t>キョウ</t>
    </rPh>
    <rPh sb="29" eb="31">
      <t>ヘイセイ</t>
    </rPh>
    <rPh sb="34" eb="36">
      <t>レイワ</t>
    </rPh>
    <rPh sb="37" eb="39">
      <t>ネンド</t>
    </rPh>
    <rPh sb="38" eb="39">
      <t>ド</t>
    </rPh>
    <rPh sb="39" eb="41">
      <t>ヘイネンド</t>
    </rPh>
    <phoneticPr fontId="7"/>
  </si>
  <si>
    <t>令和 4 年度</t>
    <rPh sb="0" eb="2">
      <t>レイワ</t>
    </rPh>
    <phoneticPr fontId="4"/>
  </si>
  <si>
    <t>令和 4 年度</t>
    <rPh sb="0" eb="2">
      <t>レイワ</t>
    </rPh>
    <rPh sb="5" eb="7">
      <t>ネンド</t>
    </rPh>
    <phoneticPr fontId="4"/>
  </si>
  <si>
    <t>(注) 1)各年度計の総数は、軽二輪車を含んだ数である(令和4年度：10,234台)。</t>
    <rPh sb="9" eb="10">
      <t>ケイ</t>
    </rPh>
    <rPh sb="28" eb="30">
      <t>レイワ</t>
    </rPh>
    <phoneticPr fontId="7"/>
  </si>
  <si>
    <t>平成 30 年度</t>
  </si>
  <si>
    <t xml:space="preserve"> 4</t>
    <phoneticPr fontId="4"/>
  </si>
  <si>
    <t xml:space="preserve"> 3</t>
    <phoneticPr fontId="4"/>
  </si>
  <si>
    <t>30年度</t>
    <rPh sb="2" eb="3">
      <t>ネン</t>
    </rPh>
    <rPh sb="3" eb="4">
      <t>ド</t>
    </rPh>
    <phoneticPr fontId="7"/>
  </si>
  <si>
    <t xml:space="preserve"> 4</t>
    <phoneticPr fontId="4"/>
  </si>
  <si>
    <t>-</t>
    <phoneticPr fontId="4"/>
  </si>
  <si>
    <t>50cc以下</t>
    <phoneticPr fontId="4"/>
  </si>
  <si>
    <t>　保　有　台　数　－市町－(平成30～令和4年度)</t>
    <rPh sb="19" eb="21">
      <t>レイワ</t>
    </rPh>
    <phoneticPr fontId="4"/>
  </si>
  <si>
    <r>
      <t xml:space="preserve">  　12-8　鉄　道　乗　降　客　数</t>
    </r>
    <r>
      <rPr>
        <sz val="12"/>
        <rFont val="ＭＳ 明朝"/>
        <family val="1"/>
        <charset val="128"/>
      </rPr>
      <t xml:space="preserve">　(平成30～令和4年度) </t>
    </r>
    <phoneticPr fontId="7"/>
  </si>
  <si>
    <t>3</t>
    <phoneticPr fontId="7"/>
  </si>
  <si>
    <t>4</t>
    <phoneticPr fontId="7"/>
  </si>
  <si>
    <t xml:space="preserve"> 3</t>
    <phoneticPr fontId="7"/>
  </si>
  <si>
    <t xml:space="preserve"> 4</t>
    <phoneticPr fontId="7"/>
  </si>
  <si>
    <r>
      <t>12-9　一般乗合旅客自動車運送事業輸送実績　</t>
    </r>
    <r>
      <rPr>
        <sz val="12"/>
        <rFont val="ＭＳ 明朝"/>
        <family val="1"/>
        <charset val="128"/>
      </rPr>
      <t>(平成30～令和4年度)</t>
    </r>
    <rPh sb="5" eb="7">
      <t>イッパン</t>
    </rPh>
    <rPh sb="7" eb="9">
      <t>ノリアイ</t>
    </rPh>
    <rPh sb="9" eb="11">
      <t>リョカク</t>
    </rPh>
    <rPh sb="11" eb="14">
      <t>ジドウシャ</t>
    </rPh>
    <rPh sb="14" eb="16">
      <t>ウンソウ</t>
    </rPh>
    <rPh sb="16" eb="18">
      <t>ジギョウ</t>
    </rPh>
    <rPh sb="18" eb="20">
      <t>ユソウ</t>
    </rPh>
    <rPh sb="20" eb="22">
      <t>ジッセキ</t>
    </rPh>
    <rPh sb="24" eb="26">
      <t>ヘイセイ</t>
    </rPh>
    <rPh sb="29" eb="31">
      <t>レイワ</t>
    </rPh>
    <rPh sb="32" eb="34">
      <t>ネンド</t>
    </rPh>
    <phoneticPr fontId="7"/>
  </si>
  <si>
    <r>
      <t>12-10　一般貸切旅客自動車運送事業輸送実績　</t>
    </r>
    <r>
      <rPr>
        <sz val="12"/>
        <rFont val="ＭＳ 明朝"/>
        <family val="1"/>
        <charset val="128"/>
      </rPr>
      <t>(平成30～令和4年度)</t>
    </r>
    <rPh sb="6" eb="8">
      <t>イッパン</t>
    </rPh>
    <rPh sb="8" eb="10">
      <t>カシキリ</t>
    </rPh>
    <rPh sb="10" eb="12">
      <t>リョカク</t>
    </rPh>
    <rPh sb="12" eb="15">
      <t>ジドウシャ</t>
    </rPh>
    <rPh sb="15" eb="17">
      <t>ウンソウ</t>
    </rPh>
    <rPh sb="17" eb="19">
      <t>ジギョウ</t>
    </rPh>
    <rPh sb="19" eb="21">
      <t>ユソウ</t>
    </rPh>
    <rPh sb="21" eb="23">
      <t>ジッセキ</t>
    </rPh>
    <phoneticPr fontId="7"/>
  </si>
  <si>
    <r>
      <t>12-11　ハイヤー・タクシー輸送実績　</t>
    </r>
    <r>
      <rPr>
        <sz val="12"/>
        <rFont val="ＭＳ 明朝"/>
        <family val="1"/>
        <charset val="128"/>
      </rPr>
      <t>(平成30～令和4年度)</t>
    </r>
    <rPh sb="15" eb="17">
      <t>ユソウ</t>
    </rPh>
    <rPh sb="17" eb="19">
      <t>ジッセキ</t>
    </rPh>
    <phoneticPr fontId="7"/>
  </si>
  <si>
    <r>
      <t>12-12　トラック事業者数及び保有車両数　</t>
    </r>
    <r>
      <rPr>
        <sz val="12"/>
        <rFont val="ＭＳ 明朝"/>
        <family val="1"/>
        <charset val="128"/>
      </rPr>
      <t>(平成30～令和4年度)</t>
    </r>
    <rPh sb="10" eb="13">
      <t>ジギョウシャ</t>
    </rPh>
    <rPh sb="13" eb="14">
      <t>スウ</t>
    </rPh>
    <rPh sb="14" eb="15">
      <t>オヨ</t>
    </rPh>
    <rPh sb="16" eb="18">
      <t>ホユウ</t>
    </rPh>
    <rPh sb="18" eb="21">
      <t>シャリョウスウ</t>
    </rPh>
    <phoneticPr fontId="7"/>
  </si>
  <si>
    <r>
      <t>12-13　主要港別海上貨物輸移入量　</t>
    </r>
    <r>
      <rPr>
        <sz val="12"/>
        <rFont val="ＭＳ 明朝"/>
        <family val="1"/>
        <charset val="128"/>
      </rPr>
      <t>(平成30～令和4年)</t>
    </r>
    <rPh sb="25" eb="27">
      <t>レイワ</t>
    </rPh>
    <phoneticPr fontId="7"/>
  </si>
  <si>
    <t>　 3</t>
    <phoneticPr fontId="4"/>
  </si>
  <si>
    <t>　 4</t>
    <phoneticPr fontId="4"/>
  </si>
  <si>
    <r>
      <t>12-14　主要港別海上貨物輸移出量　</t>
    </r>
    <r>
      <rPr>
        <sz val="12"/>
        <rFont val="ＭＳ 明朝"/>
        <family val="1"/>
        <charset val="128"/>
      </rPr>
      <t>(平成30～令和4年)</t>
    </r>
    <rPh sb="25" eb="27">
      <t>レイワ</t>
    </rPh>
    <phoneticPr fontId="4"/>
  </si>
  <si>
    <r>
      <t xml:space="preserve">    12-16　港別入港船舶数及び乗降客数　</t>
    </r>
    <r>
      <rPr>
        <sz val="12"/>
        <rFont val="ＭＳ 明朝"/>
        <family val="1"/>
        <charset val="128"/>
      </rPr>
      <t>(平成30～令和4年)</t>
    </r>
    <rPh sb="30" eb="32">
      <t>レイワ</t>
    </rPh>
    <phoneticPr fontId="7"/>
  </si>
  <si>
    <t>平成 30 年</t>
    <phoneticPr fontId="7"/>
  </si>
  <si>
    <t>　　 3　</t>
    <phoneticPr fontId="4"/>
  </si>
  <si>
    <t>　　 4　</t>
    <phoneticPr fontId="7"/>
  </si>
  <si>
    <r>
      <t>12-15　在　籍　船　舶　数　</t>
    </r>
    <r>
      <rPr>
        <sz val="12"/>
        <rFont val="ＭＳ 明朝"/>
        <family val="1"/>
        <charset val="128"/>
      </rPr>
      <t>(令和元～5年)</t>
    </r>
    <rPh sb="17" eb="19">
      <t>レイワ</t>
    </rPh>
    <rPh sb="19" eb="20">
      <t>モト</t>
    </rPh>
    <phoneticPr fontId="4"/>
  </si>
  <si>
    <t xml:space="preserve">   3</t>
    <phoneticPr fontId="4"/>
  </si>
  <si>
    <t xml:space="preserve">   4</t>
    <phoneticPr fontId="4"/>
  </si>
  <si>
    <t xml:space="preserve">   5</t>
    <phoneticPr fontId="4"/>
  </si>
  <si>
    <t>-</t>
    <phoneticPr fontId="7"/>
  </si>
  <si>
    <r>
      <t>12-17　国内定期便の搭乗客数</t>
    </r>
    <r>
      <rPr>
        <sz val="12"/>
        <rFont val="ＭＳ 明朝"/>
        <family val="1"/>
        <charset val="128"/>
      </rPr>
      <t>　(平成30～令和4年度)</t>
    </r>
    <rPh sb="6" eb="7">
      <t>クニ</t>
    </rPh>
    <rPh sb="7" eb="8">
      <t>ナイ</t>
    </rPh>
    <rPh sb="8" eb="9">
      <t>サダム</t>
    </rPh>
    <rPh sb="9" eb="10">
      <t>キ</t>
    </rPh>
    <rPh sb="10" eb="11">
      <t>ビン</t>
    </rPh>
    <rPh sb="12" eb="13">
      <t>トウ</t>
    </rPh>
    <rPh sb="13" eb="14">
      <t>ジョウ</t>
    </rPh>
    <rPh sb="15" eb="16">
      <t>スウ</t>
    </rPh>
    <rPh sb="18" eb="20">
      <t>ヘイセイ</t>
    </rPh>
    <rPh sb="23" eb="25">
      <t>レイワ</t>
    </rPh>
    <rPh sb="26" eb="27">
      <t>ネン</t>
    </rPh>
    <rPh sb="27" eb="28">
      <t>ド</t>
    </rPh>
    <phoneticPr fontId="7"/>
  </si>
  <si>
    <t>平成 30 年度</t>
    <rPh sb="7" eb="8">
      <t>ド</t>
    </rPh>
    <phoneticPr fontId="4"/>
  </si>
  <si>
    <t>3</t>
  </si>
  <si>
    <t>3</t>
    <phoneticPr fontId="4"/>
  </si>
  <si>
    <t>4</t>
  </si>
  <si>
    <t>4</t>
    <phoneticPr fontId="4"/>
  </si>
  <si>
    <t>令和4年 4月</t>
    <rPh sb="0" eb="2">
      <t>レイワ</t>
    </rPh>
    <rPh sb="3" eb="4">
      <t>ネン</t>
    </rPh>
    <phoneticPr fontId="4"/>
  </si>
  <si>
    <t xml:space="preserve">    5年 1月</t>
    <phoneticPr fontId="4"/>
  </si>
  <si>
    <r>
      <t>12-18　国際定期便の搭乗客数　</t>
    </r>
    <r>
      <rPr>
        <sz val="12"/>
        <rFont val="ＭＳ 明朝"/>
        <family val="1"/>
        <charset val="128"/>
      </rPr>
      <t>(平成30～令和4年度)</t>
    </r>
    <rPh sb="6" eb="8">
      <t>コクサイ</t>
    </rPh>
    <rPh sb="8" eb="9">
      <t>サダム</t>
    </rPh>
    <rPh sb="9" eb="10">
      <t>キ</t>
    </rPh>
    <rPh sb="10" eb="11">
      <t>ビン</t>
    </rPh>
    <rPh sb="12" eb="13">
      <t>トウ</t>
    </rPh>
    <rPh sb="13" eb="14">
      <t>ジョウ</t>
    </rPh>
    <rPh sb="15" eb="16">
      <t>スウ</t>
    </rPh>
    <rPh sb="18" eb="20">
      <t>ヘイセイ</t>
    </rPh>
    <rPh sb="23" eb="25">
      <t>レイワ</t>
    </rPh>
    <rPh sb="26" eb="27">
      <t>ネン</t>
    </rPh>
    <rPh sb="27" eb="28">
      <t>ド</t>
    </rPh>
    <phoneticPr fontId="7"/>
  </si>
  <si>
    <r>
      <t>12-19　引受郵便物数　</t>
    </r>
    <r>
      <rPr>
        <sz val="12"/>
        <rFont val="ＭＳ 明朝"/>
        <family val="1"/>
        <charset val="128"/>
      </rPr>
      <t>(令和3～4年度)</t>
    </r>
    <rPh sb="6" eb="8">
      <t>ヒキウケ</t>
    </rPh>
    <rPh sb="8" eb="10">
      <t>ユウビン</t>
    </rPh>
    <rPh sb="10" eb="11">
      <t>ブツ</t>
    </rPh>
    <rPh sb="11" eb="12">
      <t>スウ</t>
    </rPh>
    <rPh sb="14" eb="16">
      <t>レイワ</t>
    </rPh>
    <rPh sb="19" eb="20">
      <t>ネン</t>
    </rPh>
    <rPh sb="20" eb="21">
      <t>ド</t>
    </rPh>
    <phoneticPr fontId="7"/>
  </si>
  <si>
    <r>
      <t>12-20　郵便通信機関施設数　</t>
    </r>
    <r>
      <rPr>
        <sz val="12"/>
        <rFont val="ＭＳ 明朝"/>
        <family val="1"/>
        <charset val="128"/>
      </rPr>
      <t>(令和元～4年度)</t>
    </r>
    <rPh sb="6" eb="8">
      <t>ユウビン</t>
    </rPh>
    <rPh sb="8" eb="10">
      <t>ツウシン</t>
    </rPh>
    <rPh sb="10" eb="12">
      <t>キカン</t>
    </rPh>
    <rPh sb="12" eb="14">
      <t>シセツ</t>
    </rPh>
    <rPh sb="14" eb="15">
      <t>スウ</t>
    </rPh>
    <rPh sb="17" eb="19">
      <t>レイワ</t>
    </rPh>
    <rPh sb="19" eb="20">
      <t>モト</t>
    </rPh>
    <rPh sb="22" eb="23">
      <t>ネン</t>
    </rPh>
    <rPh sb="23" eb="24">
      <t>ド</t>
    </rPh>
    <phoneticPr fontId="7"/>
  </si>
  <si>
    <t>117 853</t>
  </si>
  <si>
    <t>17 615</t>
  </si>
  <si>
    <t>10 158</t>
  </si>
  <si>
    <t>3 494 331</t>
  </si>
  <si>
    <t>31 762</t>
  </si>
  <si>
    <t>(単位：百台)</t>
    <phoneticPr fontId="4"/>
  </si>
  <si>
    <t>-</t>
    <phoneticPr fontId="4"/>
  </si>
  <si>
    <t>事　業　者　数</t>
    <phoneticPr fontId="4"/>
  </si>
  <si>
    <t>保　有　車　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</si>
</sst>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#\ ###\ ###"/>
    <numFmt numFmtId="177" formatCode="0.0"/>
    <numFmt numFmtId="178" formatCode="#\ ###\ ###.0"/>
    <numFmt numFmtId="179" formatCode="0.0_);[Red]\(0.0\)"/>
    <numFmt numFmtId="180" formatCode="#,##0;;&quot;－&quot;"/>
    <numFmt numFmtId="181" formatCode="#,##0.00;;&quot;－&quot;"/>
    <numFmt numFmtId="182" formatCode="#######\ ###\ ###.0"/>
    <numFmt numFmtId="183" formatCode="0.00_);[Red]\(0.00\)"/>
    <numFmt numFmtId="184" formatCode="0.00_ "/>
    <numFmt numFmtId="185" formatCode="###\ ###"/>
    <numFmt numFmtId="186" formatCode="0.0\ "/>
    <numFmt numFmtId="187" formatCode="0.0_ "/>
    <numFmt numFmtId="188" formatCode="######\ ###\ ###.0"/>
    <numFmt numFmtId="189" formatCode="#,##0;;&quot;-&quot;"/>
    <numFmt numFmtId="190" formatCode="###\ ###&quot;  &quot;"/>
    <numFmt numFmtId="191" formatCode="0_ "/>
    <numFmt numFmtId="192" formatCode="#.0\ ###\ ###"/>
    <numFmt numFmtId="193" formatCode=".\ #\ ;#######################################################################"/>
    <numFmt numFmtId="194" formatCode="0_);[Red]\(0\)"/>
    <numFmt numFmtId="195" formatCode=".\ #\ ;###################################################################################################################################"/>
  </numFmts>
  <fonts count="2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.5"/>
      <name val="ＭＳ 明朝"/>
      <family val="1"/>
      <charset val="128"/>
    </font>
    <font>
      <u/>
      <sz val="8"/>
      <name val="ＭＳ 明朝"/>
      <family val="1"/>
      <charset val="128"/>
    </font>
    <font>
      <sz val="8.5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950">
    <xf numFmtId="0" fontId="0" fillId="0" borderId="0" xfId="0"/>
    <xf numFmtId="0" fontId="3" fillId="0" borderId="0" xfId="11" applyFont="1" applyFill="1"/>
    <xf numFmtId="176" fontId="8" fillId="0" borderId="0" xfId="11" applyNumberFormat="1" applyFont="1" applyFill="1" applyBorder="1" applyAlignment="1">
      <alignment horizontal="right"/>
    </xf>
    <xf numFmtId="0" fontId="8" fillId="0" borderId="0" xfId="11" applyFont="1" applyFill="1" applyBorder="1"/>
    <xf numFmtId="0" fontId="8" fillId="0" borderId="0" xfId="11" applyFont="1" applyFill="1" applyBorder="1" applyAlignment="1">
      <alignment horizontal="left"/>
    </xf>
    <xf numFmtId="176" fontId="3" fillId="0" borderId="0" xfId="11" applyNumberFormat="1" applyFont="1" applyFill="1" applyBorder="1"/>
    <xf numFmtId="0" fontId="9" fillId="0" borderId="0" xfId="11" applyFont="1" applyFill="1" applyBorder="1" applyAlignment="1">
      <alignment horizontal="left"/>
    </xf>
    <xf numFmtId="49" fontId="9" fillId="0" borderId="0" xfId="11" applyNumberFormat="1" applyFont="1" applyFill="1" applyBorder="1" applyAlignment="1"/>
    <xf numFmtId="176" fontId="3" fillId="0" borderId="0" xfId="11" applyNumberFormat="1" applyFont="1" applyFill="1" applyBorder="1" applyAlignment="1">
      <alignment horizontal="right"/>
    </xf>
    <xf numFmtId="176" fontId="9" fillId="0" borderId="0" xfId="11" applyNumberFormat="1" applyFont="1" applyFill="1" applyBorder="1"/>
    <xf numFmtId="0" fontId="9" fillId="0" borderId="0" xfId="11" applyFont="1" applyFill="1"/>
    <xf numFmtId="0" fontId="3" fillId="0" borderId="0" xfId="1" applyFont="1" applyFill="1"/>
    <xf numFmtId="0" fontId="8" fillId="0" borderId="0" xfId="1" applyFont="1" applyFill="1" applyAlignment="1">
      <alignment vertical="center"/>
    </xf>
    <xf numFmtId="0" fontId="22" fillId="0" borderId="0" xfId="11" applyFont="1" applyFill="1"/>
    <xf numFmtId="0" fontId="3" fillId="2" borderId="0" xfId="9" applyFont="1" applyFill="1" applyAlignment="1">
      <alignment vertical="center"/>
    </xf>
    <xf numFmtId="0" fontId="8" fillId="2" borderId="1" xfId="3" applyFont="1" applyFill="1" applyBorder="1" applyAlignment="1">
      <alignment horizontal="right"/>
    </xf>
    <xf numFmtId="0" fontId="9" fillId="2" borderId="0" xfId="2" applyFont="1" applyFill="1" applyBorder="1" applyAlignment="1"/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right" vertical="center"/>
    </xf>
    <xf numFmtId="0" fontId="8" fillId="2" borderId="0" xfId="2" applyFont="1" applyFill="1" applyAlignment="1">
      <alignment vertical="center"/>
    </xf>
    <xf numFmtId="0" fontId="8" fillId="2" borderId="20" xfId="2" applyFont="1" applyFill="1" applyBorder="1" applyAlignment="1">
      <alignment vertical="center"/>
    </xf>
    <xf numFmtId="0" fontId="8" fillId="2" borderId="3" xfId="2" applyFont="1" applyFill="1" applyBorder="1" applyAlignment="1">
      <alignment vertical="center"/>
    </xf>
    <xf numFmtId="180" fontId="8" fillId="2" borderId="0" xfId="2" applyNumberFormat="1" applyFont="1" applyFill="1" applyBorder="1" applyAlignment="1">
      <alignment vertical="center"/>
    </xf>
    <xf numFmtId="0" fontId="8" fillId="2" borderId="13" xfId="2" applyFont="1" applyFill="1" applyBorder="1" applyAlignment="1">
      <alignment vertical="center"/>
    </xf>
    <xf numFmtId="180" fontId="8" fillId="2" borderId="0" xfId="2" applyNumberFormat="1" applyFont="1" applyFill="1" applyAlignment="1">
      <alignment vertical="center"/>
    </xf>
    <xf numFmtId="0" fontId="8" fillId="2" borderId="3" xfId="2" applyFont="1" applyFill="1" applyBorder="1" applyAlignment="1">
      <alignment horizontal="center" vertical="center"/>
    </xf>
    <xf numFmtId="176" fontId="8" fillId="2" borderId="0" xfId="2" applyNumberFormat="1" applyFont="1" applyFill="1" applyBorder="1" applyAlignment="1">
      <alignment vertical="center"/>
    </xf>
    <xf numFmtId="0" fontId="8" fillId="2" borderId="6" xfId="2" applyFont="1" applyFill="1" applyBorder="1" applyAlignment="1">
      <alignment horizontal="center" vertical="center"/>
    </xf>
    <xf numFmtId="176" fontId="8" fillId="2" borderId="1" xfId="2" applyNumberFormat="1" applyFont="1" applyFill="1" applyBorder="1" applyAlignment="1">
      <alignment vertical="center"/>
    </xf>
    <xf numFmtId="2" fontId="8" fillId="2" borderId="1" xfId="2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vertical="center"/>
    </xf>
    <xf numFmtId="0" fontId="9" fillId="2" borderId="0" xfId="2" applyFont="1" applyFill="1" applyBorder="1" applyAlignment="1">
      <alignment vertical="top"/>
    </xf>
    <xf numFmtId="0" fontId="9" fillId="2" borderId="0" xfId="2" applyFont="1" applyFill="1" applyBorder="1" applyAlignment="1">
      <alignment horizontal="center" vertical="top"/>
    </xf>
    <xf numFmtId="0" fontId="8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9" fillId="0" borderId="0" xfId="12" applyFont="1" applyFill="1" applyBorder="1" applyAlignment="1">
      <alignment vertical="center"/>
    </xf>
    <xf numFmtId="181" fontId="8" fillId="2" borderId="0" xfId="2" applyNumberFormat="1" applyFont="1" applyFill="1" applyBorder="1" applyAlignment="1">
      <alignment horizontal="center" vertical="center"/>
    </xf>
    <xf numFmtId="2" fontId="8" fillId="2" borderId="0" xfId="2" applyNumberFormat="1" applyFont="1" applyFill="1" applyBorder="1" applyAlignment="1">
      <alignment horizontal="center" vertical="center"/>
    </xf>
    <xf numFmtId="0" fontId="8" fillId="2" borderId="0" xfId="2" applyFont="1" applyFill="1" applyBorder="1" applyAlignment="1">
      <alignment vertical="center"/>
    </xf>
    <xf numFmtId="180" fontId="8" fillId="2" borderId="0" xfId="2" applyNumberFormat="1" applyFont="1" applyFill="1" applyAlignment="1">
      <alignment horizontal="right" vertical="center"/>
    </xf>
    <xf numFmtId="0" fontId="8" fillId="2" borderId="13" xfId="2" applyFont="1" applyFill="1" applyBorder="1" applyAlignment="1">
      <alignment horizontal="center" vertical="center"/>
    </xf>
    <xf numFmtId="180" fontId="8" fillId="2" borderId="13" xfId="2" applyNumberFormat="1" applyFont="1" applyFill="1" applyBorder="1" applyAlignment="1">
      <alignment vertical="center"/>
    </xf>
    <xf numFmtId="176" fontId="8" fillId="2" borderId="13" xfId="2" applyNumberFormat="1" applyFont="1" applyFill="1" applyBorder="1" applyAlignment="1">
      <alignment vertical="center"/>
    </xf>
    <xf numFmtId="2" fontId="8" fillId="2" borderId="13" xfId="2" applyNumberFormat="1" applyFont="1" applyFill="1" applyBorder="1" applyAlignment="1">
      <alignment horizontal="center" vertical="center"/>
    </xf>
    <xf numFmtId="181" fontId="8" fillId="2" borderId="13" xfId="2" applyNumberFormat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right" vertical="center"/>
    </xf>
    <xf numFmtId="180" fontId="8" fillId="2" borderId="0" xfId="2" applyNumberFormat="1" applyFont="1" applyFill="1" applyAlignment="1">
      <alignment horizontal="center" vertical="center"/>
    </xf>
    <xf numFmtId="176" fontId="8" fillId="2" borderId="0" xfId="2" applyNumberFormat="1" applyFont="1" applyFill="1" applyAlignment="1">
      <alignment horizontal="center" vertical="center"/>
    </xf>
    <xf numFmtId="3" fontId="8" fillId="2" borderId="0" xfId="2" applyNumberFormat="1" applyFont="1" applyFill="1" applyAlignment="1">
      <alignment horizontal="center" vertical="center"/>
    </xf>
    <xf numFmtId="180" fontId="8" fillId="2" borderId="1" xfId="2" applyNumberFormat="1" applyFont="1" applyFill="1" applyBorder="1" applyAlignment="1">
      <alignment horizontal="center" vertical="center"/>
    </xf>
    <xf numFmtId="181" fontId="8" fillId="2" borderId="1" xfId="2" applyNumberFormat="1" applyFont="1" applyFill="1" applyBorder="1" applyAlignment="1">
      <alignment horizontal="right" vertical="center"/>
    </xf>
    <xf numFmtId="0" fontId="8" fillId="0" borderId="1" xfId="2" applyFont="1" applyBorder="1" applyAlignment="1">
      <alignment horizontal="right"/>
    </xf>
    <xf numFmtId="176" fontId="8" fillId="2" borderId="11" xfId="8" applyNumberFormat="1" applyFont="1" applyFill="1" applyBorder="1" applyAlignment="1">
      <alignment horizontal="right" vertical="center"/>
    </xf>
    <xf numFmtId="176" fontId="8" fillId="2" borderId="17" xfId="8" applyNumberFormat="1" applyFont="1" applyFill="1" applyBorder="1" applyAlignment="1">
      <alignment horizontal="right" vertical="center"/>
    </xf>
    <xf numFmtId="176" fontId="8" fillId="2" borderId="1" xfId="8" applyNumberFormat="1" applyFont="1" applyFill="1" applyBorder="1" applyAlignment="1">
      <alignment horizontal="right" vertical="center"/>
    </xf>
    <xf numFmtId="176" fontId="8" fillId="2" borderId="1" xfId="8" quotePrefix="1" applyNumberFormat="1" applyFont="1" applyFill="1" applyBorder="1" applyAlignment="1">
      <alignment horizontal="right" vertical="center"/>
    </xf>
    <xf numFmtId="0" fontId="8" fillId="2" borderId="0" xfId="2" applyFont="1" applyFill="1" applyBorder="1" applyAlignment="1">
      <alignment vertical="center"/>
    </xf>
    <xf numFmtId="0" fontId="3" fillId="2" borderId="1" xfId="2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182" fontId="8" fillId="2" borderId="0" xfId="5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182" fontId="3" fillId="2" borderId="0" xfId="5" applyNumberFormat="1" applyFont="1" applyFill="1" applyAlignment="1">
      <alignment vertical="center"/>
    </xf>
    <xf numFmtId="0" fontId="3" fillId="2" borderId="0" xfId="5" applyFont="1" applyFill="1" applyAlignment="1">
      <alignment vertical="center"/>
    </xf>
    <xf numFmtId="179" fontId="3" fillId="2" borderId="0" xfId="5" applyNumberFormat="1" applyFont="1" applyFill="1" applyAlignment="1">
      <alignment vertical="center"/>
    </xf>
    <xf numFmtId="178" fontId="8" fillId="2" borderId="0" xfId="5" applyNumberFormat="1" applyFont="1" applyFill="1" applyAlignment="1">
      <alignment vertical="center"/>
    </xf>
    <xf numFmtId="0" fontId="3" fillId="2" borderId="0" xfId="5" applyFont="1" applyFill="1" applyBorder="1" applyAlignment="1">
      <alignment vertical="center"/>
    </xf>
    <xf numFmtId="178" fontId="8" fillId="2" borderId="0" xfId="5" applyNumberFormat="1" applyFont="1" applyFill="1" applyBorder="1" applyAlignment="1">
      <alignment vertical="center"/>
    </xf>
    <xf numFmtId="187" fontId="10" fillId="2" borderId="0" xfId="5" applyNumberFormat="1" applyFont="1" applyFill="1" applyBorder="1" applyAlignment="1">
      <alignment vertical="center"/>
    </xf>
    <xf numFmtId="182" fontId="10" fillId="2" borderId="0" xfId="5" applyNumberFormat="1" applyFont="1" applyFill="1" applyBorder="1" applyAlignment="1">
      <alignment vertical="center"/>
    </xf>
    <xf numFmtId="0" fontId="8" fillId="2" borderId="0" xfId="5" applyFont="1" applyFill="1" applyBorder="1" applyAlignment="1">
      <alignment vertical="center"/>
    </xf>
    <xf numFmtId="182" fontId="8" fillId="2" borderId="0" xfId="5" applyNumberFormat="1" applyFont="1" applyFill="1" applyBorder="1" applyAlignment="1">
      <alignment vertical="center"/>
    </xf>
    <xf numFmtId="178" fontId="8" fillId="2" borderId="0" xfId="5" applyNumberFormat="1" applyFont="1" applyFill="1" applyBorder="1" applyAlignment="1">
      <alignment horizontal="right" vertical="center"/>
    </xf>
    <xf numFmtId="178" fontId="10" fillId="2" borderId="0" xfId="5" applyNumberFormat="1" applyFont="1" applyFill="1" applyBorder="1" applyAlignment="1">
      <alignment horizontal="right" vertical="center"/>
    </xf>
    <xf numFmtId="177" fontId="8" fillId="2" borderId="0" xfId="6" applyNumberFormat="1" applyFont="1" applyFill="1" applyBorder="1" applyAlignment="1">
      <alignment vertical="center"/>
    </xf>
    <xf numFmtId="177" fontId="8" fillId="2" borderId="0" xfId="5" applyNumberFormat="1" applyFont="1" applyFill="1" applyBorder="1" applyAlignment="1">
      <alignment horizontal="right" vertical="center"/>
    </xf>
    <xf numFmtId="177" fontId="10" fillId="2" borderId="0" xfId="5" applyNumberFormat="1" applyFont="1" applyFill="1" applyBorder="1" applyAlignment="1">
      <alignment horizontal="right" vertical="center"/>
    </xf>
    <xf numFmtId="178" fontId="8" fillId="2" borderId="0" xfId="5" applyNumberFormat="1" applyFont="1" applyFill="1" applyAlignment="1">
      <alignment horizontal="right" vertical="center"/>
    </xf>
    <xf numFmtId="182" fontId="10" fillId="2" borderId="0" xfId="5" applyNumberFormat="1" applyFont="1" applyFill="1" applyAlignment="1">
      <alignment vertical="center"/>
    </xf>
    <xf numFmtId="177" fontId="10" fillId="2" borderId="0" xfId="5" applyNumberFormat="1" applyFont="1" applyFill="1" applyAlignment="1">
      <alignment horizontal="right" vertical="center"/>
    </xf>
    <xf numFmtId="182" fontId="8" fillId="2" borderId="17" xfId="5" applyNumberFormat="1" applyFont="1" applyFill="1" applyBorder="1" applyAlignment="1">
      <alignment vertical="center"/>
    </xf>
    <xf numFmtId="182" fontId="8" fillId="2" borderId="1" xfId="5" applyNumberFormat="1" applyFont="1" applyFill="1" applyBorder="1" applyAlignment="1">
      <alignment vertical="center"/>
    </xf>
    <xf numFmtId="178" fontId="8" fillId="2" borderId="1" xfId="5" applyNumberFormat="1" applyFont="1" applyFill="1" applyBorder="1" applyAlignment="1">
      <alignment horizontal="right" vertical="center"/>
    </xf>
    <xf numFmtId="177" fontId="3" fillId="2" borderId="0" xfId="6" applyNumberFormat="1" applyFont="1" applyFill="1" applyAlignment="1">
      <alignment vertical="center"/>
    </xf>
    <xf numFmtId="0" fontId="3" fillId="2" borderId="0" xfId="6" applyFont="1" applyFill="1" applyAlignment="1">
      <alignment vertical="center"/>
    </xf>
    <xf numFmtId="0" fontId="13" fillId="2" borderId="0" xfId="2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3" fillId="2" borderId="0" xfId="2" applyFont="1" applyFill="1" applyBorder="1" applyAlignment="1">
      <alignment vertical="center"/>
    </xf>
    <xf numFmtId="185" fontId="13" fillId="2" borderId="0" xfId="2" applyNumberFormat="1" applyFont="1" applyFill="1" applyAlignment="1">
      <alignment vertical="center"/>
    </xf>
    <xf numFmtId="0" fontId="10" fillId="0" borderId="22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/>
    </xf>
    <xf numFmtId="190" fontId="10" fillId="0" borderId="11" xfId="2" applyNumberFormat="1" applyFont="1" applyFill="1" applyBorder="1" applyAlignment="1">
      <alignment vertical="center"/>
    </xf>
    <xf numFmtId="190" fontId="10" fillId="0" borderId="17" xfId="2" applyNumberFormat="1" applyFont="1" applyFill="1" applyBorder="1" applyAlignment="1">
      <alignment vertical="center"/>
    </xf>
    <xf numFmtId="0" fontId="3" fillId="0" borderId="0" xfId="2" applyAlignment="1">
      <alignment vertical="center"/>
    </xf>
    <xf numFmtId="0" fontId="3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3" fillId="0" borderId="1" xfId="12" applyFont="1" applyFill="1" applyBorder="1" applyAlignment="1">
      <alignment vertical="center"/>
    </xf>
    <xf numFmtId="0" fontId="3" fillId="0" borderId="0" xfId="12" applyFont="1" applyFill="1" applyAlignment="1">
      <alignment vertical="center"/>
    </xf>
    <xf numFmtId="0" fontId="9" fillId="0" borderId="0" xfId="12" applyFont="1" applyFill="1" applyAlignment="1">
      <alignment vertical="center"/>
    </xf>
    <xf numFmtId="0" fontId="11" fillId="0" borderId="0" xfId="12" applyFont="1" applyFill="1" applyAlignment="1">
      <alignment vertical="center"/>
    </xf>
    <xf numFmtId="176" fontId="8" fillId="0" borderId="0" xfId="12" applyNumberFormat="1" applyFont="1" applyFill="1" applyBorder="1" applyAlignment="1">
      <alignment vertical="center"/>
    </xf>
    <xf numFmtId="0" fontId="8" fillId="0" borderId="1" xfId="12" applyFont="1" applyFill="1" applyBorder="1" applyAlignment="1">
      <alignment horizontal="right" vertical="center"/>
    </xf>
    <xf numFmtId="0" fontId="3" fillId="0" borderId="0" xfId="12" applyFont="1" applyFill="1" applyBorder="1" applyAlignment="1">
      <alignment vertical="center"/>
    </xf>
    <xf numFmtId="0" fontId="3" fillId="0" borderId="0" xfId="12" quotePrefix="1" applyFont="1" applyFill="1" applyAlignment="1">
      <alignment horizontal="left" vertical="center"/>
    </xf>
    <xf numFmtId="0" fontId="3" fillId="0" borderId="0" xfId="7" applyFont="1" applyFill="1" applyAlignment="1">
      <alignment vertical="center"/>
    </xf>
    <xf numFmtId="0" fontId="3" fillId="2" borderId="0" xfId="7" applyFont="1" applyFill="1" applyAlignment="1">
      <alignment vertical="center"/>
    </xf>
    <xf numFmtId="0" fontId="3" fillId="0" borderId="0" xfId="7" applyFont="1" applyFill="1" applyAlignment="1">
      <alignment horizontal="center" vertical="center"/>
    </xf>
    <xf numFmtId="176" fontId="3" fillId="0" borderId="0" xfId="7" applyNumberFormat="1" applyFont="1" applyFill="1" applyAlignment="1">
      <alignment vertical="center"/>
    </xf>
    <xf numFmtId="0" fontId="9" fillId="0" borderId="0" xfId="7" applyFont="1" applyFill="1" applyAlignment="1">
      <alignment vertical="center"/>
    </xf>
    <xf numFmtId="0" fontId="8" fillId="0" borderId="0" xfId="7" applyFont="1" applyAlignment="1">
      <alignment vertical="center"/>
    </xf>
    <xf numFmtId="0" fontId="3" fillId="2" borderId="0" xfId="3" applyFill="1" applyAlignment="1">
      <alignment vertical="center"/>
    </xf>
    <xf numFmtId="0" fontId="8" fillId="2" borderId="0" xfId="3" applyFont="1" applyFill="1" applyAlignment="1">
      <alignment vertical="center"/>
    </xf>
    <xf numFmtId="0" fontId="3" fillId="2" borderId="0" xfId="8" applyFont="1" applyFill="1" applyAlignment="1">
      <alignment vertical="center"/>
    </xf>
    <xf numFmtId="176" fontId="8" fillId="2" borderId="0" xfId="8" applyNumberFormat="1" applyFont="1" applyFill="1" applyAlignment="1">
      <alignment horizontal="right" vertical="center"/>
    </xf>
    <xf numFmtId="0" fontId="3" fillId="0" borderId="0" xfId="8" applyFont="1" applyFill="1" applyAlignment="1">
      <alignment vertical="center"/>
    </xf>
    <xf numFmtId="0" fontId="3" fillId="2" borderId="0" xfId="3" applyFont="1" applyFill="1" applyAlignment="1">
      <alignment vertical="center"/>
    </xf>
    <xf numFmtId="185" fontId="3" fillId="2" borderId="0" xfId="3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3" fillId="0" borderId="0" xfId="1" applyFont="1" applyFill="1" applyAlignment="1">
      <alignment vertical="center"/>
    </xf>
    <xf numFmtId="176" fontId="8" fillId="0" borderId="0" xfId="1" applyNumberFormat="1" applyFont="1" applyFill="1" applyAlignment="1">
      <alignment vertical="center"/>
    </xf>
    <xf numFmtId="176" fontId="3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vertical="center"/>
    </xf>
    <xf numFmtId="176" fontId="8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horizontal="right"/>
    </xf>
    <xf numFmtId="185" fontId="8" fillId="2" borderId="0" xfId="2" applyNumberFormat="1" applyFont="1" applyFill="1" applyAlignment="1">
      <alignment vertical="center"/>
    </xf>
    <xf numFmtId="0" fontId="8" fillId="0" borderId="1" xfId="2" applyFont="1" applyBorder="1" applyAlignment="1">
      <alignment horizontal="right" vertical="center"/>
    </xf>
    <xf numFmtId="0" fontId="8" fillId="0" borderId="22" xfId="2" applyFont="1" applyFill="1" applyBorder="1" applyAlignment="1">
      <alignment horizontal="center" vertical="center"/>
    </xf>
    <xf numFmtId="190" fontId="8" fillId="0" borderId="11" xfId="2" applyNumberFormat="1" applyFont="1" applyFill="1" applyBorder="1" applyAlignment="1">
      <alignment vertical="center"/>
    </xf>
    <xf numFmtId="190" fontId="8" fillId="0" borderId="17" xfId="2" applyNumberFormat="1" applyFont="1" applyFill="1" applyBorder="1" applyAlignment="1">
      <alignment vertical="center"/>
    </xf>
    <xf numFmtId="0" fontId="8" fillId="2" borderId="15" xfId="3" applyFont="1" applyFill="1" applyBorder="1" applyAlignment="1">
      <alignment horizontal="center" vertical="center"/>
    </xf>
    <xf numFmtId="0" fontId="8" fillId="2" borderId="0" xfId="2" applyFont="1" applyFill="1" applyBorder="1" applyAlignment="1">
      <alignment vertical="center"/>
    </xf>
    <xf numFmtId="0" fontId="8" fillId="2" borderId="0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left" vertical="center"/>
    </xf>
    <xf numFmtId="0" fontId="8" fillId="2" borderId="8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2" fontId="8" fillId="2" borderId="0" xfId="2" applyNumberFormat="1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181" fontId="8" fillId="2" borderId="0" xfId="2" applyNumberFormat="1" applyFont="1" applyFill="1" applyAlignment="1">
      <alignment horizontal="right" vertical="center"/>
    </xf>
    <xf numFmtId="0" fontId="8" fillId="2" borderId="11" xfId="2" applyFont="1" applyFill="1" applyBorder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0" xfId="2" applyFont="1" applyFill="1" applyAlignment="1">
      <alignment horizontal="right" vertical="center"/>
    </xf>
    <xf numFmtId="0" fontId="8" fillId="2" borderId="4" xfId="3" applyFont="1" applyFill="1" applyBorder="1" applyAlignment="1">
      <alignment horizontal="center" vertical="center"/>
    </xf>
    <xf numFmtId="0" fontId="6" fillId="0" borderId="0" xfId="4" applyFont="1" applyAlignment="1">
      <alignment horizontal="centerContinuous"/>
    </xf>
    <xf numFmtId="0" fontId="3" fillId="0" borderId="0" xfId="4" applyAlignment="1">
      <alignment horizontal="centerContinuous"/>
    </xf>
    <xf numFmtId="0" fontId="3" fillId="0" borderId="0" xfId="4"/>
    <xf numFmtId="0" fontId="5" fillId="0" borderId="0" xfId="4" applyFont="1" applyAlignment="1">
      <alignment horizontal="centerContinuous"/>
    </xf>
    <xf numFmtId="0" fontId="8" fillId="0" borderId="1" xfId="4" applyFont="1" applyBorder="1" applyAlignment="1">
      <alignment horizontal="left"/>
    </xf>
    <xf numFmtId="0" fontId="3" fillId="0" borderId="1" xfId="4" applyBorder="1" applyAlignment="1">
      <alignment wrapText="1"/>
    </xf>
    <xf numFmtId="0" fontId="3" fillId="0" borderId="1" xfId="4" applyBorder="1" applyAlignment="1">
      <alignment horizontal="right"/>
    </xf>
    <xf numFmtId="0" fontId="8" fillId="0" borderId="1" xfId="4" applyFont="1" applyBorder="1" applyAlignment="1">
      <alignment horizontal="right"/>
    </xf>
    <xf numFmtId="0" fontId="8" fillId="0" borderId="0" xfId="4" applyFont="1"/>
    <xf numFmtId="0" fontId="8" fillId="0" borderId="10" xfId="4" applyFont="1" applyBorder="1" applyAlignment="1">
      <alignment horizontal="centerContinuous" vertical="center"/>
    </xf>
    <xf numFmtId="0" fontId="8" fillId="0" borderId="10" xfId="4" applyFont="1" applyBorder="1" applyAlignment="1">
      <alignment horizontal="distributed" vertical="center" justifyLastLine="1"/>
    </xf>
    <xf numFmtId="0" fontId="8" fillId="0" borderId="10" xfId="4" applyFont="1" applyBorder="1" applyAlignment="1">
      <alignment horizontal="center" vertical="center"/>
    </xf>
    <xf numFmtId="0" fontId="9" fillId="0" borderId="0" xfId="4" applyFont="1"/>
    <xf numFmtId="0" fontId="8" fillId="0" borderId="11" xfId="4" applyFont="1" applyBorder="1" applyAlignment="1">
      <alignment horizontal="right" vertical="top"/>
    </xf>
    <xf numFmtId="0" fontId="8" fillId="0" borderId="0" xfId="4" applyFont="1" applyAlignment="1">
      <alignment horizontal="right" vertical="top"/>
    </xf>
    <xf numFmtId="176" fontId="8" fillId="0" borderId="11" xfId="2" applyNumberFormat="1" applyFont="1" applyBorder="1" applyAlignment="1">
      <alignment horizontal="right"/>
    </xf>
    <xf numFmtId="176" fontId="8" fillId="0" borderId="0" xfId="2" applyNumberFormat="1" applyFont="1" applyAlignment="1">
      <alignment horizontal="right"/>
    </xf>
    <xf numFmtId="186" fontId="8" fillId="0" borderId="0" xfId="4" applyNumberFormat="1" applyFont="1" applyAlignment="1">
      <alignment horizontal="right"/>
    </xf>
    <xf numFmtId="176" fontId="8" fillId="0" borderId="11" xfId="4" applyNumberFormat="1" applyFont="1" applyBorder="1"/>
    <xf numFmtId="176" fontId="8" fillId="0" borderId="0" xfId="4" applyNumberFormat="1" applyFont="1"/>
    <xf numFmtId="186" fontId="8" fillId="0" borderId="0" xfId="4" applyNumberFormat="1" applyFont="1"/>
    <xf numFmtId="176" fontId="10" fillId="0" borderId="0" xfId="4" applyNumberFormat="1" applyFont="1"/>
    <xf numFmtId="0" fontId="11" fillId="0" borderId="0" xfId="4" applyFont="1"/>
    <xf numFmtId="49" fontId="8" fillId="0" borderId="0" xfId="4" applyNumberFormat="1" applyFont="1"/>
    <xf numFmtId="176" fontId="10" fillId="0" borderId="11" xfId="4" applyNumberFormat="1" applyFont="1" applyBorder="1"/>
    <xf numFmtId="0" fontId="10" fillId="0" borderId="0" xfId="4" applyFont="1"/>
    <xf numFmtId="0" fontId="8" fillId="0" borderId="0" xfId="4" applyFont="1" applyAlignment="1">
      <alignment horizontal="distributed"/>
    </xf>
    <xf numFmtId="176" fontId="8" fillId="0" borderId="17" xfId="4" applyNumberFormat="1" applyFont="1" applyBorder="1"/>
    <xf numFmtId="176" fontId="8" fillId="0" borderId="1" xfId="4" applyNumberFormat="1" applyFont="1" applyBorder="1"/>
    <xf numFmtId="186" fontId="8" fillId="0" borderId="1" xfId="4" applyNumberFormat="1" applyFont="1" applyBorder="1"/>
    <xf numFmtId="0" fontId="8" fillId="2" borderId="0" xfId="2" applyFont="1" applyFill="1" applyAlignment="1">
      <alignment horizontal="left"/>
    </xf>
    <xf numFmtId="0" fontId="8" fillId="2" borderId="8" xfId="2" applyFont="1" applyFill="1" applyBorder="1" applyAlignment="1">
      <alignment horizontal="left"/>
    </xf>
    <xf numFmtId="0" fontId="8" fillId="2" borderId="4" xfId="2" applyFont="1" applyFill="1" applyBorder="1" applyAlignment="1">
      <alignment horizontal="centerContinuous" vertical="center"/>
    </xf>
    <xf numFmtId="0" fontId="8" fillId="2" borderId="0" xfId="2" applyFont="1" applyFill="1"/>
    <xf numFmtId="0" fontId="8" fillId="2" borderId="9" xfId="2" applyFont="1" applyFill="1" applyBorder="1" applyAlignment="1">
      <alignment horizontal="centerContinuous" vertical="center"/>
    </xf>
    <xf numFmtId="0" fontId="8" fillId="2" borderId="0" xfId="2" applyFont="1" applyFill="1" applyAlignment="1">
      <alignment horizontal="centerContinuous" vertical="center"/>
    </xf>
    <xf numFmtId="0" fontId="8" fillId="2" borderId="8" xfId="2" applyFont="1" applyFill="1" applyBorder="1" applyAlignment="1">
      <alignment horizontal="centerContinuous" vertical="center"/>
    </xf>
    <xf numFmtId="0" fontId="8" fillId="2" borderId="4" xfId="2" applyFont="1" applyFill="1" applyBorder="1"/>
    <xf numFmtId="0" fontId="8" fillId="2" borderId="9" xfId="2" applyFont="1" applyFill="1" applyBorder="1"/>
    <xf numFmtId="0" fontId="8" fillId="2" borderId="4" xfId="2" applyFont="1" applyFill="1" applyBorder="1" applyAlignment="1">
      <alignment vertical="center"/>
    </xf>
    <xf numFmtId="0" fontId="8" fillId="2" borderId="10" xfId="2" applyFont="1" applyFill="1" applyBorder="1" applyAlignment="1">
      <alignment horizontal="distributed" vertical="center" justifyLastLine="1"/>
    </xf>
    <xf numFmtId="0" fontId="8" fillId="2" borderId="8" xfId="2" applyFont="1" applyFill="1" applyBorder="1"/>
    <xf numFmtId="0" fontId="9" fillId="2" borderId="11" xfId="4" applyFont="1" applyFill="1" applyBorder="1" applyAlignment="1">
      <alignment horizontal="right"/>
    </xf>
    <xf numFmtId="0" fontId="9" fillId="2" borderId="19" xfId="2" applyFont="1" applyFill="1" applyBorder="1"/>
    <xf numFmtId="0" fontId="9" fillId="2" borderId="19" xfId="4" applyFont="1" applyFill="1" applyBorder="1" applyAlignment="1">
      <alignment horizontal="right"/>
    </xf>
    <xf numFmtId="0" fontId="9" fillId="2" borderId="0" xfId="4" applyFont="1" applyFill="1" applyAlignment="1">
      <alignment horizontal="right"/>
    </xf>
    <xf numFmtId="0" fontId="9" fillId="2" borderId="0" xfId="2" applyFont="1" applyFill="1"/>
    <xf numFmtId="176" fontId="8" fillId="2" borderId="0" xfId="2" applyNumberFormat="1" applyFont="1" applyFill="1"/>
    <xf numFmtId="0" fontId="8" fillId="0" borderId="0" xfId="2" applyFont="1" applyAlignment="1">
      <alignment horizontal="right"/>
    </xf>
    <xf numFmtId="176" fontId="8" fillId="2" borderId="0" xfId="2" applyNumberFormat="1" applyFont="1" applyFill="1" applyAlignment="1">
      <alignment horizontal="right"/>
    </xf>
    <xf numFmtId="176" fontId="10" fillId="0" borderId="11" xfId="2" applyNumberFormat="1" applyFont="1" applyBorder="1" applyAlignment="1">
      <alignment horizontal="right"/>
    </xf>
    <xf numFmtId="176" fontId="10" fillId="0" borderId="0" xfId="2" applyNumberFormat="1" applyFont="1" applyAlignment="1">
      <alignment horizontal="right"/>
    </xf>
    <xf numFmtId="0" fontId="10" fillId="2" borderId="0" xfId="2" applyFont="1" applyFill="1"/>
    <xf numFmtId="176" fontId="10" fillId="2" borderId="0" xfId="2" applyNumberFormat="1" applyFont="1" applyFill="1"/>
    <xf numFmtId="0" fontId="8" fillId="0" borderId="0" xfId="2" applyFont="1" applyAlignment="1">
      <alignment horizontal="distributed"/>
    </xf>
    <xf numFmtId="0" fontId="8" fillId="0" borderId="8" xfId="2" applyFont="1" applyBorder="1" applyAlignment="1">
      <alignment horizontal="distributed"/>
    </xf>
    <xf numFmtId="0" fontId="8" fillId="0" borderId="0" xfId="2" applyFont="1"/>
    <xf numFmtId="176" fontId="8" fillId="0" borderId="17" xfId="2" applyNumberFormat="1" applyFont="1" applyBorder="1" applyAlignment="1">
      <alignment horizontal="right"/>
    </xf>
    <xf numFmtId="176" fontId="8" fillId="2" borderId="1" xfId="2" applyNumberFormat="1" applyFont="1" applyFill="1" applyBorder="1"/>
    <xf numFmtId="176" fontId="8" fillId="0" borderId="1" xfId="2" applyNumberFormat="1" applyFont="1" applyBorder="1"/>
    <xf numFmtId="176" fontId="8" fillId="0" borderId="1" xfId="2" applyNumberFormat="1" applyFont="1" applyBorder="1" applyAlignment="1">
      <alignment horizontal="right"/>
    </xf>
    <xf numFmtId="0" fontId="3" fillId="0" borderId="0" xfId="2"/>
    <xf numFmtId="0" fontId="3" fillId="2" borderId="0" xfId="2" applyFill="1"/>
    <xf numFmtId="0" fontId="9" fillId="0" borderId="0" xfId="2" applyFont="1"/>
    <xf numFmtId="0" fontId="5" fillId="0" borderId="0" xfId="2" applyFont="1" applyAlignment="1">
      <alignment horizontal="centerContinuous"/>
    </xf>
    <xf numFmtId="0" fontId="8" fillId="2" borderId="0" xfId="2" applyFont="1" applyFill="1" applyAlignment="1">
      <alignment horizontal="center"/>
    </xf>
    <xf numFmtId="0" fontId="8" fillId="2" borderId="8" xfId="2" applyFont="1" applyFill="1" applyBorder="1" applyAlignment="1">
      <alignment horizontal="center"/>
    </xf>
    <xf numFmtId="0" fontId="6" fillId="0" borderId="0" xfId="5" applyFont="1" applyAlignment="1">
      <alignment horizontal="center"/>
    </xf>
    <xf numFmtId="0" fontId="3" fillId="0" borderId="0" xfId="5" applyAlignment="1">
      <alignment horizontal="centerContinuous"/>
    </xf>
    <xf numFmtId="0" fontId="6" fillId="0" borderId="0" xfId="5" applyFont="1" applyAlignment="1">
      <alignment horizontal="left"/>
    </xf>
    <xf numFmtId="0" fontId="6" fillId="0" borderId="0" xfId="5" applyFont="1" applyAlignment="1">
      <alignment horizontal="right"/>
    </xf>
    <xf numFmtId="0" fontId="5" fillId="0" borderId="0" xfId="5" applyFont="1"/>
    <xf numFmtId="0" fontId="3" fillId="0" borderId="0" xfId="5"/>
    <xf numFmtId="0" fontId="8" fillId="0" borderId="1" xfId="5" applyFont="1" applyBorder="1" applyAlignment="1">
      <alignment vertical="center"/>
    </xf>
    <xf numFmtId="0" fontId="8" fillId="0" borderId="1" xfId="5" applyFont="1" applyBorder="1"/>
    <xf numFmtId="0" fontId="8" fillId="0" borderId="1" xfId="5" applyFont="1" applyBorder="1" applyAlignment="1">
      <alignment horizontal="centerContinuous"/>
    </xf>
    <xf numFmtId="0" fontId="8" fillId="0" borderId="1" xfId="5" applyFont="1" applyBorder="1" applyAlignment="1">
      <alignment horizontal="right"/>
    </xf>
    <xf numFmtId="0" fontId="8" fillId="0" borderId="0" xfId="5" applyFont="1"/>
    <xf numFmtId="0" fontId="8" fillId="0" borderId="11" xfId="5" applyFont="1" applyBorder="1" applyAlignment="1">
      <alignment horizontal="centerContinuous" vertical="center"/>
    </xf>
    <xf numFmtId="0" fontId="8" fillId="0" borderId="0" xfId="5" applyFont="1" applyAlignment="1">
      <alignment horizontal="centerContinuous" vertical="center"/>
    </xf>
    <xf numFmtId="0" fontId="8" fillId="0" borderId="11" xfId="5" applyFont="1" applyBorder="1" applyAlignment="1">
      <alignment horizontal="right" vertical="center"/>
    </xf>
    <xf numFmtId="0" fontId="8" fillId="0" borderId="0" xfId="5" applyFont="1" applyAlignment="1">
      <alignment horizontal="left" vertical="center"/>
    </xf>
    <xf numFmtId="0" fontId="8" fillId="0" borderId="10" xfId="5" applyFont="1" applyBorder="1" applyAlignment="1">
      <alignment horizontal="distributed" vertical="center" justifyLastLine="1"/>
    </xf>
    <xf numFmtId="0" fontId="8" fillId="0" borderId="0" xfId="5" applyFont="1" applyAlignment="1">
      <alignment vertical="center"/>
    </xf>
    <xf numFmtId="0" fontId="8" fillId="0" borderId="21" xfId="5" applyFont="1" applyBorder="1" applyAlignment="1">
      <alignment vertical="center"/>
    </xf>
    <xf numFmtId="0" fontId="8" fillId="0" borderId="0" xfId="5" applyFont="1" applyAlignment="1">
      <alignment horizontal="center" vertical="center"/>
    </xf>
    <xf numFmtId="0" fontId="8" fillId="0" borderId="23" xfId="5" applyFont="1" applyBorder="1" applyAlignment="1">
      <alignment horizontal="center" vertical="center"/>
    </xf>
    <xf numFmtId="178" fontId="8" fillId="0" borderId="0" xfId="5" applyNumberFormat="1" applyFont="1" applyAlignment="1">
      <alignment horizontal="right"/>
    </xf>
    <xf numFmtId="0" fontId="8" fillId="0" borderId="11" xfId="5" applyFont="1" applyBorder="1"/>
    <xf numFmtId="187" fontId="8" fillId="0" borderId="0" xfId="5" applyNumberFormat="1" applyFont="1"/>
    <xf numFmtId="49" fontId="8" fillId="0" borderId="11" xfId="5" applyNumberFormat="1" applyFont="1" applyBorder="1"/>
    <xf numFmtId="178" fontId="8" fillId="0" borderId="0" xfId="5" applyNumberFormat="1" applyFont="1"/>
    <xf numFmtId="178" fontId="10" fillId="0" borderId="0" xfId="5" applyNumberFormat="1" applyFont="1" applyAlignment="1">
      <alignment horizontal="right"/>
    </xf>
    <xf numFmtId="49" fontId="10" fillId="0" borderId="11" xfId="5" applyNumberFormat="1" applyFont="1" applyBorder="1"/>
    <xf numFmtId="187" fontId="10" fillId="0" borderId="0" xfId="5" applyNumberFormat="1" applyFont="1"/>
    <xf numFmtId="0" fontId="10" fillId="0" borderId="0" xfId="5" applyFont="1"/>
    <xf numFmtId="49" fontId="10" fillId="0" borderId="0" xfId="5" applyNumberFormat="1" applyFont="1"/>
    <xf numFmtId="49" fontId="10" fillId="0" borderId="8" xfId="5" applyNumberFormat="1" applyFont="1" applyBorder="1"/>
    <xf numFmtId="182" fontId="10" fillId="0" borderId="0" xfId="5" applyNumberFormat="1" applyFont="1"/>
    <xf numFmtId="0" fontId="10" fillId="0" borderId="11" xfId="5" applyFont="1" applyBorder="1" applyAlignment="1">
      <alignment horizontal="center"/>
    </xf>
    <xf numFmtId="0" fontId="10" fillId="0" borderId="8" xfId="5" applyFont="1" applyBorder="1" applyAlignment="1">
      <alignment horizontal="distributed"/>
    </xf>
    <xf numFmtId="182" fontId="10" fillId="0" borderId="0" xfId="5" applyNumberFormat="1" applyFont="1" applyAlignment="1">
      <alignment horizontal="right"/>
    </xf>
    <xf numFmtId="0" fontId="8" fillId="0" borderId="8" xfId="5" applyFont="1" applyBorder="1" applyAlignment="1">
      <alignment horizontal="distributed"/>
    </xf>
    <xf numFmtId="182" fontId="8" fillId="0" borderId="0" xfId="5" applyNumberFormat="1" applyFont="1"/>
    <xf numFmtId="0" fontId="8" fillId="0" borderId="11" xfId="5" applyFont="1" applyBorder="1" applyAlignment="1">
      <alignment horizontal="center"/>
    </xf>
    <xf numFmtId="177" fontId="8" fillId="0" borderId="0" xfId="5" applyNumberFormat="1" applyFont="1"/>
    <xf numFmtId="182" fontId="8" fillId="0" borderId="0" xfId="5" applyNumberFormat="1" applyFont="1" applyAlignment="1">
      <alignment horizontal="right"/>
    </xf>
    <xf numFmtId="177" fontId="8" fillId="0" borderId="0" xfId="6" applyNumberFormat="1" applyFont="1"/>
    <xf numFmtId="177" fontId="8" fillId="0" borderId="0" xfId="5" applyNumberFormat="1" applyFont="1" applyAlignment="1">
      <alignment horizontal="right"/>
    </xf>
    <xf numFmtId="182" fontId="8" fillId="0" borderId="11" xfId="5" applyNumberFormat="1" applyFont="1" applyBorder="1"/>
    <xf numFmtId="177" fontId="10" fillId="0" borderId="0" xfId="5" applyNumberFormat="1" applyFont="1" applyAlignment="1">
      <alignment horizontal="right"/>
    </xf>
    <xf numFmtId="0" fontId="8" fillId="0" borderId="16" xfId="5" applyFont="1" applyBorder="1" applyAlignment="1">
      <alignment horizontal="distributed"/>
    </xf>
    <xf numFmtId="182" fontId="8" fillId="0" borderId="17" xfId="5" applyNumberFormat="1" applyFont="1" applyBorder="1"/>
    <xf numFmtId="182" fontId="8" fillId="0" borderId="1" xfId="5" applyNumberFormat="1" applyFont="1" applyBorder="1"/>
    <xf numFmtId="178" fontId="8" fillId="0" borderId="1" xfId="5" applyNumberFormat="1" applyFont="1" applyBorder="1" applyAlignment="1">
      <alignment horizontal="right"/>
    </xf>
    <xf numFmtId="0" fontId="8" fillId="0" borderId="17" xfId="5" applyFont="1" applyBorder="1" applyAlignment="1">
      <alignment horizontal="center"/>
    </xf>
    <xf numFmtId="178" fontId="8" fillId="0" borderId="13" xfId="5" applyNumberFormat="1" applyFont="1" applyBorder="1" applyAlignment="1">
      <alignment horizontal="right"/>
    </xf>
    <xf numFmtId="0" fontId="8" fillId="0" borderId="0" xfId="5" applyFont="1" applyAlignment="1">
      <alignment horizontal="center"/>
    </xf>
    <xf numFmtId="178" fontId="9" fillId="2" borderId="0" xfId="5" applyNumberFormat="1" applyFont="1" applyFill="1"/>
    <xf numFmtId="0" fontId="8" fillId="0" borderId="0" xfId="5" applyFont="1" applyAlignment="1">
      <alignment horizontal="distributed"/>
    </xf>
    <xf numFmtId="0" fontId="8" fillId="2" borderId="0" xfId="5" applyFont="1" applyFill="1"/>
    <xf numFmtId="182" fontId="8" fillId="2" borderId="0" xfId="5" applyNumberFormat="1" applyFont="1" applyFill="1"/>
    <xf numFmtId="0" fontId="6" fillId="0" borderId="0" xfId="6" applyFont="1" applyAlignment="1">
      <alignment horizontal="centerContinuous"/>
    </xf>
    <xf numFmtId="177" fontId="3" fillId="0" borderId="0" xfId="6" applyNumberFormat="1" applyAlignment="1">
      <alignment horizontal="centerContinuous"/>
    </xf>
    <xf numFmtId="0" fontId="3" fillId="0" borderId="0" xfId="6"/>
    <xf numFmtId="0" fontId="8" fillId="0" borderId="1" xfId="6" applyFont="1" applyBorder="1"/>
    <xf numFmtId="177" fontId="8" fillId="0" borderId="1" xfId="6" applyNumberFormat="1" applyFont="1" applyBorder="1"/>
    <xf numFmtId="177" fontId="8" fillId="0" borderId="1" xfId="6" applyNumberFormat="1" applyFont="1" applyBorder="1" applyAlignment="1">
      <alignment horizontal="right"/>
    </xf>
    <xf numFmtId="0" fontId="8" fillId="0" borderId="0" xfId="6" applyFont="1"/>
    <xf numFmtId="177" fontId="8" fillId="0" borderId="10" xfId="6" applyNumberFormat="1" applyFont="1" applyBorder="1" applyAlignment="1">
      <alignment horizontal="distributed" vertical="center" justifyLastLine="1"/>
    </xf>
    <xf numFmtId="0" fontId="8" fillId="0" borderId="8" xfId="6" applyFont="1" applyBorder="1" applyAlignment="1">
      <alignment horizontal="distributed" vertical="center"/>
    </xf>
    <xf numFmtId="177" fontId="8" fillId="0" borderId="0" xfId="6" applyNumberFormat="1" applyFont="1" applyAlignment="1">
      <alignment horizontal="center" vertical="center"/>
    </xf>
    <xf numFmtId="178" fontId="8" fillId="0" borderId="0" xfId="6" applyNumberFormat="1" applyFont="1" applyAlignment="1">
      <alignment horizontal="right"/>
    </xf>
    <xf numFmtId="177" fontId="8" fillId="0" borderId="0" xfId="6" applyNumberFormat="1" applyFont="1" applyAlignment="1">
      <alignment horizontal="right"/>
    </xf>
    <xf numFmtId="178" fontId="8" fillId="0" borderId="0" xfId="6" applyNumberFormat="1" applyFont="1"/>
    <xf numFmtId="178" fontId="10" fillId="0" borderId="0" xfId="6" applyNumberFormat="1" applyFont="1"/>
    <xf numFmtId="177" fontId="10" fillId="0" borderId="0" xfId="6" applyNumberFormat="1" applyFont="1"/>
    <xf numFmtId="0" fontId="10" fillId="0" borderId="0" xfId="6" applyFont="1"/>
    <xf numFmtId="187" fontId="10" fillId="0" borderId="0" xfId="6" applyNumberFormat="1" applyFont="1"/>
    <xf numFmtId="49" fontId="10" fillId="0" borderId="8" xfId="6" applyNumberFormat="1" applyFont="1" applyBorder="1"/>
    <xf numFmtId="0" fontId="10" fillId="0" borderId="8" xfId="6" applyFont="1" applyBorder="1" applyAlignment="1">
      <alignment horizontal="distributed"/>
    </xf>
    <xf numFmtId="188" fontId="10" fillId="0" borderId="0" xfId="6" applyNumberFormat="1" applyFont="1"/>
    <xf numFmtId="0" fontId="8" fillId="0" borderId="8" xfId="6" applyFont="1" applyBorder="1" applyAlignment="1">
      <alignment horizontal="distributed"/>
    </xf>
    <xf numFmtId="187" fontId="8" fillId="0" borderId="0" xfId="6" applyNumberFormat="1" applyFont="1"/>
    <xf numFmtId="0" fontId="8" fillId="0" borderId="16" xfId="6" applyFont="1" applyBorder="1" applyAlignment="1">
      <alignment horizontal="distributed"/>
    </xf>
    <xf numFmtId="178" fontId="8" fillId="0" borderId="17" xfId="6" applyNumberFormat="1" applyFont="1" applyBorder="1"/>
    <xf numFmtId="178" fontId="8" fillId="0" borderId="1" xfId="6" applyNumberFormat="1" applyFont="1" applyBorder="1"/>
    <xf numFmtId="0" fontId="8" fillId="2" borderId="0" xfId="6" applyFont="1" applyFill="1"/>
    <xf numFmtId="177" fontId="8" fillId="2" borderId="0" xfId="6" applyNumberFormat="1" applyFont="1" applyFill="1"/>
    <xf numFmtId="178" fontId="8" fillId="2" borderId="0" xfId="6" applyNumberFormat="1" applyFont="1" applyFill="1"/>
    <xf numFmtId="0" fontId="9" fillId="2" borderId="0" xfId="6" applyFont="1" applyFill="1"/>
    <xf numFmtId="177" fontId="3" fillId="2" borderId="0" xfId="6" applyNumberFormat="1" applyFill="1"/>
    <xf numFmtId="0" fontId="3" fillId="2" borderId="0" xfId="6" applyFill="1"/>
    <xf numFmtId="0" fontId="13" fillId="2" borderId="0" xfId="2" applyFont="1" applyFill="1"/>
    <xf numFmtId="0" fontId="2" fillId="2" borderId="0" xfId="0" applyFont="1" applyFill="1"/>
    <xf numFmtId="176" fontId="8" fillId="2" borderId="11" xfId="2" applyNumberFormat="1" applyFont="1" applyFill="1" applyBorder="1"/>
    <xf numFmtId="176" fontId="10" fillId="2" borderId="11" xfId="2" applyNumberFormat="1" applyFont="1" applyFill="1" applyBorder="1"/>
    <xf numFmtId="0" fontId="12" fillId="2" borderId="0" xfId="2" applyFont="1" applyFill="1"/>
    <xf numFmtId="49" fontId="8" fillId="2" borderId="0" xfId="2" applyNumberFormat="1" applyFont="1" applyFill="1"/>
    <xf numFmtId="49" fontId="10" fillId="2" borderId="0" xfId="2" applyNumberFormat="1" applyFont="1" applyFill="1"/>
    <xf numFmtId="176" fontId="10" fillId="2" borderId="11" xfId="2" applyNumberFormat="1" applyFont="1" applyFill="1" applyBorder="1" applyAlignment="1">
      <alignment horizontal="right"/>
    </xf>
    <xf numFmtId="176" fontId="10" fillId="2" borderId="0" xfId="2" applyNumberFormat="1" applyFont="1" applyFill="1" applyAlignment="1">
      <alignment horizontal="right"/>
    </xf>
    <xf numFmtId="0" fontId="10" fillId="2" borderId="0" xfId="2" applyFont="1" applyFill="1" applyAlignment="1">
      <alignment horizontal="distributed"/>
    </xf>
    <xf numFmtId="0" fontId="12" fillId="2" borderId="8" xfId="2" applyFont="1" applyFill="1" applyBorder="1"/>
    <xf numFmtId="0" fontId="8" fillId="2" borderId="0" xfId="2" applyFont="1" applyFill="1" applyAlignment="1">
      <alignment horizontal="distributed"/>
    </xf>
    <xf numFmtId="0" fontId="13" fillId="2" borderId="8" xfId="2" applyFont="1" applyFill="1" applyBorder="1"/>
    <xf numFmtId="176" fontId="8" fillId="2" borderId="0" xfId="9" applyNumberFormat="1" applyFont="1" applyFill="1" applyAlignment="1">
      <alignment horizontal="right"/>
    </xf>
    <xf numFmtId="0" fontId="8" fillId="2" borderId="13" xfId="2" applyFont="1" applyFill="1" applyBorder="1"/>
    <xf numFmtId="176" fontId="8" fillId="2" borderId="13" xfId="2" applyNumberFormat="1" applyFont="1" applyFill="1" applyBorder="1"/>
    <xf numFmtId="176" fontId="13" fillId="2" borderId="0" xfId="2" applyNumberFormat="1" applyFont="1" applyFill="1"/>
    <xf numFmtId="176" fontId="13" fillId="2" borderId="0" xfId="2" applyNumberFormat="1" applyFont="1" applyFill="1" applyAlignment="1">
      <alignment horizontal="right"/>
    </xf>
    <xf numFmtId="185" fontId="8" fillId="2" borderId="0" xfId="2" applyNumberFormat="1" applyFont="1" applyFill="1" applyAlignment="1">
      <alignment horizontal="right"/>
    </xf>
    <xf numFmtId="185" fontId="8" fillId="2" borderId="0" xfId="2" applyNumberFormat="1" applyFont="1" applyFill="1"/>
    <xf numFmtId="181" fontId="8" fillId="2" borderId="0" xfId="2" applyNumberFormat="1" applyFont="1" applyFill="1" applyAlignment="1">
      <alignment horizontal="center" vertical="center"/>
    </xf>
    <xf numFmtId="2" fontId="8" fillId="2" borderId="0" xfId="2" applyNumberFormat="1" applyFont="1" applyFill="1" applyAlignment="1">
      <alignment horizontal="right" vertical="center"/>
    </xf>
    <xf numFmtId="0" fontId="6" fillId="0" borderId="0" xfId="2" applyFont="1"/>
    <xf numFmtId="0" fontId="6" fillId="0" borderId="0" xfId="2" applyFont="1" applyAlignment="1">
      <alignment horizontal="centerContinuous"/>
    </xf>
    <xf numFmtId="0" fontId="3" fillId="0" borderId="0" xfId="2" applyAlignment="1">
      <alignment horizontal="centerContinuous"/>
    </xf>
    <xf numFmtId="0" fontId="3" fillId="0" borderId="1" xfId="2" applyBorder="1"/>
    <xf numFmtId="0" fontId="9" fillId="0" borderId="1" xfId="2" applyFont="1" applyBorder="1"/>
    <xf numFmtId="0" fontId="8" fillId="0" borderId="2" xfId="2" quotePrefix="1" applyFont="1" applyBorder="1" applyAlignment="1">
      <alignment horizontal="distributed"/>
    </xf>
    <xf numFmtId="176" fontId="8" fillId="0" borderId="0" xfId="2" applyNumberFormat="1" applyFont="1"/>
    <xf numFmtId="0" fontId="8" fillId="0" borderId="3" xfId="2" applyFont="1" applyBorder="1" applyAlignment="1">
      <alignment horizontal="distributed"/>
    </xf>
    <xf numFmtId="0" fontId="10" fillId="0" borderId="5" xfId="2" applyFont="1" applyBorder="1" applyAlignment="1">
      <alignment horizontal="distributed"/>
    </xf>
    <xf numFmtId="176" fontId="10" fillId="0" borderId="4" xfId="2" applyNumberFormat="1" applyFont="1" applyBorder="1"/>
    <xf numFmtId="176" fontId="10" fillId="0" borderId="4" xfId="2" applyNumberFormat="1" applyFont="1" applyBorder="1" applyAlignment="1">
      <alignment horizontal="right"/>
    </xf>
    <xf numFmtId="176" fontId="11" fillId="0" borderId="0" xfId="2" applyNumberFormat="1" applyFont="1"/>
    <xf numFmtId="0" fontId="11" fillId="0" borderId="0" xfId="2" applyFont="1"/>
    <xf numFmtId="0" fontId="10" fillId="0" borderId="6" xfId="2" applyFont="1" applyBorder="1" applyAlignment="1">
      <alignment horizontal="distributed"/>
    </xf>
    <xf numFmtId="176" fontId="10" fillId="0" borderId="1" xfId="2" applyNumberFormat="1" applyFont="1" applyBorder="1"/>
    <xf numFmtId="176" fontId="10" fillId="0" borderId="1" xfId="2" applyNumberFormat="1" applyFont="1" applyBorder="1" applyAlignment="1">
      <alignment horizontal="right"/>
    </xf>
    <xf numFmtId="0" fontId="6" fillId="0" borderId="0" xfId="12" applyFont="1"/>
    <xf numFmtId="0" fontId="6" fillId="0" borderId="0" xfId="12" applyFont="1" applyAlignment="1">
      <alignment horizontal="centerContinuous"/>
    </xf>
    <xf numFmtId="0" fontId="3" fillId="0" borderId="1" xfId="12" applyBorder="1"/>
    <xf numFmtId="0" fontId="3" fillId="0" borderId="0" xfId="12"/>
    <xf numFmtId="176" fontId="3" fillId="0" borderId="0" xfId="12" applyNumberFormat="1"/>
    <xf numFmtId="176" fontId="8" fillId="0" borderId="11" xfId="12" applyNumberFormat="1" applyFont="1" applyBorder="1"/>
    <xf numFmtId="176" fontId="8" fillId="0" borderId="0" xfId="12" applyNumberFormat="1" applyFont="1"/>
    <xf numFmtId="0" fontId="11" fillId="0" borderId="0" xfId="12" applyFont="1"/>
    <xf numFmtId="176" fontId="11" fillId="0" borderId="0" xfId="12" applyNumberFormat="1" applyFont="1"/>
    <xf numFmtId="0" fontId="8" fillId="0" borderId="0" xfId="12" applyFont="1"/>
    <xf numFmtId="185" fontId="8" fillId="0" borderId="0" xfId="3" applyNumberFormat="1" applyFont="1" applyAlignment="1">
      <alignment horizontal="right"/>
    </xf>
    <xf numFmtId="176" fontId="10" fillId="0" borderId="11" xfId="12" applyNumberFormat="1" applyFont="1" applyBorder="1"/>
    <xf numFmtId="176" fontId="10" fillId="0" borderId="0" xfId="12" applyNumberFormat="1" applyFont="1"/>
    <xf numFmtId="0" fontId="8" fillId="0" borderId="0" xfId="12" applyFont="1" applyAlignment="1">
      <alignment horizontal="right"/>
    </xf>
    <xf numFmtId="176" fontId="8" fillId="0" borderId="0" xfId="3" applyNumberFormat="1" applyFont="1" applyAlignment="1">
      <alignment horizontal="right"/>
    </xf>
    <xf numFmtId="0" fontId="8" fillId="0" borderId="0" xfId="12" quotePrefix="1" applyFont="1" applyAlignment="1">
      <alignment horizontal="right"/>
    </xf>
    <xf numFmtId="0" fontId="8" fillId="0" borderId="1" xfId="12" applyFont="1" applyBorder="1" applyAlignment="1">
      <alignment horizontal="right"/>
    </xf>
    <xf numFmtId="176" fontId="8" fillId="0" borderId="17" xfId="12" applyNumberFormat="1" applyFont="1" applyBorder="1"/>
    <xf numFmtId="176" fontId="8" fillId="0" borderId="1" xfId="12" applyNumberFormat="1" applyFont="1" applyBorder="1"/>
    <xf numFmtId="0" fontId="8" fillId="0" borderId="0" xfId="12" applyFont="1" applyAlignment="1">
      <alignment horizontal="centerContinuous" vertical="center"/>
    </xf>
    <xf numFmtId="0" fontId="8" fillId="0" borderId="0" xfId="12" applyFont="1" applyAlignment="1">
      <alignment horizontal="center" vertical="center"/>
    </xf>
    <xf numFmtId="0" fontId="8" fillId="0" borderId="15" xfId="12" applyFont="1" applyBorder="1" applyAlignment="1">
      <alignment horizontal="center" vertical="center"/>
    </xf>
    <xf numFmtId="0" fontId="8" fillId="0" borderId="10" xfId="12" applyFont="1" applyBorder="1" applyAlignment="1">
      <alignment horizontal="center" vertical="center"/>
    </xf>
    <xf numFmtId="0" fontId="3" fillId="0" borderId="0" xfId="12" applyAlignment="1">
      <alignment horizontal="centerContinuous" vertical="center"/>
    </xf>
    <xf numFmtId="49" fontId="8" fillId="0" borderId="0" xfId="12" applyNumberFormat="1" applyFont="1" applyAlignment="1">
      <alignment horizontal="center"/>
    </xf>
    <xf numFmtId="185" fontId="8" fillId="0" borderId="11" xfId="12" applyNumberFormat="1" applyFont="1" applyBorder="1" applyAlignment="1">
      <alignment horizontal="right"/>
    </xf>
    <xf numFmtId="185" fontId="8" fillId="0" borderId="0" xfId="12" applyNumberFormat="1" applyFont="1" applyAlignment="1">
      <alignment horizontal="right"/>
    </xf>
    <xf numFmtId="49" fontId="10" fillId="0" borderId="0" xfId="12" applyNumberFormat="1" applyFont="1" applyAlignment="1">
      <alignment horizontal="center"/>
    </xf>
    <xf numFmtId="49" fontId="10" fillId="0" borderId="8" xfId="12" applyNumberFormat="1" applyFont="1" applyBorder="1" applyAlignment="1">
      <alignment horizontal="center"/>
    </xf>
    <xf numFmtId="0" fontId="8" fillId="0" borderId="8" xfId="12" applyFont="1" applyBorder="1" applyAlignment="1">
      <alignment horizontal="right"/>
    </xf>
    <xf numFmtId="0" fontId="8" fillId="0" borderId="16" xfId="12" applyFont="1" applyBorder="1" applyAlignment="1">
      <alignment horizontal="right"/>
    </xf>
    <xf numFmtId="0" fontId="6" fillId="0" borderId="0" xfId="7" applyFont="1"/>
    <xf numFmtId="0" fontId="6" fillId="0" borderId="0" xfId="7" quotePrefix="1" applyFont="1" applyAlignment="1">
      <alignment horizontal="centerContinuous"/>
    </xf>
    <xf numFmtId="0" fontId="6" fillId="0" borderId="0" xfId="7" applyFont="1" applyAlignment="1">
      <alignment horizontal="centerContinuous"/>
    </xf>
    <xf numFmtId="0" fontId="6" fillId="0" borderId="0" xfId="7" applyFont="1" applyAlignment="1">
      <alignment horizontal="right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8" fillId="0" borderId="1" xfId="7" applyFont="1" applyBorder="1"/>
    <xf numFmtId="0" fontId="9" fillId="0" borderId="1" xfId="7" applyFont="1" applyBorder="1"/>
    <xf numFmtId="0" fontId="3" fillId="0" borderId="1" xfId="7" applyBorder="1"/>
    <xf numFmtId="0" fontId="8" fillId="0" borderId="1" xfId="7" applyFont="1" applyBorder="1" applyAlignment="1">
      <alignment horizontal="right"/>
    </xf>
    <xf numFmtId="0" fontId="3" fillId="0" borderId="0" xfId="7"/>
    <xf numFmtId="0" fontId="8" fillId="0" borderId="0" xfId="7" applyFont="1" applyAlignment="1">
      <alignment horizontal="center" vertical="center"/>
    </xf>
    <xf numFmtId="0" fontId="8" fillId="0" borderId="24" xfId="7" applyFont="1" applyBorder="1" applyAlignment="1">
      <alignment horizontal="center" vertical="center"/>
    </xf>
    <xf numFmtId="0" fontId="9" fillId="0" borderId="11" xfId="7" applyFont="1" applyBorder="1" applyAlignment="1">
      <alignment horizontal="center" vertical="center"/>
    </xf>
    <xf numFmtId="0" fontId="8" fillId="0" borderId="11" xfId="7" applyFont="1" applyBorder="1" applyAlignment="1">
      <alignment horizontal="center" vertical="center"/>
    </xf>
    <xf numFmtId="0" fontId="8" fillId="0" borderId="12" xfId="7" applyFont="1" applyBorder="1" applyAlignment="1">
      <alignment horizontal="centerContinuous" vertical="center"/>
    </xf>
    <xf numFmtId="0" fontId="8" fillId="0" borderId="4" xfId="7" applyFont="1" applyBorder="1" applyAlignment="1">
      <alignment horizontal="centerContinuous" vertical="center"/>
    </xf>
    <xf numFmtId="0" fontId="8" fillId="0" borderId="0" xfId="7" applyFont="1"/>
    <xf numFmtId="0" fontId="8" fillId="0" borderId="12" xfId="7" applyFont="1" applyBorder="1" applyAlignment="1">
      <alignment horizontal="center" vertical="center"/>
    </xf>
    <xf numFmtId="0" fontId="8" fillId="0" borderId="15" xfId="7" applyFont="1" applyBorder="1" applyAlignment="1">
      <alignment horizontal="center" vertical="center"/>
    </xf>
    <xf numFmtId="0" fontId="8" fillId="0" borderId="10" xfId="7" applyFont="1" applyBorder="1" applyAlignment="1">
      <alignment horizontal="center" vertical="center"/>
    </xf>
    <xf numFmtId="0" fontId="9" fillId="0" borderId="12" xfId="7" applyFont="1" applyBorder="1" applyAlignment="1">
      <alignment horizontal="center" vertical="center"/>
    </xf>
    <xf numFmtId="0" fontId="9" fillId="0" borderId="12" xfId="7" quotePrefix="1" applyFont="1" applyBorder="1" applyAlignment="1">
      <alignment horizontal="center" vertical="center"/>
    </xf>
    <xf numFmtId="0" fontId="3" fillId="0" borderId="0" xfId="7" applyAlignment="1">
      <alignment horizontal="center"/>
    </xf>
    <xf numFmtId="0" fontId="3" fillId="0" borderId="23" xfId="7" applyBorder="1" applyAlignment="1">
      <alignment horizontal="right"/>
    </xf>
    <xf numFmtId="0" fontId="3" fillId="0" borderId="0" xfId="7" applyAlignment="1">
      <alignment horizontal="right"/>
    </xf>
    <xf numFmtId="0" fontId="8" fillId="0" borderId="0" xfId="7" applyFont="1" applyAlignment="1">
      <alignment horizontal="right"/>
    </xf>
    <xf numFmtId="0" fontId="9" fillId="0" borderId="0" xfId="7" applyFont="1" applyAlignment="1">
      <alignment horizontal="right"/>
    </xf>
    <xf numFmtId="0" fontId="17" fillId="0" borderId="0" xfId="7" applyFont="1" applyAlignment="1">
      <alignment horizontal="right"/>
    </xf>
    <xf numFmtId="0" fontId="9" fillId="0" borderId="19" xfId="7" applyFont="1" applyBorder="1" applyAlignment="1">
      <alignment horizontal="right"/>
    </xf>
    <xf numFmtId="0" fontId="3" fillId="0" borderId="11" xfId="7" applyBorder="1" applyAlignment="1">
      <alignment horizontal="center"/>
    </xf>
    <xf numFmtId="184" fontId="14" fillId="0" borderId="0" xfId="7" applyNumberFormat="1" applyFont="1" applyAlignment="1">
      <alignment horizontal="right"/>
    </xf>
    <xf numFmtId="0" fontId="9" fillId="0" borderId="11" xfId="5" applyFont="1" applyBorder="1"/>
    <xf numFmtId="0" fontId="14" fillId="0" borderId="0" xfId="7" applyFont="1"/>
    <xf numFmtId="183" fontId="14" fillId="0" borderId="0" xfId="7" applyNumberFormat="1" applyFont="1"/>
    <xf numFmtId="49" fontId="9" fillId="0" borderId="11" xfId="5" applyNumberFormat="1" applyFont="1" applyBorder="1" applyAlignment="1">
      <alignment horizontal="left"/>
    </xf>
    <xf numFmtId="183" fontId="14" fillId="0" borderId="0" xfId="7" applyNumberFormat="1" applyFont="1" applyAlignment="1">
      <alignment horizontal="right"/>
    </xf>
    <xf numFmtId="176" fontId="16" fillId="0" borderId="0" xfId="7" applyNumberFormat="1" applyFont="1"/>
    <xf numFmtId="183" fontId="16" fillId="0" borderId="0" xfId="7" applyNumberFormat="1" applyFont="1" applyAlignment="1">
      <alignment horizontal="right"/>
    </xf>
    <xf numFmtId="49" fontId="24" fillId="0" borderId="11" xfId="5" applyNumberFormat="1" applyFont="1" applyBorder="1" applyAlignment="1">
      <alignment horizontal="left"/>
    </xf>
    <xf numFmtId="0" fontId="16" fillId="0" borderId="0" xfId="7" applyFont="1"/>
    <xf numFmtId="0" fontId="24" fillId="0" borderId="8" xfId="7" applyFont="1" applyBorder="1" applyAlignment="1">
      <alignment horizontal="distributed"/>
    </xf>
    <xf numFmtId="0" fontId="24" fillId="0" borderId="11" xfId="5" applyFont="1" applyBorder="1" applyAlignment="1">
      <alignment horizontal="center"/>
    </xf>
    <xf numFmtId="0" fontId="18" fillId="0" borderId="0" xfId="7" applyFont="1"/>
    <xf numFmtId="0" fontId="24" fillId="0" borderId="0" xfId="7" applyFont="1"/>
    <xf numFmtId="0" fontId="24" fillId="0" borderId="11" xfId="7" applyFont="1" applyBorder="1" applyAlignment="1">
      <alignment horizontal="center"/>
    </xf>
    <xf numFmtId="0" fontId="17" fillId="0" borderId="0" xfId="7" applyFont="1"/>
    <xf numFmtId="184" fontId="14" fillId="0" borderId="0" xfId="7" applyNumberFormat="1" applyFont="1"/>
    <xf numFmtId="0" fontId="17" fillId="0" borderId="11" xfId="7" applyFont="1" applyBorder="1" applyAlignment="1">
      <alignment horizontal="center"/>
    </xf>
    <xf numFmtId="0" fontId="9" fillId="0" borderId="0" xfId="7" applyFont="1" applyAlignment="1">
      <alignment horizontal="distributed"/>
    </xf>
    <xf numFmtId="0" fontId="9" fillId="0" borderId="11" xfId="7" applyFont="1" applyBorder="1" applyAlignment="1">
      <alignment horizontal="center"/>
    </xf>
    <xf numFmtId="0" fontId="24" fillId="0" borderId="0" xfId="7" applyFont="1" applyAlignment="1">
      <alignment horizontal="distributed"/>
    </xf>
    <xf numFmtId="184" fontId="16" fillId="0" borderId="0" xfId="7" applyNumberFormat="1" applyFont="1"/>
    <xf numFmtId="0" fontId="11" fillId="0" borderId="0" xfId="7" applyFont="1"/>
    <xf numFmtId="0" fontId="14" fillId="0" borderId="1" xfId="7" applyFont="1" applyBorder="1"/>
    <xf numFmtId="0" fontId="9" fillId="0" borderId="1" xfId="7" applyFont="1" applyBorder="1" applyAlignment="1">
      <alignment horizontal="distributed"/>
    </xf>
    <xf numFmtId="0" fontId="8" fillId="2" borderId="0" xfId="7" applyFont="1" applyFill="1"/>
    <xf numFmtId="0" fontId="9" fillId="2" borderId="0" xfId="7" quotePrefix="1" applyFont="1" applyFill="1" applyAlignment="1">
      <alignment horizontal="left"/>
    </xf>
    <xf numFmtId="0" fontId="3" fillId="2" borderId="0" xfId="7" applyFill="1"/>
    <xf numFmtId="0" fontId="9" fillId="2" borderId="0" xfId="7" applyFont="1" applyFill="1"/>
    <xf numFmtId="0" fontId="23" fillId="2" borderId="0" xfId="7" applyFont="1" applyFill="1"/>
    <xf numFmtId="0" fontId="2" fillId="0" borderId="0" xfId="0" applyFont="1"/>
    <xf numFmtId="0" fontId="9" fillId="2" borderId="0" xfId="7" applyFont="1" applyFill="1" applyAlignment="1">
      <alignment horizontal="left"/>
    </xf>
    <xf numFmtId="0" fontId="15" fillId="2" borderId="0" xfId="7" applyFont="1" applyFill="1"/>
    <xf numFmtId="176" fontId="3" fillId="0" borderId="0" xfId="7" applyNumberFormat="1"/>
    <xf numFmtId="0" fontId="8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Continuous"/>
    </xf>
    <xf numFmtId="0" fontId="3" fillId="2" borderId="0" xfId="3" applyFill="1" applyAlignment="1">
      <alignment horizontal="centerContinuous"/>
    </xf>
    <xf numFmtId="0" fontId="3" fillId="2" borderId="0" xfId="3" applyFill="1"/>
    <xf numFmtId="0" fontId="6" fillId="2" borderId="0" xfId="3" applyFont="1" applyFill="1"/>
    <xf numFmtId="0" fontId="8" fillId="2" borderId="0" xfId="3" applyFont="1" applyFill="1"/>
    <xf numFmtId="0" fontId="8" fillId="2" borderId="10" xfId="3" applyFont="1" applyFill="1" applyBorder="1" applyAlignment="1">
      <alignment horizontal="distributed" vertical="center" justifyLastLine="1"/>
    </xf>
    <xf numFmtId="0" fontId="8" fillId="2" borderId="15" xfId="3" applyFont="1" applyFill="1" applyBorder="1" applyAlignment="1">
      <alignment horizontal="distributed" vertical="center" justifyLastLine="1"/>
    </xf>
    <xf numFmtId="0" fontId="9" fillId="2" borderId="10" xfId="3" applyFont="1" applyFill="1" applyBorder="1" applyAlignment="1">
      <alignment horizontal="distributed" vertical="center" justifyLastLine="1"/>
    </xf>
    <xf numFmtId="0" fontId="8" fillId="2" borderId="26" xfId="3" applyFont="1" applyFill="1" applyBorder="1" applyAlignment="1">
      <alignment horizontal="distributed" vertical="center" justifyLastLine="1"/>
    </xf>
    <xf numFmtId="0" fontId="9" fillId="2" borderId="0" xfId="3" applyFont="1" applyFill="1" applyAlignment="1">
      <alignment horizontal="distributed" vertical="center"/>
    </xf>
    <xf numFmtId="0" fontId="9" fillId="2" borderId="21" xfId="3" applyFont="1" applyFill="1" applyBorder="1" applyAlignment="1">
      <alignment horizontal="distributed" vertical="center"/>
    </xf>
    <xf numFmtId="0" fontId="9" fillId="2" borderId="0" xfId="3" applyFont="1" applyFill="1" applyAlignment="1">
      <alignment horizontal="right" vertical="center"/>
    </xf>
    <xf numFmtId="0" fontId="9" fillId="2" borderId="0" xfId="3" applyFont="1" applyFill="1"/>
    <xf numFmtId="49" fontId="8" fillId="2" borderId="0" xfId="3" applyNumberFormat="1" applyFont="1" applyFill="1" applyAlignment="1">
      <alignment horizontal="left"/>
    </xf>
    <xf numFmtId="0" fontId="8" fillId="2" borderId="8" xfId="3" applyFont="1" applyFill="1" applyBorder="1"/>
    <xf numFmtId="176" fontId="8" fillId="2" borderId="11" xfId="3" applyNumberFormat="1" applyFont="1" applyFill="1" applyBorder="1"/>
    <xf numFmtId="176" fontId="8" fillId="2" borderId="0" xfId="3" applyNumberFormat="1" applyFont="1" applyFill="1"/>
    <xf numFmtId="0" fontId="8" fillId="2" borderId="11" xfId="3" applyFont="1" applyFill="1" applyBorder="1"/>
    <xf numFmtId="176" fontId="8" fillId="2" borderId="11" xfId="3" applyNumberFormat="1" applyFont="1" applyFill="1" applyBorder="1" applyAlignment="1">
      <alignment horizontal="right"/>
    </xf>
    <xf numFmtId="176" fontId="8" fillId="2" borderId="0" xfId="3" applyNumberFormat="1" applyFont="1" applyFill="1" applyAlignment="1">
      <alignment horizontal="right"/>
    </xf>
    <xf numFmtId="178" fontId="8" fillId="2" borderId="0" xfId="3" applyNumberFormat="1" applyFont="1" applyFill="1" applyAlignment="1">
      <alignment horizontal="right"/>
    </xf>
    <xf numFmtId="176" fontId="8" fillId="0" borderId="11" xfId="3" applyNumberFormat="1" applyFont="1" applyBorder="1" applyAlignment="1">
      <alignment horizontal="right"/>
    </xf>
    <xf numFmtId="178" fontId="8" fillId="0" borderId="0" xfId="3" applyNumberFormat="1" applyFont="1" applyAlignment="1">
      <alignment horizontal="right"/>
    </xf>
    <xf numFmtId="0" fontId="10" fillId="0" borderId="1" xfId="3" applyFont="1" applyBorder="1"/>
    <xf numFmtId="0" fontId="10" fillId="0" borderId="0" xfId="3" applyFont="1"/>
    <xf numFmtId="176" fontId="10" fillId="0" borderId="17" xfId="3" applyNumberFormat="1" applyFont="1" applyBorder="1"/>
    <xf numFmtId="176" fontId="10" fillId="0" borderId="1" xfId="3" applyNumberFormat="1" applyFont="1" applyBorder="1"/>
    <xf numFmtId="178" fontId="10" fillId="0" borderId="0" xfId="3" applyNumberFormat="1" applyFont="1"/>
    <xf numFmtId="0" fontId="8" fillId="2" borderId="13" xfId="3" applyFont="1" applyFill="1" applyBorder="1"/>
    <xf numFmtId="0" fontId="3" fillId="0" borderId="0" xfId="3"/>
    <xf numFmtId="0" fontId="8" fillId="0" borderId="0" xfId="3" applyFont="1"/>
    <xf numFmtId="0" fontId="9" fillId="0" borderId="0" xfId="3" applyFont="1"/>
    <xf numFmtId="0" fontId="8" fillId="2" borderId="11" xfId="3" applyFont="1" applyFill="1" applyBorder="1" applyAlignment="1">
      <alignment horizontal="right"/>
    </xf>
    <xf numFmtId="0" fontId="8" fillId="2" borderId="0" xfId="3" applyFont="1" applyFill="1" applyAlignment="1">
      <alignment horizontal="right"/>
    </xf>
    <xf numFmtId="0" fontId="9" fillId="2" borderId="21" xfId="3" applyFont="1" applyFill="1" applyBorder="1" applyAlignment="1">
      <alignment horizontal="right" vertical="center"/>
    </xf>
    <xf numFmtId="0" fontId="9" fillId="2" borderId="0" xfId="3" applyFont="1" applyFill="1" applyAlignment="1">
      <alignment horizontal="right"/>
    </xf>
    <xf numFmtId="176" fontId="8" fillId="0" borderId="0" xfId="3" applyNumberFormat="1" applyFont="1"/>
    <xf numFmtId="176" fontId="8" fillId="0" borderId="11" xfId="3" applyNumberFormat="1" applyFont="1" applyBorder="1"/>
    <xf numFmtId="0" fontId="8" fillId="2" borderId="0" xfId="3" applyFont="1" applyFill="1" applyAlignment="1">
      <alignment horizontal="centerContinuous"/>
    </xf>
    <xf numFmtId="0" fontId="9" fillId="2" borderId="26" xfId="3" applyFont="1" applyFill="1" applyBorder="1" applyAlignment="1">
      <alignment horizontal="distributed" vertical="center" justifyLastLine="1"/>
    </xf>
    <xf numFmtId="0" fontId="8" fillId="2" borderId="0" xfId="3" applyFont="1" applyFill="1" applyAlignment="1">
      <alignment horizontal="distributed" vertical="center"/>
    </xf>
    <xf numFmtId="0" fontId="8" fillId="2" borderId="21" xfId="3" applyFont="1" applyFill="1" applyBorder="1" applyAlignment="1">
      <alignment horizontal="distributed" vertical="center"/>
    </xf>
    <xf numFmtId="185" fontId="8" fillId="2" borderId="0" xfId="3" applyNumberFormat="1" applyFont="1" applyFill="1" applyAlignment="1">
      <alignment horizontal="right"/>
    </xf>
    <xf numFmtId="176" fontId="10" fillId="0" borderId="17" xfId="3" applyNumberFormat="1" applyFont="1" applyBorder="1" applyAlignment="1">
      <alignment horizontal="right"/>
    </xf>
    <xf numFmtId="176" fontId="10" fillId="0" borderId="1" xfId="3" applyNumberFormat="1" applyFont="1" applyBorder="1" applyAlignment="1">
      <alignment horizontal="right"/>
    </xf>
    <xf numFmtId="177" fontId="8" fillId="2" borderId="0" xfId="3" applyNumberFormat="1" applyFont="1" applyFill="1" applyAlignment="1">
      <alignment horizontal="right"/>
    </xf>
    <xf numFmtId="0" fontId="6" fillId="0" borderId="0" xfId="8" applyFont="1" applyAlignment="1">
      <alignment horizontal="centerContinuous"/>
    </xf>
    <xf numFmtId="0" fontId="3" fillId="0" borderId="0" xfId="8" applyAlignment="1">
      <alignment horizontal="centerContinuous"/>
    </xf>
    <xf numFmtId="0" fontId="3" fillId="2" borderId="0" xfId="8" applyFill="1"/>
    <xf numFmtId="0" fontId="9" fillId="0" borderId="1" xfId="8" applyFont="1" applyBorder="1"/>
    <xf numFmtId="0" fontId="3" fillId="0" borderId="1" xfId="8" applyBorder="1"/>
    <xf numFmtId="0" fontId="8" fillId="0" borderId="1" xfId="8" applyFont="1" applyBorder="1" applyAlignment="1">
      <alignment horizontal="right"/>
    </xf>
    <xf numFmtId="0" fontId="8" fillId="0" borderId="4" xfId="8" applyFont="1" applyBorder="1" applyAlignment="1">
      <alignment horizontal="distributed" vertical="center" justifyLastLine="1"/>
    </xf>
    <xf numFmtId="0" fontId="8" fillId="0" borderId="12" xfId="8" applyFont="1" applyBorder="1" applyAlignment="1">
      <alignment horizontal="distributed" vertical="center" justifyLastLine="1"/>
    </xf>
    <xf numFmtId="49" fontId="8" fillId="0" borderId="0" xfId="8" quotePrefix="1" applyNumberFormat="1" applyFont="1" applyAlignment="1">
      <alignment horizontal="center"/>
    </xf>
    <xf numFmtId="176" fontId="8" fillId="0" borderId="11" xfId="8" applyNumberFormat="1" applyFont="1" applyBorder="1" applyAlignment="1">
      <alignment horizontal="right"/>
    </xf>
    <xf numFmtId="176" fontId="8" fillId="0" borderId="0" xfId="8" applyNumberFormat="1" applyFont="1" applyAlignment="1">
      <alignment horizontal="right"/>
    </xf>
    <xf numFmtId="49" fontId="8" fillId="0" borderId="8" xfId="8" quotePrefix="1" applyNumberFormat="1" applyFont="1" applyBorder="1" applyAlignment="1">
      <alignment horizontal="center"/>
    </xf>
    <xf numFmtId="176" fontId="8" fillId="2" borderId="0" xfId="8" applyNumberFormat="1" applyFont="1" applyFill="1" applyAlignment="1">
      <alignment horizontal="right"/>
    </xf>
    <xf numFmtId="49" fontId="10" fillId="0" borderId="8" xfId="8" quotePrefix="1" applyNumberFormat="1" applyFont="1" applyBorder="1" applyAlignment="1">
      <alignment horizontal="center"/>
    </xf>
    <xf numFmtId="176" fontId="10" fillId="2" borderId="0" xfId="8" applyNumberFormat="1" applyFont="1" applyFill="1" applyAlignment="1">
      <alignment horizontal="right"/>
    </xf>
    <xf numFmtId="0" fontId="11" fillId="2" borderId="0" xfId="8" applyFont="1" applyFill="1"/>
    <xf numFmtId="0" fontId="10" fillId="0" borderId="0" xfId="8" applyFont="1"/>
    <xf numFmtId="176" fontId="10" fillId="2" borderId="11" xfId="8" applyNumberFormat="1" applyFont="1" applyFill="1" applyBorder="1" applyAlignment="1">
      <alignment horizontal="right"/>
    </xf>
    <xf numFmtId="0" fontId="8" fillId="0" borderId="0" xfId="8" applyFont="1" applyAlignment="1">
      <alignment horizontal="distributed"/>
    </xf>
    <xf numFmtId="176" fontId="8" fillId="2" borderId="11" xfId="8" applyNumberFormat="1" applyFont="1" applyFill="1" applyBorder="1" applyAlignment="1">
      <alignment horizontal="right"/>
    </xf>
    <xf numFmtId="176" fontId="8" fillId="2" borderId="0" xfId="8" quotePrefix="1" applyNumberFormat="1" applyFont="1" applyFill="1" applyAlignment="1">
      <alignment horizontal="right"/>
    </xf>
    <xf numFmtId="1" fontId="8" fillId="2" borderId="0" xfId="8" applyNumberFormat="1" applyFont="1" applyFill="1" applyAlignment="1">
      <alignment horizontal="right"/>
    </xf>
    <xf numFmtId="0" fontId="8" fillId="0" borderId="8" xfId="8" applyFont="1" applyBorder="1" applyAlignment="1">
      <alignment horizontal="distributed"/>
    </xf>
    <xf numFmtId="0" fontId="8" fillId="0" borderId="8" xfId="8" applyFont="1" applyBorder="1" applyAlignment="1">
      <alignment horizontal="distributed" wrapText="1"/>
    </xf>
    <xf numFmtId="0" fontId="8" fillId="0" borderId="13" xfId="8" applyFont="1" applyBorder="1"/>
    <xf numFmtId="0" fontId="9" fillId="0" borderId="0" xfId="8" applyFont="1"/>
    <xf numFmtId="0" fontId="3" fillId="0" borderId="0" xfId="8"/>
    <xf numFmtId="0" fontId="8" fillId="0" borderId="0" xfId="8" applyFont="1" applyAlignment="1">
      <alignment horizontal="right"/>
    </xf>
    <xf numFmtId="0" fontId="8" fillId="0" borderId="0" xfId="8" applyFont="1"/>
    <xf numFmtId="0" fontId="8" fillId="0" borderId="16" xfId="8" applyFont="1" applyBorder="1" applyAlignment="1">
      <alignment horizontal="distributed" wrapText="1"/>
    </xf>
    <xf numFmtId="176" fontId="8" fillId="0" borderId="1" xfId="8" applyNumberFormat="1" applyFont="1" applyBorder="1" applyAlignment="1">
      <alignment horizontal="right"/>
    </xf>
    <xf numFmtId="0" fontId="6" fillId="2" borderId="0" xfId="3" applyFont="1" applyFill="1" applyAlignment="1">
      <alignment horizontal="left" indent="10"/>
    </xf>
    <xf numFmtId="0" fontId="8" fillId="2" borderId="1" xfId="3" applyFont="1" applyFill="1" applyBorder="1"/>
    <xf numFmtId="0" fontId="3" fillId="2" borderId="1" xfId="3" applyFill="1" applyBorder="1"/>
    <xf numFmtId="0" fontId="9" fillId="2" borderId="12" xfId="3" applyFont="1" applyFill="1" applyBorder="1" applyAlignment="1">
      <alignment horizontal="centerContinuous" vertical="center"/>
    </xf>
    <xf numFmtId="0" fontId="9" fillId="2" borderId="4" xfId="3" applyFont="1" applyFill="1" applyBorder="1" applyAlignment="1">
      <alignment horizontal="centerContinuous" vertical="center"/>
    </xf>
    <xf numFmtId="49" fontId="8" fillId="2" borderId="0" xfId="3" applyNumberFormat="1" applyFont="1" applyFill="1" applyAlignment="1">
      <alignment horizontal="center"/>
    </xf>
    <xf numFmtId="49" fontId="10" fillId="2" borderId="0" xfId="3" applyNumberFormat="1" applyFont="1" applyFill="1" applyAlignment="1">
      <alignment horizontal="center"/>
    </xf>
    <xf numFmtId="0" fontId="10" fillId="2" borderId="11" xfId="3" applyFont="1" applyFill="1" applyBorder="1"/>
    <xf numFmtId="176" fontId="10" fillId="2" borderId="0" xfId="3" applyNumberFormat="1" applyFont="1" applyFill="1" applyAlignment="1">
      <alignment horizontal="right"/>
    </xf>
    <xf numFmtId="185" fontId="10" fillId="2" borderId="0" xfId="3" applyNumberFormat="1" applyFont="1" applyFill="1" applyAlignment="1">
      <alignment horizontal="right"/>
    </xf>
    <xf numFmtId="0" fontId="10" fillId="2" borderId="0" xfId="3" applyFont="1" applyFill="1"/>
    <xf numFmtId="185" fontId="8" fillId="2" borderId="11" xfId="3" applyNumberFormat="1" applyFont="1" applyFill="1" applyBorder="1" applyAlignment="1">
      <alignment horizontal="right"/>
    </xf>
    <xf numFmtId="0" fontId="8" fillId="2" borderId="8" xfId="3" applyFont="1" applyFill="1" applyBorder="1" applyAlignment="1">
      <alignment horizontal="distributed"/>
    </xf>
    <xf numFmtId="0" fontId="14" fillId="2" borderId="0" xfId="3" applyFont="1" applyFill="1" applyAlignment="1">
      <alignment horizontal="distributed"/>
    </xf>
    <xf numFmtId="0" fontId="8" fillId="2" borderId="1" xfId="3" applyFont="1" applyFill="1" applyBorder="1" applyAlignment="1">
      <alignment horizontal="distributed"/>
    </xf>
    <xf numFmtId="0" fontId="8" fillId="2" borderId="17" xfId="3" applyFont="1" applyFill="1" applyBorder="1"/>
    <xf numFmtId="185" fontId="8" fillId="2" borderId="1" xfId="3" applyNumberFormat="1" applyFont="1" applyFill="1" applyBorder="1" applyAlignment="1">
      <alignment horizontal="right"/>
    </xf>
    <xf numFmtId="0" fontId="6" fillId="0" borderId="0" xfId="9" applyFont="1" applyAlignment="1">
      <alignment horizontal="centerContinuous"/>
    </xf>
    <xf numFmtId="0" fontId="3" fillId="0" borderId="0" xfId="9" applyAlignment="1">
      <alignment horizontal="centerContinuous"/>
    </xf>
    <xf numFmtId="0" fontId="3" fillId="2" borderId="0" xfId="9" applyFill="1"/>
    <xf numFmtId="0" fontId="3" fillId="0" borderId="1" xfId="9" applyBorder="1" applyAlignment="1">
      <alignment horizontal="right"/>
    </xf>
    <xf numFmtId="0" fontId="9" fillId="0" borderId="1" xfId="9" applyFont="1" applyBorder="1" applyAlignment="1">
      <alignment horizontal="right"/>
    </xf>
    <xf numFmtId="0" fontId="8" fillId="0" borderId="1" xfId="9" applyFont="1" applyBorder="1" applyAlignment="1">
      <alignment horizontal="right"/>
    </xf>
    <xf numFmtId="0" fontId="3" fillId="2" borderId="0" xfId="9" applyFill="1" applyAlignment="1">
      <alignment horizontal="right"/>
    </xf>
    <xf numFmtId="0" fontId="8" fillId="0" borderId="0" xfId="9" applyFont="1" applyAlignment="1">
      <alignment horizontal="center" vertical="center"/>
    </xf>
    <xf numFmtId="0" fontId="3" fillId="2" borderId="0" xfId="9" applyFill="1" applyAlignment="1">
      <alignment vertical="center"/>
    </xf>
    <xf numFmtId="0" fontId="8" fillId="0" borderId="4" xfId="9" applyFont="1" applyBorder="1" applyAlignment="1">
      <alignment horizontal="center" vertical="center"/>
    </xf>
    <xf numFmtId="0" fontId="8" fillId="0" borderId="12" xfId="9" applyFont="1" applyBorder="1" applyAlignment="1">
      <alignment horizontal="center" vertical="center"/>
    </xf>
    <xf numFmtId="0" fontId="8" fillId="0" borderId="11" xfId="9" applyFont="1" applyBorder="1" applyAlignment="1">
      <alignment horizontal="center" vertical="center"/>
    </xf>
    <xf numFmtId="0" fontId="8" fillId="0" borderId="0" xfId="9" applyFont="1" applyAlignment="1">
      <alignment horizontal="left"/>
    </xf>
    <xf numFmtId="176" fontId="8" fillId="0" borderId="0" xfId="9" applyNumberFormat="1" applyFont="1"/>
    <xf numFmtId="176" fontId="8" fillId="0" borderId="0" xfId="9" applyNumberFormat="1" applyFont="1" applyAlignment="1">
      <alignment horizontal="right"/>
    </xf>
    <xf numFmtId="176" fontId="8" fillId="0" borderId="0" xfId="9" quotePrefix="1" applyNumberFormat="1" applyFont="1" applyAlignment="1">
      <alignment horizontal="right"/>
    </xf>
    <xf numFmtId="0" fontId="8" fillId="0" borderId="0" xfId="9" applyFont="1" applyAlignment="1">
      <alignment horizontal="left" vertical="top"/>
    </xf>
    <xf numFmtId="176" fontId="8" fillId="0" borderId="0" xfId="9" applyNumberFormat="1" applyFont="1" applyAlignment="1">
      <alignment vertical="top"/>
    </xf>
    <xf numFmtId="176" fontId="8" fillId="2" borderId="0" xfId="9" applyNumberFormat="1" applyFont="1" applyFill="1" applyAlignment="1">
      <alignment horizontal="right" vertical="top"/>
    </xf>
    <xf numFmtId="176" fontId="8" fillId="2" borderId="0" xfId="9" applyNumberFormat="1" applyFont="1" applyFill="1"/>
    <xf numFmtId="0" fontId="10" fillId="0" borderId="11" xfId="9" applyFont="1" applyBorder="1" applyAlignment="1">
      <alignment horizontal="center" vertical="center"/>
    </xf>
    <xf numFmtId="0" fontId="10" fillId="0" borderId="0" xfId="9" applyFont="1" applyAlignment="1">
      <alignment horizontal="left"/>
    </xf>
    <xf numFmtId="176" fontId="10" fillId="0" borderId="0" xfId="9" applyNumberFormat="1" applyFont="1"/>
    <xf numFmtId="176" fontId="10" fillId="0" borderId="0" xfId="9" applyNumberFormat="1" applyFont="1" applyAlignment="1">
      <alignment horizontal="right"/>
    </xf>
    <xf numFmtId="176" fontId="10" fillId="0" borderId="0" xfId="9" quotePrefix="1" applyNumberFormat="1" applyFont="1" applyAlignment="1">
      <alignment horizontal="right"/>
    </xf>
    <xf numFmtId="0" fontId="11" fillId="2" borderId="0" xfId="9" applyFont="1" applyFill="1"/>
    <xf numFmtId="176" fontId="10" fillId="2" borderId="0" xfId="9" applyNumberFormat="1" applyFont="1" applyFill="1"/>
    <xf numFmtId="176" fontId="10" fillId="2" borderId="0" xfId="9" applyNumberFormat="1" applyFont="1" applyFill="1" applyAlignment="1">
      <alignment horizontal="right"/>
    </xf>
    <xf numFmtId="0" fontId="10" fillId="0" borderId="0" xfId="9" applyFont="1" applyAlignment="1">
      <alignment horizontal="left" vertical="top"/>
    </xf>
    <xf numFmtId="176" fontId="10" fillId="0" borderId="0" xfId="9" applyNumberFormat="1" applyFont="1" applyAlignment="1">
      <alignment vertical="top"/>
    </xf>
    <xf numFmtId="0" fontId="8" fillId="0" borderId="11" xfId="9" applyFont="1" applyBorder="1" applyAlignment="1">
      <alignment horizontal="centerContinuous" vertical="center"/>
    </xf>
    <xf numFmtId="176" fontId="8" fillId="2" borderId="0" xfId="9" quotePrefix="1" applyNumberFormat="1" applyFont="1" applyFill="1" applyAlignment="1">
      <alignment horizontal="right" vertical="top"/>
    </xf>
    <xf numFmtId="176" fontId="10" fillId="2" borderId="0" xfId="9" applyNumberFormat="1" applyFont="1" applyFill="1" applyAlignment="1">
      <alignment vertical="top"/>
    </xf>
    <xf numFmtId="0" fontId="8" fillId="0" borderId="0" xfId="9" applyFont="1" applyAlignment="1">
      <alignment horizontal="distributed"/>
    </xf>
    <xf numFmtId="0" fontId="8" fillId="0" borderId="11" xfId="9" applyFont="1" applyBorder="1"/>
    <xf numFmtId="0" fontId="8" fillId="0" borderId="1" xfId="9" applyFont="1" applyBorder="1" applyAlignment="1">
      <alignment horizontal="distributed"/>
    </xf>
    <xf numFmtId="0" fontId="8" fillId="0" borderId="17" xfId="9" applyFont="1" applyBorder="1"/>
    <xf numFmtId="0" fontId="8" fillId="0" borderId="1" xfId="9" applyFont="1" applyBorder="1" applyAlignment="1">
      <alignment horizontal="left"/>
    </xf>
    <xf numFmtId="176" fontId="8" fillId="2" borderId="1" xfId="9" applyNumberFormat="1" applyFont="1" applyFill="1" applyBorder="1" applyAlignment="1">
      <alignment horizontal="right"/>
    </xf>
    <xf numFmtId="0" fontId="8" fillId="0" borderId="0" xfId="9" applyFont="1"/>
    <xf numFmtId="0" fontId="8" fillId="0" borderId="13" xfId="9" applyFont="1" applyBorder="1"/>
    <xf numFmtId="0" fontId="8" fillId="2" borderId="0" xfId="9" applyFont="1" applyFill="1"/>
    <xf numFmtId="0" fontId="6" fillId="0" borderId="0" xfId="1" applyFont="1" applyAlignment="1">
      <alignment horizontal="centerContinuous"/>
    </xf>
    <xf numFmtId="0" fontId="3" fillId="0" borderId="0" xfId="1" applyAlignment="1">
      <alignment horizontal="centerContinuous"/>
    </xf>
    <xf numFmtId="0" fontId="3" fillId="0" borderId="0" xfId="1"/>
    <xf numFmtId="0" fontId="8" fillId="0" borderId="0" xfId="1" applyFont="1" applyAlignment="1">
      <alignment horizontal="left"/>
    </xf>
    <xf numFmtId="0" fontId="8" fillId="0" borderId="0" xfId="1" applyFont="1" applyAlignment="1">
      <alignment vertical="center"/>
    </xf>
    <xf numFmtId="0" fontId="8" fillId="0" borderId="10" xfId="1" applyFont="1" applyBorder="1" applyAlignment="1">
      <alignment horizontal="distributed" vertical="center" justifyLastLine="1"/>
    </xf>
    <xf numFmtId="0" fontId="8" fillId="0" borderId="15" xfId="1" applyFont="1" applyBorder="1" applyAlignment="1">
      <alignment horizontal="distributed" vertical="center" justifyLastLine="1"/>
    </xf>
    <xf numFmtId="0" fontId="8" fillId="0" borderId="8" xfId="1" applyFont="1" applyBorder="1"/>
    <xf numFmtId="0" fontId="8" fillId="0" borderId="0" xfId="1" applyFont="1" applyAlignment="1">
      <alignment horizontal="right"/>
    </xf>
    <xf numFmtId="0" fontId="8" fillId="0" borderId="0" xfId="1" applyFont="1"/>
    <xf numFmtId="0" fontId="8" fillId="0" borderId="8" xfId="8" quotePrefix="1" applyFont="1" applyBorder="1" applyAlignment="1">
      <alignment horizontal="center" shrinkToFit="1"/>
    </xf>
    <xf numFmtId="176" fontId="8" fillId="0" borderId="0" xfId="1" applyNumberFormat="1" applyFont="1" applyAlignment="1">
      <alignment horizontal="right"/>
    </xf>
    <xf numFmtId="176" fontId="8" fillId="0" borderId="0" xfId="10" applyNumberFormat="1" applyFont="1" applyAlignment="1">
      <alignment horizontal="right"/>
    </xf>
    <xf numFmtId="177" fontId="8" fillId="0" borderId="0" xfId="10" applyNumberFormat="1" applyFont="1" applyAlignment="1">
      <alignment horizontal="right"/>
    </xf>
    <xf numFmtId="185" fontId="8" fillId="0" borderId="0" xfId="1" applyNumberFormat="1" applyFont="1" applyAlignment="1">
      <alignment horizontal="right"/>
    </xf>
    <xf numFmtId="177" fontId="8" fillId="0" borderId="0" xfId="1" applyNumberFormat="1" applyFont="1" applyAlignment="1">
      <alignment horizontal="right"/>
    </xf>
    <xf numFmtId="177" fontId="8" fillId="0" borderId="0" xfId="1" applyNumberFormat="1" applyFont="1"/>
    <xf numFmtId="0" fontId="10" fillId="0" borderId="8" xfId="8" quotePrefix="1" applyFont="1" applyBorder="1" applyAlignment="1">
      <alignment horizontal="center" shrinkToFit="1"/>
    </xf>
    <xf numFmtId="176" fontId="10" fillId="0" borderId="0" xfId="1" applyNumberFormat="1" applyFont="1" applyAlignment="1">
      <alignment horizontal="right"/>
    </xf>
    <xf numFmtId="177" fontId="10" fillId="0" borderId="0" xfId="1" applyNumberFormat="1" applyFont="1"/>
    <xf numFmtId="177" fontId="10" fillId="0" borderId="0" xfId="1" applyNumberFormat="1" applyFont="1" applyAlignment="1">
      <alignment horizontal="right"/>
    </xf>
    <xf numFmtId="176" fontId="10" fillId="0" borderId="0" xfId="10" applyNumberFormat="1" applyFont="1" applyAlignment="1">
      <alignment horizontal="right"/>
    </xf>
    <xf numFmtId="177" fontId="10" fillId="0" borderId="0" xfId="10" applyNumberFormat="1" applyFont="1" applyAlignment="1">
      <alignment horizontal="right"/>
    </xf>
    <xf numFmtId="0" fontId="10" fillId="0" borderId="0" xfId="1" applyFont="1"/>
    <xf numFmtId="49" fontId="8" fillId="0" borderId="0" xfId="1" quotePrefix="1" applyNumberFormat="1" applyFont="1" applyAlignment="1">
      <alignment horizontal="left"/>
    </xf>
    <xf numFmtId="176" fontId="8" fillId="0" borderId="11" xfId="1" applyNumberFormat="1" applyFont="1" applyBorder="1" applyAlignment="1">
      <alignment horizontal="right"/>
    </xf>
    <xf numFmtId="49" fontId="8" fillId="0" borderId="8" xfId="1" quotePrefix="1" applyNumberFormat="1" applyFont="1" applyBorder="1" applyAlignment="1">
      <alignment horizontal="left"/>
    </xf>
    <xf numFmtId="178" fontId="8" fillId="0" borderId="0" xfId="10" applyNumberFormat="1" applyFont="1" applyAlignment="1">
      <alignment horizontal="right"/>
    </xf>
    <xf numFmtId="49" fontId="8" fillId="0" borderId="16" xfId="1" quotePrefix="1" applyNumberFormat="1" applyFont="1" applyBorder="1" applyAlignment="1">
      <alignment horizontal="left"/>
    </xf>
    <xf numFmtId="176" fontId="8" fillId="0" borderId="17" xfId="10" applyNumberFormat="1" applyFont="1" applyBorder="1" applyAlignment="1">
      <alignment horizontal="right"/>
    </xf>
    <xf numFmtId="177" fontId="8" fillId="0" borderId="1" xfId="1" applyNumberFormat="1" applyFont="1" applyBorder="1" applyAlignment="1">
      <alignment horizontal="right"/>
    </xf>
    <xf numFmtId="176" fontId="8" fillId="0" borderId="1" xfId="10" applyNumberFormat="1" applyFont="1" applyBorder="1" applyAlignment="1">
      <alignment horizontal="right"/>
    </xf>
    <xf numFmtId="177" fontId="8" fillId="0" borderId="1" xfId="10" applyNumberFormat="1" applyFont="1" applyBorder="1" applyAlignment="1">
      <alignment horizontal="right"/>
    </xf>
    <xf numFmtId="176" fontId="8" fillId="0" borderId="0" xfId="1" applyNumberFormat="1" applyFont="1"/>
    <xf numFmtId="176" fontId="3" fillId="0" borderId="0" xfId="1" applyNumberFormat="1"/>
    <xf numFmtId="0" fontId="10" fillId="0" borderId="0" xfId="1" applyFont="1" applyAlignment="1">
      <alignment horizontal="right"/>
    </xf>
    <xf numFmtId="185" fontId="10" fillId="0" borderId="0" xfId="1" applyNumberFormat="1" applyFont="1" applyAlignment="1">
      <alignment horizontal="right"/>
    </xf>
    <xf numFmtId="176" fontId="8" fillId="0" borderId="11" xfId="10" applyNumberFormat="1" applyFont="1" applyBorder="1" applyAlignment="1">
      <alignment horizontal="right"/>
    </xf>
    <xf numFmtId="0" fontId="8" fillId="0" borderId="0" xfId="1" applyFont="1" applyAlignment="1">
      <alignment horizontal="center" vertical="center"/>
    </xf>
    <xf numFmtId="1" fontId="8" fillId="0" borderId="0" xfId="1" applyNumberFormat="1" applyFont="1"/>
    <xf numFmtId="0" fontId="9" fillId="0" borderId="0" xfId="1" applyFont="1"/>
    <xf numFmtId="176" fontId="9" fillId="0" borderId="0" xfId="1" applyNumberFormat="1" applyFont="1"/>
    <xf numFmtId="0" fontId="3" fillId="0" borderId="0" xfId="11" applyAlignment="1">
      <alignment horizontal="centerContinuous"/>
    </xf>
    <xf numFmtId="0" fontId="3" fillId="0" borderId="0" xfId="11"/>
    <xf numFmtId="0" fontId="9" fillId="0" borderId="0" xfId="11" applyFont="1"/>
    <xf numFmtId="0" fontId="8" fillId="0" borderId="0" xfId="11" applyFont="1" applyAlignment="1">
      <alignment horizontal="right"/>
    </xf>
    <xf numFmtId="0" fontId="3" fillId="0" borderId="7" xfId="11" applyBorder="1"/>
    <xf numFmtId="0" fontId="8" fillId="0" borderId="8" xfId="11" applyFont="1" applyBorder="1" applyAlignment="1">
      <alignment horizontal="center" vertical="center"/>
    </xf>
    <xf numFmtId="0" fontId="8" fillId="0" borderId="0" xfId="11" applyFont="1"/>
    <xf numFmtId="0" fontId="8" fillId="0" borderId="9" xfId="11" applyFont="1" applyBorder="1"/>
    <xf numFmtId="0" fontId="8" fillId="0" borderId="10" xfId="11" applyFont="1" applyBorder="1" applyAlignment="1">
      <alignment horizontal="center" vertical="center"/>
    </xf>
    <xf numFmtId="0" fontId="8" fillId="0" borderId="0" xfId="11" applyFont="1" applyAlignment="1">
      <alignment horizontal="center" vertical="center"/>
    </xf>
    <xf numFmtId="49" fontId="10" fillId="0" borderId="1" xfId="11" applyNumberFormat="1" applyFont="1" applyBorder="1" applyAlignment="1">
      <alignment horizontal="center" vertical="center"/>
    </xf>
    <xf numFmtId="176" fontId="10" fillId="0" borderId="17" xfId="11" applyNumberFormat="1" applyFont="1" applyBorder="1" applyAlignment="1">
      <alignment horizontal="right" vertical="center"/>
    </xf>
    <xf numFmtId="176" fontId="10" fillId="0" borderId="1" xfId="11" applyNumberFormat="1" applyFont="1" applyBorder="1" applyAlignment="1">
      <alignment horizontal="right" vertical="center"/>
    </xf>
    <xf numFmtId="176" fontId="10" fillId="0" borderId="0" xfId="11" applyNumberFormat="1" applyFont="1"/>
    <xf numFmtId="0" fontId="8" fillId="0" borderId="12" xfId="11" applyFont="1" applyBorder="1" applyAlignment="1">
      <alignment horizontal="center" vertical="center"/>
    </xf>
    <xf numFmtId="0" fontId="6" fillId="0" borderId="0" xfId="11" applyFont="1" applyAlignment="1">
      <alignment horizontal="centerContinuous"/>
    </xf>
    <xf numFmtId="176" fontId="3" fillId="0" borderId="0" xfId="11" applyNumberFormat="1" applyAlignment="1">
      <alignment horizontal="centerContinuous"/>
    </xf>
    <xf numFmtId="0" fontId="3" fillId="0" borderId="0" xfId="11" applyAlignment="1">
      <alignment horizontal="center"/>
    </xf>
    <xf numFmtId="0" fontId="3" fillId="0" borderId="13" xfId="11" applyBorder="1"/>
    <xf numFmtId="0" fontId="8" fillId="0" borderId="14" xfId="11" applyFont="1" applyBorder="1" applyAlignment="1">
      <alignment horizontal="center" vertical="center"/>
    </xf>
    <xf numFmtId="0" fontId="8" fillId="0" borderId="13" xfId="11" applyFont="1" applyBorder="1" applyAlignment="1">
      <alignment horizontal="center" vertical="center"/>
    </xf>
    <xf numFmtId="0" fontId="3" fillId="0" borderId="9" xfId="11" applyBorder="1"/>
    <xf numFmtId="0" fontId="8" fillId="0" borderId="4" xfId="11" applyFont="1" applyBorder="1" applyAlignment="1">
      <alignment horizontal="center" vertical="center"/>
    </xf>
    <xf numFmtId="49" fontId="8" fillId="0" borderId="8" xfId="11" applyNumberFormat="1" applyFont="1" applyBorder="1" applyAlignment="1">
      <alignment horizontal="center"/>
    </xf>
    <xf numFmtId="0" fontId="8" fillId="0" borderId="11" xfId="11" applyFont="1" applyBorder="1" applyAlignment="1">
      <alignment horizontal="right"/>
    </xf>
    <xf numFmtId="49" fontId="10" fillId="0" borderId="16" xfId="11" applyNumberFormat="1" applyFont="1" applyBorder="1" applyAlignment="1">
      <alignment horizontal="center"/>
    </xf>
    <xf numFmtId="0" fontId="10" fillId="0" borderId="1" xfId="11" applyFont="1" applyBorder="1"/>
    <xf numFmtId="0" fontId="11" fillId="0" borderId="0" xfId="11" applyFont="1"/>
    <xf numFmtId="0" fontId="10" fillId="0" borderId="0" xfId="11" applyFont="1"/>
    <xf numFmtId="0" fontId="8" fillId="2" borderId="8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22" xfId="2" applyFont="1" applyFill="1" applyBorder="1" applyAlignment="1">
      <alignment horizontal="center" vertical="center"/>
    </xf>
    <xf numFmtId="49" fontId="10" fillId="0" borderId="8" xfId="12" applyNumberFormat="1" applyFont="1" applyBorder="1" applyAlignment="1">
      <alignment horizontal="center"/>
    </xf>
    <xf numFmtId="0" fontId="8" fillId="0" borderId="0" xfId="11" applyFont="1" applyAlignment="1">
      <alignment horizontal="center" vertical="center"/>
    </xf>
    <xf numFmtId="0" fontId="8" fillId="2" borderId="1" xfId="2" applyFont="1" applyFill="1" applyBorder="1"/>
    <xf numFmtId="0" fontId="8" fillId="2" borderId="5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right"/>
    </xf>
    <xf numFmtId="0" fontId="8" fillId="2" borderId="32" xfId="2" applyFont="1" applyFill="1" applyBorder="1" applyAlignment="1">
      <alignment horizontal="center" vertical="center"/>
    </xf>
    <xf numFmtId="0" fontId="13" fillId="2" borderId="0" xfId="2" applyFont="1" applyFill="1" applyBorder="1"/>
    <xf numFmtId="176" fontId="8" fillId="2" borderId="19" xfId="2" applyNumberFormat="1" applyFont="1" applyFill="1" applyBorder="1" applyAlignment="1">
      <alignment vertical="center"/>
    </xf>
    <xf numFmtId="0" fontId="8" fillId="0" borderId="0" xfId="11" applyFont="1" applyBorder="1"/>
    <xf numFmtId="0" fontId="8" fillId="2" borderId="8" xfId="2" applyFont="1" applyFill="1" applyBorder="1" applyAlignment="1">
      <alignment horizontal="center" vertical="center"/>
    </xf>
    <xf numFmtId="177" fontId="8" fillId="0" borderId="27" xfId="6" applyNumberFormat="1" applyFont="1" applyBorder="1" applyAlignment="1">
      <alignment horizontal="distributed" vertical="center" justifyLastLine="1"/>
    </xf>
    <xf numFmtId="177" fontId="8" fillId="0" borderId="5" xfId="6" applyNumberFormat="1" applyFont="1" applyBorder="1" applyAlignment="1">
      <alignment horizontal="distributed" vertical="center" justifyLastLine="1"/>
    </xf>
    <xf numFmtId="181" fontId="8" fillId="2" borderId="19" xfId="2" applyNumberFormat="1" applyFont="1" applyFill="1" applyBorder="1" applyAlignment="1">
      <alignment horizontal="right" vertical="center"/>
    </xf>
    <xf numFmtId="0" fontId="8" fillId="2" borderId="2" xfId="2" applyFont="1" applyFill="1" applyBorder="1" applyAlignment="1">
      <alignment horizontal="center" vertical="center"/>
    </xf>
    <xf numFmtId="180" fontId="8" fillId="2" borderId="23" xfId="2" applyNumberFormat="1" applyFont="1" applyFill="1" applyBorder="1" applyAlignment="1">
      <alignment horizontal="center" vertical="center"/>
    </xf>
    <xf numFmtId="180" fontId="8" fillId="2" borderId="19" xfId="2" applyNumberFormat="1" applyFont="1" applyFill="1" applyBorder="1" applyAlignment="1">
      <alignment horizontal="center" vertical="center"/>
    </xf>
    <xf numFmtId="49" fontId="8" fillId="0" borderId="19" xfId="11" applyNumberFormat="1" applyFont="1" applyBorder="1" applyAlignment="1">
      <alignment horizontal="center"/>
    </xf>
    <xf numFmtId="176" fontId="8" fillId="0" borderId="23" xfId="11" applyNumberFormat="1" applyFont="1" applyBorder="1" applyAlignment="1">
      <alignment horizontal="right"/>
    </xf>
    <xf numFmtId="49" fontId="9" fillId="0" borderId="0" xfId="11" applyNumberFormat="1" applyFont="1" applyAlignment="1"/>
    <xf numFmtId="0" fontId="8" fillId="2" borderId="0" xfId="2" applyFont="1" applyFill="1" applyAlignment="1">
      <alignment vertical="center"/>
    </xf>
    <xf numFmtId="0" fontId="6" fillId="0" borderId="0" xfId="12" applyFont="1" applyAlignment="1">
      <alignment horizontal="left"/>
    </xf>
    <xf numFmtId="180" fontId="24" fillId="0" borderId="0" xfId="2" applyNumberFormat="1" applyFont="1" applyAlignment="1">
      <alignment horizontal="right" vertical="center"/>
    </xf>
    <xf numFmtId="176" fontId="9" fillId="0" borderId="11" xfId="7" applyNumberFormat="1" applyFont="1" applyBorder="1" applyAlignment="1">
      <alignment horizontal="right"/>
    </xf>
    <xf numFmtId="176" fontId="9" fillId="0" borderId="0" xfId="7" applyNumberFormat="1" applyFont="1" applyAlignment="1">
      <alignment horizontal="right"/>
    </xf>
    <xf numFmtId="176" fontId="9" fillId="0" borderId="8" xfId="7" applyNumberFormat="1" applyFont="1" applyBorder="1" applyAlignment="1">
      <alignment horizontal="right"/>
    </xf>
    <xf numFmtId="176" fontId="9" fillId="0" borderId="0" xfId="7" applyNumberFormat="1" applyFont="1"/>
    <xf numFmtId="176" fontId="9" fillId="0" borderId="8" xfId="7" applyNumberFormat="1" applyFont="1" applyBorder="1"/>
    <xf numFmtId="176" fontId="24" fillId="0" borderId="0" xfId="7" applyNumberFormat="1" applyFont="1"/>
    <xf numFmtId="176" fontId="24" fillId="0" borderId="0" xfId="7" applyNumberFormat="1" applyFont="1" applyAlignment="1">
      <alignment horizontal="right"/>
    </xf>
    <xf numFmtId="176" fontId="24" fillId="0" borderId="8" xfId="7" applyNumberFormat="1" applyFont="1" applyBorder="1" applyAlignment="1">
      <alignment horizontal="right"/>
    </xf>
    <xf numFmtId="176" fontId="24" fillId="0" borderId="11" xfId="7" applyNumberFormat="1" applyFont="1" applyBorder="1" applyAlignment="1">
      <alignment horizontal="right"/>
    </xf>
    <xf numFmtId="180" fontId="24" fillId="0" borderId="0" xfId="2" applyNumberFormat="1" applyFont="1" applyAlignment="1">
      <alignment vertical="center"/>
    </xf>
    <xf numFmtId="184" fontId="9" fillId="0" borderId="0" xfId="7" applyNumberFormat="1" applyFont="1"/>
    <xf numFmtId="0" fontId="9" fillId="0" borderId="0" xfId="7" applyFont="1"/>
    <xf numFmtId="0" fontId="24" fillId="0" borderId="8" xfId="7" applyFont="1" applyBorder="1" applyAlignment="1">
      <alignment horizontal="right"/>
    </xf>
    <xf numFmtId="0" fontId="9" fillId="0" borderId="8" xfId="7" applyFont="1" applyBorder="1" applyAlignment="1">
      <alignment horizontal="right"/>
    </xf>
    <xf numFmtId="189" fontId="24" fillId="0" borderId="0" xfId="2" applyNumberFormat="1" applyFont="1" applyAlignment="1">
      <alignment horizontal="right" vertical="center"/>
    </xf>
    <xf numFmtId="189" fontId="9" fillId="0" borderId="0" xfId="2" applyNumberFormat="1" applyFont="1" applyAlignment="1">
      <alignment horizontal="right" vertical="center"/>
    </xf>
    <xf numFmtId="180" fontId="9" fillId="0" borderId="0" xfId="2" applyNumberFormat="1" applyFont="1" applyAlignment="1">
      <alignment horizontal="right" vertical="center"/>
    </xf>
    <xf numFmtId="0" fontId="24" fillId="0" borderId="8" xfId="7" applyFont="1" applyBorder="1"/>
    <xf numFmtId="176" fontId="9" fillId="0" borderId="17" xfId="7" applyNumberFormat="1" applyFont="1" applyBorder="1" applyAlignment="1">
      <alignment horizontal="right"/>
    </xf>
    <xf numFmtId="176" fontId="9" fillId="0" borderId="1" xfId="7" applyNumberFormat="1" applyFont="1" applyBorder="1" applyAlignment="1">
      <alignment horizontal="right"/>
    </xf>
    <xf numFmtId="189" fontId="9" fillId="0" borderId="1" xfId="2" applyNumberFormat="1" applyFont="1" applyBorder="1" applyAlignment="1">
      <alignment horizontal="right" vertical="center"/>
    </xf>
    <xf numFmtId="180" fontId="9" fillId="0" borderId="1" xfId="2" applyNumberFormat="1" applyFont="1" applyBorder="1" applyAlignment="1">
      <alignment vertical="center"/>
    </xf>
    <xf numFmtId="0" fontId="9" fillId="0" borderId="16" xfId="7" applyFont="1" applyBorder="1"/>
    <xf numFmtId="187" fontId="14" fillId="0" borderId="0" xfId="7" applyNumberFormat="1" applyFont="1" applyAlignment="1">
      <alignment horizontal="right"/>
    </xf>
    <xf numFmtId="191" fontId="16" fillId="0" borderId="0" xfId="7" applyNumberFormat="1" applyFont="1" applyAlignment="1">
      <alignment horizontal="right"/>
    </xf>
    <xf numFmtId="191" fontId="16" fillId="0" borderId="0" xfId="7" applyNumberFormat="1" applyFont="1"/>
    <xf numFmtId="191" fontId="18" fillId="0" borderId="0" xfId="7" applyNumberFormat="1" applyFont="1"/>
    <xf numFmtId="191" fontId="14" fillId="0" borderId="0" xfId="7" applyNumberFormat="1" applyFont="1"/>
    <xf numFmtId="191" fontId="17" fillId="0" borderId="0" xfId="7" applyNumberFormat="1" applyFont="1"/>
    <xf numFmtId="191" fontId="14" fillId="0" borderId="0" xfId="7" applyNumberFormat="1" applyFont="1" applyAlignment="1">
      <alignment horizontal="right"/>
    </xf>
    <xf numFmtId="1" fontId="8" fillId="2" borderId="0" xfId="3" applyNumberFormat="1" applyFont="1" applyFill="1" applyAlignment="1">
      <alignment horizontal="right"/>
    </xf>
    <xf numFmtId="176" fontId="11" fillId="2" borderId="0" xfId="9" applyNumberFormat="1" applyFont="1" applyFill="1"/>
    <xf numFmtId="176" fontId="11" fillId="2" borderId="0" xfId="8" applyNumberFormat="1" applyFont="1" applyFill="1"/>
    <xf numFmtId="176" fontId="10" fillId="0" borderId="0" xfId="1" applyNumberFormat="1" applyFont="1"/>
    <xf numFmtId="177" fontId="8" fillId="0" borderId="0" xfId="10" applyNumberFormat="1" applyFont="1" applyAlignment="1"/>
    <xf numFmtId="49" fontId="8" fillId="0" borderId="8" xfId="4" applyNumberFormat="1" applyFont="1" applyBorder="1" applyAlignment="1">
      <alignment horizontal="center"/>
    </xf>
    <xf numFmtId="49" fontId="10" fillId="0" borderId="8" xfId="4" applyNumberFormat="1" applyFont="1" applyBorder="1" applyAlignment="1">
      <alignment horizontal="center"/>
    </xf>
    <xf numFmtId="49" fontId="10" fillId="0" borderId="0" xfId="4" applyNumberFormat="1" applyFont="1"/>
    <xf numFmtId="49" fontId="10" fillId="0" borderId="8" xfId="4" applyNumberFormat="1" applyFont="1" applyBorder="1"/>
    <xf numFmtId="0" fontId="9" fillId="0" borderId="8" xfId="5" applyFont="1" applyBorder="1" applyAlignment="1">
      <alignment horizontal="distributed"/>
    </xf>
    <xf numFmtId="49" fontId="8" fillId="0" borderId="0" xfId="12" applyNumberFormat="1" applyFont="1" applyAlignment="1">
      <alignment horizontal="center"/>
    </xf>
    <xf numFmtId="49" fontId="8" fillId="0" borderId="8" xfId="12" applyNumberFormat="1" applyFont="1" applyBorder="1" applyAlignment="1">
      <alignment horizontal="center"/>
    </xf>
    <xf numFmtId="49" fontId="10" fillId="0" borderId="0" xfId="12" applyNumberFormat="1" applyFont="1" applyAlignment="1">
      <alignment horizontal="center"/>
    </xf>
    <xf numFmtId="49" fontId="10" fillId="0" borderId="8" xfId="12" applyNumberFormat="1" applyFont="1" applyBorder="1" applyAlignment="1">
      <alignment horizontal="center"/>
    </xf>
    <xf numFmtId="185" fontId="3" fillId="0" borderId="0" xfId="12" applyNumberFormat="1" applyFont="1" applyAlignment="1">
      <alignment horizontal="right"/>
    </xf>
    <xf numFmtId="0" fontId="3" fillId="2" borderId="0" xfId="8" applyFont="1" applyFill="1"/>
    <xf numFmtId="0" fontId="3" fillId="2" borderId="0" xfId="9" applyFont="1" applyFill="1"/>
    <xf numFmtId="176" fontId="8" fillId="0" borderId="0" xfId="11" applyNumberFormat="1" applyFont="1" applyBorder="1" applyAlignment="1">
      <alignment horizontal="right"/>
    </xf>
    <xf numFmtId="176" fontId="8" fillId="0" borderId="0" xfId="11" applyNumberFormat="1" applyFont="1" applyAlignment="1">
      <alignment horizontal="right"/>
    </xf>
    <xf numFmtId="176" fontId="8" fillId="0" borderId="19" xfId="11" applyNumberFormat="1" applyFont="1" applyBorder="1" applyAlignment="1">
      <alignment horizontal="right"/>
    </xf>
    <xf numFmtId="176" fontId="8" fillId="0" borderId="0" xfId="12" applyNumberFormat="1" applyFont="1" applyAlignment="1">
      <alignment horizontal="right"/>
    </xf>
    <xf numFmtId="176" fontId="8" fillId="0" borderId="0" xfId="11" applyNumberFormat="1" applyFont="1" applyAlignment="1"/>
    <xf numFmtId="0" fontId="3" fillId="0" borderId="0" xfId="11" applyFont="1" applyAlignment="1"/>
    <xf numFmtId="176" fontId="10" fillId="0" borderId="0" xfId="11" applyNumberFormat="1" applyFont="1" applyAlignment="1">
      <alignment horizontal="right"/>
    </xf>
    <xf numFmtId="0" fontId="3" fillId="0" borderId="0" xfId="11" applyFont="1"/>
    <xf numFmtId="186" fontId="10" fillId="0" borderId="0" xfId="4" applyNumberFormat="1" applyFont="1"/>
    <xf numFmtId="176" fontId="3" fillId="0" borderId="0" xfId="4" applyNumberFormat="1"/>
    <xf numFmtId="192" fontId="3" fillId="0" borderId="0" xfId="4" applyNumberFormat="1"/>
    <xf numFmtId="193" fontId="3" fillId="0" borderId="0" xfId="4" applyNumberFormat="1"/>
    <xf numFmtId="186" fontId="3" fillId="0" borderId="0" xfId="4" applyNumberFormat="1"/>
    <xf numFmtId="176" fontId="11" fillId="0" borderId="0" xfId="4" applyNumberFormat="1" applyFont="1"/>
    <xf numFmtId="176" fontId="12" fillId="2" borderId="0" xfId="2" applyNumberFormat="1" applyFont="1" applyFill="1"/>
    <xf numFmtId="185" fontId="12" fillId="2" borderId="0" xfId="2" applyNumberFormat="1" applyFont="1" applyFill="1"/>
    <xf numFmtId="194" fontId="16" fillId="0" borderId="0" xfId="7" applyNumberFormat="1" applyFont="1" applyAlignment="1">
      <alignment horizontal="right"/>
    </xf>
    <xf numFmtId="176" fontId="3" fillId="2" borderId="0" xfId="8" applyNumberFormat="1" applyFont="1" applyFill="1"/>
    <xf numFmtId="185" fontId="8" fillId="2" borderId="0" xfId="3" applyNumberFormat="1" applyFont="1" applyFill="1"/>
    <xf numFmtId="192" fontId="10" fillId="0" borderId="0" xfId="1" applyNumberFormat="1" applyFont="1"/>
    <xf numFmtId="195" fontId="10" fillId="0" borderId="0" xfId="1" applyNumberFormat="1" applyFont="1"/>
    <xf numFmtId="178" fontId="10" fillId="0" borderId="0" xfId="1" applyNumberFormat="1" applyFont="1"/>
    <xf numFmtId="185" fontId="9" fillId="0" borderId="0" xfId="7" applyNumberFormat="1" applyFont="1"/>
    <xf numFmtId="0" fontId="9" fillId="0" borderId="1" xfId="7" applyFont="1" applyBorder="1" applyAlignment="1">
      <alignment horizontal="center"/>
    </xf>
    <xf numFmtId="0" fontId="8" fillId="0" borderId="0" xfId="2" applyFont="1" applyAlignment="1">
      <alignment horizontal="right" vertical="center"/>
    </xf>
    <xf numFmtId="181" fontId="9" fillId="0" borderId="0" xfId="7" applyNumberFormat="1" applyFont="1" applyAlignment="1">
      <alignment horizontal="right"/>
    </xf>
    <xf numFmtId="181" fontId="24" fillId="0" borderId="0" xfId="7" applyNumberFormat="1" applyFont="1" applyAlignment="1">
      <alignment horizontal="right"/>
    </xf>
    <xf numFmtId="181" fontId="9" fillId="0" borderId="0" xfId="7" applyNumberFormat="1" applyFont="1"/>
    <xf numFmtId="181" fontId="24" fillId="0" borderId="0" xfId="7" applyNumberFormat="1" applyFont="1"/>
    <xf numFmtId="181" fontId="9" fillId="0" borderId="1" xfId="7" applyNumberFormat="1" applyFont="1" applyBorder="1"/>
    <xf numFmtId="0" fontId="8" fillId="0" borderId="1" xfId="4" applyFont="1" applyBorder="1" applyAlignment="1">
      <alignment horizontal="distributed"/>
    </xf>
    <xf numFmtId="0" fontId="8" fillId="0" borderId="16" xfId="4" applyFont="1" applyBorder="1" applyAlignment="1">
      <alignment horizontal="distributed"/>
    </xf>
    <xf numFmtId="0" fontId="8" fillId="2" borderId="1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0" borderId="14" xfId="4" applyFont="1" applyBorder="1" applyAlignment="1">
      <alignment horizontal="distributed" vertical="center" justifyLastLine="1"/>
    </xf>
    <xf numFmtId="0" fontId="8" fillId="0" borderId="11" xfId="4" applyFont="1" applyBorder="1" applyAlignment="1">
      <alignment horizontal="distributed" vertical="center" justifyLastLine="1"/>
    </xf>
    <xf numFmtId="0" fontId="8" fillId="0" borderId="12" xfId="4" applyFont="1" applyBorder="1" applyAlignment="1">
      <alignment horizontal="distributed" vertical="center" justifyLastLine="1"/>
    </xf>
    <xf numFmtId="0" fontId="8" fillId="0" borderId="14" xfId="4" applyFont="1" applyBorder="1" applyAlignment="1">
      <alignment horizontal="distributed" vertical="center" wrapText="1" justifyLastLine="1"/>
    </xf>
    <xf numFmtId="0" fontId="8" fillId="0" borderId="11" xfId="4" applyFont="1" applyBorder="1" applyAlignment="1">
      <alignment horizontal="distributed" vertical="center" wrapText="1" justifyLastLine="1"/>
    </xf>
    <xf numFmtId="0" fontId="8" fillId="0" borderId="12" xfId="4" applyFont="1" applyBorder="1" applyAlignment="1">
      <alignment horizontal="distributed" vertical="center" wrapText="1" justifyLastLine="1"/>
    </xf>
    <xf numFmtId="0" fontId="8" fillId="0" borderId="0" xfId="4" applyFont="1" applyAlignment="1">
      <alignment horizontal="distributed"/>
    </xf>
    <xf numFmtId="0" fontId="8" fillId="0" borderId="8" xfId="4" applyFont="1" applyBorder="1" applyAlignment="1">
      <alignment horizontal="distributed"/>
    </xf>
    <xf numFmtId="49" fontId="8" fillId="0" borderId="0" xfId="4" applyNumberFormat="1" applyFont="1" applyAlignment="1">
      <alignment horizontal="center"/>
    </xf>
    <xf numFmtId="49" fontId="8" fillId="0" borderId="8" xfId="4" applyNumberFormat="1" applyFont="1" applyBorder="1" applyAlignment="1">
      <alignment horizontal="center"/>
    </xf>
    <xf numFmtId="49" fontId="10" fillId="0" borderId="0" xfId="4" applyNumberFormat="1" applyFont="1" applyAlignment="1">
      <alignment horizontal="center"/>
    </xf>
    <xf numFmtId="49" fontId="10" fillId="0" borderId="8" xfId="4" applyNumberFormat="1" applyFont="1" applyBorder="1" applyAlignment="1">
      <alignment horizontal="center"/>
    </xf>
    <xf numFmtId="0" fontId="8" fillId="2" borderId="0" xfId="2" applyFont="1" applyFill="1" applyAlignment="1">
      <alignment horizontal="center"/>
    </xf>
    <xf numFmtId="0" fontId="8" fillId="2" borderId="8" xfId="2" applyFont="1" applyFill="1" applyBorder="1" applyAlignment="1">
      <alignment horizontal="center"/>
    </xf>
    <xf numFmtId="0" fontId="8" fillId="0" borderId="0" xfId="2" applyFont="1" applyAlignment="1">
      <alignment horizontal="distributed"/>
    </xf>
    <xf numFmtId="0" fontId="8" fillId="0" borderId="8" xfId="2" applyFont="1" applyBorder="1" applyAlignment="1">
      <alignment horizontal="distributed"/>
    </xf>
    <xf numFmtId="0" fontId="8" fillId="0" borderId="1" xfId="2" applyFont="1" applyBorder="1" applyAlignment="1">
      <alignment horizontal="distributed"/>
    </xf>
    <xf numFmtId="0" fontId="8" fillId="0" borderId="16" xfId="2" applyFont="1" applyBorder="1" applyAlignment="1">
      <alignment horizontal="distributed"/>
    </xf>
    <xf numFmtId="0" fontId="8" fillId="2" borderId="11" xfId="2" applyFont="1" applyFill="1" applyBorder="1" applyAlignment="1">
      <alignment horizontal="right" vertical="center"/>
    </xf>
    <xf numFmtId="0" fontId="8" fillId="2" borderId="12" xfId="2" applyFont="1" applyFill="1" applyBorder="1" applyAlignment="1">
      <alignment horizontal="right" vertical="center"/>
    </xf>
    <xf numFmtId="0" fontId="8" fillId="2" borderId="23" xfId="2" applyFont="1" applyFill="1" applyBorder="1" applyAlignment="1">
      <alignment horizontal="center" vertical="center"/>
    </xf>
    <xf numFmtId="0" fontId="8" fillId="2" borderId="21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0" borderId="13" xfId="5" applyFont="1" applyBorder="1" applyAlignment="1">
      <alignment horizontal="center" vertical="center" wrapText="1"/>
    </xf>
    <xf numFmtId="0" fontId="8" fillId="0" borderId="7" xfId="5" applyFont="1" applyBorder="1" applyAlignment="1">
      <alignment horizontal="center" vertical="center" wrapText="1"/>
    </xf>
    <xf numFmtId="0" fontId="8" fillId="0" borderId="4" xfId="5" applyFont="1" applyBorder="1" applyAlignment="1">
      <alignment horizontal="center" vertical="center" wrapText="1"/>
    </xf>
    <xf numFmtId="0" fontId="8" fillId="0" borderId="9" xfId="5" applyFont="1" applyBorder="1" applyAlignment="1">
      <alignment horizontal="center" vertical="center" wrapText="1"/>
    </xf>
    <xf numFmtId="0" fontId="8" fillId="0" borderId="14" xfId="5" applyFont="1" applyBorder="1" applyAlignment="1">
      <alignment horizontal="center" vertical="center" wrapText="1"/>
    </xf>
    <xf numFmtId="0" fontId="8" fillId="0" borderId="12" xfId="5" applyFont="1" applyBorder="1" applyAlignment="1">
      <alignment horizontal="center" vertical="center" wrapText="1"/>
    </xf>
    <xf numFmtId="177" fontId="8" fillId="0" borderId="27" xfId="6" applyNumberFormat="1" applyFont="1" applyBorder="1" applyAlignment="1">
      <alignment horizontal="distributed" vertical="center" justifyLastLine="1"/>
    </xf>
    <xf numFmtId="177" fontId="8" fillId="0" borderId="5" xfId="6" applyNumberFormat="1" applyFont="1" applyBorder="1" applyAlignment="1">
      <alignment horizontal="distributed" vertical="center" justifyLastLine="1"/>
    </xf>
    <xf numFmtId="177" fontId="8" fillId="0" borderId="14" xfId="6" applyNumberFormat="1" applyFont="1" applyBorder="1" applyAlignment="1">
      <alignment horizontal="distributed" vertical="center" justifyLastLine="1"/>
    </xf>
    <xf numFmtId="177" fontId="8" fillId="0" borderId="12" xfId="6" applyNumberFormat="1" applyFont="1" applyBorder="1" applyAlignment="1">
      <alignment horizontal="distributed" vertical="center" justifyLastLine="1"/>
    </xf>
    <xf numFmtId="177" fontId="8" fillId="0" borderId="22" xfId="6" applyNumberFormat="1" applyFont="1" applyBorder="1" applyAlignment="1">
      <alignment horizontal="distributed" vertical="center" justifyLastLine="1"/>
    </xf>
    <xf numFmtId="177" fontId="8" fillId="0" borderId="24" xfId="6" applyNumberFormat="1" applyFont="1" applyBorder="1" applyAlignment="1">
      <alignment horizontal="distributed" vertical="center" justifyLastLine="1"/>
    </xf>
    <xf numFmtId="0" fontId="8" fillId="2" borderId="0" xfId="2" applyFont="1" applyFill="1" applyAlignment="1">
      <alignment horizontal="distributed"/>
    </xf>
    <xf numFmtId="0" fontId="8" fillId="2" borderId="0" xfId="2" applyFont="1" applyFill="1" applyBorder="1" applyAlignment="1">
      <alignment horizontal="center"/>
    </xf>
    <xf numFmtId="49" fontId="8" fillId="2" borderId="0" xfId="2" quotePrefix="1" applyNumberFormat="1" applyFont="1" applyFill="1" applyAlignment="1">
      <alignment horizontal="center"/>
    </xf>
    <xf numFmtId="49" fontId="8" fillId="2" borderId="8" xfId="2" quotePrefix="1" applyNumberFormat="1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8" fillId="2" borderId="20" xfId="2" applyFont="1" applyFill="1" applyBorder="1" applyAlignment="1">
      <alignment horizontal="center" vertical="center"/>
    </xf>
    <xf numFmtId="0" fontId="8" fillId="2" borderId="24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distributed"/>
    </xf>
    <xf numFmtId="49" fontId="10" fillId="2" borderId="0" xfId="2" quotePrefix="1" applyNumberFormat="1" applyFont="1" applyFill="1" applyAlignment="1">
      <alignment horizontal="center"/>
    </xf>
    <xf numFmtId="49" fontId="10" fillId="2" borderId="8" xfId="2" quotePrefix="1" applyNumberFormat="1" applyFont="1" applyFill="1" applyBorder="1" applyAlignment="1">
      <alignment horizontal="center"/>
    </xf>
    <xf numFmtId="2" fontId="8" fillId="2" borderId="0" xfId="2" applyNumberFormat="1" applyFont="1" applyFill="1" applyAlignment="1">
      <alignment horizontal="right" vertical="center"/>
    </xf>
    <xf numFmtId="0" fontId="9" fillId="2" borderId="0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0" fontId="8" fillId="2" borderId="8" xfId="2" applyFont="1" applyFill="1" applyBorder="1" applyAlignment="1">
      <alignment vertical="center"/>
    </xf>
    <xf numFmtId="2" fontId="8" fillId="2" borderId="0" xfId="2" applyNumberFormat="1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181" fontId="8" fillId="2" borderId="0" xfId="2" applyNumberFormat="1" applyFont="1" applyFill="1" applyAlignment="1">
      <alignment horizontal="right" vertical="center"/>
    </xf>
    <xf numFmtId="0" fontId="8" fillId="2" borderId="2" xfId="2" applyFont="1" applyFill="1" applyBorder="1" applyAlignment="1">
      <alignment horizontal="center" vertical="distributed" textRotation="255" justifyLastLine="1"/>
    </xf>
    <xf numFmtId="0" fontId="8" fillId="2" borderId="3" xfId="2" applyFont="1" applyFill="1" applyBorder="1" applyAlignment="1">
      <alignment horizontal="center" vertical="distributed" textRotation="255" justifyLastLine="1"/>
    </xf>
    <xf numFmtId="0" fontId="8" fillId="2" borderId="5" xfId="2" applyFont="1" applyFill="1" applyBorder="1" applyAlignment="1">
      <alignment horizontal="center" vertical="distributed" textRotation="255" justifyLastLine="1"/>
    </xf>
    <xf numFmtId="0" fontId="8" fillId="2" borderId="23" xfId="2" applyFont="1" applyFill="1" applyBorder="1" applyAlignment="1">
      <alignment horizontal="center" vertical="distributed" textRotation="255" justifyLastLine="1"/>
    </xf>
    <xf numFmtId="0" fontId="8" fillId="2" borderId="11" xfId="2" applyFont="1" applyFill="1" applyBorder="1" applyAlignment="1">
      <alignment horizontal="center" vertical="distributed" textRotation="255" justifyLastLine="1"/>
    </xf>
    <xf numFmtId="0" fontId="8" fillId="2" borderId="15" xfId="2" applyFont="1" applyFill="1" applyBorder="1" applyAlignment="1">
      <alignment horizontal="center" vertical="center"/>
    </xf>
    <xf numFmtId="0" fontId="8" fillId="2" borderId="26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 wrapText="1"/>
    </xf>
    <xf numFmtId="0" fontId="8" fillId="2" borderId="25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textRotation="255"/>
    </xf>
    <xf numFmtId="0" fontId="8" fillId="2" borderId="5" xfId="2" applyFont="1" applyFill="1" applyBorder="1" applyAlignment="1">
      <alignment horizontal="center" vertical="center" textRotation="255"/>
    </xf>
    <xf numFmtId="0" fontId="8" fillId="2" borderId="12" xfId="2" applyFont="1" applyFill="1" applyBorder="1" applyAlignment="1">
      <alignment horizontal="center" vertical="distributed" textRotation="255" justifyLastLine="1"/>
    </xf>
    <xf numFmtId="0" fontId="8" fillId="2" borderId="15" xfId="2" applyFont="1" applyFill="1" applyBorder="1" applyAlignment="1">
      <alignment horizontal="distributed" vertical="center" wrapText="1" justifyLastLine="1"/>
    </xf>
    <xf numFmtId="0" fontId="20" fillId="2" borderId="25" xfId="0" applyFont="1" applyFill="1" applyBorder="1" applyAlignment="1">
      <alignment horizontal="distributed" vertical="center" wrapText="1" justifyLastLine="1"/>
    </xf>
    <xf numFmtId="0" fontId="8" fillId="2" borderId="21" xfId="2" applyFont="1" applyFill="1" applyBorder="1" applyAlignment="1">
      <alignment horizontal="center" vertical="center" wrapText="1"/>
    </xf>
    <xf numFmtId="0" fontId="8" fillId="2" borderId="23" xfId="2" applyFont="1" applyFill="1" applyBorder="1" applyAlignment="1">
      <alignment vertical="center"/>
    </xf>
    <xf numFmtId="0" fontId="8" fillId="2" borderId="19" xfId="2" applyFont="1" applyFill="1" applyBorder="1" applyAlignment="1">
      <alignment vertical="center"/>
    </xf>
    <xf numFmtId="0" fontId="8" fillId="2" borderId="21" xfId="2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8" fillId="2" borderId="3" xfId="2" applyFont="1" applyFill="1" applyBorder="1" applyAlignment="1">
      <alignment horizontal="center" vertical="center" textRotation="255"/>
    </xf>
    <xf numFmtId="0" fontId="8" fillId="2" borderId="2" xfId="2" applyFont="1" applyFill="1" applyBorder="1" applyAlignment="1">
      <alignment horizontal="distributed" vertical="distributed" textRotation="255" justifyLastLine="1"/>
    </xf>
    <xf numFmtId="0" fontId="8" fillId="2" borderId="3" xfId="2" applyFont="1" applyFill="1" applyBorder="1" applyAlignment="1">
      <alignment horizontal="distributed" vertical="distributed" textRotation="255" justifyLastLine="1"/>
    </xf>
    <xf numFmtId="0" fontId="8" fillId="2" borderId="5" xfId="2" applyFont="1" applyFill="1" applyBorder="1" applyAlignment="1">
      <alignment horizontal="distributed" vertical="distributed" textRotation="255" justifyLastLine="1"/>
    </xf>
    <xf numFmtId="0" fontId="8" fillId="2" borderId="7" xfId="2" applyFont="1" applyFill="1" applyBorder="1" applyAlignment="1">
      <alignment horizontal="center" vertical="center" textRotation="255"/>
    </xf>
    <xf numFmtId="0" fontId="8" fillId="2" borderId="8" xfId="2" applyFont="1" applyFill="1" applyBorder="1" applyAlignment="1">
      <alignment horizontal="center" vertical="center" textRotation="255"/>
    </xf>
    <xf numFmtId="0" fontId="8" fillId="2" borderId="22" xfId="2" applyFont="1" applyFill="1" applyBorder="1" applyAlignment="1">
      <alignment horizontal="center" vertical="center"/>
    </xf>
    <xf numFmtId="0" fontId="8" fillId="2" borderId="27" xfId="2" applyFont="1" applyFill="1" applyBorder="1" applyAlignment="1">
      <alignment horizontal="center" vertical="center" textRotation="255"/>
    </xf>
    <xf numFmtId="0" fontId="8" fillId="2" borderId="23" xfId="2" applyFont="1" applyFill="1" applyBorder="1" applyAlignment="1">
      <alignment horizontal="center" vertical="center" textRotation="255"/>
    </xf>
    <xf numFmtId="0" fontId="8" fillId="2" borderId="11" xfId="2" applyFont="1" applyFill="1" applyBorder="1" applyAlignment="1">
      <alignment horizontal="center" vertical="center" textRotation="255"/>
    </xf>
    <xf numFmtId="0" fontId="8" fillId="2" borderId="19" xfId="2" applyFont="1" applyFill="1" applyBorder="1" applyAlignment="1">
      <alignment horizontal="center" vertical="center" textRotation="255" wrapText="1"/>
    </xf>
    <xf numFmtId="0" fontId="8" fillId="2" borderId="0" xfId="2" applyFont="1" applyFill="1" applyAlignment="1">
      <alignment horizontal="center" vertical="center" textRotation="255" wrapText="1"/>
    </xf>
    <xf numFmtId="0" fontId="8" fillId="2" borderId="0" xfId="2" applyFont="1" applyFill="1" applyBorder="1" applyAlignment="1">
      <alignment horizontal="center" vertical="center" textRotation="255" wrapText="1"/>
    </xf>
    <xf numFmtId="181" fontId="8" fillId="2" borderId="19" xfId="2" applyNumberFormat="1" applyFont="1" applyFill="1" applyBorder="1" applyAlignment="1">
      <alignment horizontal="right" vertical="center"/>
    </xf>
    <xf numFmtId="181" fontId="8" fillId="2" borderId="0" xfId="2" applyNumberFormat="1" applyFont="1" applyFill="1" applyBorder="1" applyAlignment="1">
      <alignment horizontal="right" vertical="center"/>
    </xf>
    <xf numFmtId="0" fontId="8" fillId="2" borderId="16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7" xfId="2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6" xfId="2" applyFont="1" applyFill="1" applyBorder="1" applyAlignment="1">
      <alignment vertical="center" wrapText="1"/>
    </xf>
    <xf numFmtId="2" fontId="8" fillId="2" borderId="1" xfId="2" applyNumberFormat="1" applyFont="1" applyFill="1" applyBorder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0" fontId="8" fillId="2" borderId="1" xfId="2" applyFont="1" applyFill="1" applyBorder="1" applyAlignment="1">
      <alignment horizontal="right" vertical="center"/>
    </xf>
    <xf numFmtId="2" fontId="8" fillId="2" borderId="19" xfId="2" applyNumberFormat="1" applyFont="1" applyFill="1" applyBorder="1" applyAlignment="1">
      <alignment horizontal="right" vertical="center"/>
    </xf>
    <xf numFmtId="2" fontId="8" fillId="2" borderId="0" xfId="2" applyNumberFormat="1" applyFont="1" applyFill="1" applyBorder="1" applyAlignment="1">
      <alignment horizontal="right" vertical="center"/>
    </xf>
    <xf numFmtId="0" fontId="8" fillId="0" borderId="20" xfId="2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/>
    </xf>
    <xf numFmtId="0" fontId="8" fillId="0" borderId="21" xfId="2" applyFont="1" applyBorder="1" applyAlignment="1">
      <alignment horizontal="center" vertical="center" textRotation="255"/>
    </xf>
    <xf numFmtId="0" fontId="8" fillId="0" borderId="8" xfId="2" applyFont="1" applyBorder="1" applyAlignment="1">
      <alignment horizontal="center" vertical="center" textRotation="255"/>
    </xf>
    <xf numFmtId="0" fontId="8" fillId="0" borderId="9" xfId="2" applyFont="1" applyBorder="1" applyAlignment="1">
      <alignment horizontal="center" vertical="center" textRotation="255"/>
    </xf>
    <xf numFmtId="176" fontId="8" fillId="0" borderId="14" xfId="2" applyNumberFormat="1" applyFont="1" applyBorder="1" applyAlignment="1">
      <alignment horizontal="center" vertical="center"/>
    </xf>
    <xf numFmtId="176" fontId="8" fillId="0" borderId="12" xfId="2" applyNumberFormat="1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8" fillId="0" borderId="4" xfId="2" applyFont="1" applyBorder="1" applyAlignment="1">
      <alignment horizontal="distributed" vertical="top" justifyLastLine="1"/>
    </xf>
    <xf numFmtId="0" fontId="8" fillId="0" borderId="9" xfId="2" applyFont="1" applyBorder="1" applyAlignment="1">
      <alignment horizontal="distributed" vertical="top" justifyLastLine="1"/>
    </xf>
    <xf numFmtId="0" fontId="6" fillId="0" borderId="0" xfId="2" applyFont="1" applyAlignment="1">
      <alignment horizontal="center"/>
    </xf>
    <xf numFmtId="0" fontId="8" fillId="0" borderId="16" xfId="2" applyFont="1" applyBorder="1" applyAlignment="1">
      <alignment horizontal="center" vertical="center" textRotation="255"/>
    </xf>
    <xf numFmtId="49" fontId="8" fillId="0" borderId="0" xfId="12" applyNumberFormat="1" applyFont="1" applyAlignment="1">
      <alignment horizontal="center"/>
    </xf>
    <xf numFmtId="49" fontId="8" fillId="0" borderId="8" xfId="12" applyNumberFormat="1" applyFont="1" applyBorder="1" applyAlignment="1">
      <alignment horizontal="center"/>
    </xf>
    <xf numFmtId="49" fontId="10" fillId="0" borderId="0" xfId="12" applyNumberFormat="1" applyFont="1" applyAlignment="1">
      <alignment horizontal="center"/>
    </xf>
    <xf numFmtId="49" fontId="10" fillId="0" borderId="8" xfId="12" applyNumberFormat="1" applyFont="1" applyBorder="1" applyAlignment="1">
      <alignment horizontal="center"/>
    </xf>
    <xf numFmtId="0" fontId="8" fillId="0" borderId="13" xfId="7" applyFont="1" applyBorder="1" applyAlignment="1">
      <alignment horizontal="center" vertical="center" wrapText="1"/>
    </xf>
    <xf numFmtId="0" fontId="8" fillId="0" borderId="7" xfId="7" applyFont="1" applyBorder="1" applyAlignment="1">
      <alignment horizontal="center" vertical="center" wrapText="1"/>
    </xf>
    <xf numFmtId="0" fontId="8" fillId="0" borderId="4" xfId="7" applyFont="1" applyBorder="1" applyAlignment="1">
      <alignment horizontal="center" vertical="center" wrapText="1"/>
    </xf>
    <xf numFmtId="0" fontId="8" fillId="0" borderId="9" xfId="7" applyFont="1" applyBorder="1" applyAlignment="1">
      <alignment horizontal="center" vertical="center" wrapText="1"/>
    </xf>
    <xf numFmtId="0" fontId="8" fillId="0" borderId="27" xfId="7" applyFont="1" applyBorder="1" applyAlignment="1">
      <alignment horizontal="center" vertical="center"/>
    </xf>
    <xf numFmtId="0" fontId="8" fillId="0" borderId="5" xfId="7" applyFont="1" applyBorder="1" applyAlignment="1">
      <alignment horizontal="center" vertical="center"/>
    </xf>
    <xf numFmtId="0" fontId="8" fillId="0" borderId="14" xfId="7" applyFont="1" applyBorder="1" applyAlignment="1">
      <alignment horizontal="center" vertical="center" wrapText="1"/>
    </xf>
    <xf numFmtId="0" fontId="8" fillId="0" borderId="12" xfId="7" applyFont="1" applyBorder="1" applyAlignment="1">
      <alignment horizontal="center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applyFont="1" applyBorder="1" applyAlignment="1">
      <alignment horizontal="center" vertical="center"/>
    </xf>
    <xf numFmtId="0" fontId="9" fillId="0" borderId="27" xfId="7" applyFont="1" applyBorder="1" applyAlignment="1">
      <alignment horizontal="center" vertical="center" wrapText="1"/>
    </xf>
    <xf numFmtId="0" fontId="9" fillId="0" borderId="5" xfId="7" applyFont="1" applyBorder="1" applyAlignment="1">
      <alignment horizontal="center" vertical="center" wrapText="1"/>
    </xf>
    <xf numFmtId="0" fontId="8" fillId="0" borderId="15" xfId="12" applyFont="1" applyBorder="1" applyAlignment="1">
      <alignment horizontal="center" vertical="center"/>
    </xf>
    <xf numFmtId="0" fontId="8" fillId="0" borderId="26" xfId="12" applyFont="1" applyBorder="1" applyAlignment="1">
      <alignment horizontal="center" vertical="center"/>
    </xf>
    <xf numFmtId="0" fontId="8" fillId="0" borderId="25" xfId="12" applyFont="1" applyBorder="1" applyAlignment="1">
      <alignment horizontal="center" vertical="center"/>
    </xf>
    <xf numFmtId="0" fontId="8" fillId="0" borderId="7" xfId="12" applyFont="1" applyBorder="1" applyAlignment="1">
      <alignment horizontal="center" vertical="center" wrapText="1"/>
    </xf>
    <xf numFmtId="0" fontId="8" fillId="0" borderId="8" xfId="12" applyFont="1" applyBorder="1" applyAlignment="1">
      <alignment horizontal="center" vertical="center" wrapText="1"/>
    </xf>
    <xf numFmtId="0" fontId="8" fillId="0" borderId="9" xfId="12" applyFont="1" applyBorder="1" applyAlignment="1">
      <alignment horizontal="center" vertical="center" wrapText="1"/>
    </xf>
    <xf numFmtId="0" fontId="8" fillId="0" borderId="22" xfId="12" applyFont="1" applyBorder="1" applyAlignment="1">
      <alignment horizontal="center" vertical="center"/>
    </xf>
    <xf numFmtId="0" fontId="8" fillId="0" borderId="20" xfId="12" applyFont="1" applyBorder="1" applyAlignment="1">
      <alignment horizontal="center" vertical="center"/>
    </xf>
    <xf numFmtId="0" fontId="8" fillId="0" borderId="2" xfId="12" applyFont="1" applyBorder="1" applyAlignment="1">
      <alignment horizontal="center" vertical="center"/>
    </xf>
    <xf numFmtId="0" fontId="8" fillId="0" borderId="5" xfId="12" applyFont="1" applyBorder="1" applyAlignment="1">
      <alignment horizontal="center" vertical="center"/>
    </xf>
    <xf numFmtId="0" fontId="8" fillId="2" borderId="7" xfId="3" applyFont="1" applyFill="1" applyBorder="1" applyAlignment="1">
      <alignment horizontal="distributed" vertical="center" justifyLastLine="1"/>
    </xf>
    <xf numFmtId="0" fontId="8" fillId="2" borderId="27" xfId="3" applyFont="1" applyFill="1" applyBorder="1" applyAlignment="1">
      <alignment horizontal="distributed" vertical="center" justifyLastLine="1"/>
    </xf>
    <xf numFmtId="0" fontId="8" fillId="2" borderId="9" xfId="3" applyFont="1" applyFill="1" applyBorder="1" applyAlignment="1">
      <alignment horizontal="distributed" vertical="center" justifyLastLine="1"/>
    </xf>
    <xf numFmtId="0" fontId="8" fillId="2" borderId="5" xfId="3" applyFont="1" applyFill="1" applyBorder="1" applyAlignment="1">
      <alignment horizontal="distributed" vertical="center" justifyLastLine="1"/>
    </xf>
    <xf numFmtId="0" fontId="8" fillId="2" borderId="22" xfId="3" applyFont="1" applyFill="1" applyBorder="1" applyAlignment="1">
      <alignment horizontal="center" vertical="center"/>
    </xf>
    <xf numFmtId="0" fontId="8" fillId="2" borderId="20" xfId="3" applyFont="1" applyFill="1" applyBorder="1" applyAlignment="1">
      <alignment horizontal="center" vertical="center"/>
    </xf>
    <xf numFmtId="0" fontId="8" fillId="2" borderId="24" xfId="3" applyFont="1" applyFill="1" applyBorder="1" applyAlignment="1">
      <alignment horizontal="center" vertical="center"/>
    </xf>
    <xf numFmtId="0" fontId="8" fillId="2" borderId="14" xfId="3" applyFont="1" applyFill="1" applyBorder="1" applyAlignment="1">
      <alignment horizontal="distributed" vertical="center" justifyLastLine="1"/>
    </xf>
    <xf numFmtId="0" fontId="8" fillId="2" borderId="12" xfId="3" applyFont="1" applyFill="1" applyBorder="1" applyAlignment="1">
      <alignment horizontal="distributed" vertical="center" justifyLastLine="1"/>
    </xf>
    <xf numFmtId="0" fontId="8" fillId="2" borderId="13" xfId="3" applyFont="1" applyFill="1" applyBorder="1" applyAlignment="1">
      <alignment horizontal="distributed" vertical="center" justifyLastLine="1"/>
    </xf>
    <xf numFmtId="0" fontId="8" fillId="2" borderId="4" xfId="3" applyFont="1" applyFill="1" applyBorder="1" applyAlignment="1">
      <alignment horizontal="distributed" vertical="center" justifyLastLine="1"/>
    </xf>
    <xf numFmtId="0" fontId="8" fillId="2" borderId="22" xfId="3" applyFont="1" applyFill="1" applyBorder="1" applyAlignment="1">
      <alignment horizontal="distributed" vertical="center" justifyLastLine="1"/>
    </xf>
    <xf numFmtId="0" fontId="8" fillId="2" borderId="20" xfId="3" applyFont="1" applyFill="1" applyBorder="1" applyAlignment="1">
      <alignment horizontal="distributed" vertical="center" justifyLastLine="1"/>
    </xf>
    <xf numFmtId="0" fontId="8" fillId="0" borderId="22" xfId="9" applyFont="1" applyBorder="1" applyAlignment="1">
      <alignment horizontal="center" vertical="center"/>
    </xf>
    <xf numFmtId="0" fontId="8" fillId="0" borderId="20" xfId="9" applyFont="1" applyBorder="1" applyAlignment="1">
      <alignment horizontal="center" vertical="center"/>
    </xf>
    <xf numFmtId="0" fontId="8" fillId="0" borderId="24" xfId="9" applyFont="1" applyBorder="1" applyAlignment="1">
      <alignment horizontal="center" vertical="center"/>
    </xf>
    <xf numFmtId="0" fontId="8" fillId="0" borderId="8" xfId="9" applyFont="1" applyBorder="1" applyAlignment="1">
      <alignment horizontal="distributed" vertical="center"/>
    </xf>
    <xf numFmtId="49" fontId="8" fillId="0" borderId="8" xfId="9" applyNumberFormat="1" applyFont="1" applyBorder="1" applyAlignment="1">
      <alignment horizontal="center" vertical="center"/>
    </xf>
    <xf numFmtId="49" fontId="10" fillId="0" borderId="8" xfId="9" applyNumberFormat="1" applyFont="1" applyBorder="1" applyAlignment="1">
      <alignment horizontal="center" vertical="center"/>
    </xf>
    <xf numFmtId="0" fontId="8" fillId="0" borderId="14" xfId="9" applyFont="1" applyBorder="1" applyAlignment="1">
      <alignment horizontal="center" vertical="center"/>
    </xf>
    <xf numFmtId="0" fontId="8" fillId="0" borderId="7" xfId="9" applyFont="1" applyBorder="1" applyAlignment="1">
      <alignment horizontal="center" vertical="center"/>
    </xf>
    <xf numFmtId="0" fontId="8" fillId="0" borderId="12" xfId="9" applyFont="1" applyBorder="1" applyAlignment="1">
      <alignment horizontal="center" vertical="center"/>
    </xf>
    <xf numFmtId="0" fontId="8" fillId="0" borderId="9" xfId="9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2" fillId="0" borderId="9" xfId="0" applyFont="1" applyBorder="1"/>
    <xf numFmtId="0" fontId="8" fillId="0" borderId="14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8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6" fillId="0" borderId="0" xfId="11" applyFont="1" applyAlignment="1">
      <alignment horizontal="center" vertical="center"/>
    </xf>
    <xf numFmtId="0" fontId="8" fillId="0" borderId="0" xfId="11" applyFont="1" applyAlignment="1">
      <alignment horizontal="center" vertical="center"/>
    </xf>
    <xf numFmtId="0" fontId="8" fillId="0" borderId="8" xfId="11" applyFont="1" applyBorder="1" applyAlignment="1">
      <alignment horizontal="center" vertical="center"/>
    </xf>
    <xf numFmtId="0" fontId="8" fillId="0" borderId="11" xfId="11" applyFont="1" applyBorder="1" applyAlignment="1">
      <alignment horizontal="center" vertical="center"/>
    </xf>
    <xf numFmtId="176" fontId="8" fillId="0" borderId="0" xfId="11" applyNumberFormat="1" applyFont="1" applyFill="1" applyBorder="1" applyAlignment="1">
      <alignment horizontal="right"/>
    </xf>
    <xf numFmtId="0" fontId="3" fillId="0" borderId="13" xfId="11" applyBorder="1" applyAlignment="1">
      <alignment horizontal="center" vertical="center"/>
    </xf>
    <xf numFmtId="0" fontId="3" fillId="0" borderId="0" xfId="11" applyAlignment="1">
      <alignment horizontal="center" vertical="center"/>
    </xf>
    <xf numFmtId="0" fontId="8" fillId="0" borderId="2" xfId="11" applyFont="1" applyBorder="1" applyAlignment="1">
      <alignment horizontal="center" vertical="center"/>
    </xf>
    <xf numFmtId="0" fontId="8" fillId="0" borderId="5" xfId="11" applyFont="1" applyBorder="1" applyAlignment="1">
      <alignment horizontal="center" vertical="center"/>
    </xf>
    <xf numFmtId="0" fontId="8" fillId="0" borderId="23" xfId="11" applyFont="1" applyBorder="1" applyAlignment="1">
      <alignment horizontal="center" vertical="center"/>
    </xf>
    <xf numFmtId="0" fontId="8" fillId="0" borderId="12" xfId="11" applyFont="1" applyBorder="1" applyAlignment="1">
      <alignment horizontal="center" vertical="center"/>
    </xf>
    <xf numFmtId="176" fontId="10" fillId="0" borderId="1" xfId="11" applyNumberFormat="1" applyFont="1" applyBorder="1" applyAlignment="1">
      <alignment horizontal="right"/>
    </xf>
    <xf numFmtId="176" fontId="8" fillId="0" borderId="0" xfId="11" applyNumberFormat="1" applyFont="1" applyBorder="1" applyAlignment="1">
      <alignment horizontal="right"/>
    </xf>
    <xf numFmtId="0" fontId="8" fillId="0" borderId="22" xfId="11" applyFont="1" applyBorder="1" applyAlignment="1">
      <alignment horizontal="center" vertical="center"/>
    </xf>
    <xf numFmtId="0" fontId="8" fillId="0" borderId="20" xfId="11" applyFont="1" applyBorder="1" applyAlignment="1">
      <alignment horizontal="center" vertical="center"/>
    </xf>
    <xf numFmtId="0" fontId="8" fillId="0" borderId="24" xfId="11" applyFont="1" applyBorder="1" applyAlignment="1">
      <alignment horizontal="center" vertical="center"/>
    </xf>
    <xf numFmtId="176" fontId="8" fillId="0" borderId="2" xfId="11" applyNumberFormat="1" applyFont="1" applyBorder="1" applyAlignment="1">
      <alignment horizontal="center" vertical="center"/>
    </xf>
    <xf numFmtId="176" fontId="8" fillId="0" borderId="5" xfId="11" applyNumberFormat="1" applyFont="1" applyBorder="1" applyAlignment="1">
      <alignment horizontal="center" vertical="center"/>
    </xf>
  </cellXfs>
  <cellStyles count="14">
    <cellStyle name="標準" xfId="0" builtinId="0"/>
    <cellStyle name="標準 2" xfId="13" xr:uid="{CCBAE52E-3FE8-4B06-B4B2-9146187DAA84}"/>
    <cellStyle name="標準_013_土地気象" xfId="1" xr:uid="{00000000-0005-0000-0000-000001000000}"/>
    <cellStyle name="標準_1014 運輸及び通信（表109～116）" xfId="2" xr:uid="{00000000-0005-0000-0000-000003000000}"/>
    <cellStyle name="標準_1015 運輸及び通信（表117～129）" xfId="3" xr:uid="{00000000-0005-0000-0000-000004000000}"/>
    <cellStyle name="標準_109_運輸通信" xfId="4" xr:uid="{00000000-0005-0000-0000-000005000000}"/>
    <cellStyle name="標準_110_運輸通信" xfId="5" xr:uid="{00000000-0005-0000-0000-000006000000}"/>
    <cellStyle name="標準_111_運輸通信" xfId="6" xr:uid="{00000000-0005-0000-0000-000007000000}"/>
    <cellStyle name="標準_116_運輸通信" xfId="7" xr:uid="{00000000-0005-0000-0000-000008000000}"/>
    <cellStyle name="標準_121・122_運輸通信" xfId="8" xr:uid="{00000000-0005-0000-0000-000009000000}"/>
    <cellStyle name="標準_124_運輸通信" xfId="9" xr:uid="{00000000-0005-0000-0000-00000A000000}"/>
    <cellStyle name="標準_197" xfId="10" xr:uid="{00000000-0005-0000-0000-00000B000000}"/>
    <cellStyle name="標準_2316_九州郵政公社（001．125．127．151）" xfId="11" xr:uid="{00000000-0005-0000-0000-00000C000000}"/>
    <cellStyle name="標準_2330～2333_鉄道会社【４社】（115）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647700</xdr:colOff>
      <xdr:row>72</xdr:row>
      <xdr:rowOff>0</xdr:rowOff>
    </xdr:from>
    <xdr:to>
      <xdr:col>16</xdr:col>
      <xdr:colOff>409575</xdr:colOff>
      <xdr:row>72</xdr:row>
      <xdr:rowOff>0</xdr:rowOff>
    </xdr:to>
    <xdr:sp macro="" textlink="">
      <xdr:nvSpPr>
        <xdr:cNvPr id="158089" name="Line 1">
          <a:extLst>
            <a:ext uri="{FF2B5EF4-FFF2-40B4-BE49-F238E27FC236}">
              <a16:creationId xmlns:a16="http://schemas.microsoft.com/office/drawing/2014/main" id="{036AA23F-05AA-41B5-8222-A43DB14A3991}"/>
            </a:ext>
          </a:extLst>
        </xdr:cNvPr>
        <xdr:cNvSpPr>
          <a:spLocks noChangeShapeType="1"/>
        </xdr:cNvSpPr>
      </xdr:nvSpPr>
      <xdr:spPr bwMode="auto">
        <a:xfrm>
          <a:off x="8715375" y="10515600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57150</xdr:rowOff>
    </xdr:from>
    <xdr:to>
      <xdr:col>22</xdr:col>
      <xdr:colOff>0</xdr:colOff>
      <xdr:row>4</xdr:row>
      <xdr:rowOff>66675</xdr:rowOff>
    </xdr:to>
    <xdr:sp macro="" textlink="">
      <xdr:nvSpPr>
        <xdr:cNvPr id="158916" name="Line 41">
          <a:extLst>
            <a:ext uri="{FF2B5EF4-FFF2-40B4-BE49-F238E27FC236}">
              <a16:creationId xmlns:a16="http://schemas.microsoft.com/office/drawing/2014/main" id="{0787C561-AC38-450E-A0EE-AD8CE232A13A}"/>
            </a:ext>
          </a:extLst>
        </xdr:cNvPr>
        <xdr:cNvSpPr>
          <a:spLocks noChangeShapeType="1"/>
        </xdr:cNvSpPr>
      </xdr:nvSpPr>
      <xdr:spPr bwMode="auto">
        <a:xfrm flipH="1">
          <a:off x="15563850" y="7524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</xdr:row>
      <xdr:rowOff>19050</xdr:rowOff>
    </xdr:from>
    <xdr:to>
      <xdr:col>22</xdr:col>
      <xdr:colOff>0</xdr:colOff>
      <xdr:row>4</xdr:row>
      <xdr:rowOff>19050</xdr:rowOff>
    </xdr:to>
    <xdr:sp macro="" textlink="">
      <xdr:nvSpPr>
        <xdr:cNvPr id="158917" name="Line 42">
          <a:extLst>
            <a:ext uri="{FF2B5EF4-FFF2-40B4-BE49-F238E27FC236}">
              <a16:creationId xmlns:a16="http://schemas.microsoft.com/office/drawing/2014/main" id="{FBED62B7-1B42-4051-9FB2-9061A4F51CD3}"/>
            </a:ext>
          </a:extLst>
        </xdr:cNvPr>
        <xdr:cNvSpPr>
          <a:spLocks noChangeShapeType="1"/>
        </xdr:cNvSpPr>
      </xdr:nvSpPr>
      <xdr:spPr bwMode="auto">
        <a:xfrm>
          <a:off x="15563850" y="71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</xdr:row>
      <xdr:rowOff>57150</xdr:rowOff>
    </xdr:from>
    <xdr:to>
      <xdr:col>22</xdr:col>
      <xdr:colOff>0</xdr:colOff>
      <xdr:row>4</xdr:row>
      <xdr:rowOff>66675</xdr:rowOff>
    </xdr:to>
    <xdr:sp macro="" textlink="">
      <xdr:nvSpPr>
        <xdr:cNvPr id="158918" name="Line 83">
          <a:extLst>
            <a:ext uri="{FF2B5EF4-FFF2-40B4-BE49-F238E27FC236}">
              <a16:creationId xmlns:a16="http://schemas.microsoft.com/office/drawing/2014/main" id="{88EB4E4B-417E-43DF-92BE-D7B65331E156}"/>
            </a:ext>
          </a:extLst>
        </xdr:cNvPr>
        <xdr:cNvSpPr>
          <a:spLocks noChangeShapeType="1"/>
        </xdr:cNvSpPr>
      </xdr:nvSpPr>
      <xdr:spPr bwMode="auto">
        <a:xfrm flipH="1">
          <a:off x="15563850" y="7524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</xdr:row>
      <xdr:rowOff>19050</xdr:rowOff>
    </xdr:from>
    <xdr:to>
      <xdr:col>22</xdr:col>
      <xdr:colOff>0</xdr:colOff>
      <xdr:row>4</xdr:row>
      <xdr:rowOff>19050</xdr:rowOff>
    </xdr:to>
    <xdr:sp macro="" textlink="">
      <xdr:nvSpPr>
        <xdr:cNvPr id="158919" name="Line 84">
          <a:extLst>
            <a:ext uri="{FF2B5EF4-FFF2-40B4-BE49-F238E27FC236}">
              <a16:creationId xmlns:a16="http://schemas.microsoft.com/office/drawing/2014/main" id="{CF615C93-B7D4-49E9-89A2-C5BEB5FB2A77}"/>
            </a:ext>
          </a:extLst>
        </xdr:cNvPr>
        <xdr:cNvSpPr>
          <a:spLocks noChangeShapeType="1"/>
        </xdr:cNvSpPr>
      </xdr:nvSpPr>
      <xdr:spPr bwMode="auto">
        <a:xfrm>
          <a:off x="15563850" y="71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8</xdr:row>
      <xdr:rowOff>104775</xdr:rowOff>
    </xdr:from>
    <xdr:to>
      <xdr:col>2</xdr:col>
      <xdr:colOff>0</xdr:colOff>
      <xdr:row>9</xdr:row>
      <xdr:rowOff>142875</xdr:rowOff>
    </xdr:to>
    <xdr:sp macro="" textlink="">
      <xdr:nvSpPr>
        <xdr:cNvPr id="166679" name="AutoShape 1">
          <a:extLst>
            <a:ext uri="{FF2B5EF4-FFF2-40B4-BE49-F238E27FC236}">
              <a16:creationId xmlns:a16="http://schemas.microsoft.com/office/drawing/2014/main" id="{CFF60438-9803-4259-A787-A960B38E4D6B}"/>
            </a:ext>
          </a:extLst>
        </xdr:cNvPr>
        <xdr:cNvSpPr>
          <a:spLocks/>
        </xdr:cNvSpPr>
      </xdr:nvSpPr>
      <xdr:spPr bwMode="auto">
        <a:xfrm>
          <a:off x="1276350" y="2428875"/>
          <a:ext cx="104775" cy="26670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4</xdr:row>
      <xdr:rowOff>95250</xdr:rowOff>
    </xdr:from>
    <xdr:to>
      <xdr:col>2</xdr:col>
      <xdr:colOff>9525</xdr:colOff>
      <xdr:row>5</xdr:row>
      <xdr:rowOff>133350</xdr:rowOff>
    </xdr:to>
    <xdr:sp macro="" textlink="">
      <xdr:nvSpPr>
        <xdr:cNvPr id="166681" name="AutoShape 4">
          <a:extLst>
            <a:ext uri="{FF2B5EF4-FFF2-40B4-BE49-F238E27FC236}">
              <a16:creationId xmlns:a16="http://schemas.microsoft.com/office/drawing/2014/main" id="{532DC4BC-42F5-4590-BCDF-C989DFD7E8CB}"/>
            </a:ext>
          </a:extLst>
        </xdr:cNvPr>
        <xdr:cNvSpPr>
          <a:spLocks/>
        </xdr:cNvSpPr>
      </xdr:nvSpPr>
      <xdr:spPr bwMode="auto">
        <a:xfrm>
          <a:off x="1285875" y="152400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114300</xdr:colOff>
      <xdr:row>6</xdr:row>
      <xdr:rowOff>57150</xdr:rowOff>
    </xdr:from>
    <xdr:to>
      <xdr:col>1</xdr:col>
      <xdr:colOff>219075</xdr:colOff>
      <xdr:row>7</xdr:row>
      <xdr:rowOff>95250</xdr:rowOff>
    </xdr:to>
    <xdr:sp macro="" textlink="">
      <xdr:nvSpPr>
        <xdr:cNvPr id="166682" name="AutoShape 8">
          <a:extLst>
            <a:ext uri="{FF2B5EF4-FFF2-40B4-BE49-F238E27FC236}">
              <a16:creationId xmlns:a16="http://schemas.microsoft.com/office/drawing/2014/main" id="{455159D3-8E35-4AFD-94D8-17D8F5E81C1F}"/>
            </a:ext>
          </a:extLst>
        </xdr:cNvPr>
        <xdr:cNvSpPr>
          <a:spLocks/>
        </xdr:cNvSpPr>
      </xdr:nvSpPr>
      <xdr:spPr bwMode="auto">
        <a:xfrm>
          <a:off x="1257300" y="19621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14</xdr:row>
      <xdr:rowOff>104775</xdr:rowOff>
    </xdr:from>
    <xdr:to>
      <xdr:col>2</xdr:col>
      <xdr:colOff>0</xdr:colOff>
      <xdr:row>15</xdr:row>
      <xdr:rowOff>142875</xdr:rowOff>
    </xdr:to>
    <xdr:sp macro="" textlink="">
      <xdr:nvSpPr>
        <xdr:cNvPr id="166683" name="AutoShape 1">
          <a:extLst>
            <a:ext uri="{FF2B5EF4-FFF2-40B4-BE49-F238E27FC236}">
              <a16:creationId xmlns:a16="http://schemas.microsoft.com/office/drawing/2014/main" id="{C8349DA7-E8ED-4A7D-B35E-A865A72CE2AB}"/>
            </a:ext>
          </a:extLst>
        </xdr:cNvPr>
        <xdr:cNvSpPr>
          <a:spLocks/>
        </xdr:cNvSpPr>
      </xdr:nvSpPr>
      <xdr:spPr bwMode="auto">
        <a:xfrm>
          <a:off x="1276350" y="34385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16</xdr:row>
      <xdr:rowOff>104775</xdr:rowOff>
    </xdr:from>
    <xdr:to>
      <xdr:col>2</xdr:col>
      <xdr:colOff>0</xdr:colOff>
      <xdr:row>17</xdr:row>
      <xdr:rowOff>142875</xdr:rowOff>
    </xdr:to>
    <xdr:sp macro="" textlink="">
      <xdr:nvSpPr>
        <xdr:cNvPr id="166684" name="AutoShape 1">
          <a:extLst>
            <a:ext uri="{FF2B5EF4-FFF2-40B4-BE49-F238E27FC236}">
              <a16:creationId xmlns:a16="http://schemas.microsoft.com/office/drawing/2014/main" id="{6044DE12-9884-47FC-948B-1A6EAEC38D16}"/>
            </a:ext>
          </a:extLst>
        </xdr:cNvPr>
        <xdr:cNvSpPr>
          <a:spLocks/>
        </xdr:cNvSpPr>
      </xdr:nvSpPr>
      <xdr:spPr bwMode="auto">
        <a:xfrm>
          <a:off x="1276350" y="391477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12</xdr:row>
      <xdr:rowOff>104775</xdr:rowOff>
    </xdr:from>
    <xdr:to>
      <xdr:col>2</xdr:col>
      <xdr:colOff>0</xdr:colOff>
      <xdr:row>13</xdr:row>
      <xdr:rowOff>142875</xdr:rowOff>
    </xdr:to>
    <xdr:sp macro="" textlink="">
      <xdr:nvSpPr>
        <xdr:cNvPr id="166741" name="AutoShape 1">
          <a:extLst>
            <a:ext uri="{FF2B5EF4-FFF2-40B4-BE49-F238E27FC236}">
              <a16:creationId xmlns:a16="http://schemas.microsoft.com/office/drawing/2014/main" id="{388A0D69-B723-4867-8B58-C7C4CC797E47}"/>
            </a:ext>
          </a:extLst>
        </xdr:cNvPr>
        <xdr:cNvSpPr>
          <a:spLocks/>
        </xdr:cNvSpPr>
      </xdr:nvSpPr>
      <xdr:spPr bwMode="auto">
        <a:xfrm>
          <a:off x="1219200" y="2886075"/>
          <a:ext cx="104775" cy="26670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10</xdr:row>
      <xdr:rowOff>104775</xdr:rowOff>
    </xdr:from>
    <xdr:to>
      <xdr:col>2</xdr:col>
      <xdr:colOff>0</xdr:colOff>
      <xdr:row>11</xdr:row>
      <xdr:rowOff>142875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DA05C08D-3D91-480C-B97B-2421E3682DDF}"/>
            </a:ext>
          </a:extLst>
        </xdr:cNvPr>
        <xdr:cNvSpPr>
          <a:spLocks/>
        </xdr:cNvSpPr>
      </xdr:nvSpPr>
      <xdr:spPr bwMode="auto">
        <a:xfrm>
          <a:off x="1276350" y="2886075"/>
          <a:ext cx="104775" cy="26670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92D050"/>
    <pageSetUpPr fitToPage="1"/>
  </sheetPr>
  <dimension ref="A1:N23"/>
  <sheetViews>
    <sheetView showGridLines="0" view="pageBreakPreview" zoomScale="115" zoomScaleNormal="100" zoomScaleSheetLayoutView="115" workbookViewId="0">
      <selection activeCell="I26" sqref="I26"/>
    </sheetView>
  </sheetViews>
  <sheetFormatPr defaultColWidth="8" defaultRowHeight="12"/>
  <cols>
    <col min="1" max="1" width="3.7265625" style="152" customWidth="1"/>
    <col min="2" max="2" width="11.26953125" style="152" customWidth="1"/>
    <col min="3" max="3" width="14.90625" style="152" customWidth="1"/>
    <col min="4" max="4" width="13.7265625" style="152" customWidth="1"/>
    <col min="5" max="5" width="12.453125" style="152" customWidth="1"/>
    <col min="6" max="6" width="13.7265625" style="152" customWidth="1"/>
    <col min="7" max="7" width="12.453125" style="152" customWidth="1"/>
    <col min="8" max="8" width="14.90625" style="152" customWidth="1"/>
    <col min="9" max="9" width="10.81640625" style="152" bestFit="1" customWidth="1"/>
    <col min="10" max="11" width="8" style="152"/>
    <col min="12" max="12" width="9.90625" style="152" bestFit="1" customWidth="1"/>
    <col min="13" max="16384" width="8" style="152"/>
  </cols>
  <sheetData>
    <row r="1" spans="1:14" ht="18.75" customHeight="1">
      <c r="A1" s="150" t="s">
        <v>533</v>
      </c>
      <c r="B1" s="150"/>
      <c r="C1" s="151"/>
      <c r="D1" s="151"/>
      <c r="E1" s="151"/>
      <c r="F1" s="151"/>
      <c r="G1" s="151"/>
      <c r="H1" s="151"/>
    </row>
    <row r="2" spans="1:14" ht="7.5" customHeight="1">
      <c r="B2" s="153"/>
      <c r="C2" s="151"/>
      <c r="D2" s="151"/>
      <c r="E2" s="151"/>
      <c r="F2" s="151"/>
      <c r="G2" s="151"/>
      <c r="H2" s="151"/>
    </row>
    <row r="3" spans="1:14" ht="12.5" thickBot="1">
      <c r="A3" s="154" t="s">
        <v>243</v>
      </c>
      <c r="B3" s="154"/>
      <c r="C3" s="155"/>
      <c r="D3" s="155"/>
      <c r="E3" s="155"/>
      <c r="F3" s="155"/>
      <c r="G3" s="156"/>
      <c r="H3" s="157"/>
    </row>
    <row r="4" spans="1:14" ht="18.75" customHeight="1">
      <c r="A4" s="750" t="s">
        <v>464</v>
      </c>
      <c r="B4" s="751"/>
      <c r="C4" s="756" t="s">
        <v>351</v>
      </c>
      <c r="D4" s="158"/>
      <c r="E4" s="158"/>
      <c r="F4" s="158"/>
      <c r="G4" s="158"/>
      <c r="H4" s="759" t="s">
        <v>421</v>
      </c>
    </row>
    <row r="5" spans="1:14" ht="18.75" customHeight="1">
      <c r="A5" s="752"/>
      <c r="B5" s="753"/>
      <c r="C5" s="757"/>
      <c r="D5" s="159" t="s">
        <v>244</v>
      </c>
      <c r="E5" s="159"/>
      <c r="F5" s="159" t="s">
        <v>245</v>
      </c>
      <c r="G5" s="159"/>
      <c r="H5" s="760"/>
    </row>
    <row r="6" spans="1:14" ht="18.75" customHeight="1">
      <c r="A6" s="754"/>
      <c r="B6" s="755"/>
      <c r="C6" s="758"/>
      <c r="D6" s="160" t="s">
        <v>350</v>
      </c>
      <c r="E6" s="161" t="s">
        <v>246</v>
      </c>
      <c r="F6" s="160" t="s">
        <v>350</v>
      </c>
      <c r="G6" s="161" t="s">
        <v>246</v>
      </c>
      <c r="H6" s="761"/>
    </row>
    <row r="7" spans="1:14" s="162" customFormat="1" ht="12" customHeight="1">
      <c r="C7" s="163" t="s">
        <v>410</v>
      </c>
      <c r="D7" s="164" t="s">
        <v>411</v>
      </c>
      <c r="E7" s="164" t="s">
        <v>409</v>
      </c>
      <c r="F7" s="164" t="s">
        <v>410</v>
      </c>
      <c r="G7" s="164" t="s">
        <v>409</v>
      </c>
      <c r="H7" s="164" t="s">
        <v>410</v>
      </c>
    </row>
    <row r="8" spans="1:14" ht="22.5" customHeight="1">
      <c r="A8" s="764" t="s">
        <v>536</v>
      </c>
      <c r="B8" s="765"/>
      <c r="C8" s="165">
        <v>10932133</v>
      </c>
      <c r="D8" s="166">
        <v>8151242</v>
      </c>
      <c r="E8" s="167">
        <v>74.599999999999994</v>
      </c>
      <c r="F8" s="166">
        <v>10574387</v>
      </c>
      <c r="G8" s="167">
        <v>96.7</v>
      </c>
      <c r="H8" s="166">
        <v>1892431</v>
      </c>
    </row>
    <row r="9" spans="1:14" ht="22.5" customHeight="1">
      <c r="A9" s="764" t="s">
        <v>393</v>
      </c>
      <c r="B9" s="765"/>
      <c r="C9" s="168">
        <v>10961200</v>
      </c>
      <c r="D9" s="169">
        <v>8225377</v>
      </c>
      <c r="E9" s="170">
        <v>75</v>
      </c>
      <c r="F9" s="169">
        <v>10625621</v>
      </c>
      <c r="G9" s="170">
        <v>96.9</v>
      </c>
      <c r="H9" s="169">
        <v>1907227</v>
      </c>
    </row>
    <row r="10" spans="1:14" ht="22.5" customHeight="1">
      <c r="A10" s="764" t="s">
        <v>515</v>
      </c>
      <c r="B10" s="765"/>
      <c r="C10" s="169">
        <v>10970149</v>
      </c>
      <c r="D10" s="169">
        <v>8245692</v>
      </c>
      <c r="E10" s="170">
        <v>75.164813167077313</v>
      </c>
      <c r="F10" s="169">
        <v>10635219</v>
      </c>
      <c r="G10" s="170">
        <v>96.946896528023458</v>
      </c>
      <c r="H10" s="169">
        <v>1909916</v>
      </c>
    </row>
    <row r="11" spans="1:14" ht="22.5" customHeight="1">
      <c r="A11" s="764" t="s">
        <v>534</v>
      </c>
      <c r="B11" s="765"/>
      <c r="C11" s="169">
        <v>10982301</v>
      </c>
      <c r="D11" s="169">
        <v>8268328</v>
      </c>
      <c r="E11" s="170">
        <v>75.28775618151424</v>
      </c>
      <c r="F11" s="169">
        <v>10661949</v>
      </c>
      <c r="G11" s="170">
        <v>97.083015663111041</v>
      </c>
      <c r="H11" s="169">
        <v>1920117</v>
      </c>
    </row>
    <row r="12" spans="1:14" s="172" customFormat="1" ht="22.5" customHeight="1">
      <c r="A12" s="766" t="s">
        <v>535</v>
      </c>
      <c r="B12" s="767"/>
      <c r="C12" s="171">
        <v>10995339</v>
      </c>
      <c r="D12" s="171">
        <v>8292428</v>
      </c>
      <c r="E12" s="726">
        <v>75.417665600000007</v>
      </c>
      <c r="F12" s="171">
        <v>9901110</v>
      </c>
      <c r="G12" s="726">
        <v>90.048246800000001</v>
      </c>
      <c r="H12" s="171">
        <v>1934785</v>
      </c>
      <c r="I12" s="731"/>
      <c r="J12" s="731"/>
      <c r="K12" s="731"/>
      <c r="L12" s="731"/>
      <c r="M12" s="731"/>
      <c r="N12" s="731"/>
    </row>
    <row r="13" spans="1:14" ht="7.5" customHeight="1">
      <c r="A13" s="173"/>
      <c r="B13" s="173"/>
      <c r="C13" s="174"/>
      <c r="D13" s="171"/>
      <c r="E13" s="175"/>
      <c r="F13" s="171"/>
      <c r="G13" s="175"/>
      <c r="H13" s="171"/>
    </row>
    <row r="14" spans="1:14" ht="22.5" customHeight="1">
      <c r="A14" s="762" t="s">
        <v>159</v>
      </c>
      <c r="B14" s="763"/>
      <c r="C14" s="168">
        <v>628286</v>
      </c>
      <c r="D14" s="169">
        <v>627449</v>
      </c>
      <c r="E14" s="170">
        <v>99.9</v>
      </c>
      <c r="F14" s="169">
        <v>628286</v>
      </c>
      <c r="G14" s="170">
        <v>100</v>
      </c>
      <c r="H14" s="169">
        <v>461797</v>
      </c>
      <c r="I14" s="727"/>
      <c r="J14" s="727"/>
      <c r="K14" s="728"/>
      <c r="L14" s="727"/>
      <c r="M14" s="727"/>
      <c r="N14" s="727"/>
    </row>
    <row r="15" spans="1:14" ht="22.5" customHeight="1">
      <c r="A15" s="176"/>
      <c r="B15" s="176" t="s">
        <v>160</v>
      </c>
      <c r="C15" s="168">
        <v>239372</v>
      </c>
      <c r="D15" s="169">
        <v>239372</v>
      </c>
      <c r="E15" s="170">
        <v>100</v>
      </c>
      <c r="F15" s="169">
        <v>239372</v>
      </c>
      <c r="G15" s="170">
        <v>100</v>
      </c>
      <c r="H15" s="169">
        <v>172162</v>
      </c>
    </row>
    <row r="16" spans="1:14" ht="22.5" customHeight="1">
      <c r="A16" s="176"/>
      <c r="B16" s="176" t="s">
        <v>161</v>
      </c>
      <c r="C16" s="168">
        <v>388914</v>
      </c>
      <c r="D16" s="169">
        <v>388077</v>
      </c>
      <c r="E16" s="170">
        <v>99.8</v>
      </c>
      <c r="F16" s="169">
        <v>388914</v>
      </c>
      <c r="G16" s="170">
        <v>100</v>
      </c>
      <c r="H16" s="169">
        <v>289635</v>
      </c>
    </row>
    <row r="17" spans="1:14" ht="22.5" customHeight="1">
      <c r="A17" s="762" t="s">
        <v>162</v>
      </c>
      <c r="B17" s="762"/>
      <c r="C17" s="168">
        <v>1270558</v>
      </c>
      <c r="D17" s="169">
        <v>1178086</v>
      </c>
      <c r="E17" s="170">
        <v>92.7</v>
      </c>
      <c r="F17" s="169">
        <v>1270557</v>
      </c>
      <c r="G17" s="170">
        <v>100</v>
      </c>
      <c r="H17" s="169">
        <v>661226</v>
      </c>
      <c r="I17" s="727"/>
      <c r="J17" s="727"/>
      <c r="K17" s="729"/>
      <c r="L17" s="727"/>
      <c r="M17" s="727"/>
      <c r="N17" s="727"/>
    </row>
    <row r="18" spans="1:14" ht="22.5" customHeight="1">
      <c r="A18" s="176"/>
      <c r="B18" s="176" t="s">
        <v>163</v>
      </c>
      <c r="C18" s="168">
        <v>547531</v>
      </c>
      <c r="D18" s="169">
        <v>521524</v>
      </c>
      <c r="E18" s="170">
        <v>95.3</v>
      </c>
      <c r="F18" s="169">
        <v>547531</v>
      </c>
      <c r="G18" s="170">
        <v>100</v>
      </c>
      <c r="H18" s="169">
        <v>342940</v>
      </c>
    </row>
    <row r="19" spans="1:14" ht="22.5" customHeight="1">
      <c r="A19" s="176"/>
      <c r="B19" s="176" t="s">
        <v>164</v>
      </c>
      <c r="C19" s="168">
        <v>723027</v>
      </c>
      <c r="D19" s="169">
        <v>656562</v>
      </c>
      <c r="E19" s="170">
        <v>90.8</v>
      </c>
      <c r="F19" s="169">
        <v>723026</v>
      </c>
      <c r="G19" s="170">
        <v>100</v>
      </c>
      <c r="H19" s="169">
        <v>318286</v>
      </c>
      <c r="J19" s="730"/>
    </row>
    <row r="20" spans="1:14" ht="22.5" customHeight="1" thickBot="1">
      <c r="A20" s="748" t="s">
        <v>165</v>
      </c>
      <c r="B20" s="749"/>
      <c r="C20" s="177">
        <v>9096495</v>
      </c>
      <c r="D20" s="178">
        <v>6486893</v>
      </c>
      <c r="E20" s="179">
        <v>71.3</v>
      </c>
      <c r="F20" s="178">
        <v>8002267</v>
      </c>
      <c r="G20" s="179">
        <v>88</v>
      </c>
      <c r="H20" s="178">
        <v>811762</v>
      </c>
    </row>
    <row r="21" spans="1:14" ht="13.5" customHeight="1">
      <c r="A21" s="162" t="s">
        <v>273</v>
      </c>
      <c r="B21" s="162"/>
      <c r="C21" s="151"/>
      <c r="D21" s="151"/>
      <c r="E21" s="151"/>
      <c r="F21" s="151"/>
      <c r="G21" s="151"/>
      <c r="H21" s="151"/>
    </row>
    <row r="22" spans="1:14" ht="15" customHeight="1"/>
    <row r="23" spans="1:14" ht="15" customHeight="1">
      <c r="F23" s="727"/>
    </row>
  </sheetData>
  <mergeCells count="11">
    <mergeCell ref="A20:B20"/>
    <mergeCell ref="A4:B6"/>
    <mergeCell ref="C4:C6"/>
    <mergeCell ref="H4:H6"/>
    <mergeCell ref="A14:B14"/>
    <mergeCell ref="A17:B17"/>
    <mergeCell ref="A8:B8"/>
    <mergeCell ref="A9:B9"/>
    <mergeCell ref="A10:B10"/>
    <mergeCell ref="A11:B11"/>
    <mergeCell ref="A12:B12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92D050"/>
    <pageSetUpPr fitToPage="1"/>
  </sheetPr>
  <dimension ref="A1:O52"/>
  <sheetViews>
    <sheetView showGridLines="0" view="pageBreakPreview" zoomScaleNormal="100" zoomScaleSheetLayoutView="100" workbookViewId="0">
      <selection activeCell="L28" sqref="L28"/>
    </sheetView>
  </sheetViews>
  <sheetFormatPr defaultColWidth="8" defaultRowHeight="12"/>
  <cols>
    <col min="1" max="1" width="11.26953125" style="102" customWidth="1"/>
    <col min="2" max="4" width="16.7265625" style="102" customWidth="1"/>
    <col min="5" max="8" width="8.26953125" style="102" customWidth="1"/>
    <col min="9" max="9" width="8.453125" style="102" bestFit="1" customWidth="1"/>
    <col min="10" max="11" width="10.26953125" style="102" bestFit="1" customWidth="1"/>
    <col min="12" max="12" width="9.36328125" style="102" bestFit="1" customWidth="1"/>
    <col min="13" max="14" width="10.26953125" style="102" bestFit="1" customWidth="1"/>
    <col min="15" max="15" width="8" style="102"/>
    <col min="16" max="16" width="8" style="102" customWidth="1"/>
    <col min="17" max="16384" width="8" style="102"/>
  </cols>
  <sheetData>
    <row r="1" spans="1:15" s="341" customFormat="1" ht="18.75" customHeight="1">
      <c r="B1" s="669" t="s">
        <v>563</v>
      </c>
      <c r="E1" s="342"/>
      <c r="F1" s="342"/>
      <c r="G1" s="342"/>
    </row>
    <row r="2" spans="1:15" s="344" customFormat="1" ht="15" customHeight="1" thickBot="1">
      <c r="A2" s="343" t="s">
        <v>520</v>
      </c>
      <c r="B2" s="343"/>
      <c r="C2" s="343"/>
      <c r="D2" s="343"/>
      <c r="E2" s="343"/>
      <c r="F2" s="343"/>
      <c r="G2" s="343"/>
      <c r="H2" s="357" t="s">
        <v>383</v>
      </c>
    </row>
    <row r="3" spans="1:15" s="344" customFormat="1" ht="17.25" customHeight="1">
      <c r="A3" s="892" t="s">
        <v>490</v>
      </c>
      <c r="B3" s="895" t="s">
        <v>491</v>
      </c>
      <c r="C3" s="896"/>
      <c r="D3" s="896"/>
      <c r="E3" s="896"/>
      <c r="F3" s="896"/>
      <c r="G3" s="896"/>
      <c r="H3" s="896"/>
      <c r="I3" s="360"/>
      <c r="J3" s="360"/>
    </row>
    <row r="4" spans="1:15" s="344" customFormat="1" ht="17.25" customHeight="1">
      <c r="A4" s="893"/>
      <c r="B4" s="889" t="s">
        <v>429</v>
      </c>
      <c r="C4" s="891"/>
      <c r="D4" s="897" t="s">
        <v>428</v>
      </c>
      <c r="E4" s="889" t="s">
        <v>432</v>
      </c>
      <c r="F4" s="890"/>
      <c r="G4" s="890"/>
      <c r="H4" s="890"/>
      <c r="I4" s="361"/>
      <c r="J4" s="361"/>
    </row>
    <row r="5" spans="1:15" s="344" customFormat="1" ht="17.25" customHeight="1">
      <c r="A5" s="894"/>
      <c r="B5" s="362" t="s">
        <v>430</v>
      </c>
      <c r="C5" s="363" t="s">
        <v>431</v>
      </c>
      <c r="D5" s="898"/>
      <c r="E5" s="889" t="s">
        <v>433</v>
      </c>
      <c r="F5" s="891"/>
      <c r="G5" s="889" t="s">
        <v>434</v>
      </c>
      <c r="H5" s="890"/>
      <c r="I5" s="360"/>
      <c r="J5" s="364"/>
    </row>
    <row r="6" spans="1:15" s="344" customFormat="1" ht="15.75" customHeight="1">
      <c r="A6" s="711" t="s">
        <v>531</v>
      </c>
      <c r="B6" s="366">
        <v>543603</v>
      </c>
      <c r="C6" s="367">
        <v>286988</v>
      </c>
      <c r="D6" s="367">
        <v>548524</v>
      </c>
      <c r="E6" s="715"/>
      <c r="F6" s="367">
        <v>1489.3232876712329</v>
      </c>
      <c r="G6" s="715"/>
      <c r="H6" s="367">
        <v>1502.8054794520547</v>
      </c>
      <c r="I6" s="347"/>
      <c r="J6" s="347"/>
    </row>
    <row r="7" spans="1:15" s="344" customFormat="1" ht="15.75" customHeight="1">
      <c r="A7" s="711" t="s">
        <v>329</v>
      </c>
      <c r="B7" s="346">
        <v>572044</v>
      </c>
      <c r="C7" s="347">
        <v>318870</v>
      </c>
      <c r="D7" s="347">
        <v>568972</v>
      </c>
      <c r="E7" s="347"/>
      <c r="F7" s="347">
        <v>1567</v>
      </c>
      <c r="G7" s="347"/>
      <c r="H7" s="347">
        <v>1561</v>
      </c>
      <c r="I7" s="347"/>
      <c r="J7" s="347"/>
    </row>
    <row r="8" spans="1:15" s="344" customFormat="1" ht="15.75" customHeight="1">
      <c r="A8" s="711" t="s">
        <v>522</v>
      </c>
      <c r="B8" s="346">
        <v>458926</v>
      </c>
      <c r="C8" s="347">
        <v>187095</v>
      </c>
      <c r="D8" s="347">
        <v>456719</v>
      </c>
      <c r="E8" s="347"/>
      <c r="F8" s="347">
        <v>1257</v>
      </c>
      <c r="G8" s="347"/>
      <c r="H8" s="347">
        <v>1249</v>
      </c>
      <c r="J8" s="354"/>
    </row>
    <row r="9" spans="1:15" s="344" customFormat="1" ht="15.75" customHeight="1">
      <c r="A9" s="711" t="s">
        <v>564</v>
      </c>
      <c r="B9" s="346">
        <v>478468</v>
      </c>
      <c r="C9" s="347">
        <v>286681</v>
      </c>
      <c r="D9" s="347">
        <v>476157</v>
      </c>
      <c r="E9" s="347"/>
      <c r="F9" s="347">
        <v>1311</v>
      </c>
      <c r="G9" s="347"/>
      <c r="H9" s="347">
        <v>1305</v>
      </c>
      <c r="I9" s="345"/>
      <c r="J9" s="347"/>
    </row>
    <row r="10" spans="1:15" s="348" customFormat="1" ht="15.75" customHeight="1">
      <c r="A10" s="713" t="s">
        <v>565</v>
      </c>
      <c r="B10" s="352">
        <v>445477</v>
      </c>
      <c r="C10" s="353">
        <v>265541</v>
      </c>
      <c r="D10" s="353">
        <v>448459</v>
      </c>
      <c r="E10" s="353"/>
      <c r="F10" s="353">
        <v>1221</v>
      </c>
      <c r="G10" s="353"/>
      <c r="H10" s="353">
        <v>1229</v>
      </c>
      <c r="I10" s="353"/>
      <c r="J10" s="353"/>
      <c r="K10" s="353"/>
      <c r="L10" s="353"/>
      <c r="M10" s="353"/>
      <c r="N10" s="353"/>
      <c r="O10" s="353"/>
    </row>
    <row r="11" spans="1:15" s="344" customFormat="1" ht="12" customHeight="1">
      <c r="A11" s="365"/>
      <c r="B11" s="346"/>
      <c r="C11" s="347"/>
      <c r="D11" s="347"/>
      <c r="E11" s="347"/>
      <c r="F11" s="347"/>
      <c r="G11" s="347"/>
      <c r="H11" s="347"/>
      <c r="I11" s="347"/>
      <c r="J11" s="347"/>
    </row>
    <row r="12" spans="1:15" s="344" customFormat="1" ht="15.75" customHeight="1">
      <c r="A12" s="354" t="s">
        <v>36</v>
      </c>
      <c r="B12" s="346">
        <v>103497</v>
      </c>
      <c r="C12" s="347">
        <v>68237</v>
      </c>
      <c r="D12" s="347">
        <v>99091</v>
      </c>
      <c r="E12" s="347"/>
      <c r="F12" s="347">
        <v>284</v>
      </c>
      <c r="G12" s="347"/>
      <c r="H12" s="347">
        <v>271</v>
      </c>
      <c r="I12" s="347"/>
      <c r="J12" s="347"/>
      <c r="K12" s="345"/>
      <c r="L12" s="345"/>
      <c r="M12" s="345"/>
    </row>
    <row r="13" spans="1:15" s="344" customFormat="1" ht="15.75" customHeight="1">
      <c r="A13" s="354" t="s">
        <v>37</v>
      </c>
      <c r="B13" s="346">
        <v>18859</v>
      </c>
      <c r="C13" s="347">
        <v>10498</v>
      </c>
      <c r="D13" s="347">
        <v>16081</v>
      </c>
      <c r="E13" s="347"/>
      <c r="F13" s="347">
        <v>52</v>
      </c>
      <c r="G13" s="347"/>
      <c r="H13" s="347">
        <v>44</v>
      </c>
      <c r="I13" s="347"/>
      <c r="J13" s="347"/>
    </row>
    <row r="14" spans="1:15" s="344" customFormat="1" ht="15.75" customHeight="1">
      <c r="A14" s="356" t="s">
        <v>38</v>
      </c>
      <c r="B14" s="346">
        <v>12635</v>
      </c>
      <c r="C14" s="347">
        <v>9000</v>
      </c>
      <c r="D14" s="347">
        <v>11181</v>
      </c>
      <c r="E14" s="347"/>
      <c r="F14" s="347">
        <v>35</v>
      </c>
      <c r="G14" s="347"/>
      <c r="H14" s="347">
        <v>31</v>
      </c>
      <c r="I14" s="347"/>
      <c r="J14" s="347"/>
    </row>
    <row r="15" spans="1:15" s="344" customFormat="1" ht="15.75" customHeight="1">
      <c r="A15" s="354" t="s">
        <v>39</v>
      </c>
      <c r="B15" s="346">
        <v>7727</v>
      </c>
      <c r="C15" s="347">
        <v>6273</v>
      </c>
      <c r="D15" s="347">
        <v>10394</v>
      </c>
      <c r="E15" s="347"/>
      <c r="F15" s="347">
        <v>21</v>
      </c>
      <c r="G15" s="347"/>
      <c r="H15" s="347">
        <v>28</v>
      </c>
      <c r="I15" s="347"/>
      <c r="J15" s="347"/>
    </row>
    <row r="16" spans="1:15" s="344" customFormat="1" ht="15.75" customHeight="1">
      <c r="A16" s="356" t="s">
        <v>40</v>
      </c>
      <c r="B16" s="346">
        <v>14898</v>
      </c>
      <c r="C16" s="347">
        <v>10536</v>
      </c>
      <c r="D16" s="347">
        <v>17450</v>
      </c>
      <c r="E16" s="347"/>
      <c r="F16" s="347">
        <v>41</v>
      </c>
      <c r="G16" s="347"/>
      <c r="H16" s="347">
        <v>48</v>
      </c>
      <c r="I16" s="347"/>
      <c r="J16" s="347"/>
    </row>
    <row r="17" spans="1:11" s="344" customFormat="1" ht="15.75" customHeight="1">
      <c r="A17" s="354" t="s">
        <v>41</v>
      </c>
      <c r="B17" s="346">
        <v>5186</v>
      </c>
      <c r="C17" s="347">
        <v>2278</v>
      </c>
      <c r="D17" s="347">
        <v>7174</v>
      </c>
      <c r="E17" s="347"/>
      <c r="F17" s="347">
        <v>14</v>
      </c>
      <c r="G17" s="347"/>
      <c r="H17" s="347">
        <v>20</v>
      </c>
      <c r="I17" s="347"/>
      <c r="J17" s="347"/>
    </row>
    <row r="18" spans="1:11" s="344" customFormat="1" ht="15.75" customHeight="1">
      <c r="A18" s="354" t="s">
        <v>42</v>
      </c>
      <c r="B18" s="346">
        <v>4955</v>
      </c>
      <c r="C18" s="347">
        <v>3137</v>
      </c>
      <c r="D18" s="347">
        <v>3332</v>
      </c>
      <c r="E18" s="347"/>
      <c r="F18" s="347">
        <v>14</v>
      </c>
      <c r="G18" s="347"/>
      <c r="H18" s="347">
        <v>9</v>
      </c>
      <c r="I18" s="347"/>
      <c r="J18" s="347"/>
    </row>
    <row r="19" spans="1:11" s="344" customFormat="1" ht="15.75" customHeight="1">
      <c r="A19" s="354" t="s">
        <v>240</v>
      </c>
      <c r="B19" s="346">
        <v>7537</v>
      </c>
      <c r="C19" s="347">
        <v>3175</v>
      </c>
      <c r="D19" s="347">
        <v>7608</v>
      </c>
      <c r="E19" s="347"/>
      <c r="F19" s="347">
        <v>21</v>
      </c>
      <c r="G19" s="347"/>
      <c r="H19" s="347">
        <v>21</v>
      </c>
      <c r="I19" s="347"/>
      <c r="J19" s="347"/>
    </row>
    <row r="20" spans="1:11" s="344" customFormat="1" ht="15.75" customHeight="1">
      <c r="A20" s="354" t="s">
        <v>43</v>
      </c>
      <c r="B20" s="346">
        <v>7753</v>
      </c>
      <c r="C20" s="347">
        <v>4481</v>
      </c>
      <c r="D20" s="347">
        <v>6020</v>
      </c>
      <c r="E20" s="347"/>
      <c r="F20" s="347">
        <v>21</v>
      </c>
      <c r="G20" s="347"/>
      <c r="H20" s="347">
        <v>16</v>
      </c>
      <c r="I20" s="347"/>
      <c r="J20" s="347"/>
    </row>
    <row r="21" spans="1:11" s="344" customFormat="1" ht="15.75" customHeight="1">
      <c r="A21" s="354" t="s">
        <v>44</v>
      </c>
      <c r="B21" s="346">
        <v>45943</v>
      </c>
      <c r="C21" s="347">
        <v>40854</v>
      </c>
      <c r="D21" s="347">
        <v>50614</v>
      </c>
      <c r="E21" s="347"/>
      <c r="F21" s="347">
        <v>126</v>
      </c>
      <c r="G21" s="347"/>
      <c r="H21" s="347">
        <v>139</v>
      </c>
      <c r="I21" s="347"/>
      <c r="J21" s="347"/>
    </row>
    <row r="22" spans="1:11" s="344" customFormat="1" ht="15.75" customHeight="1">
      <c r="A22" s="354" t="s">
        <v>45</v>
      </c>
      <c r="B22" s="346">
        <v>147755</v>
      </c>
      <c r="C22" s="347">
        <v>77963</v>
      </c>
      <c r="D22" s="347">
        <v>154747</v>
      </c>
      <c r="E22" s="347"/>
      <c r="F22" s="347">
        <v>405</v>
      </c>
      <c r="G22" s="347"/>
      <c r="H22" s="347">
        <v>424</v>
      </c>
      <c r="I22" s="347"/>
      <c r="J22" s="347"/>
    </row>
    <row r="23" spans="1:11" s="344" customFormat="1" ht="15.75" customHeight="1">
      <c r="A23" s="354" t="s">
        <v>46</v>
      </c>
      <c r="B23" s="346">
        <v>9308</v>
      </c>
      <c r="C23" s="347">
        <v>2765</v>
      </c>
      <c r="D23" s="347">
        <v>10314</v>
      </c>
      <c r="E23" s="347"/>
      <c r="F23" s="347">
        <v>26</v>
      </c>
      <c r="G23" s="347"/>
      <c r="H23" s="347">
        <v>28</v>
      </c>
      <c r="I23" s="347"/>
      <c r="J23" s="347"/>
    </row>
    <row r="24" spans="1:11" s="344" customFormat="1" ht="15.75" customHeight="1">
      <c r="A24" s="354" t="s">
        <v>47</v>
      </c>
      <c r="B24" s="346">
        <v>7706</v>
      </c>
      <c r="C24" s="347">
        <v>4071</v>
      </c>
      <c r="D24" s="347">
        <v>7114</v>
      </c>
      <c r="E24" s="347"/>
      <c r="F24" s="347">
        <v>21</v>
      </c>
      <c r="G24" s="347"/>
      <c r="H24" s="347">
        <v>19</v>
      </c>
      <c r="I24" s="347"/>
      <c r="J24" s="347"/>
    </row>
    <row r="25" spans="1:11" s="344" customFormat="1" ht="15.75" customHeight="1">
      <c r="A25" s="354" t="s">
        <v>48</v>
      </c>
      <c r="B25" s="346">
        <v>12221</v>
      </c>
      <c r="C25" s="347">
        <v>4224</v>
      </c>
      <c r="D25" s="347">
        <v>13785</v>
      </c>
      <c r="E25" s="347"/>
      <c r="F25" s="347">
        <v>33</v>
      </c>
      <c r="G25" s="347"/>
      <c r="H25" s="347">
        <v>38</v>
      </c>
      <c r="I25" s="347"/>
      <c r="J25" s="347"/>
    </row>
    <row r="26" spans="1:11" s="344" customFormat="1" ht="15.75" customHeight="1">
      <c r="A26" s="354" t="s">
        <v>49</v>
      </c>
      <c r="B26" s="346">
        <v>11739</v>
      </c>
      <c r="C26" s="347">
        <v>5196</v>
      </c>
      <c r="D26" s="347">
        <v>8946</v>
      </c>
      <c r="E26" s="347"/>
      <c r="F26" s="347">
        <v>32</v>
      </c>
      <c r="G26" s="347"/>
      <c r="H26" s="347">
        <v>25</v>
      </c>
      <c r="I26" s="347"/>
      <c r="J26" s="347"/>
    </row>
    <row r="27" spans="1:11" s="344" customFormat="1" ht="15.75" customHeight="1">
      <c r="A27" s="354" t="s">
        <v>50</v>
      </c>
      <c r="B27" s="346">
        <v>10016</v>
      </c>
      <c r="C27" s="347">
        <v>6017</v>
      </c>
      <c r="D27" s="347">
        <v>4334</v>
      </c>
      <c r="E27" s="347"/>
      <c r="F27" s="347">
        <v>27</v>
      </c>
      <c r="G27" s="347"/>
      <c r="H27" s="347">
        <v>12</v>
      </c>
      <c r="I27" s="347"/>
      <c r="J27" s="347"/>
    </row>
    <row r="28" spans="1:11" s="344" customFormat="1" ht="15.75" customHeight="1">
      <c r="A28" s="354" t="s">
        <v>51</v>
      </c>
      <c r="B28" s="346">
        <v>1091</v>
      </c>
      <c r="C28" s="721" t="s">
        <v>584</v>
      </c>
      <c r="D28" s="347">
        <v>2304</v>
      </c>
      <c r="E28" s="347"/>
      <c r="F28" s="347">
        <v>3</v>
      </c>
      <c r="G28" s="347"/>
      <c r="H28" s="347">
        <v>6</v>
      </c>
      <c r="I28" s="347"/>
      <c r="J28" s="347"/>
    </row>
    <row r="29" spans="1:11" s="344" customFormat="1" ht="15.75" customHeight="1">
      <c r="A29" s="354" t="s">
        <v>52</v>
      </c>
      <c r="B29" s="346">
        <v>10399</v>
      </c>
      <c r="C29" s="347">
        <v>2765</v>
      </c>
      <c r="D29" s="347">
        <v>7854</v>
      </c>
      <c r="E29" s="347"/>
      <c r="F29" s="347">
        <v>28</v>
      </c>
      <c r="G29" s="347"/>
      <c r="H29" s="347">
        <v>22</v>
      </c>
      <c r="I29" s="347"/>
      <c r="J29" s="347"/>
    </row>
    <row r="30" spans="1:11" s="344" customFormat="1" ht="15.75" customHeight="1" thickBot="1">
      <c r="A30" s="357" t="s">
        <v>53</v>
      </c>
      <c r="B30" s="358">
        <v>6252</v>
      </c>
      <c r="C30" s="359">
        <v>4071</v>
      </c>
      <c r="D30" s="359">
        <v>10116</v>
      </c>
      <c r="E30" s="359"/>
      <c r="F30" s="359">
        <v>17</v>
      </c>
      <c r="G30" s="359"/>
      <c r="H30" s="359">
        <v>28</v>
      </c>
      <c r="I30" s="347"/>
      <c r="J30" s="347"/>
    </row>
    <row r="31" spans="1:11" s="344" customFormat="1" ht="15" customHeight="1">
      <c r="A31" s="350" t="s">
        <v>54</v>
      </c>
      <c r="B31" s="347"/>
      <c r="C31" s="347"/>
      <c r="D31" s="347"/>
      <c r="E31" s="347"/>
      <c r="F31" s="347"/>
      <c r="G31" s="347"/>
      <c r="H31" s="347"/>
    </row>
    <row r="32" spans="1:11" ht="11.15" customHeight="1">
      <c r="A32" s="36" t="s">
        <v>321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7"/>
    </row>
    <row r="33" spans="1:15" ht="17.25" customHeight="1">
      <c r="A33" s="36"/>
      <c r="B33" s="105"/>
      <c r="C33" s="105"/>
      <c r="D33" s="105"/>
      <c r="E33" s="105"/>
      <c r="F33" s="105"/>
      <c r="G33" s="105"/>
      <c r="H33" s="105"/>
      <c r="I33" s="105"/>
      <c r="J33" s="105"/>
      <c r="K33" s="107"/>
    </row>
    <row r="34" spans="1:15" ht="17.25" customHeight="1">
      <c r="A34" s="36"/>
      <c r="B34" s="105"/>
      <c r="C34" s="105"/>
      <c r="D34" s="105"/>
      <c r="E34" s="105"/>
      <c r="F34" s="105"/>
      <c r="G34" s="105"/>
      <c r="H34" s="105"/>
      <c r="I34" s="105"/>
      <c r="J34" s="105"/>
      <c r="K34" s="107"/>
    </row>
    <row r="35" spans="1:15" ht="17.25" customHeight="1">
      <c r="A35" s="103"/>
      <c r="D35" s="108"/>
      <c r="I35" s="105"/>
      <c r="J35" s="105"/>
      <c r="K35" s="107"/>
    </row>
    <row r="36" spans="1:15" ht="12.75" customHeight="1" thickBot="1">
      <c r="A36" s="101" t="s">
        <v>521</v>
      </c>
      <c r="B36" s="107"/>
      <c r="C36" s="107"/>
      <c r="D36" s="107"/>
      <c r="E36" s="107"/>
      <c r="F36" s="107"/>
      <c r="G36" s="107"/>
      <c r="H36" s="106" t="s">
        <v>383</v>
      </c>
      <c r="I36" s="107"/>
      <c r="J36" s="107"/>
      <c r="K36" s="107"/>
    </row>
    <row r="37" spans="1:15" s="344" customFormat="1" ht="17.25" customHeight="1">
      <c r="A37" s="892" t="s">
        <v>490</v>
      </c>
      <c r="B37" s="895" t="s">
        <v>491</v>
      </c>
      <c r="C37" s="896"/>
      <c r="D37" s="896"/>
      <c r="E37" s="896"/>
      <c r="F37" s="896"/>
      <c r="G37" s="896"/>
      <c r="H37" s="896"/>
    </row>
    <row r="38" spans="1:15" s="344" customFormat="1" ht="17.25" customHeight="1">
      <c r="A38" s="893"/>
      <c r="B38" s="889" t="s">
        <v>429</v>
      </c>
      <c r="C38" s="891"/>
      <c r="D38" s="897" t="s">
        <v>428</v>
      </c>
      <c r="E38" s="889" t="s">
        <v>432</v>
      </c>
      <c r="F38" s="890"/>
      <c r="G38" s="890"/>
      <c r="H38" s="890"/>
    </row>
    <row r="39" spans="1:15" s="344" customFormat="1" ht="17.25" customHeight="1">
      <c r="A39" s="894"/>
      <c r="B39" s="362" t="s">
        <v>430</v>
      </c>
      <c r="C39" s="363" t="s">
        <v>431</v>
      </c>
      <c r="D39" s="898"/>
      <c r="E39" s="889" t="s">
        <v>433</v>
      </c>
      <c r="F39" s="891"/>
      <c r="G39" s="889" t="s">
        <v>434</v>
      </c>
      <c r="H39" s="890"/>
    </row>
    <row r="40" spans="1:15" s="344" customFormat="1" ht="15.75" customHeight="1">
      <c r="A40" s="712" t="s">
        <v>531</v>
      </c>
      <c r="B40" s="347">
        <v>330126</v>
      </c>
      <c r="C40" s="347">
        <v>198500</v>
      </c>
      <c r="D40" s="347">
        <v>330126</v>
      </c>
      <c r="E40" s="347"/>
      <c r="F40" s="347">
        <v>904</v>
      </c>
      <c r="G40" s="347"/>
      <c r="H40" s="347">
        <v>904</v>
      </c>
    </row>
    <row r="41" spans="1:15" s="344" customFormat="1" ht="15.75" customHeight="1">
      <c r="A41" s="712" t="s">
        <v>329</v>
      </c>
      <c r="B41" s="347">
        <v>348632</v>
      </c>
      <c r="C41" s="347">
        <v>214694</v>
      </c>
      <c r="D41" s="347">
        <v>348632</v>
      </c>
      <c r="E41" s="347"/>
      <c r="F41" s="347">
        <v>953</v>
      </c>
      <c r="G41" s="347"/>
      <c r="H41" s="347">
        <v>953</v>
      </c>
    </row>
    <row r="42" spans="1:15" s="344" customFormat="1" ht="15.75" customHeight="1">
      <c r="A42" s="712" t="s">
        <v>523</v>
      </c>
      <c r="B42" s="347">
        <v>255455</v>
      </c>
      <c r="C42" s="347">
        <v>161805</v>
      </c>
      <c r="D42" s="347">
        <v>255455</v>
      </c>
      <c r="E42" s="347"/>
      <c r="F42" s="347">
        <v>699</v>
      </c>
      <c r="G42" s="347"/>
      <c r="H42" s="347">
        <v>699</v>
      </c>
    </row>
    <row r="43" spans="1:15" s="344" customFormat="1" ht="15.75" customHeight="1">
      <c r="A43" s="712" t="s">
        <v>566</v>
      </c>
      <c r="B43" s="347">
        <v>301182</v>
      </c>
      <c r="C43" s="347">
        <v>187631</v>
      </c>
      <c r="D43" s="347">
        <v>301182</v>
      </c>
      <c r="E43" s="347">
        <v>0</v>
      </c>
      <c r="F43" s="347">
        <v>826</v>
      </c>
      <c r="G43" s="347">
        <v>0</v>
      </c>
      <c r="H43" s="347">
        <v>826</v>
      </c>
    </row>
    <row r="44" spans="1:15" s="348" customFormat="1" ht="15.75" customHeight="1">
      <c r="A44" s="714" t="s">
        <v>567</v>
      </c>
      <c r="B44" s="353">
        <f>B46+B47</f>
        <v>316003</v>
      </c>
      <c r="C44" s="353">
        <f t="shared" ref="C44:H44" si="0">C46+C47</f>
        <v>189655</v>
      </c>
      <c r="D44" s="353">
        <f t="shared" si="0"/>
        <v>316003</v>
      </c>
      <c r="E44" s="353">
        <f t="shared" si="0"/>
        <v>0</v>
      </c>
      <c r="F44" s="353">
        <f t="shared" si="0"/>
        <v>866</v>
      </c>
      <c r="G44" s="353">
        <f t="shared" si="0"/>
        <v>0</v>
      </c>
      <c r="H44" s="353">
        <f t="shared" si="0"/>
        <v>866</v>
      </c>
      <c r="I44" s="349"/>
      <c r="J44" s="349"/>
      <c r="K44" s="349"/>
      <c r="L44" s="349"/>
      <c r="M44" s="349"/>
      <c r="N44" s="349"/>
      <c r="O44" s="349"/>
    </row>
    <row r="45" spans="1:15" s="348" customFormat="1" ht="12" customHeight="1">
      <c r="A45" s="649"/>
      <c r="B45" s="353"/>
      <c r="C45" s="353"/>
      <c r="D45" s="353"/>
      <c r="E45" s="353"/>
      <c r="F45" s="353"/>
      <c r="G45" s="353"/>
      <c r="H45" s="353"/>
    </row>
    <row r="46" spans="1:15" s="344" customFormat="1" ht="15.75" customHeight="1">
      <c r="A46" s="370" t="s">
        <v>435</v>
      </c>
      <c r="B46" s="347">
        <v>274477</v>
      </c>
      <c r="C46" s="347">
        <v>166822</v>
      </c>
      <c r="D46" s="347">
        <v>274477</v>
      </c>
      <c r="E46" s="347"/>
      <c r="F46" s="347">
        <v>752</v>
      </c>
      <c r="G46" s="347"/>
      <c r="H46" s="347">
        <v>752</v>
      </c>
    </row>
    <row r="47" spans="1:15" s="344" customFormat="1" ht="15.75" customHeight="1" thickBot="1">
      <c r="A47" s="371" t="s">
        <v>269</v>
      </c>
      <c r="B47" s="359">
        <v>41526</v>
      </c>
      <c r="C47" s="359">
        <v>22833</v>
      </c>
      <c r="D47" s="359">
        <v>41526</v>
      </c>
      <c r="E47" s="359"/>
      <c r="F47" s="359">
        <v>114</v>
      </c>
      <c r="G47" s="359"/>
      <c r="H47" s="359">
        <v>114</v>
      </c>
    </row>
    <row r="48" spans="1:15" s="344" customFormat="1" ht="15" customHeight="1">
      <c r="A48" s="350" t="s">
        <v>272</v>
      </c>
    </row>
    <row r="49" spans="1:8" s="104" customFormat="1" ht="11.15" customHeight="1">
      <c r="A49" s="102"/>
      <c r="B49" s="102"/>
      <c r="C49" s="102"/>
      <c r="D49" s="102"/>
      <c r="E49" s="102"/>
      <c r="F49" s="102"/>
      <c r="G49" s="102"/>
      <c r="H49" s="102"/>
    </row>
    <row r="50" spans="1:8" ht="11.15" customHeight="1"/>
    <row r="51" spans="1:8" ht="11.15" customHeight="1"/>
    <row r="52" spans="1:8" ht="15" customHeight="1"/>
  </sheetData>
  <mergeCells count="14">
    <mergeCell ref="G39:H39"/>
    <mergeCell ref="E39:F39"/>
    <mergeCell ref="E5:F5"/>
    <mergeCell ref="A37:A39"/>
    <mergeCell ref="B4:C4"/>
    <mergeCell ref="B38:C38"/>
    <mergeCell ref="B37:H37"/>
    <mergeCell ref="A3:A5"/>
    <mergeCell ref="B3:H3"/>
    <mergeCell ref="E4:H4"/>
    <mergeCell ref="D38:D39"/>
    <mergeCell ref="D4:D5"/>
    <mergeCell ref="G5:H5"/>
    <mergeCell ref="E38:H38"/>
  </mergeCells>
  <phoneticPr fontId="7"/>
  <printOptions horizontalCentered="1" gridLinesSet="0"/>
  <pageMargins left="0.39370078740157483" right="0.39370078740157483" top="0.59055118110236227" bottom="0.39370078740157483" header="0.39370078740157483" footer="0.15748031496062992"/>
  <pageSetup paperSize="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226EB-684E-4CD0-B99B-B02E696E462F}">
  <sheetPr codeName="Sheet15">
    <tabColor rgb="FF92D050"/>
    <pageSetUpPr fitToPage="1"/>
  </sheetPr>
  <dimension ref="A1:N51"/>
  <sheetViews>
    <sheetView showGridLines="0" view="pageBreakPreview" zoomScaleNormal="100" zoomScaleSheetLayoutView="100" workbookViewId="0">
      <selection activeCell="M9" sqref="M9"/>
    </sheetView>
  </sheetViews>
  <sheetFormatPr defaultColWidth="8" defaultRowHeight="12"/>
  <cols>
    <col min="1" max="1" width="4" style="115" customWidth="1"/>
    <col min="2" max="2" width="2.453125" style="115" customWidth="1"/>
    <col min="3" max="3" width="4.08984375" style="115" customWidth="1"/>
    <col min="4" max="12" width="9.6328125" style="115" customWidth="1"/>
    <col min="13" max="16384" width="8" style="115"/>
  </cols>
  <sheetData>
    <row r="1" spans="1:12" s="440" customFormat="1" ht="18.75" customHeight="1">
      <c r="A1" s="438" t="s">
        <v>568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</row>
    <row r="2" spans="1:12" s="440" customFormat="1" ht="15" customHeight="1" thickBot="1">
      <c r="A2" s="441"/>
    </row>
    <row r="3" spans="1:12" s="442" customFormat="1" ht="18.75" customHeight="1">
      <c r="A3" s="899" t="s">
        <v>370</v>
      </c>
      <c r="B3" s="900"/>
      <c r="C3" s="900"/>
      <c r="D3" s="900" t="s">
        <v>371</v>
      </c>
      <c r="E3" s="900" t="s">
        <v>115</v>
      </c>
      <c r="F3" s="900" t="s">
        <v>114</v>
      </c>
      <c r="G3" s="900" t="s">
        <v>113</v>
      </c>
      <c r="H3" s="906" t="s">
        <v>112</v>
      </c>
      <c r="I3" s="906" t="s">
        <v>122</v>
      </c>
      <c r="J3" s="908"/>
      <c r="K3" s="910" t="s">
        <v>242</v>
      </c>
      <c r="L3" s="911"/>
    </row>
    <row r="4" spans="1:12" s="442" customFormat="1" ht="18.75" customHeight="1">
      <c r="A4" s="901"/>
      <c r="B4" s="902"/>
      <c r="C4" s="902"/>
      <c r="D4" s="902"/>
      <c r="E4" s="902"/>
      <c r="F4" s="902"/>
      <c r="G4" s="902"/>
      <c r="H4" s="907"/>
      <c r="I4" s="443" t="s">
        <v>121</v>
      </c>
      <c r="J4" s="444" t="s">
        <v>113</v>
      </c>
      <c r="K4" s="445" t="s">
        <v>120</v>
      </c>
      <c r="L4" s="446" t="s">
        <v>119</v>
      </c>
    </row>
    <row r="5" spans="1:12" s="450" customFormat="1" ht="15" customHeight="1">
      <c r="A5" s="447"/>
      <c r="B5" s="447"/>
      <c r="C5" s="448"/>
      <c r="D5" s="449" t="s">
        <v>111</v>
      </c>
      <c r="E5" s="449" t="s">
        <v>111</v>
      </c>
      <c r="F5" s="449" t="s">
        <v>110</v>
      </c>
      <c r="G5" s="449" t="s">
        <v>109</v>
      </c>
      <c r="H5" s="449" t="s">
        <v>108</v>
      </c>
      <c r="I5" s="449" t="s">
        <v>118</v>
      </c>
      <c r="J5" s="449" t="s">
        <v>34</v>
      </c>
      <c r="K5" s="449" t="s">
        <v>117</v>
      </c>
      <c r="L5" s="449" t="s">
        <v>117</v>
      </c>
    </row>
    <row r="6" spans="1:12" s="442" customFormat="1" ht="18.75" customHeight="1">
      <c r="A6" s="451" t="s">
        <v>106</v>
      </c>
      <c r="B6" s="442">
        <v>30</v>
      </c>
      <c r="C6" s="452" t="s">
        <v>105</v>
      </c>
      <c r="D6" s="456">
        <v>681</v>
      </c>
      <c r="E6" s="457" t="s">
        <v>596</v>
      </c>
      <c r="F6" s="457" t="s">
        <v>597</v>
      </c>
      <c r="G6" s="457" t="s">
        <v>598</v>
      </c>
      <c r="H6" s="457" t="s">
        <v>599</v>
      </c>
      <c r="I6" s="483">
        <v>152.9</v>
      </c>
      <c r="J6" s="701">
        <v>86</v>
      </c>
      <c r="K6" s="457" t="s">
        <v>600</v>
      </c>
      <c r="L6" s="457">
        <v>198</v>
      </c>
    </row>
    <row r="7" spans="1:12" s="442" customFormat="1" ht="18.75" customHeight="1">
      <c r="A7" s="442" t="s">
        <v>400</v>
      </c>
      <c r="B7" s="442" t="s">
        <v>401</v>
      </c>
      <c r="C7" s="452" t="s">
        <v>105</v>
      </c>
      <c r="D7" s="470">
        <v>710</v>
      </c>
      <c r="E7" s="457">
        <v>117552</v>
      </c>
      <c r="F7" s="457">
        <v>17908</v>
      </c>
      <c r="G7" s="457">
        <v>10407</v>
      </c>
      <c r="H7" s="457">
        <v>2861518</v>
      </c>
      <c r="I7" s="483">
        <v>156.55000000000001</v>
      </c>
      <c r="J7" s="471">
        <v>89</v>
      </c>
      <c r="K7" s="457">
        <v>26308</v>
      </c>
      <c r="L7" s="471">
        <v>160</v>
      </c>
    </row>
    <row r="8" spans="1:12" s="442" customFormat="1" ht="18.75" customHeight="1">
      <c r="B8" s="442">
        <v>2</v>
      </c>
      <c r="D8" s="456">
        <v>713</v>
      </c>
      <c r="E8" s="457">
        <v>112801</v>
      </c>
      <c r="F8" s="457">
        <v>16570</v>
      </c>
      <c r="G8" s="457">
        <v>6808</v>
      </c>
      <c r="H8" s="457">
        <v>1849109</v>
      </c>
      <c r="I8" s="458">
        <v>146.80000000000001</v>
      </c>
      <c r="J8" s="457">
        <v>60</v>
      </c>
      <c r="K8" s="457">
        <v>16392</v>
      </c>
      <c r="L8" s="457">
        <v>112</v>
      </c>
    </row>
    <row r="9" spans="1:12" s="442" customFormat="1" ht="18.75" customHeight="1">
      <c r="B9" s="442">
        <v>3</v>
      </c>
      <c r="D9" s="459">
        <v>720</v>
      </c>
      <c r="E9" s="355">
        <v>113146</v>
      </c>
      <c r="F9" s="355">
        <v>16112</v>
      </c>
      <c r="G9" s="355">
        <v>7394</v>
      </c>
      <c r="H9" s="355">
        <v>1657584</v>
      </c>
      <c r="I9" s="460">
        <v>142.4</v>
      </c>
      <c r="J9" s="355">
        <v>65.3</v>
      </c>
      <c r="K9" s="355">
        <v>14650</v>
      </c>
      <c r="L9" s="355">
        <v>102.9</v>
      </c>
    </row>
    <row r="10" spans="1:12" s="462" customFormat="1" ht="18.75" customHeight="1" thickBot="1">
      <c r="A10" s="461"/>
      <c r="B10" s="462">
        <v>4</v>
      </c>
      <c r="C10" s="461"/>
      <c r="D10" s="463">
        <v>717</v>
      </c>
      <c r="E10" s="482">
        <v>114912</v>
      </c>
      <c r="F10" s="464">
        <v>17607</v>
      </c>
      <c r="G10" s="464">
        <v>8777</v>
      </c>
      <c r="H10" s="464">
        <v>2104764</v>
      </c>
      <c r="I10" s="465">
        <v>153.19999999999999</v>
      </c>
      <c r="J10" s="464">
        <v>76</v>
      </c>
      <c r="K10" s="464">
        <v>18316</v>
      </c>
      <c r="L10" s="464">
        <v>120</v>
      </c>
    </row>
    <row r="11" spans="1:12" s="442" customFormat="1" ht="15" customHeight="1">
      <c r="A11" s="442" t="s">
        <v>104</v>
      </c>
      <c r="B11" s="466"/>
      <c r="I11" s="466"/>
    </row>
    <row r="12" spans="1:12" s="442" customFormat="1" ht="20.149999999999999" customHeight="1"/>
    <row r="13" spans="1:12" s="467" customFormat="1" ht="18.75" customHeight="1">
      <c r="A13" s="438" t="s">
        <v>569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</row>
    <row r="14" spans="1:12" s="467" customFormat="1" ht="15" customHeight="1" thickBot="1">
      <c r="A14" s="438"/>
      <c r="B14" s="439"/>
      <c r="C14" s="439"/>
      <c r="D14" s="439"/>
      <c r="E14" s="439"/>
      <c r="F14" s="439"/>
      <c r="G14" s="439"/>
      <c r="H14" s="439"/>
      <c r="I14" s="439"/>
      <c r="J14" s="439"/>
      <c r="K14" s="439"/>
      <c r="L14" s="439"/>
    </row>
    <row r="15" spans="1:12" s="468" customFormat="1" ht="18.75" customHeight="1">
      <c r="A15" s="899" t="s">
        <v>370</v>
      </c>
      <c r="B15" s="900"/>
      <c r="C15" s="900"/>
      <c r="D15" s="900" t="s">
        <v>371</v>
      </c>
      <c r="E15" s="900" t="s">
        <v>115</v>
      </c>
      <c r="F15" s="900" t="s">
        <v>114</v>
      </c>
      <c r="G15" s="900" t="s">
        <v>113</v>
      </c>
      <c r="H15" s="906" t="s">
        <v>112</v>
      </c>
      <c r="I15" s="906" t="s">
        <v>122</v>
      </c>
      <c r="J15" s="908"/>
      <c r="K15" s="910" t="s">
        <v>265</v>
      </c>
      <c r="L15" s="911"/>
    </row>
    <row r="16" spans="1:12" s="468" customFormat="1" ht="18.75" customHeight="1">
      <c r="A16" s="901"/>
      <c r="B16" s="902"/>
      <c r="C16" s="902"/>
      <c r="D16" s="902"/>
      <c r="E16" s="902"/>
      <c r="F16" s="902"/>
      <c r="G16" s="902"/>
      <c r="H16" s="907"/>
      <c r="I16" s="443" t="s">
        <v>121</v>
      </c>
      <c r="J16" s="444" t="s">
        <v>113</v>
      </c>
      <c r="K16" s="443" t="s">
        <v>120</v>
      </c>
      <c r="L16" s="446" t="s">
        <v>119</v>
      </c>
    </row>
    <row r="17" spans="1:12" s="469" customFormat="1" ht="15" customHeight="1">
      <c r="A17" s="447"/>
      <c r="B17" s="447"/>
      <c r="C17" s="448"/>
      <c r="D17" s="449" t="s">
        <v>111</v>
      </c>
      <c r="E17" s="449" t="s">
        <v>111</v>
      </c>
      <c r="F17" s="449" t="s">
        <v>110</v>
      </c>
      <c r="G17" s="449" t="s">
        <v>109</v>
      </c>
      <c r="H17" s="449" t="s">
        <v>108</v>
      </c>
      <c r="I17" s="449" t="s">
        <v>118</v>
      </c>
      <c r="J17" s="449" t="s">
        <v>34</v>
      </c>
      <c r="K17" s="449" t="s">
        <v>117</v>
      </c>
      <c r="L17" s="449" t="s">
        <v>117</v>
      </c>
    </row>
    <row r="18" spans="1:12" s="468" customFormat="1" ht="18.75" customHeight="1">
      <c r="A18" s="451" t="s">
        <v>106</v>
      </c>
      <c r="B18" s="442">
        <v>30</v>
      </c>
      <c r="C18" s="452" t="s">
        <v>105</v>
      </c>
      <c r="D18" s="453">
        <v>361</v>
      </c>
      <c r="E18" s="454">
        <v>46976</v>
      </c>
      <c r="F18" s="454">
        <v>8835</v>
      </c>
      <c r="G18" s="454">
        <v>1493</v>
      </c>
      <c r="H18" s="454">
        <v>3089558</v>
      </c>
      <c r="I18" s="454">
        <v>188</v>
      </c>
      <c r="J18" s="454">
        <v>31</v>
      </c>
      <c r="K18" s="454">
        <v>65768</v>
      </c>
      <c r="L18" s="454">
        <v>349</v>
      </c>
    </row>
    <row r="19" spans="1:12" s="468" customFormat="1" ht="18.75" customHeight="1">
      <c r="A19" s="442" t="s">
        <v>400</v>
      </c>
      <c r="B19" s="442" t="s">
        <v>401</v>
      </c>
      <c r="C19" s="452" t="s">
        <v>105</v>
      </c>
      <c r="D19" s="453">
        <v>347</v>
      </c>
      <c r="E19" s="454">
        <v>46778</v>
      </c>
      <c r="F19" s="454">
        <v>7254</v>
      </c>
      <c r="G19" s="454">
        <v>1534</v>
      </c>
      <c r="H19" s="454">
        <v>2806339</v>
      </c>
      <c r="I19" s="454">
        <v>155</v>
      </c>
      <c r="J19" s="454">
        <v>32</v>
      </c>
      <c r="K19" s="454">
        <v>59992</v>
      </c>
      <c r="L19" s="454">
        <v>386</v>
      </c>
    </row>
    <row r="20" spans="1:12" s="468" customFormat="1" ht="18.75" customHeight="1">
      <c r="A20" s="442"/>
      <c r="B20" s="442">
        <v>2</v>
      </c>
      <c r="C20" s="442"/>
      <c r="D20" s="470">
        <v>330</v>
      </c>
      <c r="E20" s="457">
        <v>27562</v>
      </c>
      <c r="F20" s="457">
        <v>3124</v>
      </c>
      <c r="G20" s="457">
        <v>865</v>
      </c>
      <c r="H20" s="457">
        <v>1724250</v>
      </c>
      <c r="I20" s="457">
        <v>113.3</v>
      </c>
      <c r="J20" s="457">
        <v>31</v>
      </c>
      <c r="K20" s="457">
        <v>62559</v>
      </c>
      <c r="L20" s="471">
        <v>552</v>
      </c>
    </row>
    <row r="21" spans="1:12" s="468" customFormat="1" ht="18.75" customHeight="1">
      <c r="A21" s="442"/>
      <c r="B21" s="442">
        <v>3</v>
      </c>
      <c r="C21" s="442"/>
      <c r="D21" s="459">
        <v>325</v>
      </c>
      <c r="E21" s="355">
        <v>33221</v>
      </c>
      <c r="F21" s="355">
        <v>3465</v>
      </c>
      <c r="G21" s="355">
        <v>871</v>
      </c>
      <c r="H21" s="355">
        <v>1861642</v>
      </c>
      <c r="I21" s="355">
        <v>104.3</v>
      </c>
      <c r="J21" s="355">
        <v>26.21</v>
      </c>
      <c r="K21" s="355">
        <v>56038.1</v>
      </c>
      <c r="L21" s="355">
        <v>537.27</v>
      </c>
    </row>
    <row r="22" spans="1:12" s="462" customFormat="1" ht="18.75" customHeight="1" thickBot="1">
      <c r="A22" s="461"/>
      <c r="B22" s="461">
        <v>4</v>
      </c>
      <c r="C22" s="461"/>
      <c r="D22" s="463">
        <v>337</v>
      </c>
      <c r="E22" s="464">
        <v>46543</v>
      </c>
      <c r="F22" s="464">
        <v>6133</v>
      </c>
      <c r="G22" s="464">
        <v>1419</v>
      </c>
      <c r="H22" s="464">
        <v>2916959</v>
      </c>
      <c r="I22" s="464">
        <v>131.80000000000001</v>
      </c>
      <c r="J22" s="464">
        <v>30.5</v>
      </c>
      <c r="K22" s="464">
        <v>62672.3</v>
      </c>
      <c r="L22" s="464">
        <v>475.6</v>
      </c>
    </row>
    <row r="23" spans="1:12" s="468" customFormat="1" ht="15" customHeight="1">
      <c r="A23" s="442" t="s">
        <v>104</v>
      </c>
      <c r="B23" s="442"/>
      <c r="C23" s="442"/>
      <c r="D23" s="442"/>
      <c r="E23" s="442"/>
      <c r="F23" s="450"/>
      <c r="G23" s="442"/>
      <c r="H23" s="442"/>
      <c r="I23" s="442"/>
      <c r="J23" s="442"/>
      <c r="K23" s="442"/>
      <c r="L23" s="442"/>
    </row>
    <row r="24" spans="1:12" s="442" customFormat="1" ht="20.149999999999999" customHeight="1"/>
    <row r="25" spans="1:12" s="440" customFormat="1" ht="18.75" customHeight="1">
      <c r="A25" s="438" t="s">
        <v>570</v>
      </c>
      <c r="B25" s="439"/>
      <c r="C25" s="439"/>
      <c r="D25" s="439"/>
      <c r="E25" s="439"/>
      <c r="F25" s="439"/>
      <c r="G25" s="439"/>
      <c r="H25" s="439"/>
      <c r="I25" s="439"/>
      <c r="J25" s="439"/>
      <c r="K25" s="439"/>
      <c r="L25" s="439"/>
    </row>
    <row r="26" spans="1:12" s="440" customFormat="1" ht="15" customHeight="1" thickBot="1">
      <c r="A26" s="438"/>
      <c r="B26" s="439"/>
      <c r="C26" s="439"/>
      <c r="D26" s="439"/>
      <c r="E26" s="439"/>
      <c r="F26" s="439"/>
      <c r="G26" s="439"/>
      <c r="H26" s="439"/>
      <c r="I26" s="439"/>
      <c r="J26" s="439"/>
      <c r="K26" s="439"/>
      <c r="L26" s="439"/>
    </row>
    <row r="27" spans="1:12" s="442" customFormat="1" ht="18.75" customHeight="1">
      <c r="A27" s="899" t="s">
        <v>370</v>
      </c>
      <c r="B27" s="900"/>
      <c r="C27" s="900"/>
      <c r="D27" s="906" t="s">
        <v>116</v>
      </c>
      <c r="E27" s="906" t="s">
        <v>115</v>
      </c>
      <c r="F27" s="899"/>
      <c r="G27" s="906" t="s">
        <v>114</v>
      </c>
      <c r="H27" s="899"/>
      <c r="I27" s="906" t="s">
        <v>113</v>
      </c>
      <c r="J27" s="899"/>
      <c r="K27" s="906" t="s">
        <v>112</v>
      </c>
      <c r="L27" s="908"/>
    </row>
    <row r="28" spans="1:12" s="442" customFormat="1" ht="18.75" customHeight="1">
      <c r="A28" s="901"/>
      <c r="B28" s="902"/>
      <c r="C28" s="902"/>
      <c r="D28" s="907"/>
      <c r="E28" s="907"/>
      <c r="F28" s="901"/>
      <c r="G28" s="907"/>
      <c r="H28" s="901"/>
      <c r="I28" s="907"/>
      <c r="J28" s="901"/>
      <c r="K28" s="907"/>
      <c r="L28" s="909"/>
    </row>
    <row r="29" spans="1:12" s="473" customFormat="1" ht="15" customHeight="1">
      <c r="A29" s="449"/>
      <c r="B29" s="449"/>
      <c r="C29" s="472"/>
      <c r="D29" s="449" t="s">
        <v>402</v>
      </c>
      <c r="E29" s="449" t="s">
        <v>403</v>
      </c>
      <c r="F29" s="449" t="s">
        <v>402</v>
      </c>
      <c r="G29" s="449"/>
      <c r="H29" s="449" t="s">
        <v>404</v>
      </c>
      <c r="I29" s="449"/>
      <c r="J29" s="449" t="s">
        <v>405</v>
      </c>
      <c r="K29" s="449"/>
      <c r="L29" s="449" t="s">
        <v>406</v>
      </c>
    </row>
    <row r="30" spans="1:12" s="468" customFormat="1" ht="18.75" customHeight="1">
      <c r="A30" s="451" t="s">
        <v>106</v>
      </c>
      <c r="B30" s="442">
        <v>30</v>
      </c>
      <c r="C30" s="452" t="s">
        <v>105</v>
      </c>
      <c r="D30" s="459">
        <v>1123</v>
      </c>
      <c r="E30" s="355"/>
      <c r="F30" s="355">
        <v>276034</v>
      </c>
      <c r="G30" s="355"/>
      <c r="H30" s="355">
        <v>37343</v>
      </c>
      <c r="I30" s="355"/>
      <c r="J30" s="355">
        <v>5939</v>
      </c>
      <c r="K30" s="355"/>
      <c r="L30" s="355">
        <v>5364210</v>
      </c>
    </row>
    <row r="31" spans="1:12" s="468" customFormat="1" ht="18.75" customHeight="1">
      <c r="A31" s="442" t="s">
        <v>400</v>
      </c>
      <c r="B31" s="442" t="s">
        <v>401</v>
      </c>
      <c r="C31" s="452" t="s">
        <v>105</v>
      </c>
      <c r="D31" s="459">
        <v>1105</v>
      </c>
      <c r="E31" s="355"/>
      <c r="F31" s="355">
        <v>261381</v>
      </c>
      <c r="G31" s="355"/>
      <c r="H31" s="355">
        <v>34619</v>
      </c>
      <c r="I31" s="355"/>
      <c r="J31" s="355">
        <v>5421</v>
      </c>
      <c r="K31" s="355"/>
      <c r="L31" s="355">
        <v>5048308</v>
      </c>
    </row>
    <row r="32" spans="1:12" s="468" customFormat="1" ht="18.75" customHeight="1">
      <c r="A32" s="442"/>
      <c r="B32" s="442">
        <v>2</v>
      </c>
      <c r="C32" s="442"/>
      <c r="D32" s="459">
        <v>1080</v>
      </c>
      <c r="E32" s="474"/>
      <c r="F32" s="355">
        <v>219164</v>
      </c>
      <c r="G32" s="474"/>
      <c r="H32" s="355">
        <v>23241</v>
      </c>
      <c r="I32" s="474"/>
      <c r="J32" s="355">
        <v>3312</v>
      </c>
      <c r="K32" s="474"/>
      <c r="L32" s="355">
        <v>3479397</v>
      </c>
    </row>
    <row r="33" spans="1:14" s="468" customFormat="1" ht="18.75" customHeight="1">
      <c r="A33" s="442"/>
      <c r="B33" s="442">
        <v>3</v>
      </c>
      <c r="C33" s="442"/>
      <c r="D33" s="475">
        <v>1048</v>
      </c>
      <c r="E33" s="474"/>
      <c r="F33" s="474">
        <v>218152</v>
      </c>
      <c r="G33" s="474"/>
      <c r="H33" s="474">
        <v>23551</v>
      </c>
      <c r="I33" s="474"/>
      <c r="J33" s="474">
        <v>3325</v>
      </c>
      <c r="K33" s="474"/>
      <c r="L33" s="474">
        <v>3569159</v>
      </c>
    </row>
    <row r="34" spans="1:14" s="462" customFormat="1" ht="18.75" customHeight="1" thickBot="1">
      <c r="A34" s="461"/>
      <c r="B34" s="461">
        <v>4</v>
      </c>
      <c r="C34" s="461"/>
      <c r="D34" s="463">
        <v>1022</v>
      </c>
      <c r="E34" s="464"/>
      <c r="F34" s="464">
        <v>215921</v>
      </c>
      <c r="G34" s="464"/>
      <c r="H34" s="464">
        <v>26030</v>
      </c>
      <c r="I34" s="464"/>
      <c r="J34" s="464">
        <v>3835</v>
      </c>
      <c r="K34" s="464"/>
      <c r="L34" s="464">
        <v>4113423</v>
      </c>
    </row>
    <row r="35" spans="1:14" s="442" customFormat="1" ht="15" customHeight="1">
      <c r="A35" s="442" t="s">
        <v>104</v>
      </c>
      <c r="F35" s="450"/>
    </row>
    <row r="36" spans="1:14" s="442" customFormat="1" ht="20.149999999999999" customHeight="1"/>
    <row r="37" spans="1:14" s="467" customFormat="1" ht="18.75" customHeight="1">
      <c r="A37" s="438" t="s">
        <v>571</v>
      </c>
      <c r="B37" s="439"/>
      <c r="C37" s="439"/>
      <c r="D37" s="439"/>
      <c r="E37" s="439"/>
      <c r="F37" s="439"/>
      <c r="G37" s="439"/>
      <c r="H37" s="439"/>
      <c r="I37" s="439"/>
      <c r="J37" s="439"/>
      <c r="K37" s="439"/>
      <c r="L37" s="439"/>
    </row>
    <row r="38" spans="1:14" s="467" customFormat="1" ht="15" customHeight="1" thickBot="1">
      <c r="A38" s="438"/>
      <c r="B38" s="439"/>
      <c r="C38" s="439"/>
      <c r="D38" s="439"/>
      <c r="E38" s="439"/>
      <c r="F38" s="439"/>
      <c r="G38" s="439"/>
      <c r="H38" s="439"/>
      <c r="I38" s="439"/>
      <c r="J38" s="476"/>
      <c r="K38" s="476"/>
      <c r="L38" s="471" t="s">
        <v>338</v>
      </c>
    </row>
    <row r="39" spans="1:14" s="468" customFormat="1" ht="15" customHeight="1">
      <c r="A39" s="899" t="s">
        <v>370</v>
      </c>
      <c r="B39" s="900"/>
      <c r="C39" s="900"/>
      <c r="D39" s="903" t="s">
        <v>603</v>
      </c>
      <c r="E39" s="904"/>
      <c r="F39" s="904"/>
      <c r="G39" s="904"/>
      <c r="H39" s="905"/>
      <c r="I39" s="903" t="s">
        <v>604</v>
      </c>
      <c r="J39" s="904"/>
      <c r="K39" s="904"/>
      <c r="L39" s="904"/>
    </row>
    <row r="40" spans="1:14" s="468" customFormat="1" ht="22.5" customHeight="1">
      <c r="A40" s="901"/>
      <c r="B40" s="902"/>
      <c r="C40" s="902"/>
      <c r="D40" s="443" t="s">
        <v>55</v>
      </c>
      <c r="E40" s="443" t="s">
        <v>107</v>
      </c>
      <c r="F40" s="443" t="s">
        <v>372</v>
      </c>
      <c r="G40" s="443" t="s">
        <v>373</v>
      </c>
      <c r="H40" s="443" t="s">
        <v>374</v>
      </c>
      <c r="I40" s="443" t="s">
        <v>55</v>
      </c>
      <c r="J40" s="444" t="s">
        <v>375</v>
      </c>
      <c r="K40" s="443" t="s">
        <v>376</v>
      </c>
      <c r="L40" s="477" t="s">
        <v>377</v>
      </c>
    </row>
    <row r="41" spans="1:14" s="468" customFormat="1" ht="10.5" customHeight="1">
      <c r="A41" s="478"/>
      <c r="B41" s="478"/>
      <c r="C41" s="479"/>
      <c r="D41" s="478"/>
      <c r="E41" s="478"/>
      <c r="F41" s="478"/>
      <c r="G41" s="478"/>
      <c r="H41" s="478"/>
      <c r="I41" s="478"/>
      <c r="J41" s="478"/>
      <c r="K41" s="478"/>
      <c r="L41" s="478"/>
    </row>
    <row r="42" spans="1:14" s="468" customFormat="1" ht="18.75" customHeight="1">
      <c r="A42" s="451" t="s">
        <v>106</v>
      </c>
      <c r="B42" s="442">
        <v>30</v>
      </c>
      <c r="C42" s="452" t="s">
        <v>105</v>
      </c>
      <c r="D42" s="456">
        <v>638</v>
      </c>
      <c r="E42" s="457">
        <v>22</v>
      </c>
      <c r="F42" s="457">
        <v>584</v>
      </c>
      <c r="G42" s="457">
        <v>31</v>
      </c>
      <c r="H42" s="457">
        <v>1</v>
      </c>
      <c r="I42" s="457">
        <v>11217</v>
      </c>
      <c r="J42" s="457">
        <v>8225</v>
      </c>
      <c r="K42" s="457">
        <v>355</v>
      </c>
      <c r="L42" s="457">
        <v>2637</v>
      </c>
      <c r="M42" s="474"/>
      <c r="N42" s="474"/>
    </row>
    <row r="43" spans="1:14" s="468" customFormat="1" ht="18.75" customHeight="1">
      <c r="A43" s="442" t="s">
        <v>400</v>
      </c>
      <c r="B43" s="442" t="s">
        <v>401</v>
      </c>
      <c r="C43" s="452" t="s">
        <v>105</v>
      </c>
      <c r="D43" s="470">
        <v>643</v>
      </c>
      <c r="E43" s="471">
        <v>22</v>
      </c>
      <c r="F43" s="471">
        <v>589</v>
      </c>
      <c r="G43" s="471">
        <v>31</v>
      </c>
      <c r="H43" s="471">
        <v>1</v>
      </c>
      <c r="I43" s="457" t="s">
        <v>330</v>
      </c>
      <c r="J43" s="457" t="s">
        <v>331</v>
      </c>
      <c r="K43" s="457">
        <v>367</v>
      </c>
      <c r="L43" s="457" t="s">
        <v>332</v>
      </c>
      <c r="M43" s="474"/>
      <c r="N43" s="474"/>
    </row>
    <row r="44" spans="1:14" s="468" customFormat="1" ht="18.75" customHeight="1">
      <c r="A44" s="442"/>
      <c r="B44" s="442">
        <v>2</v>
      </c>
      <c r="C44" s="442"/>
      <c r="D44" s="470">
        <v>654</v>
      </c>
      <c r="E44" s="471">
        <v>22</v>
      </c>
      <c r="F44" s="471">
        <v>600</v>
      </c>
      <c r="G44" s="471">
        <v>32</v>
      </c>
      <c r="H44" s="471" t="s">
        <v>25</v>
      </c>
      <c r="I44" s="351">
        <v>11596</v>
      </c>
      <c r="J44" s="351">
        <v>8508</v>
      </c>
      <c r="K44" s="480">
        <v>362</v>
      </c>
      <c r="L44" s="480">
        <v>2726</v>
      </c>
      <c r="M44" s="474"/>
      <c r="N44" s="474"/>
    </row>
    <row r="45" spans="1:14" s="468" customFormat="1" ht="18.75" customHeight="1">
      <c r="A45" s="442"/>
      <c r="B45" s="442">
        <v>3</v>
      </c>
      <c r="C45" s="442"/>
      <c r="D45" s="459">
        <v>670</v>
      </c>
      <c r="E45" s="355">
        <v>24</v>
      </c>
      <c r="F45" s="355">
        <v>612</v>
      </c>
      <c r="G45" s="355">
        <v>34</v>
      </c>
      <c r="H45" s="355" t="s">
        <v>25</v>
      </c>
      <c r="I45" s="355">
        <v>11586</v>
      </c>
      <c r="J45" s="355">
        <v>8479</v>
      </c>
      <c r="K45" s="355">
        <v>370</v>
      </c>
      <c r="L45" s="355">
        <v>2737</v>
      </c>
      <c r="M45" s="474"/>
      <c r="N45" s="474"/>
    </row>
    <row r="46" spans="1:14" s="462" customFormat="1" ht="18.75" customHeight="1" thickBot="1">
      <c r="A46" s="461"/>
      <c r="B46" s="462">
        <v>4</v>
      </c>
      <c r="C46" s="461"/>
      <c r="D46" s="481">
        <v>661</v>
      </c>
      <c r="E46" s="482">
        <v>25</v>
      </c>
      <c r="F46" s="482">
        <v>604</v>
      </c>
      <c r="G46" s="482">
        <v>32</v>
      </c>
      <c r="H46" s="482" t="s">
        <v>25</v>
      </c>
      <c r="I46" s="482">
        <v>11496</v>
      </c>
      <c r="J46" s="482">
        <v>8399</v>
      </c>
      <c r="K46" s="482">
        <v>366</v>
      </c>
      <c r="L46" s="482">
        <v>2731</v>
      </c>
      <c r="M46" s="474"/>
      <c r="N46" s="474"/>
    </row>
    <row r="47" spans="1:14" s="468" customFormat="1" ht="15" customHeight="1">
      <c r="A47" s="442" t="s">
        <v>104</v>
      </c>
      <c r="B47" s="466"/>
      <c r="C47" s="442"/>
      <c r="D47" s="442"/>
      <c r="E47" s="442"/>
      <c r="F47" s="442"/>
      <c r="G47" s="442"/>
      <c r="H47" s="442"/>
      <c r="I47" s="442"/>
      <c r="J47" s="442"/>
      <c r="K47" s="442"/>
      <c r="L47" s="442"/>
    </row>
    <row r="48" spans="1:14" s="116" customFormat="1" ht="11"/>
    <row r="49" s="116" customFormat="1" ht="11"/>
    <row r="50" s="116" customFormat="1" ht="11"/>
    <row r="51" s="116" customFormat="1" ht="11"/>
  </sheetData>
  <mergeCells count="25">
    <mergeCell ref="I3:J3"/>
    <mergeCell ref="K3:L3"/>
    <mergeCell ref="A15:C16"/>
    <mergeCell ref="D15:D16"/>
    <mergeCell ref="E15:E16"/>
    <mergeCell ref="F15:F16"/>
    <mergeCell ref="G15:G16"/>
    <mergeCell ref="H15:H16"/>
    <mergeCell ref="I15:J15"/>
    <mergeCell ref="K15:L15"/>
    <mergeCell ref="A3:C4"/>
    <mergeCell ref="D3:D4"/>
    <mergeCell ref="E3:E4"/>
    <mergeCell ref="F3:F4"/>
    <mergeCell ref="G3:G4"/>
    <mergeCell ref="H3:H4"/>
    <mergeCell ref="A39:C40"/>
    <mergeCell ref="D39:H39"/>
    <mergeCell ref="I39:L39"/>
    <mergeCell ref="A27:C28"/>
    <mergeCell ref="D27:D28"/>
    <mergeCell ref="E27:F28"/>
    <mergeCell ref="G27:H28"/>
    <mergeCell ref="I27:J28"/>
    <mergeCell ref="K27:L28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scale="9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>
    <tabColor rgb="FF92D050"/>
    <pageSetUpPr fitToPage="1"/>
  </sheetPr>
  <dimension ref="A1:R45"/>
  <sheetViews>
    <sheetView showGridLines="0" view="pageBreakPreview" zoomScaleNormal="100" zoomScaleSheetLayoutView="100" workbookViewId="0">
      <selection activeCell="A19" sqref="A19"/>
    </sheetView>
  </sheetViews>
  <sheetFormatPr defaultColWidth="8" defaultRowHeight="12"/>
  <cols>
    <col min="1" max="1" width="13.36328125" style="117" customWidth="1"/>
    <col min="2" max="2" width="10.453125" style="117" customWidth="1"/>
    <col min="3" max="9" width="10.26953125" style="117" customWidth="1"/>
    <col min="10" max="10" width="9.36328125" style="117" bestFit="1" customWidth="1"/>
    <col min="11" max="11" width="10.26953125" style="117" customWidth="1"/>
    <col min="12" max="12" width="9.26953125" style="117" customWidth="1"/>
    <col min="13" max="16384" width="8" style="117"/>
  </cols>
  <sheetData>
    <row r="1" spans="1:18" s="486" customFormat="1" ht="18.75" customHeight="1">
      <c r="A1" s="484" t="s">
        <v>572</v>
      </c>
      <c r="B1" s="485"/>
      <c r="C1" s="485"/>
      <c r="D1" s="485"/>
      <c r="E1" s="485"/>
      <c r="F1" s="485"/>
      <c r="G1" s="485"/>
      <c r="H1" s="485"/>
      <c r="I1" s="485"/>
    </row>
    <row r="2" spans="1:18" s="486" customFormat="1" ht="18.75" customHeight="1" thickBot="1">
      <c r="A2" s="487"/>
      <c r="B2" s="488"/>
      <c r="C2" s="488"/>
      <c r="D2" s="488"/>
      <c r="E2" s="488"/>
      <c r="F2" s="488"/>
      <c r="G2" s="488"/>
      <c r="H2" s="488"/>
      <c r="I2" s="489" t="s">
        <v>420</v>
      </c>
    </row>
    <row r="3" spans="1:18" s="486" customFormat="1" ht="22.5" customHeight="1">
      <c r="A3" s="490" t="s">
        <v>1</v>
      </c>
      <c r="B3" s="491" t="s">
        <v>2</v>
      </c>
      <c r="C3" s="491" t="s">
        <v>250</v>
      </c>
      <c r="D3" s="491" t="s">
        <v>251</v>
      </c>
      <c r="E3" s="491" t="s">
        <v>3</v>
      </c>
      <c r="F3" s="491" t="s">
        <v>252</v>
      </c>
      <c r="G3" s="491" t="s">
        <v>4</v>
      </c>
      <c r="H3" s="491" t="s">
        <v>5</v>
      </c>
      <c r="I3" s="491" t="s">
        <v>6</v>
      </c>
    </row>
    <row r="4" spans="1:18" s="716" customFormat="1" ht="17.899999999999999" customHeight="1">
      <c r="A4" s="492" t="s">
        <v>536</v>
      </c>
      <c r="B4" s="493">
        <v>3161080</v>
      </c>
      <c r="C4" s="494">
        <v>2003125</v>
      </c>
      <c r="D4" s="494">
        <v>1156602</v>
      </c>
      <c r="E4" s="494" t="s">
        <v>306</v>
      </c>
      <c r="F4" s="494" t="s">
        <v>306</v>
      </c>
      <c r="G4" s="494" t="s">
        <v>306</v>
      </c>
      <c r="H4" s="494">
        <v>294</v>
      </c>
      <c r="I4" s="494">
        <v>1059</v>
      </c>
    </row>
    <row r="5" spans="1:18" s="716" customFormat="1" ht="17.899999999999999" customHeight="1">
      <c r="A5" s="495" t="s">
        <v>393</v>
      </c>
      <c r="B5" s="494">
        <v>3060481</v>
      </c>
      <c r="C5" s="494">
        <v>1895978</v>
      </c>
      <c r="D5" s="494">
        <v>1157115</v>
      </c>
      <c r="E5" s="494">
        <v>1400</v>
      </c>
      <c r="F5" s="494" t="s">
        <v>306</v>
      </c>
      <c r="G5" s="494" t="s">
        <v>306</v>
      </c>
      <c r="H5" s="494">
        <v>214</v>
      </c>
      <c r="I5" s="494">
        <v>5774</v>
      </c>
    </row>
    <row r="6" spans="1:18" s="716" customFormat="1" ht="17.899999999999999" customHeight="1">
      <c r="A6" s="495" t="s">
        <v>528</v>
      </c>
      <c r="B6" s="494">
        <v>2981884</v>
      </c>
      <c r="C6" s="494">
        <v>1889434</v>
      </c>
      <c r="D6" s="494">
        <v>1084419</v>
      </c>
      <c r="E6" s="494" t="s">
        <v>25</v>
      </c>
      <c r="F6" s="494" t="s">
        <v>25</v>
      </c>
      <c r="G6" s="494" t="s">
        <v>25</v>
      </c>
      <c r="H6" s="494">
        <v>243</v>
      </c>
      <c r="I6" s="494">
        <v>7788</v>
      </c>
    </row>
    <row r="7" spans="1:18" s="716" customFormat="1" ht="17.899999999999999" customHeight="1">
      <c r="A7" s="495" t="s">
        <v>573</v>
      </c>
      <c r="B7" s="496">
        <v>2965881</v>
      </c>
      <c r="C7" s="496">
        <v>1886843</v>
      </c>
      <c r="D7" s="496">
        <v>1074161</v>
      </c>
      <c r="E7" s="496" t="s">
        <v>25</v>
      </c>
      <c r="F7" s="496" t="s">
        <v>25</v>
      </c>
      <c r="G7" s="496" t="s">
        <v>25</v>
      </c>
      <c r="H7" s="496">
        <v>205</v>
      </c>
      <c r="I7" s="496">
        <v>4672</v>
      </c>
      <c r="J7" s="735"/>
    </row>
    <row r="8" spans="1:18" s="499" customFormat="1" ht="17.899999999999999" customHeight="1">
      <c r="A8" s="497" t="s">
        <v>574</v>
      </c>
      <c r="B8" s="498">
        <v>3018743</v>
      </c>
      <c r="C8" s="498">
        <v>1898278</v>
      </c>
      <c r="D8" s="498">
        <v>1116653</v>
      </c>
      <c r="E8" s="498" t="s">
        <v>25</v>
      </c>
      <c r="F8" s="498" t="s">
        <v>25</v>
      </c>
      <c r="G8" s="498" t="s">
        <v>25</v>
      </c>
      <c r="H8" s="498">
        <v>176</v>
      </c>
      <c r="I8" s="498">
        <v>3636</v>
      </c>
      <c r="J8" s="703"/>
      <c r="K8" s="703"/>
      <c r="L8" s="703"/>
      <c r="M8" s="703"/>
      <c r="N8" s="703"/>
      <c r="O8" s="703"/>
      <c r="P8" s="703"/>
      <c r="Q8" s="703"/>
      <c r="R8" s="703">
        <f t="shared" ref="K8:R8" si="0">SUM(J10:J19)</f>
        <v>0</v>
      </c>
    </row>
    <row r="9" spans="1:18" s="486" customFormat="1" ht="7.5" customHeight="1">
      <c r="A9" s="500" t="s">
        <v>7</v>
      </c>
      <c r="B9" s="501"/>
      <c r="C9" s="498"/>
      <c r="D9" s="498"/>
      <c r="E9" s="498"/>
      <c r="F9" s="498"/>
      <c r="G9" s="498"/>
      <c r="H9" s="498"/>
      <c r="I9" s="498"/>
    </row>
    <row r="10" spans="1:18" s="486" customFormat="1" ht="22" customHeight="1">
      <c r="A10" s="502" t="s">
        <v>8</v>
      </c>
      <c r="B10" s="503">
        <v>44250</v>
      </c>
      <c r="C10" s="496">
        <v>19013</v>
      </c>
      <c r="D10" s="496">
        <v>21557</v>
      </c>
      <c r="E10" s="496" t="s">
        <v>25</v>
      </c>
      <c r="F10" s="496" t="s">
        <v>25</v>
      </c>
      <c r="G10" s="496" t="s">
        <v>25</v>
      </c>
      <c r="H10" s="504">
        <v>176</v>
      </c>
      <c r="I10" s="496">
        <v>3504</v>
      </c>
    </row>
    <row r="11" spans="1:18" s="486" customFormat="1" ht="22" customHeight="1">
      <c r="A11" s="502" t="s">
        <v>9</v>
      </c>
      <c r="B11" s="503">
        <v>84771</v>
      </c>
      <c r="C11" s="504" t="s">
        <v>25</v>
      </c>
      <c r="D11" s="496">
        <v>84771</v>
      </c>
      <c r="E11" s="496" t="s">
        <v>25</v>
      </c>
      <c r="F11" s="496" t="s">
        <v>25</v>
      </c>
      <c r="G11" s="496" t="s">
        <v>25</v>
      </c>
      <c r="H11" s="496" t="s">
        <v>25</v>
      </c>
      <c r="I11" s="496" t="s">
        <v>25</v>
      </c>
    </row>
    <row r="12" spans="1:18" s="486" customFormat="1" ht="22" customHeight="1">
      <c r="A12" s="502" t="s">
        <v>10</v>
      </c>
      <c r="B12" s="503">
        <v>1010535</v>
      </c>
      <c r="C12" s="496">
        <v>721140</v>
      </c>
      <c r="D12" s="496">
        <v>289395</v>
      </c>
      <c r="E12" s="496" t="s">
        <v>25</v>
      </c>
      <c r="F12" s="496" t="s">
        <v>25</v>
      </c>
      <c r="G12" s="496" t="s">
        <v>25</v>
      </c>
      <c r="H12" s="496" t="s">
        <v>25</v>
      </c>
      <c r="I12" s="496" t="s">
        <v>25</v>
      </c>
    </row>
    <row r="13" spans="1:18" s="486" customFormat="1" ht="22" customHeight="1">
      <c r="A13" s="502" t="s">
        <v>11</v>
      </c>
      <c r="B13" s="503">
        <v>289972</v>
      </c>
      <c r="C13" s="496">
        <v>35039</v>
      </c>
      <c r="D13" s="496">
        <v>254933</v>
      </c>
      <c r="E13" s="496" t="s">
        <v>25</v>
      </c>
      <c r="F13" s="496" t="s">
        <v>25</v>
      </c>
      <c r="G13" s="496" t="s">
        <v>25</v>
      </c>
      <c r="H13" s="496" t="s">
        <v>25</v>
      </c>
      <c r="I13" s="496" t="s">
        <v>25</v>
      </c>
    </row>
    <row r="14" spans="1:18" s="486" customFormat="1" ht="22" customHeight="1">
      <c r="A14" s="502" t="s">
        <v>12</v>
      </c>
      <c r="B14" s="503">
        <v>1009955</v>
      </c>
      <c r="C14" s="496">
        <v>670022</v>
      </c>
      <c r="D14" s="496">
        <v>339933</v>
      </c>
      <c r="E14" s="496" t="s">
        <v>25</v>
      </c>
      <c r="F14" s="496" t="s">
        <v>25</v>
      </c>
      <c r="G14" s="496" t="s">
        <v>25</v>
      </c>
      <c r="H14" s="496" t="s">
        <v>25</v>
      </c>
      <c r="I14" s="504" t="s">
        <v>25</v>
      </c>
    </row>
    <row r="15" spans="1:18" s="486" customFormat="1" ht="22" customHeight="1">
      <c r="A15" s="502" t="s">
        <v>13</v>
      </c>
      <c r="B15" s="503">
        <v>11982</v>
      </c>
      <c r="C15" s="504" t="s">
        <v>25</v>
      </c>
      <c r="D15" s="496">
        <v>11982</v>
      </c>
      <c r="E15" s="496" t="s">
        <v>25</v>
      </c>
      <c r="F15" s="496" t="s">
        <v>25</v>
      </c>
      <c r="G15" s="496" t="s">
        <v>25</v>
      </c>
      <c r="H15" s="496" t="s">
        <v>25</v>
      </c>
      <c r="I15" s="496" t="s">
        <v>25</v>
      </c>
    </row>
    <row r="16" spans="1:18" s="486" customFormat="1" ht="22" customHeight="1">
      <c r="A16" s="502" t="s">
        <v>14</v>
      </c>
      <c r="B16" s="503">
        <v>66484</v>
      </c>
      <c r="C16" s="505" t="s">
        <v>25</v>
      </c>
      <c r="D16" s="496">
        <v>66484</v>
      </c>
      <c r="E16" s="496" t="s">
        <v>25</v>
      </c>
      <c r="F16" s="496" t="s">
        <v>25</v>
      </c>
      <c r="G16" s="496" t="s">
        <v>25</v>
      </c>
      <c r="H16" s="496" t="s">
        <v>25</v>
      </c>
      <c r="I16" s="496" t="s">
        <v>25</v>
      </c>
    </row>
    <row r="17" spans="1:12" s="486" customFormat="1" ht="22" customHeight="1">
      <c r="A17" s="502" t="s">
        <v>324</v>
      </c>
      <c r="B17" s="503">
        <v>44256</v>
      </c>
      <c r="C17" s="496">
        <v>319</v>
      </c>
      <c r="D17" s="496">
        <v>43937</v>
      </c>
      <c r="E17" s="496" t="s">
        <v>25</v>
      </c>
      <c r="F17" s="496" t="s">
        <v>25</v>
      </c>
      <c r="G17" s="496" t="s">
        <v>25</v>
      </c>
      <c r="H17" s="496" t="s">
        <v>25</v>
      </c>
      <c r="I17" s="496" t="s">
        <v>25</v>
      </c>
    </row>
    <row r="18" spans="1:12" s="486" customFormat="1" ht="22" customHeight="1">
      <c r="A18" s="506" t="s">
        <v>15</v>
      </c>
      <c r="B18" s="503">
        <v>3793</v>
      </c>
      <c r="C18" s="504" t="s">
        <v>25</v>
      </c>
      <c r="D18" s="496">
        <v>3661</v>
      </c>
      <c r="E18" s="496" t="s">
        <v>25</v>
      </c>
      <c r="F18" s="496" t="s">
        <v>25</v>
      </c>
      <c r="G18" s="496" t="s">
        <v>25</v>
      </c>
      <c r="H18" s="496" t="s">
        <v>25</v>
      </c>
      <c r="I18" s="496">
        <v>132</v>
      </c>
    </row>
    <row r="19" spans="1:12" s="486" customFormat="1" ht="26.25" customHeight="1" thickBot="1">
      <c r="A19" s="507" t="s">
        <v>16</v>
      </c>
      <c r="B19" s="54">
        <v>452745</v>
      </c>
      <c r="C19" s="118">
        <v>452745</v>
      </c>
      <c r="D19" s="118" t="s">
        <v>25</v>
      </c>
      <c r="E19" s="118" t="s">
        <v>25</v>
      </c>
      <c r="F19" s="118" t="s">
        <v>25</v>
      </c>
      <c r="G19" s="118" t="s">
        <v>25</v>
      </c>
      <c r="H19" s="118" t="s">
        <v>25</v>
      </c>
      <c r="I19" s="118" t="s">
        <v>25</v>
      </c>
    </row>
    <row r="20" spans="1:12" s="486" customFormat="1" ht="15" customHeight="1">
      <c r="A20" s="508" t="s">
        <v>17</v>
      </c>
      <c r="B20" s="508"/>
      <c r="C20" s="508"/>
      <c r="D20" s="508"/>
      <c r="E20" s="508"/>
      <c r="F20" s="508"/>
      <c r="G20" s="508"/>
      <c r="H20" s="508"/>
      <c r="I20" s="508"/>
    </row>
    <row r="21" spans="1:12" s="486" customFormat="1" ht="13.5" customHeight="1">
      <c r="A21" s="509" t="s">
        <v>300</v>
      </c>
      <c r="B21" s="510"/>
      <c r="C21" s="510"/>
      <c r="D21" s="510"/>
      <c r="E21" s="510"/>
      <c r="F21" s="510"/>
      <c r="G21" s="510"/>
      <c r="H21" s="510"/>
      <c r="I21" s="510"/>
    </row>
    <row r="22" spans="1:12" s="486" customFormat="1" ht="22.5" customHeight="1">
      <c r="A22" s="510"/>
      <c r="B22" s="510"/>
      <c r="C22" s="510"/>
      <c r="D22" s="510"/>
      <c r="E22" s="510"/>
      <c r="F22" s="510"/>
      <c r="G22" s="510"/>
      <c r="H22" s="510"/>
      <c r="I22" s="510"/>
    </row>
    <row r="23" spans="1:12" s="486" customFormat="1" ht="18.75" customHeight="1">
      <c r="A23" s="484" t="s">
        <v>575</v>
      </c>
      <c r="B23" s="485"/>
      <c r="C23" s="485"/>
      <c r="D23" s="485"/>
      <c r="E23" s="485"/>
      <c r="F23" s="485"/>
      <c r="G23" s="485"/>
      <c r="H23" s="485"/>
      <c r="I23" s="485"/>
    </row>
    <row r="24" spans="1:12" s="486" customFormat="1" ht="18.75" customHeight="1" thickBot="1">
      <c r="A24" s="487"/>
      <c r="B24" s="488"/>
      <c r="C24" s="488"/>
      <c r="D24" s="488"/>
      <c r="E24" s="488"/>
      <c r="F24" s="488"/>
      <c r="G24" s="488"/>
      <c r="H24" s="488"/>
      <c r="I24" s="489" t="s">
        <v>420</v>
      </c>
    </row>
    <row r="25" spans="1:12" s="486" customFormat="1" ht="22.5" customHeight="1">
      <c r="A25" s="490" t="s">
        <v>1</v>
      </c>
      <c r="B25" s="491" t="s">
        <v>378</v>
      </c>
      <c r="C25" s="491" t="s">
        <v>18</v>
      </c>
      <c r="D25" s="491" t="s">
        <v>19</v>
      </c>
      <c r="E25" s="491" t="s">
        <v>3</v>
      </c>
      <c r="F25" s="491" t="s">
        <v>20</v>
      </c>
      <c r="G25" s="491" t="s">
        <v>4</v>
      </c>
      <c r="H25" s="491" t="s">
        <v>5</v>
      </c>
      <c r="I25" s="491" t="s">
        <v>6</v>
      </c>
    </row>
    <row r="26" spans="1:12" s="716" customFormat="1" ht="17.899999999999999" customHeight="1">
      <c r="A26" s="492" t="s">
        <v>536</v>
      </c>
      <c r="B26" s="493">
        <v>1038527</v>
      </c>
      <c r="C26" s="494">
        <v>724512</v>
      </c>
      <c r="D26" s="494">
        <v>310965</v>
      </c>
      <c r="E26" s="494">
        <v>3050</v>
      </c>
      <c r="F26" s="494" t="s">
        <v>306</v>
      </c>
      <c r="G26" s="511" t="s">
        <v>306</v>
      </c>
      <c r="H26" s="511" t="s">
        <v>306</v>
      </c>
      <c r="I26" s="494" t="s">
        <v>306</v>
      </c>
    </row>
    <row r="27" spans="1:12" s="716" customFormat="1" ht="17.899999999999999" customHeight="1">
      <c r="A27" s="495" t="s">
        <v>393</v>
      </c>
      <c r="B27" s="494">
        <v>1013641</v>
      </c>
      <c r="C27" s="494">
        <v>679185</v>
      </c>
      <c r="D27" s="494">
        <v>333056</v>
      </c>
      <c r="E27" s="494">
        <v>1400</v>
      </c>
      <c r="F27" s="494" t="s">
        <v>306</v>
      </c>
      <c r="G27" s="494" t="s">
        <v>306</v>
      </c>
      <c r="H27" s="494" t="s">
        <v>306</v>
      </c>
      <c r="I27" s="494" t="s">
        <v>306</v>
      </c>
    </row>
    <row r="28" spans="1:12" s="716" customFormat="1" ht="17.899999999999999" customHeight="1">
      <c r="A28" s="495" t="s">
        <v>528</v>
      </c>
      <c r="B28" s="494">
        <v>1053293</v>
      </c>
      <c r="C28" s="494">
        <v>736031</v>
      </c>
      <c r="D28" s="494">
        <v>317262</v>
      </c>
      <c r="E28" s="494" t="s">
        <v>25</v>
      </c>
      <c r="F28" s="494" t="s">
        <v>25</v>
      </c>
      <c r="G28" s="494" t="s">
        <v>25</v>
      </c>
      <c r="H28" s="494" t="s">
        <v>306</v>
      </c>
      <c r="I28" s="494" t="s">
        <v>306</v>
      </c>
    </row>
    <row r="29" spans="1:12" s="716" customFormat="1" ht="17.899999999999999" customHeight="1">
      <c r="A29" s="495" t="s">
        <v>573</v>
      </c>
      <c r="B29" s="496">
        <v>1075268</v>
      </c>
      <c r="C29" s="496">
        <v>750213</v>
      </c>
      <c r="D29" s="496">
        <v>325055</v>
      </c>
      <c r="E29" s="496" t="s">
        <v>25</v>
      </c>
      <c r="F29" s="496" t="s">
        <v>25</v>
      </c>
      <c r="G29" s="496" t="s">
        <v>25</v>
      </c>
      <c r="H29" s="496" t="s">
        <v>25</v>
      </c>
      <c r="I29" s="496" t="s">
        <v>25</v>
      </c>
      <c r="J29" s="735"/>
    </row>
    <row r="30" spans="1:12" s="499" customFormat="1" ht="17.899999999999999" customHeight="1">
      <c r="A30" s="497" t="s">
        <v>574</v>
      </c>
      <c r="B30" s="498">
        <v>1049907</v>
      </c>
      <c r="C30" s="498">
        <v>749281</v>
      </c>
      <c r="D30" s="498">
        <v>300626</v>
      </c>
      <c r="E30" s="498" t="s">
        <v>25</v>
      </c>
      <c r="F30" s="498" t="s">
        <v>25</v>
      </c>
      <c r="G30" s="498" t="s">
        <v>25</v>
      </c>
      <c r="H30" s="498" t="s">
        <v>25</v>
      </c>
      <c r="I30" s="498" t="s">
        <v>25</v>
      </c>
      <c r="J30" s="703"/>
      <c r="K30" s="703"/>
      <c r="L30" s="703"/>
    </row>
    <row r="31" spans="1:12" s="486" customFormat="1" ht="7.5" customHeight="1">
      <c r="A31" s="512" t="s">
        <v>7</v>
      </c>
      <c r="B31" s="501"/>
      <c r="C31" s="498"/>
      <c r="D31" s="496"/>
      <c r="E31" s="496"/>
      <c r="F31" s="496"/>
      <c r="G31" s="496"/>
      <c r="H31" s="496"/>
      <c r="I31" s="496"/>
    </row>
    <row r="32" spans="1:12" s="486" customFormat="1" ht="22" customHeight="1">
      <c r="A32" s="502" t="s">
        <v>8</v>
      </c>
      <c r="B32" s="503">
        <v>2704</v>
      </c>
      <c r="C32" s="496">
        <v>1736</v>
      </c>
      <c r="D32" s="496">
        <v>968</v>
      </c>
      <c r="E32" s="496" t="s">
        <v>25</v>
      </c>
      <c r="F32" s="504" t="s">
        <v>25</v>
      </c>
      <c r="G32" s="504" t="s">
        <v>25</v>
      </c>
      <c r="H32" s="504" t="s">
        <v>25</v>
      </c>
      <c r="I32" s="496" t="s">
        <v>25</v>
      </c>
    </row>
    <row r="33" spans="1:9" s="486" customFormat="1" ht="22" customHeight="1">
      <c r="A33" s="502" t="s">
        <v>9</v>
      </c>
      <c r="B33" s="503">
        <v>154402</v>
      </c>
      <c r="C33" s="496">
        <v>5085</v>
      </c>
      <c r="D33" s="496">
        <v>149317</v>
      </c>
      <c r="E33" s="496" t="s">
        <v>25</v>
      </c>
      <c r="F33" s="504" t="s">
        <v>25</v>
      </c>
      <c r="G33" s="504" t="s">
        <v>25</v>
      </c>
      <c r="H33" s="504" t="s">
        <v>25</v>
      </c>
      <c r="I33" s="504" t="s">
        <v>25</v>
      </c>
    </row>
    <row r="34" spans="1:9" s="486" customFormat="1" ht="22" customHeight="1">
      <c r="A34" s="502" t="s">
        <v>10</v>
      </c>
      <c r="B34" s="503">
        <v>96921</v>
      </c>
      <c r="C34" s="496">
        <v>89828</v>
      </c>
      <c r="D34" s="496">
        <v>7093</v>
      </c>
      <c r="E34" s="496" t="s">
        <v>25</v>
      </c>
      <c r="F34" s="504" t="s">
        <v>25</v>
      </c>
      <c r="G34" s="504" t="s">
        <v>25</v>
      </c>
      <c r="H34" s="504" t="s">
        <v>25</v>
      </c>
      <c r="I34" s="504" t="s">
        <v>25</v>
      </c>
    </row>
    <row r="35" spans="1:9" s="486" customFormat="1" ht="22" customHeight="1">
      <c r="A35" s="502" t="s">
        <v>11</v>
      </c>
      <c r="B35" s="503">
        <v>66091</v>
      </c>
      <c r="C35" s="496">
        <v>38248</v>
      </c>
      <c r="D35" s="496">
        <v>27843</v>
      </c>
      <c r="E35" s="496" t="s">
        <v>25</v>
      </c>
      <c r="F35" s="504" t="s">
        <v>25</v>
      </c>
      <c r="G35" s="504" t="s">
        <v>25</v>
      </c>
      <c r="H35" s="504" t="s">
        <v>25</v>
      </c>
      <c r="I35" s="504" t="s">
        <v>25</v>
      </c>
    </row>
    <row r="36" spans="1:9" s="486" customFormat="1" ht="22" customHeight="1">
      <c r="A36" s="502" t="s">
        <v>12</v>
      </c>
      <c r="B36" s="503">
        <v>99406</v>
      </c>
      <c r="C36" s="496">
        <v>87088</v>
      </c>
      <c r="D36" s="496">
        <v>12318</v>
      </c>
      <c r="E36" s="496" t="s">
        <v>25</v>
      </c>
      <c r="F36" s="504" t="s">
        <v>25</v>
      </c>
      <c r="G36" s="504" t="s">
        <v>25</v>
      </c>
      <c r="H36" s="504" t="s">
        <v>25</v>
      </c>
      <c r="I36" s="504" t="s">
        <v>25</v>
      </c>
    </row>
    <row r="37" spans="1:9" s="486" customFormat="1" ht="22" customHeight="1">
      <c r="A37" s="502" t="s">
        <v>13</v>
      </c>
      <c r="B37" s="503">
        <v>85463</v>
      </c>
      <c r="C37" s="496">
        <v>23736</v>
      </c>
      <c r="D37" s="496">
        <v>61727</v>
      </c>
      <c r="E37" s="496" t="s">
        <v>25</v>
      </c>
      <c r="F37" s="504" t="s">
        <v>25</v>
      </c>
      <c r="G37" s="504" t="s">
        <v>25</v>
      </c>
      <c r="H37" s="504" t="s">
        <v>25</v>
      </c>
      <c r="I37" s="504" t="s">
        <v>25</v>
      </c>
    </row>
    <row r="38" spans="1:9" s="486" customFormat="1" ht="22" customHeight="1">
      <c r="A38" s="502" t="s">
        <v>14</v>
      </c>
      <c r="B38" s="503">
        <v>580</v>
      </c>
      <c r="C38" s="505">
        <v>396</v>
      </c>
      <c r="D38" s="496">
        <v>184</v>
      </c>
      <c r="E38" s="496" t="s">
        <v>25</v>
      </c>
      <c r="F38" s="504" t="s">
        <v>25</v>
      </c>
      <c r="G38" s="504" t="s">
        <v>25</v>
      </c>
      <c r="H38" s="504" t="s">
        <v>25</v>
      </c>
      <c r="I38" s="504" t="s">
        <v>25</v>
      </c>
    </row>
    <row r="39" spans="1:9" s="486" customFormat="1" ht="22" customHeight="1">
      <c r="A39" s="502" t="s">
        <v>325</v>
      </c>
      <c r="B39" s="503">
        <v>70447</v>
      </c>
      <c r="C39" s="496">
        <v>29694</v>
      </c>
      <c r="D39" s="496">
        <v>40753</v>
      </c>
      <c r="E39" s="496" t="s">
        <v>25</v>
      </c>
      <c r="F39" s="504" t="s">
        <v>25</v>
      </c>
      <c r="G39" s="504" t="s">
        <v>25</v>
      </c>
      <c r="H39" s="504" t="s">
        <v>25</v>
      </c>
      <c r="I39" s="504" t="s">
        <v>25</v>
      </c>
    </row>
    <row r="40" spans="1:9" s="486" customFormat="1" ht="22" customHeight="1">
      <c r="A40" s="506" t="s">
        <v>15</v>
      </c>
      <c r="B40" s="503">
        <v>423</v>
      </c>
      <c r="C40" s="504" t="s">
        <v>25</v>
      </c>
      <c r="D40" s="496">
        <v>423</v>
      </c>
      <c r="E40" s="504" t="s">
        <v>25</v>
      </c>
      <c r="F40" s="504" t="s">
        <v>25</v>
      </c>
      <c r="G40" s="504" t="s">
        <v>25</v>
      </c>
      <c r="H40" s="504" t="s">
        <v>25</v>
      </c>
      <c r="I40" s="504" t="s">
        <v>25</v>
      </c>
    </row>
    <row r="41" spans="1:9" s="486" customFormat="1" ht="26.25" customHeight="1" thickBot="1">
      <c r="A41" s="513" t="s">
        <v>16</v>
      </c>
      <c r="B41" s="55">
        <v>473470</v>
      </c>
      <c r="C41" s="56">
        <v>473470</v>
      </c>
      <c r="D41" s="57" t="s">
        <v>25</v>
      </c>
      <c r="E41" s="57" t="s">
        <v>25</v>
      </c>
      <c r="F41" s="57" t="s">
        <v>25</v>
      </c>
      <c r="G41" s="57" t="s">
        <v>25</v>
      </c>
      <c r="H41" s="57" t="s">
        <v>25</v>
      </c>
      <c r="I41" s="57" t="s">
        <v>25</v>
      </c>
    </row>
    <row r="42" spans="1:9" s="486" customFormat="1" ht="12.5" hidden="1" thickBot="1">
      <c r="A42" s="513"/>
      <c r="B42" s="514"/>
      <c r="C42" s="514"/>
      <c r="D42" s="514"/>
      <c r="E42" s="514"/>
      <c r="F42" s="514"/>
      <c r="G42" s="514"/>
      <c r="H42" s="514" t="s">
        <v>0</v>
      </c>
      <c r="I42" s="514"/>
    </row>
    <row r="43" spans="1:9" s="486" customFormat="1" ht="15" customHeight="1">
      <c r="A43" s="512" t="s">
        <v>17</v>
      </c>
      <c r="B43" s="433"/>
      <c r="C43" s="433"/>
      <c r="D43" s="433"/>
      <c r="E43" s="433"/>
      <c r="F43" s="433"/>
      <c r="G43" s="433"/>
      <c r="H43" s="494"/>
      <c r="I43" s="433"/>
    </row>
    <row r="44" spans="1:9" s="486" customFormat="1" ht="13.5" customHeight="1">
      <c r="A44" s="509" t="s">
        <v>300</v>
      </c>
      <c r="B44" s="510"/>
      <c r="C44" s="510"/>
      <c r="D44" s="510"/>
      <c r="E44" s="510"/>
      <c r="F44" s="510"/>
      <c r="G44" s="510"/>
      <c r="H44" s="510"/>
      <c r="I44" s="433"/>
    </row>
    <row r="45" spans="1:9">
      <c r="A45" s="119"/>
      <c r="B45" s="119"/>
      <c r="C45" s="119"/>
      <c r="D45" s="119"/>
      <c r="E45" s="119"/>
      <c r="F45" s="119"/>
      <c r="G45" s="119"/>
      <c r="H45" s="119"/>
      <c r="I45" s="119"/>
    </row>
  </sheetData>
  <phoneticPr fontId="4"/>
  <printOptions horizontalCentered="1"/>
  <pageMargins left="0.39370078740157483" right="0.39370078740157483" top="0.59055118110236227" bottom="0.39370078740157483" header="0.39370078740157483" footer="0.19685039370078741"/>
  <pageSetup paperSize="9" scale="97" orientation="portrait" r:id="rId1"/>
  <headerFooter alignWithMargins="0"/>
  <rowBreaks count="1" manualBreakCount="1">
    <brk id="4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">
    <tabColor rgb="FF92D050"/>
  </sheetPr>
  <dimension ref="A1:O25"/>
  <sheetViews>
    <sheetView showGridLines="0" view="pageBreakPreview" zoomScaleNormal="100" zoomScaleSheetLayoutView="100" workbookViewId="0">
      <selection activeCell="A16" sqref="A16"/>
    </sheetView>
  </sheetViews>
  <sheetFormatPr defaultColWidth="8" defaultRowHeight="12"/>
  <cols>
    <col min="1" max="1" width="15" style="120" customWidth="1"/>
    <col min="2" max="2" width="5.6328125" style="120" customWidth="1"/>
    <col min="3" max="3" width="8.26953125" style="120" customWidth="1"/>
    <col min="4" max="4" width="5.6328125" style="120" customWidth="1"/>
    <col min="5" max="5" width="8" style="120" customWidth="1"/>
    <col min="6" max="6" width="5.6328125" style="120" customWidth="1"/>
    <col min="7" max="7" width="8" style="120" customWidth="1"/>
    <col min="8" max="8" width="5.6328125" style="120" customWidth="1"/>
    <col min="9" max="9" width="8" style="120" customWidth="1"/>
    <col min="10" max="10" width="5.6328125" style="120" customWidth="1"/>
    <col min="11" max="11" width="8.08984375" style="120" customWidth="1"/>
    <col min="12" max="12" width="5.6328125" style="120" customWidth="1"/>
    <col min="13" max="13" width="8.08984375" style="120" customWidth="1"/>
    <col min="14" max="16384" width="8" style="120"/>
  </cols>
  <sheetData>
    <row r="1" spans="1:15" s="440" customFormat="1" ht="18.75" customHeight="1">
      <c r="A1" s="515" t="s">
        <v>580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</row>
    <row r="2" spans="1:15" s="440" customFormat="1" ht="22.5" customHeight="1" thickBot="1">
      <c r="A2" s="516" t="s">
        <v>63</v>
      </c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6"/>
      <c r="M2" s="15" t="s">
        <v>379</v>
      </c>
    </row>
    <row r="3" spans="1:15" s="442" customFormat="1" ht="18.75" customHeight="1">
      <c r="A3" s="437" t="s">
        <v>425</v>
      </c>
      <c r="B3" s="518" t="s">
        <v>378</v>
      </c>
      <c r="C3" s="519"/>
      <c r="D3" s="518" t="s">
        <v>384</v>
      </c>
      <c r="E3" s="519"/>
      <c r="F3" s="518" t="s">
        <v>385</v>
      </c>
      <c r="G3" s="519"/>
      <c r="H3" s="518" t="s">
        <v>386</v>
      </c>
      <c r="I3" s="518"/>
      <c r="J3" s="518" t="s">
        <v>387</v>
      </c>
      <c r="K3" s="519"/>
      <c r="L3" s="518" t="s">
        <v>388</v>
      </c>
      <c r="M3" s="519"/>
    </row>
    <row r="4" spans="1:15" s="442" customFormat="1" ht="18.75" customHeight="1">
      <c r="A4" s="149" t="s">
        <v>445</v>
      </c>
      <c r="B4" s="134" t="s">
        <v>62</v>
      </c>
      <c r="C4" s="134" t="s">
        <v>232</v>
      </c>
      <c r="D4" s="134" t="s">
        <v>62</v>
      </c>
      <c r="E4" s="134" t="s">
        <v>232</v>
      </c>
      <c r="F4" s="134" t="s">
        <v>62</v>
      </c>
      <c r="G4" s="134" t="s">
        <v>232</v>
      </c>
      <c r="H4" s="134" t="s">
        <v>62</v>
      </c>
      <c r="I4" s="134" t="s">
        <v>232</v>
      </c>
      <c r="J4" s="134" t="s">
        <v>62</v>
      </c>
      <c r="K4" s="134" t="s">
        <v>232</v>
      </c>
      <c r="L4" s="134" t="s">
        <v>62</v>
      </c>
      <c r="M4" s="134" t="s">
        <v>232</v>
      </c>
    </row>
    <row r="5" spans="1:15" s="442" customFormat="1" ht="18" customHeight="1">
      <c r="A5" s="520" t="s">
        <v>393</v>
      </c>
      <c r="B5" s="470">
        <v>45</v>
      </c>
      <c r="C5" s="457">
        <v>16096</v>
      </c>
      <c r="D5" s="457" t="s">
        <v>25</v>
      </c>
      <c r="E5" s="457" t="s">
        <v>25</v>
      </c>
      <c r="F5" s="457">
        <v>4</v>
      </c>
      <c r="G5" s="457">
        <v>176</v>
      </c>
      <c r="H5" s="457">
        <v>3</v>
      </c>
      <c r="I5" s="457">
        <v>241</v>
      </c>
      <c r="J5" s="457">
        <v>1</v>
      </c>
      <c r="K5" s="457">
        <v>129</v>
      </c>
      <c r="L5" s="457">
        <v>37</v>
      </c>
      <c r="M5" s="457">
        <v>15550</v>
      </c>
    </row>
    <row r="6" spans="1:15" s="442" customFormat="1" ht="18" customHeight="1">
      <c r="A6" s="520" t="s">
        <v>529</v>
      </c>
      <c r="B6" s="455">
        <v>45</v>
      </c>
      <c r="C6" s="457">
        <v>16157</v>
      </c>
      <c r="D6" s="480" t="s">
        <v>25</v>
      </c>
      <c r="E6" s="480" t="s">
        <v>25</v>
      </c>
      <c r="F6" s="442">
        <v>4</v>
      </c>
      <c r="G6" s="442">
        <v>176</v>
      </c>
      <c r="H6" s="442">
        <v>3</v>
      </c>
      <c r="I6" s="442">
        <v>241</v>
      </c>
      <c r="J6" s="442">
        <v>1</v>
      </c>
      <c r="K6" s="442">
        <v>129</v>
      </c>
      <c r="L6" s="442">
        <v>37</v>
      </c>
      <c r="M6" s="480">
        <v>15611</v>
      </c>
    </row>
    <row r="7" spans="1:15" s="442" customFormat="1" ht="18" customHeight="1">
      <c r="A7" s="520" t="s">
        <v>581</v>
      </c>
      <c r="B7" s="455">
        <v>43</v>
      </c>
      <c r="C7" s="457">
        <v>15164</v>
      </c>
      <c r="D7" s="480" t="s">
        <v>25</v>
      </c>
      <c r="E7" s="480" t="s">
        <v>25</v>
      </c>
      <c r="F7" s="442">
        <v>4</v>
      </c>
      <c r="G7" s="442">
        <v>176</v>
      </c>
      <c r="H7" s="442">
        <v>3</v>
      </c>
      <c r="I7" s="442">
        <v>241</v>
      </c>
      <c r="J7" s="442">
        <v>1</v>
      </c>
      <c r="K7" s="442">
        <v>129</v>
      </c>
      <c r="L7" s="442">
        <v>35</v>
      </c>
      <c r="M7" s="480">
        <v>14618</v>
      </c>
    </row>
    <row r="8" spans="1:15" s="442" customFormat="1" ht="18" customHeight="1">
      <c r="A8" s="520" t="s">
        <v>582</v>
      </c>
      <c r="B8" s="455">
        <v>44</v>
      </c>
      <c r="C8" s="457">
        <v>15462</v>
      </c>
      <c r="D8" s="480" t="s">
        <v>25</v>
      </c>
      <c r="E8" s="480" t="s">
        <v>25</v>
      </c>
      <c r="F8" s="442">
        <v>4</v>
      </c>
      <c r="G8" s="442">
        <v>176</v>
      </c>
      <c r="H8" s="442">
        <v>3</v>
      </c>
      <c r="I8" s="442">
        <v>241</v>
      </c>
      <c r="J8" s="442">
        <v>1</v>
      </c>
      <c r="K8" s="442">
        <v>129</v>
      </c>
      <c r="L8" s="442">
        <v>36</v>
      </c>
      <c r="M8" s="480">
        <v>14916</v>
      </c>
      <c r="N8" s="736"/>
      <c r="O8" s="736"/>
    </row>
    <row r="9" spans="1:15" s="525" customFormat="1" ht="18" customHeight="1">
      <c r="A9" s="521" t="s">
        <v>583</v>
      </c>
      <c r="B9" s="522">
        <v>41</v>
      </c>
      <c r="C9" s="523">
        <v>15634</v>
      </c>
      <c r="D9" s="524" t="s">
        <v>25</v>
      </c>
      <c r="E9" s="524" t="s">
        <v>25</v>
      </c>
      <c r="F9" s="525">
        <v>3</v>
      </c>
      <c r="G9" s="525">
        <v>137</v>
      </c>
      <c r="H9" s="525">
        <v>3</v>
      </c>
      <c r="I9" s="525">
        <v>241</v>
      </c>
      <c r="J9" s="525">
        <v>1</v>
      </c>
      <c r="K9" s="525">
        <v>129</v>
      </c>
      <c r="L9" s="525">
        <v>34</v>
      </c>
      <c r="M9" s="524">
        <v>15127</v>
      </c>
    </row>
    <row r="10" spans="1:15" s="442" customFormat="1" ht="15" customHeight="1">
      <c r="B10" s="526"/>
      <c r="C10" s="457"/>
      <c r="D10" s="480"/>
      <c r="E10" s="480"/>
      <c r="F10" s="480"/>
      <c r="G10" s="480"/>
      <c r="H10" s="480"/>
      <c r="I10" s="480"/>
      <c r="J10" s="480"/>
      <c r="K10" s="480"/>
      <c r="L10" s="480"/>
      <c r="M10" s="480"/>
    </row>
    <row r="11" spans="1:15" s="442" customFormat="1" ht="18" customHeight="1">
      <c r="A11" s="527" t="s">
        <v>61</v>
      </c>
      <c r="B11" s="442">
        <v>38</v>
      </c>
      <c r="C11" s="457">
        <v>15484</v>
      </c>
      <c r="D11" s="480" t="s">
        <v>25</v>
      </c>
      <c r="E11" s="480" t="s">
        <v>25</v>
      </c>
      <c r="F11" s="442">
        <v>1</v>
      </c>
      <c r="G11" s="442">
        <v>44</v>
      </c>
      <c r="H11" s="442">
        <v>2</v>
      </c>
      <c r="I11" s="442">
        <v>184</v>
      </c>
      <c r="J11" s="442">
        <v>1</v>
      </c>
      <c r="K11" s="442">
        <v>129</v>
      </c>
      <c r="L11" s="442">
        <v>34</v>
      </c>
      <c r="M11" s="480">
        <v>15127</v>
      </c>
    </row>
    <row r="12" spans="1:15" s="442" customFormat="1" ht="18" customHeight="1">
      <c r="A12" s="527" t="s">
        <v>60</v>
      </c>
      <c r="B12" s="480" t="s">
        <v>25</v>
      </c>
      <c r="C12" s="480" t="s">
        <v>25</v>
      </c>
      <c r="D12" s="480" t="s">
        <v>25</v>
      </c>
      <c r="E12" s="480" t="s">
        <v>25</v>
      </c>
      <c r="F12" s="480" t="s">
        <v>25</v>
      </c>
      <c r="G12" s="480" t="s">
        <v>25</v>
      </c>
      <c r="H12" s="480" t="s">
        <v>25</v>
      </c>
      <c r="I12" s="480" t="s">
        <v>25</v>
      </c>
      <c r="J12" s="480" t="s">
        <v>25</v>
      </c>
      <c r="K12" s="480" t="s">
        <v>25</v>
      </c>
      <c r="L12" s="480" t="s">
        <v>25</v>
      </c>
      <c r="M12" s="480" t="s">
        <v>25</v>
      </c>
    </row>
    <row r="13" spans="1:15" s="442" customFormat="1" ht="18" customHeight="1">
      <c r="A13" s="527" t="s">
        <v>59</v>
      </c>
      <c r="B13" s="480" t="s">
        <v>25</v>
      </c>
      <c r="C13" s="480" t="s">
        <v>25</v>
      </c>
      <c r="D13" s="480" t="s">
        <v>25</v>
      </c>
      <c r="E13" s="480" t="s">
        <v>25</v>
      </c>
      <c r="F13" s="480" t="s">
        <v>25</v>
      </c>
      <c r="G13" s="480" t="s">
        <v>25</v>
      </c>
      <c r="H13" s="480" t="s">
        <v>25</v>
      </c>
      <c r="I13" s="480" t="s">
        <v>25</v>
      </c>
      <c r="J13" s="480" t="s">
        <v>25</v>
      </c>
      <c r="K13" s="480" t="s">
        <v>25</v>
      </c>
      <c r="L13" s="480" t="s">
        <v>25</v>
      </c>
      <c r="M13" s="480" t="s">
        <v>25</v>
      </c>
    </row>
    <row r="14" spans="1:15" s="442" customFormat="1" ht="18" customHeight="1">
      <c r="A14" s="527" t="s">
        <v>236</v>
      </c>
      <c r="B14" s="480" t="s">
        <v>25</v>
      </c>
      <c r="C14" s="480" t="s">
        <v>25</v>
      </c>
      <c r="D14" s="480" t="s">
        <v>25</v>
      </c>
      <c r="E14" s="480" t="s">
        <v>25</v>
      </c>
      <c r="F14" s="480" t="s">
        <v>25</v>
      </c>
      <c r="G14" s="480" t="s">
        <v>25</v>
      </c>
      <c r="H14" s="480" t="s">
        <v>25</v>
      </c>
      <c r="I14" s="480" t="s">
        <v>25</v>
      </c>
      <c r="J14" s="480" t="s">
        <v>25</v>
      </c>
      <c r="K14" s="480" t="s">
        <v>25</v>
      </c>
      <c r="L14" s="480" t="s">
        <v>25</v>
      </c>
      <c r="M14" s="480" t="s">
        <v>25</v>
      </c>
    </row>
    <row r="15" spans="1:15" s="442" customFormat="1" ht="18" customHeight="1">
      <c r="A15" s="528" t="s">
        <v>58</v>
      </c>
      <c r="B15" s="455">
        <v>1</v>
      </c>
      <c r="C15" s="442">
        <v>45</v>
      </c>
      <c r="D15" s="480" t="s">
        <v>25</v>
      </c>
      <c r="E15" s="480" t="s">
        <v>25</v>
      </c>
      <c r="F15" s="442">
        <v>1</v>
      </c>
      <c r="G15" s="442">
        <v>45</v>
      </c>
      <c r="H15" s="480" t="s">
        <v>25</v>
      </c>
      <c r="I15" s="480" t="s">
        <v>25</v>
      </c>
      <c r="J15" s="480" t="s">
        <v>25</v>
      </c>
      <c r="K15" s="480" t="s">
        <v>25</v>
      </c>
      <c r="L15" s="480" t="s">
        <v>25</v>
      </c>
      <c r="M15" s="480" t="s">
        <v>25</v>
      </c>
    </row>
    <row r="16" spans="1:15" s="442" customFormat="1" ht="18" customHeight="1" thickBot="1">
      <c r="A16" s="529" t="s">
        <v>57</v>
      </c>
      <c r="B16" s="530">
        <v>2</v>
      </c>
      <c r="C16" s="516">
        <v>105</v>
      </c>
      <c r="D16" s="531" t="s">
        <v>25</v>
      </c>
      <c r="E16" s="531" t="s">
        <v>25</v>
      </c>
      <c r="F16" s="516">
        <v>1</v>
      </c>
      <c r="G16" s="516">
        <v>48</v>
      </c>
      <c r="H16" s="516">
        <v>1</v>
      </c>
      <c r="I16" s="516">
        <v>57</v>
      </c>
      <c r="J16" s="531" t="s">
        <v>25</v>
      </c>
      <c r="K16" s="531" t="s">
        <v>25</v>
      </c>
      <c r="L16" s="531" t="s">
        <v>25</v>
      </c>
      <c r="M16" s="531" t="s">
        <v>25</v>
      </c>
    </row>
    <row r="17" spans="1:13" s="442" customFormat="1" ht="15" customHeight="1">
      <c r="A17" s="442" t="s">
        <v>56</v>
      </c>
    </row>
    <row r="18" spans="1:13" ht="13">
      <c r="A18" s="9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ht="13">
      <c r="A19" s="9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ht="13">
      <c r="A20" s="9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ht="11.25" customHeight="1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</row>
    <row r="25" spans="1:13" ht="13">
      <c r="A25" s="90"/>
      <c r="B25" s="90"/>
      <c r="C25" s="122"/>
      <c r="D25" s="122"/>
      <c r="E25" s="122"/>
      <c r="F25" s="122"/>
      <c r="G25" s="122"/>
      <c r="H25" s="122"/>
      <c r="I25" s="122"/>
      <c r="J25" s="122"/>
      <c r="K25" s="90"/>
      <c r="L25" s="90"/>
      <c r="M25" s="90"/>
    </row>
  </sheetData>
  <phoneticPr fontId="4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8">
    <tabColor rgb="FF92D050"/>
  </sheetPr>
  <dimension ref="A1:M26"/>
  <sheetViews>
    <sheetView showGridLines="0" view="pageBreakPreview" zoomScaleNormal="100" zoomScaleSheetLayoutView="100" workbookViewId="0">
      <selection activeCell="H13" sqref="H13:K14"/>
    </sheetView>
  </sheetViews>
  <sheetFormatPr defaultColWidth="8" defaultRowHeight="12"/>
  <cols>
    <col min="1" max="1" width="14.26953125" style="14" customWidth="1"/>
    <col min="2" max="2" width="3.08984375" style="14" customWidth="1"/>
    <col min="3" max="3" width="9.26953125" style="14" customWidth="1"/>
    <col min="4" max="7" width="17.453125" style="14" customWidth="1"/>
    <col min="8" max="8" width="8" style="14"/>
    <col min="9" max="9" width="10.453125" style="14" customWidth="1"/>
    <col min="10" max="13" width="17.453125" style="14" customWidth="1"/>
    <col min="14" max="16384" width="8" style="14"/>
  </cols>
  <sheetData>
    <row r="1" spans="1:13" s="534" customFormat="1" ht="18.75" customHeight="1">
      <c r="A1" s="532" t="s">
        <v>576</v>
      </c>
      <c r="B1" s="533"/>
      <c r="C1" s="533"/>
      <c r="D1" s="533"/>
      <c r="E1" s="533"/>
      <c r="F1" s="533"/>
      <c r="G1" s="533"/>
    </row>
    <row r="2" spans="1:13" s="538" customFormat="1" ht="18.75" customHeight="1" thickBot="1">
      <c r="A2" s="535"/>
      <c r="B2" s="535"/>
      <c r="C2" s="535"/>
      <c r="D2" s="535"/>
      <c r="E2" s="535"/>
      <c r="F2" s="536"/>
      <c r="G2" s="537" t="s">
        <v>414</v>
      </c>
    </row>
    <row r="3" spans="1:13" s="540" customFormat="1" ht="18.75" customHeight="1">
      <c r="A3" s="539" t="s">
        <v>446</v>
      </c>
      <c r="B3" s="918" t="s">
        <v>389</v>
      </c>
      <c r="C3" s="919"/>
      <c r="D3" s="912" t="s">
        <v>448</v>
      </c>
      <c r="E3" s="914"/>
      <c r="F3" s="912" t="s">
        <v>449</v>
      </c>
      <c r="G3" s="913"/>
    </row>
    <row r="4" spans="1:13" s="540" customFormat="1" ht="18.75" customHeight="1">
      <c r="A4" s="541" t="s">
        <v>447</v>
      </c>
      <c r="B4" s="920"/>
      <c r="C4" s="921"/>
      <c r="D4" s="542" t="s">
        <v>450</v>
      </c>
      <c r="E4" s="542" t="s">
        <v>451</v>
      </c>
      <c r="F4" s="542" t="s">
        <v>452</v>
      </c>
      <c r="G4" s="542" t="s">
        <v>453</v>
      </c>
    </row>
    <row r="5" spans="1:13" s="717" customFormat="1" ht="18.649999999999999" customHeight="1">
      <c r="A5" s="916" t="s">
        <v>577</v>
      </c>
      <c r="B5" s="543"/>
      <c r="C5" s="544" t="s">
        <v>21</v>
      </c>
      <c r="D5" s="545">
        <v>470</v>
      </c>
      <c r="E5" s="545">
        <v>3332644</v>
      </c>
      <c r="F5" s="546" t="s">
        <v>306</v>
      </c>
      <c r="G5" s="547" t="s">
        <v>306</v>
      </c>
      <c r="J5" s="316"/>
      <c r="K5" s="316"/>
      <c r="L5" s="316"/>
      <c r="M5" s="316"/>
    </row>
    <row r="6" spans="1:13" s="717" customFormat="1" ht="18.649999999999999" customHeight="1">
      <c r="A6" s="916"/>
      <c r="B6" s="543"/>
      <c r="C6" s="548" t="s">
        <v>22</v>
      </c>
      <c r="D6" s="549">
        <v>25376</v>
      </c>
      <c r="E6" s="549">
        <v>5206130</v>
      </c>
      <c r="F6" s="549">
        <v>264205</v>
      </c>
      <c r="G6" s="549">
        <v>263776</v>
      </c>
      <c r="J6" s="550"/>
      <c r="K6" s="550"/>
      <c r="L6" s="550"/>
      <c r="M6" s="550"/>
    </row>
    <row r="7" spans="1:13" s="717" customFormat="1" ht="18.649999999999999" customHeight="1">
      <c r="A7" s="916" t="s">
        <v>393</v>
      </c>
      <c r="B7" s="543"/>
      <c r="C7" s="544" t="s">
        <v>21</v>
      </c>
      <c r="D7" s="545">
        <v>467</v>
      </c>
      <c r="E7" s="545">
        <v>3230942</v>
      </c>
      <c r="F7" s="546" t="s">
        <v>25</v>
      </c>
      <c r="G7" s="547" t="s">
        <v>25</v>
      </c>
      <c r="J7" s="316"/>
      <c r="K7" s="316"/>
      <c r="L7" s="316"/>
      <c r="M7" s="316"/>
    </row>
    <row r="8" spans="1:13" s="717" customFormat="1" ht="18.649999999999999" customHeight="1">
      <c r="A8" s="916"/>
      <c r="B8" s="543"/>
      <c r="C8" s="548" t="s">
        <v>22</v>
      </c>
      <c r="D8" s="549">
        <v>25418</v>
      </c>
      <c r="E8" s="549">
        <v>5808260</v>
      </c>
      <c r="F8" s="549">
        <v>260647</v>
      </c>
      <c r="G8" s="549">
        <v>261104</v>
      </c>
      <c r="J8" s="550"/>
      <c r="K8" s="550"/>
      <c r="L8" s="550"/>
      <c r="M8" s="550"/>
    </row>
    <row r="9" spans="1:13" s="717" customFormat="1" ht="18.649999999999999" customHeight="1">
      <c r="A9" s="916" t="s">
        <v>530</v>
      </c>
      <c r="B9" s="543"/>
      <c r="C9" s="544" t="s">
        <v>21</v>
      </c>
      <c r="D9" s="545">
        <v>535</v>
      </c>
      <c r="E9" s="545">
        <v>3413292</v>
      </c>
      <c r="F9" s="546" t="s">
        <v>25</v>
      </c>
      <c r="G9" s="547" t="s">
        <v>25</v>
      </c>
      <c r="J9" s="551"/>
      <c r="K9" s="551"/>
      <c r="L9" s="316"/>
      <c r="M9" s="316"/>
    </row>
    <row r="10" spans="1:13" s="717" customFormat="1" ht="18" customHeight="1">
      <c r="A10" s="916"/>
      <c r="B10" s="543"/>
      <c r="C10" s="548" t="s">
        <v>22</v>
      </c>
      <c r="D10" s="549">
        <v>23364</v>
      </c>
      <c r="E10" s="549">
        <v>4952010</v>
      </c>
      <c r="F10" s="549">
        <v>170029</v>
      </c>
      <c r="G10" s="549">
        <v>169422</v>
      </c>
      <c r="J10" s="551"/>
      <c r="K10" s="551"/>
      <c r="L10" s="551"/>
      <c r="M10" s="551"/>
    </row>
    <row r="11" spans="1:13" s="717" customFormat="1" ht="18.649999999999999" customHeight="1">
      <c r="A11" s="916" t="s">
        <v>578</v>
      </c>
      <c r="B11" s="543"/>
      <c r="C11" s="544" t="s">
        <v>21</v>
      </c>
      <c r="D11" s="545">
        <v>564</v>
      </c>
      <c r="E11" s="545">
        <v>3985479</v>
      </c>
      <c r="F11" s="546" t="s">
        <v>25</v>
      </c>
      <c r="G11" s="547" t="s">
        <v>25</v>
      </c>
      <c r="J11" s="551"/>
      <c r="K11" s="551"/>
      <c r="L11" s="316"/>
      <c r="M11" s="316"/>
    </row>
    <row r="12" spans="1:13" s="717" customFormat="1" ht="18.649999999999999" customHeight="1">
      <c r="A12" s="916"/>
      <c r="B12" s="543"/>
      <c r="C12" s="548" t="s">
        <v>22</v>
      </c>
      <c r="D12" s="549">
        <v>21407</v>
      </c>
      <c r="E12" s="549">
        <v>4712991</v>
      </c>
      <c r="F12" s="549">
        <v>153099</v>
      </c>
      <c r="G12" s="549">
        <v>151070</v>
      </c>
      <c r="J12" s="551"/>
      <c r="K12" s="551"/>
      <c r="L12" s="551"/>
      <c r="M12" s="551"/>
    </row>
    <row r="13" spans="1:13" s="557" customFormat="1" ht="18.649999999999999" customHeight="1">
      <c r="A13" s="917" t="s">
        <v>579</v>
      </c>
      <c r="B13" s="552"/>
      <c r="C13" s="553" t="s">
        <v>21</v>
      </c>
      <c r="D13" s="554">
        <v>512</v>
      </c>
      <c r="E13" s="554">
        <v>3467030</v>
      </c>
      <c r="F13" s="555" t="s">
        <v>25</v>
      </c>
      <c r="G13" s="556" t="s">
        <v>25</v>
      </c>
      <c r="H13" s="702"/>
      <c r="I13" s="702"/>
      <c r="J13" s="702"/>
      <c r="K13" s="702"/>
      <c r="L13" s="559"/>
      <c r="M13" s="559"/>
    </row>
    <row r="14" spans="1:13" s="557" customFormat="1" ht="18.649999999999999" customHeight="1">
      <c r="A14" s="917"/>
      <c r="B14" s="552"/>
      <c r="C14" s="560" t="s">
        <v>22</v>
      </c>
      <c r="D14" s="561">
        <v>20915</v>
      </c>
      <c r="E14" s="561">
        <v>4643476</v>
      </c>
      <c r="F14" s="561">
        <v>179305</v>
      </c>
      <c r="G14" s="561">
        <v>179614</v>
      </c>
      <c r="H14" s="702"/>
      <c r="I14" s="702"/>
      <c r="J14" s="702"/>
      <c r="K14" s="702"/>
      <c r="L14" s="558"/>
      <c r="M14" s="558"/>
    </row>
    <row r="15" spans="1:13" s="534" customFormat="1" ht="18.649999999999999" customHeight="1">
      <c r="A15" s="915" t="s">
        <v>18</v>
      </c>
      <c r="B15" s="562"/>
      <c r="C15" s="544" t="s">
        <v>253</v>
      </c>
      <c r="D15" s="316">
        <v>51</v>
      </c>
      <c r="E15" s="316">
        <v>919604</v>
      </c>
      <c r="F15" s="316" t="s">
        <v>25</v>
      </c>
      <c r="G15" s="316" t="s">
        <v>25</v>
      </c>
      <c r="J15" s="316"/>
      <c r="K15" s="316"/>
      <c r="L15" s="316"/>
      <c r="M15" s="316"/>
    </row>
    <row r="16" spans="1:13" s="534" customFormat="1" ht="18.649999999999999" customHeight="1">
      <c r="A16" s="915"/>
      <c r="B16" s="562"/>
      <c r="C16" s="548" t="s">
        <v>254</v>
      </c>
      <c r="D16" s="550">
        <v>4085</v>
      </c>
      <c r="E16" s="550">
        <v>3238896</v>
      </c>
      <c r="F16" s="550">
        <v>46454</v>
      </c>
      <c r="G16" s="563">
        <v>47193</v>
      </c>
      <c r="J16" s="550"/>
      <c r="K16" s="550"/>
      <c r="L16" s="550"/>
      <c r="M16" s="550"/>
    </row>
    <row r="17" spans="1:13" s="534" customFormat="1" ht="18.649999999999999" customHeight="1">
      <c r="A17" s="915" t="s">
        <v>19</v>
      </c>
      <c r="B17" s="562"/>
      <c r="C17" s="544" t="s">
        <v>253</v>
      </c>
      <c r="D17" s="316">
        <v>461</v>
      </c>
      <c r="E17" s="316">
        <v>2547426</v>
      </c>
      <c r="F17" s="316" t="s">
        <v>25</v>
      </c>
      <c r="G17" s="316" t="s">
        <v>25</v>
      </c>
      <c r="J17" s="558"/>
      <c r="K17" s="558"/>
      <c r="L17" s="559"/>
      <c r="M17" s="559"/>
    </row>
    <row r="18" spans="1:13" s="534" customFormat="1" ht="18.649999999999999" customHeight="1">
      <c r="A18" s="915"/>
      <c r="B18" s="562"/>
      <c r="C18" s="548" t="s">
        <v>254</v>
      </c>
      <c r="D18" s="550">
        <v>3902</v>
      </c>
      <c r="E18" s="550">
        <v>771164</v>
      </c>
      <c r="F18" s="550">
        <v>3599</v>
      </c>
      <c r="G18" s="550">
        <v>3935</v>
      </c>
      <c r="J18" s="564"/>
      <c r="K18" s="564"/>
      <c r="L18" s="564"/>
      <c r="M18" s="564"/>
    </row>
    <row r="19" spans="1:13" s="534" customFormat="1" ht="18.649999999999999" customHeight="1">
      <c r="A19" s="565" t="s">
        <v>3</v>
      </c>
      <c r="B19" s="566"/>
      <c r="C19" s="544" t="s">
        <v>254</v>
      </c>
      <c r="D19" s="316">
        <v>10582</v>
      </c>
      <c r="E19" s="316">
        <v>454476</v>
      </c>
      <c r="F19" s="316">
        <v>125170</v>
      </c>
      <c r="G19" s="316">
        <v>124392</v>
      </c>
      <c r="J19" s="316"/>
      <c r="K19" s="316"/>
      <c r="L19" s="316"/>
      <c r="M19" s="316"/>
    </row>
    <row r="20" spans="1:13" s="534" customFormat="1" ht="18.649999999999999" customHeight="1">
      <c r="A20" s="565" t="s">
        <v>23</v>
      </c>
      <c r="B20" s="566"/>
      <c r="C20" s="544" t="s">
        <v>254</v>
      </c>
      <c r="D20" s="316">
        <v>338</v>
      </c>
      <c r="E20" s="316">
        <v>10934</v>
      </c>
      <c r="F20" s="316" t="s">
        <v>25</v>
      </c>
      <c r="G20" s="316" t="s">
        <v>25</v>
      </c>
      <c r="J20" s="316"/>
      <c r="K20" s="316"/>
      <c r="L20" s="316"/>
      <c r="M20" s="316"/>
    </row>
    <row r="21" spans="1:13" s="534" customFormat="1" ht="18.649999999999999" customHeight="1">
      <c r="A21" s="565" t="s">
        <v>4</v>
      </c>
      <c r="B21" s="566"/>
      <c r="C21" s="544" t="s">
        <v>254</v>
      </c>
      <c r="D21" s="316">
        <v>1894</v>
      </c>
      <c r="E21" s="316">
        <v>119066</v>
      </c>
      <c r="F21" s="316">
        <v>4082</v>
      </c>
      <c r="G21" s="316">
        <v>4094</v>
      </c>
      <c r="J21" s="316"/>
      <c r="K21" s="316"/>
      <c r="L21" s="316"/>
      <c r="M21" s="316"/>
    </row>
    <row r="22" spans="1:13" s="534" customFormat="1" ht="18.649999999999999" customHeight="1">
      <c r="A22" s="565" t="s">
        <v>20</v>
      </c>
      <c r="B22" s="566"/>
      <c r="C22" s="544" t="s">
        <v>254</v>
      </c>
      <c r="D22" s="316">
        <v>114</v>
      </c>
      <c r="E22" s="316">
        <v>48940</v>
      </c>
      <c r="F22" s="316" t="s">
        <v>25</v>
      </c>
      <c r="G22" s="316" t="s">
        <v>25</v>
      </c>
      <c r="J22" s="316"/>
      <c r="K22" s="316"/>
      <c r="L22" s="316"/>
      <c r="M22" s="316"/>
    </row>
    <row r="23" spans="1:13" s="534" customFormat="1" ht="18.649999999999999" customHeight="1">
      <c r="A23" s="565" t="s">
        <v>24</v>
      </c>
      <c r="B23" s="566"/>
      <c r="C23" s="544" t="s">
        <v>254</v>
      </c>
      <c r="D23" s="316" t="s">
        <v>25</v>
      </c>
      <c r="E23" s="316" t="s">
        <v>25</v>
      </c>
      <c r="F23" s="316" t="s">
        <v>25</v>
      </c>
      <c r="G23" s="316" t="s">
        <v>25</v>
      </c>
      <c r="J23" s="316"/>
      <c r="K23" s="316"/>
      <c r="L23" s="316"/>
      <c r="M23" s="316"/>
    </row>
    <row r="24" spans="1:13" s="534" customFormat="1" ht="18.649999999999999" customHeight="1" thickBot="1">
      <c r="A24" s="567" t="s">
        <v>5</v>
      </c>
      <c r="B24" s="568"/>
      <c r="C24" s="569" t="s">
        <v>254</v>
      </c>
      <c r="D24" s="570" t="s">
        <v>25</v>
      </c>
      <c r="E24" s="316" t="s">
        <v>25</v>
      </c>
      <c r="F24" s="570" t="s">
        <v>25</v>
      </c>
      <c r="G24" s="316" t="s">
        <v>25</v>
      </c>
      <c r="J24" s="316"/>
      <c r="K24" s="316"/>
      <c r="L24" s="316"/>
      <c r="M24" s="316"/>
    </row>
    <row r="25" spans="1:13" s="534" customFormat="1" ht="15" customHeight="1">
      <c r="A25" s="571" t="s">
        <v>17</v>
      </c>
      <c r="B25" s="571"/>
      <c r="C25" s="571"/>
      <c r="D25" s="571"/>
      <c r="E25" s="572"/>
      <c r="F25" s="571"/>
      <c r="G25" s="572"/>
    </row>
    <row r="26" spans="1:13" s="534" customFormat="1" ht="12.75" customHeight="1">
      <c r="A26" s="573"/>
    </row>
  </sheetData>
  <mergeCells count="10">
    <mergeCell ref="F3:G3"/>
    <mergeCell ref="D3:E3"/>
    <mergeCell ref="A15:A16"/>
    <mergeCell ref="A17:A18"/>
    <mergeCell ref="A9:A10"/>
    <mergeCell ref="A13:A14"/>
    <mergeCell ref="A7:A8"/>
    <mergeCell ref="A5:A6"/>
    <mergeCell ref="B3:C4"/>
    <mergeCell ref="A11:A12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9">
    <tabColor rgb="FF92D050"/>
  </sheetPr>
  <dimension ref="A1:M26"/>
  <sheetViews>
    <sheetView showGridLines="0" view="pageBreakPreview" zoomScaleNormal="100" zoomScaleSheetLayoutView="100" workbookViewId="0">
      <selection activeCell="H10" sqref="H10:M10"/>
    </sheetView>
  </sheetViews>
  <sheetFormatPr defaultColWidth="8" defaultRowHeight="12"/>
  <cols>
    <col min="1" max="1" width="11.90625" style="123" customWidth="1"/>
    <col min="2" max="7" width="13.26953125" style="123" customWidth="1"/>
    <col min="8" max="16384" width="8" style="123"/>
  </cols>
  <sheetData>
    <row r="1" spans="1:13" s="576" customFormat="1" ht="18.75" customHeight="1">
      <c r="A1" s="574" t="s">
        <v>585</v>
      </c>
      <c r="B1" s="575"/>
      <c r="C1" s="574"/>
      <c r="D1" s="574"/>
      <c r="E1" s="575"/>
      <c r="F1" s="575"/>
      <c r="G1" s="575"/>
    </row>
    <row r="2" spans="1:13" s="576" customFormat="1" ht="18.75" customHeight="1" thickBot="1">
      <c r="A2" s="577"/>
    </row>
    <row r="3" spans="1:13" s="578" customFormat="1" ht="15" customHeight="1">
      <c r="A3" s="922" t="s">
        <v>123</v>
      </c>
      <c r="B3" s="924" t="s">
        <v>390</v>
      </c>
      <c r="C3" s="922"/>
      <c r="D3" s="924" t="s">
        <v>391</v>
      </c>
      <c r="E3" s="922"/>
      <c r="F3" s="924" t="s">
        <v>392</v>
      </c>
      <c r="G3" s="925"/>
    </row>
    <row r="4" spans="1:13" s="578" customFormat="1" ht="15" customHeight="1">
      <c r="A4" s="923"/>
      <c r="B4" s="579" t="s">
        <v>345</v>
      </c>
      <c r="C4" s="579" t="s">
        <v>125</v>
      </c>
      <c r="D4" s="579" t="s">
        <v>345</v>
      </c>
      <c r="E4" s="579" t="s">
        <v>125</v>
      </c>
      <c r="F4" s="579" t="s">
        <v>345</v>
      </c>
      <c r="G4" s="580" t="s">
        <v>125</v>
      </c>
    </row>
    <row r="5" spans="1:13" s="583" customFormat="1" ht="15" customHeight="1">
      <c r="A5" s="581"/>
      <c r="B5" s="582" t="s">
        <v>35</v>
      </c>
      <c r="C5" s="582" t="s">
        <v>412</v>
      </c>
      <c r="D5" s="582" t="s">
        <v>408</v>
      </c>
      <c r="E5" s="582" t="s">
        <v>412</v>
      </c>
      <c r="F5" s="582" t="s">
        <v>408</v>
      </c>
      <c r="G5" s="582" t="s">
        <v>412</v>
      </c>
    </row>
    <row r="6" spans="1:13" s="583" customFormat="1" ht="17.25" customHeight="1">
      <c r="A6" s="584" t="s">
        <v>586</v>
      </c>
      <c r="B6" s="585">
        <v>589101</v>
      </c>
      <c r="C6" s="589">
        <v>75.5</v>
      </c>
      <c r="D6" s="588">
        <v>481230</v>
      </c>
      <c r="E6" s="589">
        <v>75</v>
      </c>
      <c r="F6" s="586">
        <v>107871</v>
      </c>
      <c r="G6" s="587">
        <v>77.8</v>
      </c>
    </row>
    <row r="7" spans="1:13" s="583" customFormat="1" ht="17.25" customHeight="1">
      <c r="A7" s="584" t="s">
        <v>328</v>
      </c>
      <c r="B7" s="585">
        <v>581427</v>
      </c>
      <c r="C7" s="589">
        <v>71.5</v>
      </c>
      <c r="D7" s="585">
        <v>457041</v>
      </c>
      <c r="E7" s="589">
        <v>69.900000000000006</v>
      </c>
      <c r="F7" s="586">
        <v>124386</v>
      </c>
      <c r="G7" s="587">
        <v>78.099999999999994</v>
      </c>
    </row>
    <row r="8" spans="1:13" s="583" customFormat="1" ht="17.25" customHeight="1">
      <c r="A8" s="584" t="s">
        <v>522</v>
      </c>
      <c r="B8" s="585">
        <v>113395</v>
      </c>
      <c r="C8" s="590">
        <v>36.6</v>
      </c>
      <c r="D8" s="585">
        <v>100060</v>
      </c>
      <c r="E8" s="589">
        <v>38</v>
      </c>
      <c r="F8" s="586">
        <v>13335</v>
      </c>
      <c r="G8" s="587">
        <v>28.7</v>
      </c>
    </row>
    <row r="9" spans="1:13" s="583" customFormat="1" ht="17.25" customHeight="1">
      <c r="A9" s="584" t="s">
        <v>588</v>
      </c>
      <c r="B9" s="585">
        <v>145233</v>
      </c>
      <c r="C9" s="590">
        <v>38.6</v>
      </c>
      <c r="D9" s="585">
        <v>131315</v>
      </c>
      <c r="E9" s="589">
        <v>39.5</v>
      </c>
      <c r="F9" s="586">
        <v>13918</v>
      </c>
      <c r="G9" s="587">
        <v>31.2</v>
      </c>
    </row>
    <row r="10" spans="1:13" s="597" customFormat="1" ht="17.25" customHeight="1">
      <c r="A10" s="591" t="s">
        <v>590</v>
      </c>
      <c r="B10" s="592">
        <v>345395</v>
      </c>
      <c r="C10" s="593">
        <v>52.7</v>
      </c>
      <c r="D10" s="592">
        <v>326338</v>
      </c>
      <c r="E10" s="594">
        <v>53.5</v>
      </c>
      <c r="F10" s="595">
        <v>19057</v>
      </c>
      <c r="G10" s="596">
        <v>41.8</v>
      </c>
      <c r="H10" s="704"/>
      <c r="I10" s="738"/>
      <c r="J10" s="704"/>
      <c r="K10" s="737"/>
      <c r="L10" s="704"/>
      <c r="M10" s="739"/>
    </row>
    <row r="11" spans="1:13" s="583" customFormat="1" ht="14.25" customHeight="1">
      <c r="A11" s="598"/>
      <c r="B11" s="599"/>
      <c r="C11" s="589"/>
      <c r="D11" s="589"/>
      <c r="E11" s="589"/>
      <c r="F11" s="585"/>
      <c r="G11" s="590"/>
    </row>
    <row r="12" spans="1:13" s="583" customFormat="1" ht="19.5" customHeight="1">
      <c r="A12" s="600" t="s">
        <v>591</v>
      </c>
      <c r="B12" s="585">
        <v>17539</v>
      </c>
      <c r="C12" s="589">
        <v>38.700000000000003</v>
      </c>
      <c r="D12" s="585">
        <v>16577</v>
      </c>
      <c r="E12" s="589">
        <v>40.9</v>
      </c>
      <c r="F12" s="586">
        <v>962</v>
      </c>
      <c r="G12" s="601">
        <v>20.399999999999999</v>
      </c>
    </row>
    <row r="13" spans="1:13" s="583" customFormat="1" ht="19.5" customHeight="1">
      <c r="A13" s="600" t="s">
        <v>502</v>
      </c>
      <c r="B13" s="585">
        <v>22682</v>
      </c>
      <c r="C13" s="589">
        <v>45</v>
      </c>
      <c r="D13" s="585">
        <v>21251</v>
      </c>
      <c r="E13" s="589">
        <v>48.4</v>
      </c>
      <c r="F13" s="586">
        <v>1431</v>
      </c>
      <c r="G13" s="601">
        <v>22.3</v>
      </c>
    </row>
    <row r="14" spans="1:13" s="583" customFormat="1" ht="19.5" customHeight="1">
      <c r="A14" s="600" t="s">
        <v>503</v>
      </c>
      <c r="B14" s="585">
        <v>17876</v>
      </c>
      <c r="C14" s="589">
        <v>36.6</v>
      </c>
      <c r="D14" s="585">
        <v>16928</v>
      </c>
      <c r="E14" s="589">
        <v>38.200000000000003</v>
      </c>
      <c r="F14" s="586">
        <v>948</v>
      </c>
      <c r="G14" s="601">
        <v>20.9</v>
      </c>
    </row>
    <row r="15" spans="1:13" s="583" customFormat="1" ht="19.5" customHeight="1">
      <c r="A15" s="600" t="s">
        <v>504</v>
      </c>
      <c r="B15" s="585">
        <v>22938</v>
      </c>
      <c r="C15" s="589">
        <v>38.299999999999997</v>
      </c>
      <c r="D15" s="585">
        <v>20984</v>
      </c>
      <c r="E15" s="589">
        <v>39</v>
      </c>
      <c r="F15" s="586">
        <v>1954</v>
      </c>
      <c r="G15" s="601">
        <v>32.299999999999997</v>
      </c>
    </row>
    <row r="16" spans="1:13" s="583" customFormat="1" ht="19" customHeight="1">
      <c r="A16" s="600" t="s">
        <v>505</v>
      </c>
      <c r="B16" s="585">
        <v>31268</v>
      </c>
      <c r="C16" s="589">
        <v>54.5</v>
      </c>
      <c r="D16" s="585">
        <v>27452</v>
      </c>
      <c r="E16" s="589">
        <v>53.5</v>
      </c>
      <c r="F16" s="586">
        <v>3816</v>
      </c>
      <c r="G16" s="601">
        <v>63.1</v>
      </c>
    </row>
    <row r="17" spans="1:7" s="583" customFormat="1" ht="19.5" customHeight="1">
      <c r="A17" s="600" t="s">
        <v>506</v>
      </c>
      <c r="B17" s="585">
        <v>24859</v>
      </c>
      <c r="C17" s="589">
        <v>46.9</v>
      </c>
      <c r="D17" s="585">
        <v>21852</v>
      </c>
      <c r="E17" s="589">
        <v>45.1</v>
      </c>
      <c r="F17" s="586">
        <v>3007</v>
      </c>
      <c r="G17" s="601">
        <v>66.3</v>
      </c>
    </row>
    <row r="18" spans="1:7" s="583" customFormat="1" ht="19.5" customHeight="1">
      <c r="A18" s="600" t="s">
        <v>507</v>
      </c>
      <c r="B18" s="585">
        <v>33434</v>
      </c>
      <c r="C18" s="589">
        <v>57.6</v>
      </c>
      <c r="D18" s="585">
        <v>30225</v>
      </c>
      <c r="E18" s="589">
        <v>57.3</v>
      </c>
      <c r="F18" s="586">
        <v>3209</v>
      </c>
      <c r="G18" s="601">
        <v>60.6</v>
      </c>
    </row>
    <row r="19" spans="1:7" s="583" customFormat="1" ht="19.5" customHeight="1">
      <c r="A19" s="600" t="s">
        <v>508</v>
      </c>
      <c r="B19" s="585">
        <v>35803</v>
      </c>
      <c r="C19" s="589">
        <v>63.9</v>
      </c>
      <c r="D19" s="585">
        <v>34974</v>
      </c>
      <c r="E19" s="589">
        <v>64.099999999999994</v>
      </c>
      <c r="F19" s="586">
        <v>829</v>
      </c>
      <c r="G19" s="601">
        <v>54.8</v>
      </c>
    </row>
    <row r="20" spans="1:7" s="583" customFormat="1" ht="19.5" customHeight="1">
      <c r="A20" s="600" t="s">
        <v>509</v>
      </c>
      <c r="B20" s="585">
        <v>35360</v>
      </c>
      <c r="C20" s="589">
        <v>59.9</v>
      </c>
      <c r="D20" s="585">
        <v>34469</v>
      </c>
      <c r="E20" s="589">
        <v>60.3</v>
      </c>
      <c r="F20" s="586">
        <v>891</v>
      </c>
      <c r="G20" s="601">
        <v>47.1</v>
      </c>
    </row>
    <row r="21" spans="1:7" s="583" customFormat="1" ht="19.5" customHeight="1">
      <c r="A21" s="600" t="s">
        <v>592</v>
      </c>
      <c r="B21" s="585">
        <v>34835</v>
      </c>
      <c r="C21" s="589">
        <v>59.7</v>
      </c>
      <c r="D21" s="585">
        <v>34240</v>
      </c>
      <c r="E21" s="589">
        <v>60.2</v>
      </c>
      <c r="F21" s="586">
        <v>595</v>
      </c>
      <c r="G21" s="601">
        <v>39.4</v>
      </c>
    </row>
    <row r="22" spans="1:7" s="583" customFormat="1" ht="19.5" customHeight="1">
      <c r="A22" s="600" t="s">
        <v>510</v>
      </c>
      <c r="B22" s="599">
        <v>33671</v>
      </c>
      <c r="C22" s="589">
        <v>65</v>
      </c>
      <c r="D22" s="585">
        <v>33197</v>
      </c>
      <c r="E22" s="589">
        <v>66</v>
      </c>
      <c r="F22" s="586">
        <v>474</v>
      </c>
      <c r="G22" s="601">
        <v>31.3</v>
      </c>
    </row>
    <row r="23" spans="1:7" s="583" customFormat="1" ht="19.5" customHeight="1" thickBot="1">
      <c r="A23" s="602" t="s">
        <v>511</v>
      </c>
      <c r="B23" s="603">
        <v>35130</v>
      </c>
      <c r="C23" s="604">
        <v>61.8</v>
      </c>
      <c r="D23" s="605">
        <v>34189</v>
      </c>
      <c r="E23" s="604">
        <v>61.8</v>
      </c>
      <c r="F23" s="605">
        <v>941</v>
      </c>
      <c r="G23" s="606">
        <v>62.2</v>
      </c>
    </row>
    <row r="24" spans="1:7" s="576" customFormat="1" ht="15" customHeight="1">
      <c r="A24" s="583" t="s">
        <v>233</v>
      </c>
      <c r="B24" s="607"/>
      <c r="C24" s="608"/>
      <c r="D24" s="608"/>
      <c r="E24" s="608"/>
      <c r="F24" s="608"/>
      <c r="G24" s="608"/>
    </row>
    <row r="25" spans="1:7" s="12" customFormat="1" ht="13.5" customHeight="1">
      <c r="A25" s="126"/>
      <c r="B25" s="124"/>
      <c r="C25" s="124"/>
    </row>
    <row r="26" spans="1:7">
      <c r="D26" s="125"/>
      <c r="E26" s="125"/>
      <c r="F26" s="125"/>
      <c r="G26" s="125"/>
    </row>
  </sheetData>
  <mergeCells count="4">
    <mergeCell ref="A3:A4"/>
    <mergeCell ref="B3:C3"/>
    <mergeCell ref="D3:E3"/>
    <mergeCell ref="F3:G3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0">
    <tabColor rgb="FF92D050"/>
    <pageSetUpPr fitToPage="1"/>
  </sheetPr>
  <dimension ref="A1:M51"/>
  <sheetViews>
    <sheetView showGridLines="0" view="pageBreakPreview" zoomScaleNormal="100" zoomScaleSheetLayoutView="100" workbookViewId="0">
      <selection activeCell="C35" sqref="C35"/>
    </sheetView>
  </sheetViews>
  <sheetFormatPr defaultColWidth="8" defaultRowHeight="12"/>
  <cols>
    <col min="1" max="1" width="11.6328125" style="11" customWidth="1"/>
    <col min="2" max="9" width="10.6328125" style="11" customWidth="1"/>
    <col min="10" max="13" width="11.26953125" style="11" customWidth="1"/>
    <col min="14" max="16384" width="8" style="11"/>
  </cols>
  <sheetData>
    <row r="1" spans="1:13" s="576" customFormat="1" ht="18.75" customHeight="1">
      <c r="A1" s="928" t="s">
        <v>593</v>
      </c>
      <c r="B1" s="928"/>
      <c r="C1" s="928"/>
      <c r="D1" s="928"/>
      <c r="E1" s="928"/>
      <c r="F1" s="928"/>
      <c r="G1" s="928"/>
      <c r="H1" s="928"/>
      <c r="I1" s="928"/>
      <c r="J1" s="575"/>
      <c r="K1" s="575"/>
      <c r="L1" s="575"/>
      <c r="M1" s="575"/>
    </row>
    <row r="2" spans="1:13" s="576" customFormat="1" ht="14.25" customHeight="1" thickBot="1">
      <c r="A2" s="577"/>
    </row>
    <row r="3" spans="1:13" s="578" customFormat="1" ht="15" customHeight="1">
      <c r="A3" s="922" t="s">
        <v>123</v>
      </c>
      <c r="B3" s="924" t="s">
        <v>124</v>
      </c>
      <c r="C3" s="922"/>
      <c r="D3" s="924" t="s">
        <v>339</v>
      </c>
      <c r="E3" s="922"/>
      <c r="F3" s="924" t="s">
        <v>340</v>
      </c>
      <c r="G3" s="925"/>
      <c r="H3" s="924" t="s">
        <v>341</v>
      </c>
      <c r="I3" s="925"/>
    </row>
    <row r="4" spans="1:13" s="578" customFormat="1" ht="15" customHeight="1">
      <c r="A4" s="923"/>
      <c r="B4" s="579" t="s">
        <v>345</v>
      </c>
      <c r="C4" s="579" t="s">
        <v>125</v>
      </c>
      <c r="D4" s="579" t="s">
        <v>345</v>
      </c>
      <c r="E4" s="579" t="s">
        <v>125</v>
      </c>
      <c r="F4" s="579" t="s">
        <v>345</v>
      </c>
      <c r="G4" s="580" t="s">
        <v>125</v>
      </c>
      <c r="H4" s="579" t="s">
        <v>345</v>
      </c>
      <c r="I4" s="580" t="s">
        <v>125</v>
      </c>
    </row>
    <row r="5" spans="1:13" s="583" customFormat="1" ht="17.25" customHeight="1">
      <c r="A5" s="581"/>
      <c r="B5" s="582" t="s">
        <v>35</v>
      </c>
      <c r="C5" s="582" t="s">
        <v>412</v>
      </c>
      <c r="D5" s="582" t="s">
        <v>35</v>
      </c>
      <c r="E5" s="582" t="s">
        <v>412</v>
      </c>
      <c r="F5" s="582" t="s">
        <v>35</v>
      </c>
      <c r="G5" s="582" t="s">
        <v>412</v>
      </c>
      <c r="H5" s="582" t="s">
        <v>35</v>
      </c>
      <c r="I5" s="582" t="s">
        <v>412</v>
      </c>
    </row>
    <row r="6" spans="1:13" s="583" customFormat="1" ht="17.25" customHeight="1">
      <c r="A6" s="584" t="s">
        <v>586</v>
      </c>
      <c r="B6" s="585">
        <v>229895</v>
      </c>
      <c r="C6" s="582">
        <v>79.3</v>
      </c>
      <c r="D6" s="588">
        <v>52234</v>
      </c>
      <c r="E6" s="589">
        <v>86.6</v>
      </c>
      <c r="F6" s="586" t="s">
        <v>25</v>
      </c>
      <c r="G6" s="587" t="s">
        <v>25</v>
      </c>
      <c r="H6" s="586">
        <v>125104</v>
      </c>
      <c r="I6" s="587">
        <v>78.599999999999994</v>
      </c>
    </row>
    <row r="7" spans="1:13" s="583" customFormat="1" ht="17.25" customHeight="1">
      <c r="A7" s="584" t="s">
        <v>328</v>
      </c>
      <c r="B7" s="585">
        <v>148732</v>
      </c>
      <c r="C7" s="582">
        <v>71.2</v>
      </c>
      <c r="D7" s="588">
        <v>55674</v>
      </c>
      <c r="E7" s="589">
        <v>83.3</v>
      </c>
      <c r="F7" s="586">
        <v>10103</v>
      </c>
      <c r="G7" s="587">
        <v>66.2</v>
      </c>
      <c r="H7" s="586">
        <v>34841</v>
      </c>
      <c r="I7" s="587">
        <v>66.8</v>
      </c>
    </row>
    <row r="8" spans="1:13" s="583" customFormat="1" ht="17.25" customHeight="1">
      <c r="A8" s="584" t="s">
        <v>522</v>
      </c>
      <c r="B8" s="585" t="s">
        <v>25</v>
      </c>
      <c r="C8" s="582" t="s">
        <v>25</v>
      </c>
      <c r="D8" s="588" t="s">
        <v>25</v>
      </c>
      <c r="E8" s="589" t="s">
        <v>25</v>
      </c>
      <c r="F8" s="586" t="s">
        <v>25</v>
      </c>
      <c r="G8" s="587" t="s">
        <v>25</v>
      </c>
      <c r="H8" s="586" t="s">
        <v>25</v>
      </c>
      <c r="I8" s="587" t="s">
        <v>25</v>
      </c>
    </row>
    <row r="9" spans="1:13" s="583" customFormat="1" ht="17.25" customHeight="1">
      <c r="A9" s="584" t="s">
        <v>587</v>
      </c>
      <c r="B9" s="585" t="s">
        <v>333</v>
      </c>
      <c r="C9" s="582" t="s">
        <v>333</v>
      </c>
      <c r="D9" s="588" t="s">
        <v>333</v>
      </c>
      <c r="E9" s="589" t="s">
        <v>333</v>
      </c>
      <c r="F9" s="586" t="s">
        <v>333</v>
      </c>
      <c r="G9" s="587" t="s">
        <v>333</v>
      </c>
      <c r="H9" s="586" t="s">
        <v>333</v>
      </c>
      <c r="I9" s="587" t="s">
        <v>333</v>
      </c>
    </row>
    <row r="10" spans="1:13" s="597" customFormat="1" ht="17.25" customHeight="1">
      <c r="A10" s="591" t="s">
        <v>589</v>
      </c>
      <c r="B10" s="592" t="s">
        <v>413</v>
      </c>
      <c r="C10" s="609" t="s">
        <v>413</v>
      </c>
      <c r="D10" s="610" t="s">
        <v>413</v>
      </c>
      <c r="E10" s="594" t="s">
        <v>413</v>
      </c>
      <c r="F10" s="595" t="s">
        <v>413</v>
      </c>
      <c r="G10" s="596" t="s">
        <v>413</v>
      </c>
      <c r="H10" s="595" t="s">
        <v>413</v>
      </c>
      <c r="I10" s="596" t="s">
        <v>413</v>
      </c>
    </row>
    <row r="11" spans="1:13" s="583" customFormat="1" ht="17.25" customHeight="1">
      <c r="A11" s="598"/>
      <c r="B11" s="599"/>
      <c r="C11" s="589"/>
      <c r="D11" s="589"/>
      <c r="E11" s="589"/>
      <c r="F11" s="585"/>
      <c r="G11" s="590"/>
      <c r="H11" s="585"/>
      <c r="I11" s="590"/>
    </row>
    <row r="12" spans="1:13" s="583" customFormat="1" ht="17.25" customHeight="1">
      <c r="A12" s="600" t="s">
        <v>591</v>
      </c>
      <c r="B12" s="585" t="s">
        <v>413</v>
      </c>
      <c r="C12" s="589" t="s">
        <v>413</v>
      </c>
      <c r="D12" s="585" t="s">
        <v>413</v>
      </c>
      <c r="E12" s="589" t="s">
        <v>413</v>
      </c>
      <c r="F12" s="586" t="s">
        <v>333</v>
      </c>
      <c r="G12" s="586" t="s">
        <v>333</v>
      </c>
      <c r="H12" s="586" t="s">
        <v>413</v>
      </c>
      <c r="I12" s="587" t="s">
        <v>413</v>
      </c>
    </row>
    <row r="13" spans="1:13" s="583" customFormat="1" ht="17.25" customHeight="1">
      <c r="A13" s="600" t="s">
        <v>502</v>
      </c>
      <c r="B13" s="585" t="s">
        <v>413</v>
      </c>
      <c r="C13" s="589" t="s">
        <v>413</v>
      </c>
      <c r="D13" s="585" t="s">
        <v>413</v>
      </c>
      <c r="E13" s="589" t="s">
        <v>413</v>
      </c>
      <c r="F13" s="586" t="s">
        <v>333</v>
      </c>
      <c r="G13" s="586" t="s">
        <v>333</v>
      </c>
      <c r="H13" s="586" t="s">
        <v>413</v>
      </c>
      <c r="I13" s="587" t="s">
        <v>413</v>
      </c>
    </row>
    <row r="14" spans="1:13" s="583" customFormat="1" ht="17.25" customHeight="1">
      <c r="A14" s="600" t="s">
        <v>503</v>
      </c>
      <c r="B14" s="585" t="s">
        <v>413</v>
      </c>
      <c r="C14" s="589" t="s">
        <v>413</v>
      </c>
      <c r="D14" s="585" t="s">
        <v>413</v>
      </c>
      <c r="E14" s="589" t="s">
        <v>413</v>
      </c>
      <c r="F14" s="586" t="s">
        <v>333</v>
      </c>
      <c r="G14" s="586" t="s">
        <v>333</v>
      </c>
      <c r="H14" s="586" t="s">
        <v>413</v>
      </c>
      <c r="I14" s="587" t="s">
        <v>413</v>
      </c>
    </row>
    <row r="15" spans="1:13" s="583" customFormat="1" ht="17.25" customHeight="1">
      <c r="A15" s="600" t="s">
        <v>504</v>
      </c>
      <c r="B15" s="585" t="s">
        <v>413</v>
      </c>
      <c r="C15" s="589" t="s">
        <v>413</v>
      </c>
      <c r="D15" s="585" t="s">
        <v>413</v>
      </c>
      <c r="E15" s="589" t="s">
        <v>413</v>
      </c>
      <c r="F15" s="586" t="s">
        <v>333</v>
      </c>
      <c r="G15" s="586" t="s">
        <v>333</v>
      </c>
      <c r="H15" s="586" t="s">
        <v>413</v>
      </c>
      <c r="I15" s="587" t="s">
        <v>413</v>
      </c>
    </row>
    <row r="16" spans="1:13" s="583" customFormat="1" ht="17.25" customHeight="1">
      <c r="A16" s="600" t="s">
        <v>505</v>
      </c>
      <c r="B16" s="585" t="s">
        <v>413</v>
      </c>
      <c r="C16" s="589" t="s">
        <v>413</v>
      </c>
      <c r="D16" s="585" t="s">
        <v>413</v>
      </c>
      <c r="E16" s="589" t="s">
        <v>413</v>
      </c>
      <c r="F16" s="586" t="s">
        <v>333</v>
      </c>
      <c r="G16" s="586" t="s">
        <v>333</v>
      </c>
      <c r="H16" s="586" t="s">
        <v>413</v>
      </c>
      <c r="I16" s="587" t="s">
        <v>413</v>
      </c>
    </row>
    <row r="17" spans="1:13" s="583" customFormat="1" ht="17.25" customHeight="1">
      <c r="A17" s="600" t="s">
        <v>506</v>
      </c>
      <c r="B17" s="585" t="s">
        <v>413</v>
      </c>
      <c r="C17" s="589" t="s">
        <v>413</v>
      </c>
      <c r="D17" s="585" t="s">
        <v>413</v>
      </c>
      <c r="E17" s="589" t="s">
        <v>413</v>
      </c>
      <c r="F17" s="586" t="s">
        <v>333</v>
      </c>
      <c r="G17" s="586" t="s">
        <v>333</v>
      </c>
      <c r="H17" s="586" t="s">
        <v>333</v>
      </c>
      <c r="I17" s="586" t="s">
        <v>333</v>
      </c>
    </row>
    <row r="18" spans="1:13" s="583" customFormat="1" ht="17.25" customHeight="1">
      <c r="A18" s="600" t="s">
        <v>512</v>
      </c>
      <c r="B18" s="585" t="s">
        <v>413</v>
      </c>
      <c r="C18" s="589" t="s">
        <v>413</v>
      </c>
      <c r="D18" s="585" t="s">
        <v>413</v>
      </c>
      <c r="E18" s="589" t="s">
        <v>413</v>
      </c>
      <c r="F18" s="586" t="s">
        <v>413</v>
      </c>
      <c r="G18" s="587" t="s">
        <v>413</v>
      </c>
      <c r="H18" s="586" t="s">
        <v>333</v>
      </c>
      <c r="I18" s="586" t="s">
        <v>333</v>
      </c>
    </row>
    <row r="19" spans="1:13" s="583" customFormat="1" ht="17.25" customHeight="1">
      <c r="A19" s="600" t="s">
        <v>513</v>
      </c>
      <c r="B19" s="585" t="s">
        <v>413</v>
      </c>
      <c r="C19" s="589" t="s">
        <v>413</v>
      </c>
      <c r="D19" s="585" t="s">
        <v>413</v>
      </c>
      <c r="E19" s="589" t="s">
        <v>413</v>
      </c>
      <c r="F19" s="586" t="s">
        <v>413</v>
      </c>
      <c r="G19" s="587" t="s">
        <v>413</v>
      </c>
      <c r="H19" s="586" t="s">
        <v>333</v>
      </c>
      <c r="I19" s="586" t="s">
        <v>333</v>
      </c>
    </row>
    <row r="20" spans="1:13" s="583" customFormat="1" ht="17.25" customHeight="1">
      <c r="A20" s="600" t="s">
        <v>509</v>
      </c>
      <c r="B20" s="585" t="s">
        <v>413</v>
      </c>
      <c r="C20" s="589" t="s">
        <v>413</v>
      </c>
      <c r="D20" s="585" t="s">
        <v>413</v>
      </c>
      <c r="E20" s="589" t="s">
        <v>413</v>
      </c>
      <c r="F20" s="586" t="s">
        <v>413</v>
      </c>
      <c r="G20" s="587" t="s">
        <v>413</v>
      </c>
      <c r="H20" s="586" t="s">
        <v>333</v>
      </c>
      <c r="I20" s="586" t="s">
        <v>333</v>
      </c>
    </row>
    <row r="21" spans="1:13" s="583" customFormat="1" ht="17.25" customHeight="1">
      <c r="A21" s="600" t="s">
        <v>592</v>
      </c>
      <c r="B21" s="585" t="s">
        <v>413</v>
      </c>
      <c r="C21" s="589" t="s">
        <v>413</v>
      </c>
      <c r="D21" s="585" t="s">
        <v>413</v>
      </c>
      <c r="E21" s="589" t="s">
        <v>413</v>
      </c>
      <c r="F21" s="586" t="s">
        <v>413</v>
      </c>
      <c r="G21" s="587" t="s">
        <v>413</v>
      </c>
      <c r="H21" s="586" t="s">
        <v>333</v>
      </c>
      <c r="I21" s="586" t="s">
        <v>333</v>
      </c>
    </row>
    <row r="22" spans="1:13" s="583" customFormat="1" ht="17.25" customHeight="1">
      <c r="A22" s="600" t="s">
        <v>510</v>
      </c>
      <c r="B22" s="599" t="s">
        <v>413</v>
      </c>
      <c r="C22" s="589" t="s">
        <v>413</v>
      </c>
      <c r="D22" s="585" t="s">
        <v>413</v>
      </c>
      <c r="E22" s="589" t="s">
        <v>413</v>
      </c>
      <c r="F22" s="586" t="s">
        <v>333</v>
      </c>
      <c r="G22" s="587" t="s">
        <v>333</v>
      </c>
      <c r="H22" s="586" t="s">
        <v>333</v>
      </c>
      <c r="I22" s="586" t="s">
        <v>333</v>
      </c>
    </row>
    <row r="23" spans="1:13" s="583" customFormat="1" ht="17.25" customHeight="1" thickBot="1">
      <c r="A23" s="602" t="s">
        <v>511</v>
      </c>
      <c r="B23" s="611" t="s">
        <v>333</v>
      </c>
      <c r="C23" s="589" t="s">
        <v>333</v>
      </c>
      <c r="D23" s="586" t="s">
        <v>333</v>
      </c>
      <c r="E23" s="589" t="s">
        <v>333</v>
      </c>
      <c r="F23" s="586" t="s">
        <v>333</v>
      </c>
      <c r="G23" s="587" t="s">
        <v>333</v>
      </c>
      <c r="H23" s="586" t="s">
        <v>333</v>
      </c>
      <c r="I23" s="586" t="s">
        <v>333</v>
      </c>
    </row>
    <row r="24" spans="1:13" s="583" customFormat="1" ht="19.5" customHeight="1" thickTop="1">
      <c r="A24" s="927" t="s">
        <v>123</v>
      </c>
      <c r="B24" s="929" t="s">
        <v>342</v>
      </c>
      <c r="C24" s="930"/>
      <c r="D24" s="929" t="s">
        <v>343</v>
      </c>
      <c r="E24" s="930"/>
      <c r="F24" s="931" t="s">
        <v>344</v>
      </c>
      <c r="G24" s="926"/>
      <c r="H24" s="926"/>
      <c r="I24" s="926"/>
      <c r="J24" s="586"/>
      <c r="K24" s="587"/>
      <c r="L24" s="586"/>
      <c r="M24" s="587"/>
    </row>
    <row r="25" spans="1:13" s="583" customFormat="1" ht="19.5" customHeight="1">
      <c r="A25" s="923"/>
      <c r="B25" s="579" t="s">
        <v>345</v>
      </c>
      <c r="C25" s="580" t="s">
        <v>125</v>
      </c>
      <c r="D25" s="579" t="s">
        <v>345</v>
      </c>
      <c r="E25" s="580" t="s">
        <v>125</v>
      </c>
      <c r="F25" s="579" t="s">
        <v>345</v>
      </c>
      <c r="G25" s="580" t="s">
        <v>125</v>
      </c>
      <c r="H25" s="612"/>
      <c r="I25" s="612"/>
      <c r="J25" s="586"/>
      <c r="K25" s="587"/>
      <c r="L25" s="586"/>
      <c r="M25" s="587"/>
    </row>
    <row r="26" spans="1:13" s="583" customFormat="1" ht="17.25" customHeight="1">
      <c r="A26" s="581"/>
      <c r="B26" s="582" t="s">
        <v>35</v>
      </c>
      <c r="C26" s="582" t="s">
        <v>126</v>
      </c>
      <c r="D26" s="582" t="s">
        <v>35</v>
      </c>
      <c r="E26" s="582" t="s">
        <v>126</v>
      </c>
      <c r="F26" s="582" t="s">
        <v>35</v>
      </c>
      <c r="G26" s="582" t="s">
        <v>126</v>
      </c>
      <c r="H26" s="582"/>
      <c r="I26" s="582"/>
      <c r="J26" s="586"/>
      <c r="K26" s="587"/>
      <c r="L26" s="586"/>
      <c r="M26" s="587"/>
    </row>
    <row r="27" spans="1:13" s="583" customFormat="1" ht="17.25" customHeight="1">
      <c r="A27" s="584" t="s">
        <v>586</v>
      </c>
      <c r="B27" s="586">
        <v>14484</v>
      </c>
      <c r="C27" s="587">
        <v>67.3</v>
      </c>
      <c r="D27" s="586">
        <v>5230</v>
      </c>
      <c r="E27" s="705">
        <v>47.8</v>
      </c>
      <c r="F27" s="586">
        <v>32843</v>
      </c>
      <c r="G27" s="587">
        <v>86.9</v>
      </c>
      <c r="H27" s="586"/>
      <c r="I27" s="587"/>
      <c r="J27" s="586"/>
      <c r="K27" s="587"/>
      <c r="L27" s="586"/>
      <c r="M27" s="587"/>
    </row>
    <row r="28" spans="1:13" s="583" customFormat="1" ht="17.25" customHeight="1">
      <c r="A28" s="584" t="s">
        <v>328</v>
      </c>
      <c r="B28" s="586">
        <v>15320</v>
      </c>
      <c r="C28" s="587">
        <v>53.3</v>
      </c>
      <c r="D28" s="586">
        <v>5428</v>
      </c>
      <c r="E28" s="587">
        <v>45.6</v>
      </c>
      <c r="F28" s="586">
        <v>27366</v>
      </c>
      <c r="G28" s="587">
        <v>80</v>
      </c>
      <c r="H28" s="586"/>
      <c r="I28" s="587"/>
      <c r="J28" s="586"/>
      <c r="K28" s="587"/>
      <c r="L28" s="586"/>
      <c r="M28" s="587"/>
    </row>
    <row r="29" spans="1:13" s="583" customFormat="1" ht="17.25" customHeight="1">
      <c r="A29" s="584" t="s">
        <v>522</v>
      </c>
      <c r="B29" s="586" t="s">
        <v>25</v>
      </c>
      <c r="C29" s="587" t="s">
        <v>25</v>
      </c>
      <c r="D29" s="586" t="s">
        <v>25</v>
      </c>
      <c r="E29" s="587" t="s">
        <v>25</v>
      </c>
      <c r="F29" s="586" t="s">
        <v>25</v>
      </c>
      <c r="G29" s="587" t="s">
        <v>25</v>
      </c>
      <c r="H29" s="586"/>
      <c r="I29" s="587"/>
      <c r="J29" s="586"/>
      <c r="K29" s="587"/>
      <c r="L29" s="586"/>
      <c r="M29" s="587"/>
    </row>
    <row r="30" spans="1:13" s="583" customFormat="1" ht="17.25" customHeight="1">
      <c r="A30" s="584" t="s">
        <v>587</v>
      </c>
      <c r="B30" s="586" t="s">
        <v>333</v>
      </c>
      <c r="C30" s="587" t="s">
        <v>333</v>
      </c>
      <c r="D30" s="586" t="s">
        <v>333</v>
      </c>
      <c r="E30" s="587" t="s">
        <v>333</v>
      </c>
      <c r="F30" s="586" t="s">
        <v>333</v>
      </c>
      <c r="G30" s="587" t="s">
        <v>333</v>
      </c>
      <c r="H30" s="586"/>
      <c r="I30" s="587"/>
      <c r="J30" s="586"/>
      <c r="K30" s="587"/>
      <c r="L30" s="586"/>
      <c r="M30" s="587"/>
    </row>
    <row r="31" spans="1:13" s="597" customFormat="1" ht="17.25" customHeight="1">
      <c r="A31" s="591" t="s">
        <v>589</v>
      </c>
      <c r="B31" s="595" t="s">
        <v>413</v>
      </c>
      <c r="C31" s="596" t="s">
        <v>413</v>
      </c>
      <c r="D31" s="595" t="s">
        <v>413</v>
      </c>
      <c r="E31" s="596" t="s">
        <v>413</v>
      </c>
      <c r="F31" s="595" t="s">
        <v>413</v>
      </c>
      <c r="G31" s="596" t="s">
        <v>413</v>
      </c>
      <c r="H31" s="595"/>
      <c r="I31" s="596"/>
      <c r="J31" s="595"/>
      <c r="K31" s="596"/>
      <c r="L31" s="595"/>
      <c r="M31" s="596"/>
    </row>
    <row r="32" spans="1:13" s="583" customFormat="1" ht="17.25" customHeight="1">
      <c r="A32" s="600"/>
      <c r="B32" s="613"/>
      <c r="C32" s="590"/>
      <c r="D32" s="613"/>
      <c r="E32" s="590"/>
      <c r="F32" s="585"/>
      <c r="G32" s="590"/>
      <c r="H32" s="585"/>
      <c r="I32" s="590"/>
      <c r="J32" s="586"/>
      <c r="K32" s="587"/>
      <c r="L32" s="586"/>
      <c r="M32" s="587"/>
    </row>
    <row r="33" spans="1:13" s="583" customFormat="1" ht="17.25" customHeight="1">
      <c r="A33" s="600" t="s">
        <v>591</v>
      </c>
      <c r="B33" s="586" t="s">
        <v>413</v>
      </c>
      <c r="C33" s="587" t="s">
        <v>413</v>
      </c>
      <c r="D33" s="586" t="s">
        <v>413</v>
      </c>
      <c r="E33" s="587" t="s">
        <v>413</v>
      </c>
      <c r="F33" s="586" t="s">
        <v>413</v>
      </c>
      <c r="G33" s="587" t="s">
        <v>413</v>
      </c>
      <c r="H33" s="586"/>
      <c r="I33" s="587"/>
      <c r="J33" s="586"/>
      <c r="K33" s="587"/>
      <c r="L33" s="586"/>
      <c r="M33" s="587"/>
    </row>
    <row r="34" spans="1:13" s="583" customFormat="1" ht="17.25" customHeight="1">
      <c r="A34" s="600" t="s">
        <v>514</v>
      </c>
      <c r="B34" s="586" t="s">
        <v>413</v>
      </c>
      <c r="C34" s="587" t="s">
        <v>413</v>
      </c>
      <c r="D34" s="586" t="s">
        <v>413</v>
      </c>
      <c r="E34" s="587" t="s">
        <v>413</v>
      </c>
      <c r="F34" s="586" t="s">
        <v>413</v>
      </c>
      <c r="G34" s="587" t="s">
        <v>413</v>
      </c>
      <c r="H34" s="586"/>
      <c r="I34" s="587"/>
      <c r="J34" s="586"/>
      <c r="K34" s="587"/>
      <c r="L34" s="586"/>
      <c r="M34" s="587"/>
    </row>
    <row r="35" spans="1:13" s="583" customFormat="1" ht="17.25" customHeight="1">
      <c r="A35" s="600" t="s">
        <v>503</v>
      </c>
      <c r="B35" s="586" t="s">
        <v>413</v>
      </c>
      <c r="C35" s="587" t="s">
        <v>413</v>
      </c>
      <c r="D35" s="586" t="s">
        <v>413</v>
      </c>
      <c r="E35" s="586" t="s">
        <v>413</v>
      </c>
      <c r="F35" s="586" t="s">
        <v>413</v>
      </c>
      <c r="G35" s="587" t="s">
        <v>413</v>
      </c>
      <c r="H35" s="586"/>
      <c r="I35" s="587"/>
      <c r="J35" s="586"/>
      <c r="K35" s="587"/>
      <c r="L35" s="586"/>
      <c r="M35" s="587"/>
    </row>
    <row r="36" spans="1:13" s="583" customFormat="1" ht="17.25" customHeight="1">
      <c r="A36" s="600" t="s">
        <v>504</v>
      </c>
      <c r="B36" s="586" t="s">
        <v>413</v>
      </c>
      <c r="C36" s="587" t="s">
        <v>413</v>
      </c>
      <c r="D36" s="586" t="s">
        <v>413</v>
      </c>
      <c r="E36" s="586" t="s">
        <v>413</v>
      </c>
      <c r="F36" s="586" t="s">
        <v>413</v>
      </c>
      <c r="G36" s="587" t="s">
        <v>413</v>
      </c>
      <c r="H36" s="586"/>
      <c r="I36" s="587"/>
      <c r="J36" s="586"/>
      <c r="K36" s="587"/>
      <c r="L36" s="586"/>
      <c r="M36" s="587"/>
    </row>
    <row r="37" spans="1:13" s="583" customFormat="1" ht="17.25" customHeight="1">
      <c r="A37" s="600" t="s">
        <v>505</v>
      </c>
      <c r="B37" s="586" t="s">
        <v>413</v>
      </c>
      <c r="C37" s="587" t="s">
        <v>413</v>
      </c>
      <c r="D37" s="586" t="s">
        <v>413</v>
      </c>
      <c r="E37" s="586" t="s">
        <v>413</v>
      </c>
      <c r="F37" s="586" t="s">
        <v>413</v>
      </c>
      <c r="G37" s="587" t="s">
        <v>413</v>
      </c>
      <c r="H37" s="586"/>
      <c r="I37" s="587"/>
      <c r="J37" s="586"/>
      <c r="K37" s="587"/>
      <c r="L37" s="586"/>
      <c r="M37" s="587"/>
    </row>
    <row r="38" spans="1:13" s="583" customFormat="1" ht="17.25" customHeight="1">
      <c r="A38" s="600" t="s">
        <v>506</v>
      </c>
      <c r="B38" s="586" t="s">
        <v>413</v>
      </c>
      <c r="C38" s="586" t="s">
        <v>413</v>
      </c>
      <c r="D38" s="586" t="s">
        <v>413</v>
      </c>
      <c r="E38" s="586" t="s">
        <v>413</v>
      </c>
      <c r="F38" s="586" t="s">
        <v>413</v>
      </c>
      <c r="G38" s="587" t="s">
        <v>413</v>
      </c>
      <c r="H38" s="586"/>
      <c r="I38" s="587"/>
      <c r="J38" s="586"/>
      <c r="K38" s="587"/>
      <c r="L38" s="586"/>
      <c r="M38" s="587"/>
    </row>
    <row r="39" spans="1:13" s="583" customFormat="1" ht="17.25" customHeight="1">
      <c r="A39" s="600" t="s">
        <v>507</v>
      </c>
      <c r="B39" s="586" t="s">
        <v>413</v>
      </c>
      <c r="C39" s="586" t="s">
        <v>413</v>
      </c>
      <c r="D39" s="586" t="s">
        <v>413</v>
      </c>
      <c r="E39" s="586" t="s">
        <v>413</v>
      </c>
      <c r="F39" s="586" t="s">
        <v>413</v>
      </c>
      <c r="G39" s="587" t="s">
        <v>413</v>
      </c>
      <c r="H39" s="586"/>
      <c r="I39" s="587"/>
      <c r="J39" s="586"/>
      <c r="K39" s="587"/>
      <c r="L39" s="586"/>
      <c r="M39" s="587"/>
    </row>
    <row r="40" spans="1:13" s="583" customFormat="1" ht="17.25" customHeight="1">
      <c r="A40" s="600" t="s">
        <v>508</v>
      </c>
      <c r="B40" s="586" t="s">
        <v>413</v>
      </c>
      <c r="C40" s="586" t="s">
        <v>413</v>
      </c>
      <c r="D40" s="586" t="s">
        <v>413</v>
      </c>
      <c r="E40" s="586" t="s">
        <v>413</v>
      </c>
      <c r="F40" s="586" t="s">
        <v>413</v>
      </c>
      <c r="G40" s="587" t="s">
        <v>413</v>
      </c>
      <c r="H40" s="586"/>
      <c r="I40" s="587"/>
      <c r="J40" s="586"/>
      <c r="K40" s="587"/>
      <c r="L40" s="586"/>
      <c r="M40" s="587"/>
    </row>
    <row r="41" spans="1:13" s="583" customFormat="1" ht="17.25" customHeight="1">
      <c r="A41" s="600" t="s">
        <v>509</v>
      </c>
      <c r="B41" s="586" t="s">
        <v>413</v>
      </c>
      <c r="C41" s="587" t="s">
        <v>413</v>
      </c>
      <c r="D41" s="586" t="s">
        <v>413</v>
      </c>
      <c r="E41" s="587" t="s">
        <v>413</v>
      </c>
      <c r="F41" s="586" t="s">
        <v>413</v>
      </c>
      <c r="G41" s="587" t="s">
        <v>413</v>
      </c>
      <c r="H41" s="586"/>
      <c r="I41" s="587"/>
      <c r="J41" s="586"/>
      <c r="K41" s="587"/>
      <c r="L41" s="586"/>
      <c r="M41" s="587"/>
    </row>
    <row r="42" spans="1:13" s="583" customFormat="1" ht="17.25" customHeight="1">
      <c r="A42" s="600" t="s">
        <v>592</v>
      </c>
      <c r="B42" s="586" t="s">
        <v>413</v>
      </c>
      <c r="C42" s="587" t="s">
        <v>413</v>
      </c>
      <c r="D42" s="586" t="s">
        <v>413</v>
      </c>
      <c r="E42" s="587" t="s">
        <v>413</v>
      </c>
      <c r="F42" s="586" t="s">
        <v>413</v>
      </c>
      <c r="G42" s="587" t="s">
        <v>413</v>
      </c>
      <c r="H42" s="586"/>
      <c r="I42" s="587"/>
      <c r="J42" s="586"/>
      <c r="K42" s="587"/>
      <c r="L42" s="586"/>
      <c r="M42" s="587"/>
    </row>
    <row r="43" spans="1:13" s="583" customFormat="1" ht="17.25" customHeight="1">
      <c r="A43" s="600" t="s">
        <v>510</v>
      </c>
      <c r="B43" s="586" t="s">
        <v>413</v>
      </c>
      <c r="C43" s="587" t="s">
        <v>413</v>
      </c>
      <c r="D43" s="586" t="s">
        <v>413</v>
      </c>
      <c r="E43" s="587" t="s">
        <v>413</v>
      </c>
      <c r="F43" s="586" t="s">
        <v>413</v>
      </c>
      <c r="G43" s="587" t="s">
        <v>413</v>
      </c>
      <c r="H43" s="586"/>
      <c r="I43" s="587"/>
      <c r="J43" s="586"/>
      <c r="K43" s="587"/>
      <c r="L43" s="586"/>
      <c r="M43" s="587"/>
    </row>
    <row r="44" spans="1:13" s="583" customFormat="1" ht="17.25" customHeight="1" thickBot="1">
      <c r="A44" s="602" t="s">
        <v>511</v>
      </c>
      <c r="B44" s="605" t="s">
        <v>306</v>
      </c>
      <c r="C44" s="606" t="s">
        <v>306</v>
      </c>
      <c r="D44" s="605" t="s">
        <v>306</v>
      </c>
      <c r="E44" s="606" t="s">
        <v>306</v>
      </c>
      <c r="F44" s="605" t="s">
        <v>333</v>
      </c>
      <c r="G44" s="606" t="s">
        <v>333</v>
      </c>
      <c r="H44" s="586"/>
      <c r="I44" s="587"/>
      <c r="J44" s="586"/>
      <c r="K44" s="587"/>
      <c r="L44" s="586"/>
      <c r="M44" s="587"/>
    </row>
    <row r="45" spans="1:13" s="576" customFormat="1" ht="15" customHeight="1">
      <c r="A45" s="583" t="s">
        <v>233</v>
      </c>
      <c r="B45" s="607"/>
      <c r="C45" s="608"/>
      <c r="D45" s="608"/>
      <c r="E45" s="608"/>
      <c r="F45" s="608"/>
      <c r="G45" s="608"/>
      <c r="H45" s="608"/>
      <c r="I45" s="608"/>
      <c r="J45" s="608"/>
      <c r="K45" s="608"/>
      <c r="L45" s="608"/>
      <c r="M45" s="608"/>
    </row>
    <row r="46" spans="1:13" s="614" customFormat="1" ht="12.75" customHeight="1">
      <c r="A46" s="614" t="s">
        <v>322</v>
      </c>
      <c r="B46" s="615"/>
      <c r="C46" s="615"/>
    </row>
    <row r="47" spans="1:13" s="614" customFormat="1" ht="12.75" customHeight="1">
      <c r="A47" s="614" t="s">
        <v>323</v>
      </c>
      <c r="B47" s="615"/>
      <c r="C47" s="615"/>
    </row>
    <row r="48" spans="1:13" s="614" customFormat="1" ht="12.75" customHeight="1">
      <c r="A48" s="614" t="s">
        <v>305</v>
      </c>
      <c r="D48" s="615"/>
      <c r="E48" s="615"/>
      <c r="F48" s="615"/>
      <c r="G48" s="615"/>
      <c r="H48" s="615"/>
      <c r="I48" s="615"/>
      <c r="J48" s="615"/>
      <c r="K48" s="615"/>
      <c r="L48" s="615"/>
      <c r="M48" s="615"/>
    </row>
    <row r="49" spans="1:1" s="576" customFormat="1" ht="12.75" customHeight="1">
      <c r="A49" s="614" t="s">
        <v>346</v>
      </c>
    </row>
    <row r="50" spans="1:1" s="576" customFormat="1" ht="12.75" customHeight="1">
      <c r="A50" s="614" t="s">
        <v>381</v>
      </c>
    </row>
    <row r="51" spans="1:1" s="576" customFormat="1" ht="12.75" customHeight="1">
      <c r="A51" s="614" t="s">
        <v>382</v>
      </c>
    </row>
  </sheetData>
  <mergeCells count="11">
    <mergeCell ref="H24:I24"/>
    <mergeCell ref="A24:A25"/>
    <mergeCell ref="A1:I1"/>
    <mergeCell ref="A3:A4"/>
    <mergeCell ref="B3:C3"/>
    <mergeCell ref="D3:E3"/>
    <mergeCell ref="H3:I3"/>
    <mergeCell ref="B24:C24"/>
    <mergeCell ref="D24:E24"/>
    <mergeCell ref="F3:G3"/>
    <mergeCell ref="F24:G24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scale="9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1">
    <tabColor rgb="FF92D050"/>
  </sheetPr>
  <dimension ref="A1:L12"/>
  <sheetViews>
    <sheetView showGridLines="0" view="pageBreakPreview" zoomScaleNormal="100" zoomScaleSheetLayoutView="100" workbookViewId="0">
      <selection activeCell="K11" sqref="K11"/>
    </sheetView>
  </sheetViews>
  <sheetFormatPr defaultColWidth="8" defaultRowHeight="12"/>
  <cols>
    <col min="1" max="1" width="12.90625" style="1" customWidth="1"/>
    <col min="2" max="7" width="13.90625" style="1" customWidth="1"/>
    <col min="8" max="11" width="7.90625" style="1" customWidth="1"/>
    <col min="12" max="16384" width="8" style="1"/>
  </cols>
  <sheetData>
    <row r="1" spans="1:12" s="617" customFormat="1" ht="18.75" customHeight="1">
      <c r="A1" s="932" t="s">
        <v>594</v>
      </c>
      <c r="B1" s="932"/>
      <c r="C1" s="932"/>
      <c r="D1" s="932"/>
      <c r="E1" s="932"/>
      <c r="F1" s="932"/>
      <c r="G1" s="932"/>
      <c r="H1" s="616"/>
      <c r="I1" s="616"/>
      <c r="J1" s="616"/>
      <c r="K1" s="616"/>
    </row>
    <row r="2" spans="1:12" s="617" customFormat="1" ht="18.75" customHeight="1" thickBot="1">
      <c r="E2" s="618"/>
      <c r="G2" s="619" t="s">
        <v>334</v>
      </c>
    </row>
    <row r="3" spans="1:12" s="617" customFormat="1" ht="33.75" customHeight="1">
      <c r="A3" s="620"/>
      <c r="B3" s="937" t="s">
        <v>454</v>
      </c>
      <c r="C3" s="937"/>
      <c r="D3" s="937"/>
      <c r="E3" s="937"/>
      <c r="F3" s="937"/>
      <c r="G3" s="937"/>
      <c r="H3" s="938"/>
      <c r="I3" s="938"/>
      <c r="J3" s="938"/>
      <c r="K3" s="938"/>
    </row>
    <row r="4" spans="1:12" s="622" customFormat="1" ht="33.75" customHeight="1">
      <c r="A4" s="621" t="s">
        <v>462</v>
      </c>
      <c r="B4" s="939" t="s">
        <v>455</v>
      </c>
      <c r="C4" s="939" t="s">
        <v>456</v>
      </c>
      <c r="D4" s="939" t="s">
        <v>457</v>
      </c>
      <c r="E4" s="939"/>
      <c r="F4" s="939" t="s">
        <v>458</v>
      </c>
      <c r="G4" s="941" t="s">
        <v>459</v>
      </c>
      <c r="H4" s="933"/>
      <c r="I4" s="933"/>
      <c r="J4" s="934"/>
      <c r="K4" s="935"/>
    </row>
    <row r="5" spans="1:12" s="622" customFormat="1" ht="33.75" customHeight="1">
      <c r="A5" s="623"/>
      <c r="B5" s="940"/>
      <c r="C5" s="940"/>
      <c r="D5" s="624" t="s">
        <v>460</v>
      </c>
      <c r="E5" s="624" t="s">
        <v>461</v>
      </c>
      <c r="F5" s="940"/>
      <c r="G5" s="942"/>
      <c r="H5" s="933"/>
      <c r="I5" s="933"/>
      <c r="J5" s="625"/>
      <c r="K5" s="625"/>
    </row>
    <row r="6" spans="1:12" s="723" customFormat="1" ht="33.75" customHeight="1">
      <c r="A6" s="665" t="s">
        <v>518</v>
      </c>
      <c r="B6" s="666">
        <v>56166</v>
      </c>
      <c r="C6" s="720" t="s">
        <v>309</v>
      </c>
      <c r="D6" s="720" t="s">
        <v>309</v>
      </c>
      <c r="E6" s="720" t="s">
        <v>309</v>
      </c>
      <c r="F6" s="720" t="s">
        <v>309</v>
      </c>
      <c r="G6" s="720" t="s">
        <v>309</v>
      </c>
      <c r="H6" s="719"/>
      <c r="I6" s="719"/>
      <c r="J6" s="719"/>
      <c r="K6" s="719"/>
      <c r="L6" s="722"/>
    </row>
    <row r="7" spans="1:12" s="643" customFormat="1" ht="20.25" customHeight="1" thickBot="1">
      <c r="A7" s="626" t="s">
        <v>590</v>
      </c>
      <c r="B7" s="627">
        <v>53271</v>
      </c>
      <c r="C7" s="628" t="s">
        <v>309</v>
      </c>
      <c r="D7" s="628" t="s">
        <v>309</v>
      </c>
      <c r="E7" s="628" t="s">
        <v>309</v>
      </c>
      <c r="F7" s="628" t="s">
        <v>309</v>
      </c>
      <c r="G7" s="628" t="s">
        <v>309</v>
      </c>
      <c r="H7" s="724"/>
      <c r="I7" s="724"/>
      <c r="J7" s="724"/>
      <c r="K7" s="724"/>
      <c r="L7" s="629"/>
    </row>
    <row r="8" spans="1:12" ht="15" customHeight="1">
      <c r="A8" s="4" t="s">
        <v>234</v>
      </c>
      <c r="B8" s="5"/>
      <c r="C8" s="2"/>
      <c r="D8" s="2"/>
      <c r="E8" s="2"/>
      <c r="F8" s="936"/>
      <c r="G8" s="936"/>
      <c r="H8" s="3"/>
      <c r="I8" s="3"/>
      <c r="J8" s="936"/>
      <c r="K8" s="936"/>
    </row>
    <row r="9" spans="1:12" ht="13.5" customHeight="1">
      <c r="A9" s="6" t="s">
        <v>380</v>
      </c>
      <c r="B9" s="5"/>
      <c r="C9" s="5"/>
      <c r="D9" s="5"/>
      <c r="E9" s="5"/>
    </row>
    <row r="10" spans="1:12" ht="13.5" customHeight="1">
      <c r="A10" s="10"/>
    </row>
    <row r="11" spans="1:12" ht="13.5" customHeight="1">
      <c r="A11" s="7"/>
      <c r="B11" s="9"/>
      <c r="C11" s="5"/>
      <c r="D11" s="5"/>
      <c r="E11" s="8"/>
    </row>
    <row r="12" spans="1:12">
      <c r="A12" s="10"/>
    </row>
  </sheetData>
  <mergeCells count="13">
    <mergeCell ref="A1:G1"/>
    <mergeCell ref="I4:I5"/>
    <mergeCell ref="J4:K4"/>
    <mergeCell ref="F8:G8"/>
    <mergeCell ref="J8:K8"/>
    <mergeCell ref="B3:G3"/>
    <mergeCell ref="H3:K3"/>
    <mergeCell ref="B4:B5"/>
    <mergeCell ref="C4:C5"/>
    <mergeCell ref="D4:E4"/>
    <mergeCell ref="F4:F5"/>
    <mergeCell ref="G4:G5"/>
    <mergeCell ref="H4:H5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>
    <tabColor rgb="FF92D050"/>
  </sheetPr>
  <dimension ref="A1:F14"/>
  <sheetViews>
    <sheetView showGridLines="0" tabSelected="1" view="pageBreakPreview" zoomScaleNormal="100" zoomScaleSheetLayoutView="100" workbookViewId="0">
      <selection activeCell="J8" sqref="J8"/>
    </sheetView>
  </sheetViews>
  <sheetFormatPr defaultColWidth="8" defaultRowHeight="12"/>
  <cols>
    <col min="1" max="1" width="12.453125" style="1" customWidth="1"/>
    <col min="2" max="4" width="20.6328125" style="1" customWidth="1"/>
    <col min="5" max="6" width="10.6328125" style="1" customWidth="1"/>
    <col min="7" max="16384" width="8" style="1"/>
  </cols>
  <sheetData>
    <row r="1" spans="1:6" s="617" customFormat="1" ht="18.75" customHeight="1">
      <c r="A1" s="631" t="s">
        <v>595</v>
      </c>
      <c r="B1" s="616"/>
      <c r="C1" s="632"/>
      <c r="D1" s="632"/>
      <c r="E1" s="616"/>
      <c r="F1" s="616"/>
    </row>
    <row r="2" spans="1:6" s="617" customFormat="1" ht="11.25" customHeight="1">
      <c r="A2" s="631"/>
      <c r="B2" s="616"/>
      <c r="C2" s="632"/>
      <c r="D2" s="632"/>
      <c r="E2" s="616"/>
      <c r="F2" s="616"/>
    </row>
    <row r="3" spans="1:6" s="617" customFormat="1" ht="12.75" customHeight="1" thickBot="1">
      <c r="A3" s="622" t="s">
        <v>349</v>
      </c>
      <c r="B3" s="633"/>
      <c r="C3" s="633"/>
      <c r="D3" s="633"/>
      <c r="F3" s="619" t="s">
        <v>463</v>
      </c>
    </row>
    <row r="4" spans="1:6" s="617" customFormat="1" ht="33.75" customHeight="1">
      <c r="A4" s="634"/>
      <c r="B4" s="945" t="s">
        <v>499</v>
      </c>
      <c r="C4" s="946"/>
      <c r="D4" s="947"/>
      <c r="E4" s="635"/>
      <c r="F4" s="636"/>
    </row>
    <row r="5" spans="1:6" s="617" customFormat="1" ht="33.75" customHeight="1">
      <c r="A5" s="650" t="s">
        <v>462</v>
      </c>
      <c r="B5" s="939" t="s">
        <v>55</v>
      </c>
      <c r="C5" s="948" t="s">
        <v>532</v>
      </c>
      <c r="D5" s="948" t="s">
        <v>500</v>
      </c>
      <c r="E5" s="935" t="s">
        <v>501</v>
      </c>
      <c r="F5" s="933"/>
    </row>
    <row r="6" spans="1:6" s="617" customFormat="1" ht="33.75" customHeight="1">
      <c r="A6" s="637"/>
      <c r="B6" s="940"/>
      <c r="C6" s="949"/>
      <c r="D6" s="949"/>
      <c r="E6" s="630"/>
      <c r="F6" s="638"/>
    </row>
    <row r="7" spans="1:6" s="725" customFormat="1" ht="33.75" customHeight="1">
      <c r="A7" s="639" t="s">
        <v>329</v>
      </c>
      <c r="B7" s="640">
        <v>207</v>
      </c>
      <c r="C7" s="719">
        <v>166</v>
      </c>
      <c r="D7" s="719">
        <v>41</v>
      </c>
      <c r="F7" s="719">
        <v>1573</v>
      </c>
    </row>
    <row r="8" spans="1:6" s="725" customFormat="1" ht="20.25" customHeight="1">
      <c r="A8" s="639" t="s">
        <v>523</v>
      </c>
      <c r="B8" s="657">
        <v>207</v>
      </c>
      <c r="C8" s="657">
        <v>166</v>
      </c>
      <c r="D8" s="657">
        <v>41</v>
      </c>
      <c r="F8" s="718">
        <v>1554</v>
      </c>
    </row>
    <row r="9" spans="1:6" s="725" customFormat="1" ht="20.25" customHeight="1">
      <c r="A9" s="639" t="s">
        <v>524</v>
      </c>
      <c r="B9" s="657">
        <v>205</v>
      </c>
      <c r="C9" s="657">
        <v>166</v>
      </c>
      <c r="D9" s="657">
        <v>39</v>
      </c>
      <c r="E9" s="944">
        <v>1542</v>
      </c>
      <c r="F9" s="944">
        <v>1554</v>
      </c>
    </row>
    <row r="10" spans="1:6" s="643" customFormat="1" ht="20.25" customHeight="1" thickBot="1">
      <c r="A10" s="641" t="s">
        <v>567</v>
      </c>
      <c r="B10" s="642">
        <v>205</v>
      </c>
      <c r="C10" s="642">
        <v>166</v>
      </c>
      <c r="D10" s="642">
        <v>39</v>
      </c>
      <c r="E10" s="943">
        <v>1521</v>
      </c>
      <c r="F10" s="943">
        <v>1554</v>
      </c>
    </row>
    <row r="11" spans="1:6" s="617" customFormat="1" ht="15" customHeight="1">
      <c r="A11" s="622" t="s">
        <v>235</v>
      </c>
    </row>
    <row r="12" spans="1:6" s="617" customFormat="1" ht="13.5" customHeight="1">
      <c r="A12" s="667"/>
      <c r="B12" s="644"/>
      <c r="C12" s="644"/>
      <c r="D12" s="644"/>
      <c r="E12" s="644"/>
      <c r="F12" s="629"/>
    </row>
    <row r="13" spans="1:6">
      <c r="A13" s="7"/>
    </row>
    <row r="14" spans="1:6">
      <c r="A14" s="13"/>
    </row>
  </sheetData>
  <mergeCells count="7">
    <mergeCell ref="E10:F10"/>
    <mergeCell ref="E9:F9"/>
    <mergeCell ref="B4:D4"/>
    <mergeCell ref="B5:B6"/>
    <mergeCell ref="C5:C6"/>
    <mergeCell ref="D5:D6"/>
    <mergeCell ref="E5:F5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</sheetPr>
  <dimension ref="A1:W27"/>
  <sheetViews>
    <sheetView showGridLines="0" view="pageBreakPreview" zoomScale="115" zoomScaleNormal="100" zoomScaleSheetLayoutView="115" workbookViewId="0">
      <selection activeCell="P9" sqref="P9"/>
    </sheetView>
  </sheetViews>
  <sheetFormatPr defaultColWidth="8" defaultRowHeight="12"/>
  <cols>
    <col min="1" max="1" width="3.7265625" style="60" customWidth="1"/>
    <col min="2" max="2" width="9.6328125" style="60" customWidth="1"/>
    <col min="3" max="3" width="10.08984375" style="60" customWidth="1"/>
    <col min="4" max="4" width="8.08984375" style="60" customWidth="1"/>
    <col min="5" max="5" width="9.6328125" style="60" customWidth="1"/>
    <col min="6" max="6" width="8.08984375" style="60" customWidth="1"/>
    <col min="7" max="7" width="9.6328125" style="60" customWidth="1"/>
    <col min="8" max="10" width="6.6328125" style="60" customWidth="1"/>
    <col min="11" max="11" width="8.08984375" style="60" customWidth="1"/>
    <col min="12" max="12" width="8.6328125" style="60" customWidth="1"/>
    <col min="13" max="13" width="9.90625" style="60" bestFit="1" customWidth="1"/>
    <col min="14" max="14" width="11.26953125" style="60" customWidth="1"/>
    <col min="15" max="16384" width="8" style="60"/>
  </cols>
  <sheetData>
    <row r="1" spans="1:23" ht="12.5" thickBo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23" s="183" customFormat="1" ht="18.75" customHeight="1">
      <c r="A2" s="180"/>
      <c r="B2" s="181"/>
      <c r="C2" s="182" t="s">
        <v>427</v>
      </c>
      <c r="D2" s="182"/>
      <c r="E2" s="182"/>
      <c r="F2" s="182"/>
      <c r="G2" s="182"/>
      <c r="H2" s="182"/>
      <c r="I2" s="182"/>
      <c r="J2" s="182"/>
      <c r="K2" s="182"/>
      <c r="L2" s="774" t="s">
        <v>166</v>
      </c>
    </row>
    <row r="3" spans="1:23" s="183" customFormat="1" ht="18.75" customHeight="1">
      <c r="A3" s="768" t="s">
        <v>425</v>
      </c>
      <c r="B3" s="769"/>
      <c r="C3" s="142"/>
      <c r="D3" s="182" t="s">
        <v>465</v>
      </c>
      <c r="E3" s="182"/>
      <c r="F3" s="182"/>
      <c r="G3" s="182"/>
      <c r="H3" s="182"/>
      <c r="I3" s="184"/>
      <c r="J3" s="776" t="s">
        <v>466</v>
      </c>
      <c r="K3" s="777"/>
      <c r="L3" s="774"/>
    </row>
    <row r="4" spans="1:23" s="183" customFormat="1" ht="18.75" customHeight="1">
      <c r="A4" s="768" t="s">
        <v>426</v>
      </c>
      <c r="B4" s="769"/>
      <c r="C4" s="137" t="s">
        <v>352</v>
      </c>
      <c r="D4" s="185" t="s">
        <v>55</v>
      </c>
      <c r="E4" s="186"/>
      <c r="F4" s="185" t="s">
        <v>467</v>
      </c>
      <c r="G4" s="186"/>
      <c r="H4" s="185" t="s">
        <v>468</v>
      </c>
      <c r="I4" s="186"/>
      <c r="J4" s="778"/>
      <c r="K4" s="755"/>
      <c r="L4" s="774"/>
    </row>
    <row r="5" spans="1:23" s="183" customFormat="1" ht="18.75" customHeight="1">
      <c r="A5" s="187"/>
      <c r="B5" s="188"/>
      <c r="C5" s="189"/>
      <c r="D5" s="190" t="s">
        <v>469</v>
      </c>
      <c r="E5" s="190" t="s">
        <v>470</v>
      </c>
      <c r="F5" s="190" t="s">
        <v>469</v>
      </c>
      <c r="G5" s="190" t="s">
        <v>470</v>
      </c>
      <c r="H5" s="190" t="s">
        <v>469</v>
      </c>
      <c r="I5" s="190" t="s">
        <v>470</v>
      </c>
      <c r="J5" s="190" t="s">
        <v>469</v>
      </c>
      <c r="K5" s="190" t="s">
        <v>470</v>
      </c>
      <c r="L5" s="775"/>
    </row>
    <row r="6" spans="1:23" s="196" customFormat="1" ht="12" customHeight="1">
      <c r="A6" s="183"/>
      <c r="B6" s="191"/>
      <c r="C6" s="192" t="s">
        <v>410</v>
      </c>
      <c r="D6" s="193"/>
      <c r="E6" s="194" t="s">
        <v>410</v>
      </c>
      <c r="F6" s="193"/>
      <c r="G6" s="194" t="s">
        <v>410</v>
      </c>
      <c r="H6" s="193"/>
      <c r="I6" s="194" t="s">
        <v>410</v>
      </c>
      <c r="J6" s="193"/>
      <c r="K6" s="195" t="s">
        <v>410</v>
      </c>
    </row>
    <row r="7" spans="1:23" s="183" customFormat="1" ht="22.5" customHeight="1">
      <c r="A7" s="764" t="s">
        <v>536</v>
      </c>
      <c r="B7" s="765"/>
      <c r="C7" s="166">
        <v>10776065</v>
      </c>
      <c r="D7" s="166">
        <v>11871</v>
      </c>
      <c r="E7" s="166">
        <v>141996</v>
      </c>
      <c r="F7" s="166">
        <v>11858</v>
      </c>
      <c r="G7" s="166">
        <v>141747</v>
      </c>
      <c r="H7" s="198">
        <v>13</v>
      </c>
      <c r="I7" s="198">
        <v>249</v>
      </c>
      <c r="J7" s="198">
        <v>38</v>
      </c>
      <c r="K7" s="166">
        <v>14072</v>
      </c>
      <c r="L7" s="166">
        <v>19554</v>
      </c>
      <c r="N7" s="197"/>
      <c r="O7" s="197"/>
      <c r="P7" s="197"/>
      <c r="Q7" s="197"/>
      <c r="R7" s="197"/>
      <c r="S7" s="197"/>
      <c r="T7" s="197"/>
      <c r="U7" s="197"/>
      <c r="V7" s="197"/>
      <c r="W7" s="197"/>
    </row>
    <row r="8" spans="1:23" s="183" customFormat="1" ht="22.5" customHeight="1">
      <c r="A8" s="764" t="s">
        <v>393</v>
      </c>
      <c r="B8" s="765"/>
      <c r="C8" s="165">
        <v>10800383</v>
      </c>
      <c r="D8" s="166">
        <v>12158</v>
      </c>
      <c r="E8" s="166">
        <v>145491</v>
      </c>
      <c r="F8" s="166">
        <v>12145</v>
      </c>
      <c r="G8" s="166">
        <v>145242</v>
      </c>
      <c r="H8" s="166">
        <v>13</v>
      </c>
      <c r="I8" s="166">
        <v>249</v>
      </c>
      <c r="J8" s="166">
        <v>39</v>
      </c>
      <c r="K8" s="166">
        <v>15326</v>
      </c>
      <c r="L8" s="166">
        <v>19694</v>
      </c>
      <c r="N8" s="197"/>
      <c r="O8" s="197"/>
      <c r="P8" s="197"/>
      <c r="Q8" s="197"/>
      <c r="R8" s="197"/>
      <c r="S8" s="197"/>
      <c r="T8" s="197"/>
      <c r="U8" s="197"/>
      <c r="V8" s="197"/>
      <c r="W8" s="197"/>
    </row>
    <row r="9" spans="1:23" s="183" customFormat="1" ht="22.5" customHeight="1">
      <c r="A9" s="764" t="s">
        <v>515</v>
      </c>
      <c r="B9" s="765"/>
      <c r="C9" s="165">
        <v>10808705</v>
      </c>
      <c r="D9" s="166">
        <v>12132</v>
      </c>
      <c r="E9" s="166">
        <v>146238</v>
      </c>
      <c r="F9" s="166">
        <v>12119</v>
      </c>
      <c r="G9" s="166">
        <v>145989</v>
      </c>
      <c r="H9" s="166">
        <v>13</v>
      </c>
      <c r="I9" s="166">
        <v>249</v>
      </c>
      <c r="J9" s="166">
        <v>40</v>
      </c>
      <c r="K9" s="166">
        <v>15326</v>
      </c>
      <c r="L9" s="166">
        <v>19785</v>
      </c>
      <c r="N9" s="197"/>
      <c r="O9" s="197"/>
      <c r="P9" s="197"/>
      <c r="Q9" s="197"/>
      <c r="R9" s="197"/>
      <c r="S9" s="199"/>
      <c r="T9" s="199"/>
      <c r="U9" s="197"/>
      <c r="V9" s="197"/>
      <c r="W9" s="197"/>
    </row>
    <row r="10" spans="1:23" s="183" customFormat="1" ht="22.5" customHeight="1">
      <c r="A10" s="764" t="s">
        <v>534</v>
      </c>
      <c r="B10" s="765"/>
      <c r="C10" s="165">
        <v>10821263</v>
      </c>
      <c r="D10" s="166">
        <v>12142</v>
      </c>
      <c r="E10" s="166">
        <v>145713</v>
      </c>
      <c r="F10" s="166">
        <v>12129</v>
      </c>
      <c r="G10" s="166">
        <v>145464</v>
      </c>
      <c r="H10" s="166">
        <v>13</v>
      </c>
      <c r="I10" s="166">
        <v>249</v>
      </c>
      <c r="J10" s="166">
        <v>40</v>
      </c>
      <c r="K10" s="166">
        <v>15326</v>
      </c>
      <c r="L10" s="166">
        <v>19861</v>
      </c>
      <c r="N10" s="197"/>
      <c r="O10" s="128"/>
      <c r="P10" s="128"/>
      <c r="Q10" s="128"/>
      <c r="R10" s="128"/>
      <c r="V10" s="128"/>
      <c r="W10" s="128"/>
    </row>
    <row r="11" spans="1:23" s="202" customFormat="1" ht="22.5" customHeight="1">
      <c r="A11" s="766" t="s">
        <v>535</v>
      </c>
      <c r="B11" s="767"/>
      <c r="C11" s="200">
        <v>10834236</v>
      </c>
      <c r="D11" s="201">
        <v>12187</v>
      </c>
      <c r="E11" s="201">
        <v>146027</v>
      </c>
      <c r="F11" s="201">
        <v>12174</v>
      </c>
      <c r="G11" s="201">
        <v>145778</v>
      </c>
      <c r="H11" s="201">
        <v>13</v>
      </c>
      <c r="I11" s="201">
        <v>249</v>
      </c>
      <c r="J11" s="201">
        <v>40</v>
      </c>
      <c r="K11" s="201">
        <v>15326</v>
      </c>
      <c r="L11" s="201">
        <v>19961</v>
      </c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</row>
    <row r="12" spans="1:23" s="183" customFormat="1" ht="7.5" customHeight="1">
      <c r="A12" s="708"/>
      <c r="B12" s="709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N12" s="197"/>
      <c r="O12" s="197"/>
      <c r="P12" s="197"/>
      <c r="Q12" s="197"/>
      <c r="R12" s="197"/>
      <c r="S12" s="197"/>
      <c r="T12" s="197"/>
      <c r="U12" s="197"/>
      <c r="V12" s="197"/>
      <c r="W12" s="197"/>
    </row>
    <row r="13" spans="1:23" s="183" customFormat="1" ht="22.5" customHeight="1">
      <c r="A13" s="770" t="s">
        <v>159</v>
      </c>
      <c r="B13" s="771"/>
      <c r="C13" s="166">
        <v>578145</v>
      </c>
      <c r="D13" s="197">
        <v>1392</v>
      </c>
      <c r="E13" s="197">
        <v>39897</v>
      </c>
      <c r="F13" s="197">
        <v>1392</v>
      </c>
      <c r="G13" s="197">
        <v>39897</v>
      </c>
      <c r="H13" s="166" t="s">
        <v>25</v>
      </c>
      <c r="I13" s="166" t="s">
        <v>25</v>
      </c>
      <c r="J13" s="166">
        <v>22</v>
      </c>
      <c r="K13" s="166">
        <v>10244</v>
      </c>
      <c r="L13" s="166">
        <v>19</v>
      </c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</row>
    <row r="14" spans="1:23" s="183" customFormat="1" ht="22.5" customHeight="1">
      <c r="A14" s="204"/>
      <c r="B14" s="205" t="s">
        <v>160</v>
      </c>
      <c r="C14" s="166">
        <v>213510</v>
      </c>
      <c r="D14" s="197">
        <v>585</v>
      </c>
      <c r="E14" s="197">
        <v>20836</v>
      </c>
      <c r="F14" s="197">
        <v>585</v>
      </c>
      <c r="G14" s="197">
        <v>20836</v>
      </c>
      <c r="H14" s="166" t="s">
        <v>25</v>
      </c>
      <c r="I14" s="166" t="s">
        <v>25</v>
      </c>
      <c r="J14" s="166">
        <v>13</v>
      </c>
      <c r="K14" s="166">
        <v>5026</v>
      </c>
      <c r="L14" s="166">
        <v>7</v>
      </c>
      <c r="N14" s="197"/>
      <c r="O14" s="197"/>
      <c r="R14" s="197"/>
      <c r="S14" s="197"/>
      <c r="T14" s="197"/>
      <c r="U14" s="197"/>
      <c r="V14" s="197"/>
      <c r="W14" s="197"/>
    </row>
    <row r="15" spans="1:23" s="183" customFormat="1" ht="22.5" customHeight="1">
      <c r="B15" s="205" t="s">
        <v>161</v>
      </c>
      <c r="C15" s="166">
        <v>364635</v>
      </c>
      <c r="D15" s="197">
        <v>807</v>
      </c>
      <c r="E15" s="197">
        <v>19061</v>
      </c>
      <c r="F15" s="197">
        <v>807</v>
      </c>
      <c r="G15" s="197">
        <v>19061</v>
      </c>
      <c r="H15" s="166" t="s">
        <v>25</v>
      </c>
      <c r="I15" s="166" t="s">
        <v>25</v>
      </c>
      <c r="J15" s="166">
        <v>9</v>
      </c>
      <c r="K15" s="166">
        <v>5218</v>
      </c>
      <c r="L15" s="166">
        <v>12</v>
      </c>
      <c r="N15" s="197"/>
      <c r="O15" s="197"/>
      <c r="R15" s="197"/>
      <c r="S15" s="197"/>
      <c r="T15" s="197"/>
      <c r="U15" s="197"/>
      <c r="V15" s="197"/>
      <c r="W15" s="197"/>
    </row>
    <row r="16" spans="1:23" s="183" customFormat="1" ht="22.5" customHeight="1">
      <c r="A16" s="770" t="s">
        <v>162</v>
      </c>
      <c r="B16" s="771"/>
      <c r="C16" s="166">
        <v>1241095</v>
      </c>
      <c r="D16" s="197">
        <v>1675</v>
      </c>
      <c r="E16" s="197">
        <v>25703</v>
      </c>
      <c r="F16" s="197">
        <v>1675</v>
      </c>
      <c r="G16" s="197">
        <v>25703</v>
      </c>
      <c r="H16" s="166" t="s">
        <v>25</v>
      </c>
      <c r="I16" s="166" t="s">
        <v>25</v>
      </c>
      <c r="J16" s="166">
        <v>10</v>
      </c>
      <c r="K16" s="166">
        <v>3760</v>
      </c>
      <c r="L16" s="166">
        <v>180</v>
      </c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</row>
    <row r="17" spans="1:23" s="183" customFormat="1" ht="22.5" customHeight="1">
      <c r="A17" s="206"/>
      <c r="B17" s="205" t="s">
        <v>277</v>
      </c>
      <c r="C17" s="166">
        <v>532029</v>
      </c>
      <c r="D17" s="197">
        <v>838</v>
      </c>
      <c r="E17" s="197">
        <v>11983</v>
      </c>
      <c r="F17" s="197">
        <v>838</v>
      </c>
      <c r="G17" s="197">
        <v>11983</v>
      </c>
      <c r="H17" s="166" t="s">
        <v>25</v>
      </c>
      <c r="I17" s="166" t="s">
        <v>25</v>
      </c>
      <c r="J17" s="166">
        <v>9</v>
      </c>
      <c r="K17" s="166">
        <v>3519</v>
      </c>
      <c r="L17" s="166">
        <v>43</v>
      </c>
      <c r="N17" s="197"/>
      <c r="O17" s="197"/>
      <c r="R17" s="197"/>
      <c r="S17" s="197"/>
      <c r="T17" s="197"/>
      <c r="U17" s="197"/>
      <c r="V17" s="197"/>
      <c r="W17" s="197"/>
    </row>
    <row r="18" spans="1:23" s="183" customFormat="1" ht="22.5" customHeight="1">
      <c r="A18" s="204"/>
      <c r="B18" s="205" t="s">
        <v>164</v>
      </c>
      <c r="C18" s="166">
        <v>709066</v>
      </c>
      <c r="D18" s="197">
        <v>837</v>
      </c>
      <c r="E18" s="197">
        <v>13720</v>
      </c>
      <c r="F18" s="197">
        <v>837</v>
      </c>
      <c r="G18" s="197">
        <v>13720</v>
      </c>
      <c r="H18" s="166" t="s">
        <v>25</v>
      </c>
      <c r="I18" s="166" t="s">
        <v>25</v>
      </c>
      <c r="J18" s="166">
        <v>1</v>
      </c>
      <c r="K18" s="166">
        <v>241</v>
      </c>
      <c r="L18" s="166">
        <v>137</v>
      </c>
      <c r="N18" s="197"/>
      <c r="O18" s="197"/>
      <c r="R18" s="197"/>
      <c r="S18" s="197"/>
      <c r="T18" s="197"/>
      <c r="U18" s="197"/>
      <c r="V18" s="197"/>
      <c r="W18" s="197"/>
    </row>
    <row r="19" spans="1:23" s="183" customFormat="1" ht="22.5" customHeight="1" thickBot="1">
      <c r="A19" s="772" t="s">
        <v>165</v>
      </c>
      <c r="B19" s="773"/>
      <c r="C19" s="207">
        <v>9014996</v>
      </c>
      <c r="D19" s="208">
        <v>9120</v>
      </c>
      <c r="E19" s="208">
        <v>80427</v>
      </c>
      <c r="F19" s="209">
        <v>9107</v>
      </c>
      <c r="G19" s="209">
        <v>80178</v>
      </c>
      <c r="H19" s="210">
        <v>13</v>
      </c>
      <c r="I19" s="210">
        <v>249</v>
      </c>
      <c r="J19" s="210">
        <v>8</v>
      </c>
      <c r="K19" s="210">
        <v>1322</v>
      </c>
      <c r="L19" s="210">
        <v>19762</v>
      </c>
      <c r="N19" s="197"/>
      <c r="O19" s="197"/>
      <c r="R19" s="197"/>
      <c r="S19" s="197"/>
      <c r="T19" s="197"/>
      <c r="U19" s="197"/>
      <c r="V19" s="197"/>
      <c r="W19" s="197"/>
    </row>
    <row r="20" spans="1:23" s="212" customFormat="1" ht="15" customHeight="1">
      <c r="A20" s="206" t="s">
        <v>167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</row>
    <row r="21" spans="1:23" s="196" customFormat="1" ht="13.5" customHeight="1">
      <c r="A21" s="213" t="s">
        <v>274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</row>
    <row r="22" spans="1:23" s="212" customFormat="1" ht="13.5" customHeight="1">
      <c r="A22" s="213" t="s">
        <v>275</v>
      </c>
      <c r="B22" s="214"/>
      <c r="C22" s="211"/>
      <c r="D22" s="211"/>
      <c r="E22" s="211"/>
      <c r="F22" s="211"/>
      <c r="G22" s="211"/>
      <c r="H22" s="211"/>
      <c r="I22" s="211"/>
      <c r="J22" s="211"/>
      <c r="K22" s="211"/>
      <c r="L22" s="211"/>
    </row>
    <row r="23" spans="1:23" s="212" customFormat="1" ht="13.5" customHeight="1">
      <c r="A23" s="213" t="s">
        <v>276</v>
      </c>
      <c r="B23" s="213"/>
      <c r="C23" s="211"/>
      <c r="D23" s="211"/>
      <c r="E23" s="211"/>
      <c r="F23" s="211"/>
      <c r="G23" s="211"/>
      <c r="H23" s="211"/>
      <c r="I23" s="211"/>
      <c r="J23" s="211"/>
      <c r="K23" s="211"/>
      <c r="L23" s="211"/>
    </row>
    <row r="24" spans="1:23" s="212" customFormat="1"/>
    <row r="27" spans="1:23" ht="6" customHeight="1"/>
  </sheetData>
  <mergeCells count="12">
    <mergeCell ref="A3:B3"/>
    <mergeCell ref="A4:B4"/>
    <mergeCell ref="A16:B16"/>
    <mergeCell ref="A19:B19"/>
    <mergeCell ref="L2:L5"/>
    <mergeCell ref="J3:K4"/>
    <mergeCell ref="A13:B13"/>
    <mergeCell ref="A7:B7"/>
    <mergeCell ref="A8:B8"/>
    <mergeCell ref="A9:B9"/>
    <mergeCell ref="A10:B10"/>
    <mergeCell ref="A11:B11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  <pageSetUpPr fitToPage="1"/>
  </sheetPr>
  <dimension ref="A1:AS87"/>
  <sheetViews>
    <sheetView showGridLines="0" view="pageBreakPreview" zoomScaleNormal="100" zoomScaleSheetLayoutView="100" workbookViewId="0">
      <selection activeCell="S37" sqref="S37:AH38"/>
    </sheetView>
  </sheetViews>
  <sheetFormatPr defaultColWidth="8" defaultRowHeight="12"/>
  <cols>
    <col min="1" max="1" width="2.453125" style="67" customWidth="1"/>
    <col min="2" max="2" width="9" style="67" customWidth="1"/>
    <col min="3" max="5" width="12.6328125" style="67" customWidth="1"/>
    <col min="6" max="9" width="12" style="67" customWidth="1"/>
    <col min="10" max="10" width="11.26953125" style="67" customWidth="1"/>
    <col min="11" max="17" width="11.08984375" style="67" customWidth="1"/>
    <col min="18" max="18" width="8.08984375" style="67" customWidth="1"/>
    <col min="19" max="16384" width="8" style="67"/>
  </cols>
  <sheetData>
    <row r="1" spans="1:45" s="222" customFormat="1" ht="18.75" customHeight="1">
      <c r="A1"/>
      <c r="B1" s="217"/>
      <c r="C1" s="218"/>
      <c r="D1" s="218"/>
      <c r="E1" s="218"/>
      <c r="F1" s="219"/>
      <c r="G1" s="219"/>
      <c r="H1" s="218"/>
      <c r="I1" s="220" t="s">
        <v>278</v>
      </c>
      <c r="J1" s="221" t="s">
        <v>537</v>
      </c>
      <c r="O1" s="218"/>
      <c r="P1" s="218"/>
      <c r="Q1" s="218"/>
      <c r="R1" s="218"/>
    </row>
    <row r="2" spans="1:45" s="222" customFormat="1" ht="18.75" customHeight="1">
      <c r="A2"/>
      <c r="B2" s="217"/>
      <c r="C2" s="218"/>
      <c r="D2" s="218"/>
      <c r="E2" s="218"/>
      <c r="F2" s="219"/>
      <c r="G2" s="219"/>
      <c r="H2" s="218"/>
      <c r="I2" s="220"/>
      <c r="J2" s="221"/>
      <c r="O2" s="218"/>
      <c r="P2" s="218"/>
      <c r="Q2" s="218"/>
      <c r="R2" s="218"/>
    </row>
    <row r="3" spans="1:45" s="222" customFormat="1" ht="11.25" customHeight="1">
      <c r="A3"/>
      <c r="B3" s="217"/>
      <c r="C3" s="218"/>
      <c r="D3" s="218"/>
      <c r="E3" s="218"/>
      <c r="F3" s="219"/>
      <c r="G3" s="219"/>
      <c r="H3" s="218"/>
      <c r="I3" s="220"/>
      <c r="J3" s="221"/>
      <c r="O3" s="218"/>
      <c r="P3" s="218"/>
      <c r="Q3" s="218"/>
      <c r="R3" s="218"/>
    </row>
    <row r="4" spans="1:45" s="227" customFormat="1" ht="12.75" customHeight="1" thickBot="1">
      <c r="A4" s="223" t="s">
        <v>243</v>
      </c>
      <c r="B4" s="223"/>
      <c r="C4" s="223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5"/>
      <c r="R4" s="226" t="s">
        <v>304</v>
      </c>
    </row>
    <row r="5" spans="1:45" s="227" customFormat="1" ht="16.5" customHeight="1">
      <c r="A5" s="779" t="s">
        <v>492</v>
      </c>
      <c r="B5" s="780"/>
      <c r="C5" s="228" t="s">
        <v>493</v>
      </c>
      <c r="D5" s="229"/>
      <c r="E5" s="229"/>
      <c r="F5" s="228" t="s">
        <v>494</v>
      </c>
      <c r="G5" s="229"/>
      <c r="H5" s="229"/>
      <c r="I5" s="230" t="s">
        <v>495</v>
      </c>
      <c r="J5" s="231" t="s">
        <v>496</v>
      </c>
      <c r="K5" s="229"/>
      <c r="L5" s="228" t="s">
        <v>497</v>
      </c>
      <c r="M5" s="229"/>
      <c r="N5" s="229"/>
      <c r="O5" s="228" t="s">
        <v>498</v>
      </c>
      <c r="P5" s="229"/>
      <c r="Q5" s="229"/>
      <c r="R5" s="783" t="s">
        <v>418</v>
      </c>
    </row>
    <row r="6" spans="1:45" s="227" customFormat="1" ht="16.5" customHeight="1">
      <c r="A6" s="781"/>
      <c r="B6" s="782"/>
      <c r="C6" s="232" t="s">
        <v>168</v>
      </c>
      <c r="D6" s="232" t="s">
        <v>169</v>
      </c>
      <c r="E6" s="232" t="s">
        <v>170</v>
      </c>
      <c r="F6" s="232" t="s">
        <v>168</v>
      </c>
      <c r="G6" s="232" t="s">
        <v>169</v>
      </c>
      <c r="H6" s="232" t="s">
        <v>170</v>
      </c>
      <c r="I6" s="232" t="s">
        <v>168</v>
      </c>
      <c r="J6" s="232" t="s">
        <v>169</v>
      </c>
      <c r="K6" s="232" t="s">
        <v>170</v>
      </c>
      <c r="L6" s="232" t="s">
        <v>168</v>
      </c>
      <c r="M6" s="232" t="s">
        <v>169</v>
      </c>
      <c r="N6" s="232" t="s">
        <v>170</v>
      </c>
      <c r="O6" s="232" t="s">
        <v>168</v>
      </c>
      <c r="P6" s="232" t="s">
        <v>169</v>
      </c>
      <c r="Q6" s="232" t="s">
        <v>170</v>
      </c>
      <c r="R6" s="784"/>
    </row>
    <row r="7" spans="1:45" s="227" customFormat="1" ht="7.5" customHeight="1">
      <c r="A7" s="233"/>
      <c r="B7" s="234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6"/>
    </row>
    <row r="8" spans="1:45" s="227" customFormat="1" ht="13.5" customHeight="1">
      <c r="A8" s="764" t="s">
        <v>538</v>
      </c>
      <c r="B8" s="765"/>
      <c r="C8" s="237" t="s">
        <v>270</v>
      </c>
      <c r="D8" s="237" t="s">
        <v>271</v>
      </c>
      <c r="E8" s="237" t="s">
        <v>270</v>
      </c>
      <c r="F8" s="237">
        <v>230.4</v>
      </c>
      <c r="G8" s="237">
        <v>230.4</v>
      </c>
      <c r="H8" s="237">
        <v>230.4</v>
      </c>
      <c r="I8" s="237">
        <v>388.8</v>
      </c>
      <c r="J8" s="237">
        <v>387.7</v>
      </c>
      <c r="K8" s="237">
        <v>388.8</v>
      </c>
      <c r="L8" s="237">
        <v>549</v>
      </c>
      <c r="M8" s="237">
        <v>520.1</v>
      </c>
      <c r="N8" s="237">
        <v>549</v>
      </c>
      <c r="O8" s="237">
        <v>724.2</v>
      </c>
      <c r="P8" s="237">
        <v>650.4</v>
      </c>
      <c r="Q8" s="237">
        <v>724.2</v>
      </c>
      <c r="R8" s="238" t="s">
        <v>540</v>
      </c>
      <c r="T8" s="239"/>
      <c r="U8" s="239"/>
    </row>
    <row r="9" spans="1:45" s="227" customFormat="1" ht="13.5" customHeight="1">
      <c r="A9" s="764" t="s">
        <v>393</v>
      </c>
      <c r="B9" s="765"/>
      <c r="C9" s="237">
        <v>1899.4</v>
      </c>
      <c r="D9" s="237">
        <v>1807.5</v>
      </c>
      <c r="E9" s="237">
        <v>1899.4</v>
      </c>
      <c r="F9" s="237">
        <v>236</v>
      </c>
      <c r="G9" s="237">
        <v>236</v>
      </c>
      <c r="H9" s="237">
        <v>236</v>
      </c>
      <c r="I9" s="241">
        <v>388.4</v>
      </c>
      <c r="J9" s="241">
        <v>387.6</v>
      </c>
      <c r="K9" s="241">
        <v>388.4</v>
      </c>
      <c r="L9" s="241">
        <v>549.1</v>
      </c>
      <c r="M9" s="241">
        <v>522.79999999999995</v>
      </c>
      <c r="N9" s="241">
        <v>549.1</v>
      </c>
      <c r="O9" s="241">
        <v>725.9</v>
      </c>
      <c r="P9" s="241">
        <v>661.1</v>
      </c>
      <c r="Q9" s="241">
        <v>725.9</v>
      </c>
      <c r="R9" s="240" t="s">
        <v>516</v>
      </c>
    </row>
    <row r="10" spans="1:45" s="227" customFormat="1" ht="13.5" customHeight="1">
      <c r="A10" s="764" t="s">
        <v>515</v>
      </c>
      <c r="B10" s="765"/>
      <c r="C10" s="237">
        <v>1896.0529999999997</v>
      </c>
      <c r="D10" s="237">
        <v>1801.4869999999999</v>
      </c>
      <c r="E10" s="237">
        <v>1896.0529999999997</v>
      </c>
      <c r="F10" s="237">
        <v>230.86500000000001</v>
      </c>
      <c r="G10" s="237">
        <v>230.86500000000001</v>
      </c>
      <c r="H10" s="237">
        <v>230.86500000000001</v>
      </c>
      <c r="I10" s="237">
        <v>387.10300000000001</v>
      </c>
      <c r="J10" s="237">
        <v>386.26600000000002</v>
      </c>
      <c r="K10" s="237">
        <v>387.10300000000001</v>
      </c>
      <c r="L10" s="237">
        <v>549.96600000000001</v>
      </c>
      <c r="M10" s="237">
        <v>523.95800000000008</v>
      </c>
      <c r="N10" s="237">
        <v>549.96600000000001</v>
      </c>
      <c r="O10" s="237">
        <v>728.11900000000003</v>
      </c>
      <c r="P10" s="237">
        <v>660.39799999999991</v>
      </c>
      <c r="Q10" s="237">
        <v>728.11900000000003</v>
      </c>
      <c r="R10" s="240" t="s">
        <v>517</v>
      </c>
    </row>
    <row r="11" spans="1:45" s="227" customFormat="1" ht="13.5" customHeight="1">
      <c r="A11" s="764" t="s">
        <v>534</v>
      </c>
      <c r="B11" s="765"/>
      <c r="C11" s="237">
        <v>1886.2800000000002</v>
      </c>
      <c r="D11" s="237">
        <v>1792.0119999999999</v>
      </c>
      <c r="E11" s="237">
        <v>1886.2800000000002</v>
      </c>
      <c r="F11" s="237">
        <v>230.86500000000001</v>
      </c>
      <c r="G11" s="237">
        <v>230.86500000000001</v>
      </c>
      <c r="H11" s="237">
        <v>230.86500000000001</v>
      </c>
      <c r="I11" s="237">
        <v>384.61799999999999</v>
      </c>
      <c r="J11" s="237">
        <v>383.78100000000001</v>
      </c>
      <c r="K11" s="237">
        <v>384.61799999999999</v>
      </c>
      <c r="L11" s="237">
        <v>547.62699999999995</v>
      </c>
      <c r="M11" s="237">
        <v>521.61900000000003</v>
      </c>
      <c r="N11" s="237">
        <v>547.62699999999995</v>
      </c>
      <c r="O11" s="237">
        <v>723.17000000000007</v>
      </c>
      <c r="P11" s="237">
        <v>655.74699999999996</v>
      </c>
      <c r="Q11" s="237">
        <v>723.17000000000007</v>
      </c>
      <c r="R11" s="240" t="s">
        <v>541</v>
      </c>
    </row>
    <row r="12" spans="1:45" s="245" customFormat="1" ht="13.5" customHeight="1">
      <c r="A12" s="766" t="s">
        <v>539</v>
      </c>
      <c r="B12" s="767"/>
      <c r="C12" s="242">
        <v>1886.0940000000001</v>
      </c>
      <c r="D12" s="242">
        <v>1793.21</v>
      </c>
      <c r="E12" s="242">
        <v>1886.0940000000001</v>
      </c>
      <c r="F12" s="242">
        <v>230.86500000000001</v>
      </c>
      <c r="G12" s="242">
        <v>230.86500000000001</v>
      </c>
      <c r="H12" s="242">
        <v>230.86500000000001</v>
      </c>
      <c r="I12" s="242">
        <v>384.67099999999999</v>
      </c>
      <c r="J12" s="242">
        <v>383.834</v>
      </c>
      <c r="K12" s="242">
        <v>384.67099999999999</v>
      </c>
      <c r="L12" s="242">
        <v>547.53</v>
      </c>
      <c r="M12" s="242">
        <v>521.52200000000005</v>
      </c>
      <c r="N12" s="242">
        <v>547.53</v>
      </c>
      <c r="O12" s="242">
        <v>723.02800000000002</v>
      </c>
      <c r="P12" s="242">
        <v>656.98919999999998</v>
      </c>
      <c r="Q12" s="242">
        <v>723.02800000000002</v>
      </c>
      <c r="R12" s="243" t="s">
        <v>542</v>
      </c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</row>
    <row r="13" spans="1:45" s="245" customFormat="1" ht="3.75" customHeight="1">
      <c r="A13" s="246"/>
      <c r="B13" s="247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9"/>
      <c r="S13" s="244"/>
      <c r="T13" s="244"/>
      <c r="U13" s="244"/>
    </row>
    <row r="14" spans="1:45" s="245" customFormat="1" ht="13.5" customHeight="1">
      <c r="B14" s="250" t="s">
        <v>97</v>
      </c>
      <c r="C14" s="251">
        <v>1564.8389999999999</v>
      </c>
      <c r="D14" s="251">
        <v>1490.5092</v>
      </c>
      <c r="E14" s="251">
        <v>1564.8389999999999</v>
      </c>
      <c r="F14" s="251">
        <v>196.27700000000002</v>
      </c>
      <c r="G14" s="251">
        <v>196.27700000000002</v>
      </c>
      <c r="H14" s="251">
        <v>196.27700000000002</v>
      </c>
      <c r="I14" s="251">
        <v>307.69099999999997</v>
      </c>
      <c r="J14" s="251">
        <v>307.226</v>
      </c>
      <c r="K14" s="251">
        <v>307.69099999999997</v>
      </c>
      <c r="L14" s="251">
        <v>485.78100000000001</v>
      </c>
      <c r="M14" s="251">
        <v>461.09400000000005</v>
      </c>
      <c r="N14" s="251">
        <v>485.78100000000001</v>
      </c>
      <c r="O14" s="251">
        <v>575.09</v>
      </c>
      <c r="P14" s="251">
        <v>525.91219999999998</v>
      </c>
      <c r="Q14" s="251">
        <v>575.09</v>
      </c>
      <c r="R14" s="249" t="s">
        <v>97</v>
      </c>
      <c r="S14" s="244"/>
      <c r="T14" s="244"/>
      <c r="U14" s="244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248"/>
      <c r="AL14" s="248"/>
      <c r="AM14" s="248"/>
      <c r="AN14" s="248"/>
      <c r="AO14" s="248"/>
      <c r="AP14" s="248"/>
      <c r="AQ14" s="248"/>
      <c r="AR14" s="248"/>
      <c r="AS14" s="248"/>
    </row>
    <row r="15" spans="1:45" s="245" customFormat="1" ht="13.5" customHeight="1">
      <c r="B15" s="250" t="s">
        <v>96</v>
      </c>
      <c r="C15" s="251">
        <v>321.25499999999994</v>
      </c>
      <c r="D15" s="251">
        <v>302.70099999999996</v>
      </c>
      <c r="E15" s="251">
        <v>321.25499999999994</v>
      </c>
      <c r="F15" s="251">
        <v>34.588000000000001</v>
      </c>
      <c r="G15" s="251">
        <v>34.588000000000001</v>
      </c>
      <c r="H15" s="251">
        <v>34.588000000000001</v>
      </c>
      <c r="I15" s="251">
        <v>76.97999999999999</v>
      </c>
      <c r="J15" s="251">
        <v>76.60799999999999</v>
      </c>
      <c r="K15" s="251">
        <v>76.97999999999999</v>
      </c>
      <c r="L15" s="251">
        <v>61.748999999999995</v>
      </c>
      <c r="M15" s="251">
        <v>60.427999999999997</v>
      </c>
      <c r="N15" s="251">
        <v>61.748999999999995</v>
      </c>
      <c r="O15" s="251">
        <v>147.93799999999999</v>
      </c>
      <c r="P15" s="251">
        <v>131.07699999999997</v>
      </c>
      <c r="Q15" s="251">
        <v>147.93799999999999</v>
      </c>
      <c r="R15" s="249" t="s">
        <v>96</v>
      </c>
      <c r="S15" s="244"/>
      <c r="T15" s="244"/>
      <c r="U15" s="244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</row>
    <row r="16" spans="1:45" s="227" customFormat="1" ht="3.75" customHeight="1">
      <c r="B16" s="252"/>
      <c r="C16" s="253"/>
      <c r="D16" s="253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54"/>
      <c r="S16" s="244"/>
      <c r="T16" s="239"/>
      <c r="U16" s="239"/>
    </row>
    <row r="17" spans="1:34" s="227" customFormat="1" ht="15" customHeight="1">
      <c r="A17" s="227">
        <v>1</v>
      </c>
      <c r="B17" s="252" t="s">
        <v>148</v>
      </c>
      <c r="C17" s="253">
        <v>387.49200000000002</v>
      </c>
      <c r="D17" s="253">
        <v>366.82400000000001</v>
      </c>
      <c r="E17" s="255">
        <v>387.49200000000002</v>
      </c>
      <c r="F17" s="237">
        <v>15.228</v>
      </c>
      <c r="G17" s="237">
        <v>15.228</v>
      </c>
      <c r="H17" s="237">
        <v>15.228</v>
      </c>
      <c r="I17" s="237">
        <v>101.45</v>
      </c>
      <c r="J17" s="237">
        <v>101.008</v>
      </c>
      <c r="K17" s="237">
        <v>101.45</v>
      </c>
      <c r="L17" s="237">
        <v>141.76900000000001</v>
      </c>
      <c r="M17" s="237">
        <v>134.77600000000001</v>
      </c>
      <c r="N17" s="237">
        <v>141.76900000000001</v>
      </c>
      <c r="O17" s="237">
        <v>129.04499999999999</v>
      </c>
      <c r="P17" s="237">
        <v>115.812</v>
      </c>
      <c r="Q17" s="237">
        <v>129.04499999999999</v>
      </c>
      <c r="R17" s="254">
        <v>1</v>
      </c>
      <c r="T17" s="239"/>
      <c r="U17" s="239"/>
    </row>
    <row r="18" spans="1:34" s="227" customFormat="1" ht="15" customHeight="1">
      <c r="A18" s="227">
        <v>2</v>
      </c>
      <c r="B18" s="252" t="s">
        <v>149</v>
      </c>
      <c r="C18" s="253">
        <v>380.43900000000002</v>
      </c>
      <c r="D18" s="253">
        <v>366.45699999999999</v>
      </c>
      <c r="E18" s="253">
        <v>380.43900000000002</v>
      </c>
      <c r="F18" s="237">
        <v>61.698999999999998</v>
      </c>
      <c r="G18" s="237">
        <v>61.698999999999998</v>
      </c>
      <c r="H18" s="237">
        <v>61.698999999999998</v>
      </c>
      <c r="I18" s="237">
        <v>62.11</v>
      </c>
      <c r="J18" s="237">
        <v>62.11</v>
      </c>
      <c r="K18" s="237">
        <v>62.11</v>
      </c>
      <c r="L18" s="237">
        <v>84.798000000000002</v>
      </c>
      <c r="M18" s="237">
        <v>83.004000000000005</v>
      </c>
      <c r="N18" s="237">
        <v>84.798000000000002</v>
      </c>
      <c r="O18" s="237">
        <v>171.83199999999999</v>
      </c>
      <c r="P18" s="237">
        <v>159.64400000000001</v>
      </c>
      <c r="Q18" s="237">
        <v>171.83199999999999</v>
      </c>
      <c r="R18" s="254">
        <v>2</v>
      </c>
      <c r="T18" s="239"/>
      <c r="U18" s="239"/>
    </row>
    <row r="19" spans="1:34" s="227" customFormat="1" ht="15" customHeight="1">
      <c r="A19" s="227">
        <v>3</v>
      </c>
      <c r="B19" s="252" t="s">
        <v>151</v>
      </c>
      <c r="C19" s="253">
        <v>56.274999999999999</v>
      </c>
      <c r="D19" s="253">
        <v>53.680999999999997</v>
      </c>
      <c r="E19" s="253">
        <v>56.274999999999999</v>
      </c>
      <c r="F19" s="237">
        <v>16.631</v>
      </c>
      <c r="G19" s="237">
        <v>16.631</v>
      </c>
      <c r="H19" s="237">
        <v>16.631</v>
      </c>
      <c r="I19" s="237">
        <v>1.1619999999999999</v>
      </c>
      <c r="J19" s="237">
        <v>1.1619999999999999</v>
      </c>
      <c r="K19" s="237">
        <v>1.1619999999999999</v>
      </c>
      <c r="L19" s="237">
        <v>15.976000000000001</v>
      </c>
      <c r="M19" s="237">
        <v>15.632</v>
      </c>
      <c r="N19" s="237">
        <v>15.976000000000001</v>
      </c>
      <c r="O19" s="237">
        <v>22.506</v>
      </c>
      <c r="P19" s="237">
        <v>20.256</v>
      </c>
      <c r="Q19" s="237">
        <v>22.506</v>
      </c>
      <c r="R19" s="254">
        <v>3</v>
      </c>
      <c r="T19" s="239"/>
      <c r="U19" s="239"/>
    </row>
    <row r="20" spans="1:34" s="227" customFormat="1" ht="15" customHeight="1">
      <c r="A20" s="227">
        <v>4</v>
      </c>
      <c r="B20" s="252" t="s">
        <v>152</v>
      </c>
      <c r="C20" s="253">
        <v>60.743000000000002</v>
      </c>
      <c r="D20" s="253">
        <v>58.853200000000001</v>
      </c>
      <c r="E20" s="253">
        <v>60.743000000000002</v>
      </c>
      <c r="F20" s="237">
        <v>15.234999999999999</v>
      </c>
      <c r="G20" s="237">
        <v>15.234999999999999</v>
      </c>
      <c r="H20" s="237">
        <v>15.234999999999999</v>
      </c>
      <c r="I20" s="166" t="s">
        <v>25</v>
      </c>
      <c r="J20" s="166" t="s">
        <v>25</v>
      </c>
      <c r="K20" s="166" t="s">
        <v>25</v>
      </c>
      <c r="L20" s="237">
        <v>22.494</v>
      </c>
      <c r="M20" s="237">
        <v>22.494</v>
      </c>
      <c r="N20" s="237">
        <v>22.494</v>
      </c>
      <c r="O20" s="237">
        <v>23.013999999999999</v>
      </c>
      <c r="P20" s="237">
        <v>21.124199999999998</v>
      </c>
      <c r="Q20" s="237">
        <v>23.013999999999999</v>
      </c>
      <c r="R20" s="254">
        <v>4</v>
      </c>
      <c r="T20" s="239"/>
      <c r="U20" s="239"/>
    </row>
    <row r="21" spans="1:34" s="227" customFormat="1" ht="15" customHeight="1">
      <c r="A21" s="227">
        <v>5</v>
      </c>
      <c r="B21" s="252" t="s">
        <v>90</v>
      </c>
      <c r="C21" s="253">
        <v>188.39500000000001</v>
      </c>
      <c r="D21" s="253">
        <v>172.61099999999999</v>
      </c>
      <c r="E21" s="253">
        <v>188.39500000000001</v>
      </c>
      <c r="F21" s="237">
        <v>26.867999999999999</v>
      </c>
      <c r="G21" s="237">
        <v>26.867999999999999</v>
      </c>
      <c r="H21" s="237">
        <v>26.867999999999999</v>
      </c>
      <c r="I21" s="237">
        <v>52.284999999999997</v>
      </c>
      <c r="J21" s="237">
        <v>52.284999999999997</v>
      </c>
      <c r="K21" s="237">
        <v>52.284999999999997</v>
      </c>
      <c r="L21" s="237">
        <v>57.901000000000003</v>
      </c>
      <c r="M21" s="237">
        <v>47.762999999999998</v>
      </c>
      <c r="N21" s="237">
        <v>57.901000000000003</v>
      </c>
      <c r="O21" s="237">
        <v>51.341000000000001</v>
      </c>
      <c r="P21" s="237">
        <v>45.695</v>
      </c>
      <c r="Q21" s="237">
        <v>51.341000000000001</v>
      </c>
      <c r="R21" s="254">
        <v>5</v>
      </c>
      <c r="T21" s="239"/>
      <c r="U21" s="239"/>
    </row>
    <row r="22" spans="1:34" s="227" customFormat="1" ht="15" customHeight="1">
      <c r="A22" s="227">
        <v>6</v>
      </c>
      <c r="B22" s="252" t="s">
        <v>155</v>
      </c>
      <c r="C22" s="253">
        <v>139.25800000000001</v>
      </c>
      <c r="D22" s="253">
        <v>139.00399999999999</v>
      </c>
      <c r="E22" s="253">
        <v>139.25800000000001</v>
      </c>
      <c r="F22" s="237">
        <v>28.681000000000001</v>
      </c>
      <c r="G22" s="237">
        <v>28.681000000000001</v>
      </c>
      <c r="H22" s="237">
        <v>28.681000000000001</v>
      </c>
      <c r="I22" s="237">
        <v>16.353999999999999</v>
      </c>
      <c r="J22" s="237">
        <v>16.353999999999999</v>
      </c>
      <c r="K22" s="237">
        <v>16.353999999999999</v>
      </c>
      <c r="L22" s="237">
        <v>53.281999999999996</v>
      </c>
      <c r="M22" s="237">
        <v>53.029000000000003</v>
      </c>
      <c r="N22" s="237">
        <v>53.281999999999996</v>
      </c>
      <c r="O22" s="237">
        <v>40.941000000000003</v>
      </c>
      <c r="P22" s="237">
        <v>40.94</v>
      </c>
      <c r="Q22" s="237">
        <v>40.941000000000003</v>
      </c>
      <c r="R22" s="254">
        <v>6</v>
      </c>
      <c r="T22" s="239"/>
      <c r="U22" s="239"/>
    </row>
    <row r="23" spans="1:34" s="227" customFormat="1" ht="15" customHeight="1">
      <c r="A23" s="227">
        <v>7</v>
      </c>
      <c r="B23" s="252" t="s">
        <v>157</v>
      </c>
      <c r="C23" s="253">
        <v>69.412999999999997</v>
      </c>
      <c r="D23" s="253">
        <v>69.221999999999994</v>
      </c>
      <c r="E23" s="256">
        <v>69.412999999999997</v>
      </c>
      <c r="F23" s="166" t="s">
        <v>25</v>
      </c>
      <c r="G23" s="166" t="s">
        <v>25</v>
      </c>
      <c r="H23" s="166" t="s">
        <v>25</v>
      </c>
      <c r="I23" s="237">
        <v>38.832000000000001</v>
      </c>
      <c r="J23" s="237">
        <v>38.832000000000001</v>
      </c>
      <c r="K23" s="237">
        <v>38.832000000000001</v>
      </c>
      <c r="L23" s="237">
        <v>3.2189999999999999</v>
      </c>
      <c r="M23" s="237">
        <v>3.2189999999999999</v>
      </c>
      <c r="N23" s="237">
        <v>3.2189999999999999</v>
      </c>
      <c r="O23" s="237">
        <v>27.361999999999998</v>
      </c>
      <c r="P23" s="237">
        <v>27.170999999999999</v>
      </c>
      <c r="Q23" s="237">
        <v>27.361999999999998</v>
      </c>
      <c r="R23" s="254">
        <v>7</v>
      </c>
      <c r="T23" s="239"/>
      <c r="U23" s="239"/>
    </row>
    <row r="24" spans="1:34" s="227" customFormat="1" ht="15" customHeight="1">
      <c r="A24" s="227">
        <v>8</v>
      </c>
      <c r="B24" s="252" t="s">
        <v>171</v>
      </c>
      <c r="C24" s="253">
        <v>85.090999999999994</v>
      </c>
      <c r="D24" s="253">
        <v>78.492000000000004</v>
      </c>
      <c r="E24" s="253">
        <v>85.090999999999994</v>
      </c>
      <c r="F24" s="237">
        <v>15.907</v>
      </c>
      <c r="G24" s="237">
        <v>15.907</v>
      </c>
      <c r="H24" s="237">
        <v>15.907</v>
      </c>
      <c r="I24" s="237">
        <v>9.8439999999999994</v>
      </c>
      <c r="J24" s="237">
        <v>9.8439999999999994</v>
      </c>
      <c r="K24" s="237">
        <v>9.8439999999999994</v>
      </c>
      <c r="L24" s="237">
        <v>21.759</v>
      </c>
      <c r="M24" s="237">
        <v>21.759</v>
      </c>
      <c r="N24" s="237">
        <v>21.759</v>
      </c>
      <c r="O24" s="237">
        <v>37.581000000000003</v>
      </c>
      <c r="P24" s="237">
        <v>30.981999999999999</v>
      </c>
      <c r="Q24" s="237">
        <v>37.581000000000003</v>
      </c>
      <c r="R24" s="254">
        <v>8</v>
      </c>
      <c r="T24" s="239"/>
      <c r="U24" s="239"/>
    </row>
    <row r="25" spans="1:34" s="227" customFormat="1" ht="15" customHeight="1">
      <c r="A25" s="227">
        <v>9</v>
      </c>
      <c r="B25" s="252" t="s">
        <v>172</v>
      </c>
      <c r="C25" s="253">
        <v>90.753</v>
      </c>
      <c r="D25" s="253">
        <v>82.227999999999994</v>
      </c>
      <c r="E25" s="253">
        <v>90.753</v>
      </c>
      <c r="F25" s="237">
        <v>9.9629999999999992</v>
      </c>
      <c r="G25" s="237">
        <v>9.9629999999999992</v>
      </c>
      <c r="H25" s="237">
        <v>9.9629999999999992</v>
      </c>
      <c r="I25" s="237">
        <v>6.8890000000000002</v>
      </c>
      <c r="J25" s="237">
        <v>6.8890000000000002</v>
      </c>
      <c r="K25" s="237">
        <v>6.8890000000000002</v>
      </c>
      <c r="L25" s="237">
        <v>29.683</v>
      </c>
      <c r="M25" s="237">
        <v>27.864999999999998</v>
      </c>
      <c r="N25" s="237">
        <v>29.683</v>
      </c>
      <c r="O25" s="237">
        <v>44.218000000000004</v>
      </c>
      <c r="P25" s="237">
        <v>37.511000000000003</v>
      </c>
      <c r="Q25" s="237">
        <v>44.218000000000004</v>
      </c>
      <c r="R25" s="254">
        <v>9</v>
      </c>
      <c r="T25" s="239"/>
      <c r="U25" s="239"/>
    </row>
    <row r="26" spans="1:34" s="227" customFormat="1" ht="15" customHeight="1">
      <c r="A26" s="227">
        <v>10</v>
      </c>
      <c r="B26" s="252" t="s">
        <v>173</v>
      </c>
      <c r="C26" s="253">
        <v>106.98</v>
      </c>
      <c r="D26" s="253">
        <v>103.137</v>
      </c>
      <c r="E26" s="253">
        <v>106.98</v>
      </c>
      <c r="F26" s="237">
        <v>6.0650000000000004</v>
      </c>
      <c r="G26" s="237">
        <v>6.0650000000000004</v>
      </c>
      <c r="H26" s="237">
        <v>6.0650000000000004</v>
      </c>
      <c r="I26" s="237">
        <v>18.765000000000001</v>
      </c>
      <c r="J26" s="237">
        <v>18.742000000000001</v>
      </c>
      <c r="K26" s="237">
        <v>18.765000000000001</v>
      </c>
      <c r="L26" s="237">
        <v>54.9</v>
      </c>
      <c r="M26" s="237">
        <v>51.552999999999997</v>
      </c>
      <c r="N26" s="237">
        <v>54.9</v>
      </c>
      <c r="O26" s="237">
        <v>27.25</v>
      </c>
      <c r="P26" s="237">
        <v>26.777000000000001</v>
      </c>
      <c r="Q26" s="237">
        <v>27.25</v>
      </c>
      <c r="R26" s="254">
        <v>10</v>
      </c>
      <c r="T26" s="239"/>
      <c r="U26" s="239"/>
    </row>
    <row r="27" spans="1:34" s="245" customFormat="1" ht="15" customHeight="1">
      <c r="B27" s="250" t="s">
        <v>174</v>
      </c>
      <c r="C27" s="248">
        <v>40.253</v>
      </c>
      <c r="D27" s="248">
        <v>38.947000000000003</v>
      </c>
      <c r="E27" s="248">
        <v>40.253</v>
      </c>
      <c r="F27" s="242">
        <v>3.641</v>
      </c>
      <c r="G27" s="242">
        <v>3.641</v>
      </c>
      <c r="H27" s="242">
        <v>3.641</v>
      </c>
      <c r="I27" s="242">
        <v>19.125</v>
      </c>
      <c r="J27" s="242">
        <v>18.884</v>
      </c>
      <c r="K27" s="242">
        <v>19.125</v>
      </c>
      <c r="L27" s="242">
        <v>9.0120000000000005</v>
      </c>
      <c r="M27" s="242">
        <v>8.2170000000000005</v>
      </c>
      <c r="N27" s="242">
        <v>9.0120000000000005</v>
      </c>
      <c r="O27" s="242">
        <v>8.4749999999999996</v>
      </c>
      <c r="P27" s="242">
        <v>8.2050000000000001</v>
      </c>
      <c r="Q27" s="242">
        <v>8.4749999999999996</v>
      </c>
      <c r="R27" s="249" t="s">
        <v>175</v>
      </c>
      <c r="T27" s="244"/>
      <c r="U27" s="244"/>
    </row>
    <row r="28" spans="1:34" s="227" customFormat="1" ht="15" customHeight="1">
      <c r="A28" s="227">
        <v>11</v>
      </c>
      <c r="B28" s="710" t="s">
        <v>82</v>
      </c>
      <c r="C28" s="253">
        <v>40.253</v>
      </c>
      <c r="D28" s="253">
        <v>38.947000000000003</v>
      </c>
      <c r="E28" s="253">
        <v>40.253</v>
      </c>
      <c r="F28" s="237">
        <v>3.641</v>
      </c>
      <c r="G28" s="237">
        <v>3.641</v>
      </c>
      <c r="H28" s="237">
        <v>3.641</v>
      </c>
      <c r="I28" s="237">
        <v>19.125</v>
      </c>
      <c r="J28" s="237">
        <v>18.884</v>
      </c>
      <c r="K28" s="237">
        <v>19.125</v>
      </c>
      <c r="L28" s="237">
        <v>9.0120000000000005</v>
      </c>
      <c r="M28" s="237">
        <v>8.2170000000000005</v>
      </c>
      <c r="N28" s="237">
        <v>9.0120000000000005</v>
      </c>
      <c r="O28" s="237">
        <v>8.4749999999999996</v>
      </c>
      <c r="P28" s="237">
        <v>8.2050000000000001</v>
      </c>
      <c r="Q28" s="237">
        <v>8.4749999999999996</v>
      </c>
      <c r="R28" s="254">
        <v>11</v>
      </c>
      <c r="T28" s="239"/>
      <c r="U28" s="239"/>
    </row>
    <row r="29" spans="1:34" s="245" customFormat="1" ht="15" customHeight="1">
      <c r="B29" s="250" t="s">
        <v>176</v>
      </c>
      <c r="C29" s="248">
        <v>90.795999999999992</v>
      </c>
      <c r="D29" s="248">
        <v>87.013000000000005</v>
      </c>
      <c r="E29" s="248">
        <v>90.795999999999992</v>
      </c>
      <c r="F29" s="248">
        <v>8.3770000000000007</v>
      </c>
      <c r="G29" s="248">
        <v>8.3770000000000007</v>
      </c>
      <c r="H29" s="248">
        <v>8.3770000000000007</v>
      </c>
      <c r="I29" s="248">
        <v>9.6280000000000001</v>
      </c>
      <c r="J29" s="248">
        <v>9.4969999999999999</v>
      </c>
      <c r="K29" s="248">
        <v>9.6280000000000001</v>
      </c>
      <c r="L29" s="248">
        <v>23.491</v>
      </c>
      <c r="M29" s="248">
        <v>23.09</v>
      </c>
      <c r="N29" s="248">
        <v>23.491</v>
      </c>
      <c r="O29" s="248">
        <v>49.3</v>
      </c>
      <c r="P29" s="248">
        <v>46.048999999999999</v>
      </c>
      <c r="Q29" s="248">
        <v>49.3</v>
      </c>
      <c r="R29" s="249" t="s">
        <v>177</v>
      </c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</row>
    <row r="30" spans="1:34" s="227" customFormat="1" ht="15" customHeight="1">
      <c r="A30" s="227">
        <v>12</v>
      </c>
      <c r="B30" s="252" t="s">
        <v>144</v>
      </c>
      <c r="C30" s="253">
        <v>21.004000000000001</v>
      </c>
      <c r="D30" s="253">
        <v>21.004000000000001</v>
      </c>
      <c r="E30" s="253">
        <v>21.004000000000001</v>
      </c>
      <c r="F30" s="257">
        <v>4.3</v>
      </c>
      <c r="G30" s="257">
        <v>4.3</v>
      </c>
      <c r="H30" s="257">
        <v>4.3</v>
      </c>
      <c r="I30" s="166" t="s">
        <v>25</v>
      </c>
      <c r="J30" s="166" t="s">
        <v>25</v>
      </c>
      <c r="K30" s="166" t="s">
        <v>25</v>
      </c>
      <c r="L30" s="258">
        <v>4.3380000000000001</v>
      </c>
      <c r="M30" s="258">
        <v>4.3380000000000001</v>
      </c>
      <c r="N30" s="258">
        <v>4.3380000000000001</v>
      </c>
      <c r="O30" s="237">
        <v>12.366</v>
      </c>
      <c r="P30" s="237">
        <v>12.366</v>
      </c>
      <c r="Q30" s="237">
        <v>12.366</v>
      </c>
      <c r="R30" s="254">
        <v>12</v>
      </c>
      <c r="T30" s="239"/>
      <c r="U30" s="239"/>
    </row>
    <row r="31" spans="1:34" s="227" customFormat="1" ht="15" customHeight="1">
      <c r="A31" s="227">
        <v>13</v>
      </c>
      <c r="B31" s="252" t="s">
        <v>145</v>
      </c>
      <c r="C31" s="253">
        <v>16.315000000000001</v>
      </c>
      <c r="D31" s="253">
        <v>16.152000000000001</v>
      </c>
      <c r="E31" s="253">
        <v>16.315000000000001</v>
      </c>
      <c r="F31" s="237">
        <v>1.7669999999999999</v>
      </c>
      <c r="G31" s="237">
        <v>1.7669999999999999</v>
      </c>
      <c r="H31" s="237">
        <v>1.7669999999999999</v>
      </c>
      <c r="I31" s="166" t="s">
        <v>25</v>
      </c>
      <c r="J31" s="166" t="s">
        <v>25</v>
      </c>
      <c r="K31" s="166" t="s">
        <v>25</v>
      </c>
      <c r="L31" s="257">
        <v>5.8680000000000003</v>
      </c>
      <c r="M31" s="257">
        <v>5.8680000000000003</v>
      </c>
      <c r="N31" s="257">
        <v>5.8680000000000003</v>
      </c>
      <c r="O31" s="237">
        <v>8.68</v>
      </c>
      <c r="P31" s="237">
        <v>8.5169999999999995</v>
      </c>
      <c r="Q31" s="237">
        <v>8.68</v>
      </c>
      <c r="R31" s="254">
        <v>13</v>
      </c>
      <c r="T31" s="239"/>
      <c r="U31" s="239"/>
    </row>
    <row r="32" spans="1:34" s="227" customFormat="1" ht="15" customHeight="1">
      <c r="A32" s="227">
        <v>14</v>
      </c>
      <c r="B32" s="252" t="s">
        <v>178</v>
      </c>
      <c r="C32" s="259">
        <v>53.476999999999997</v>
      </c>
      <c r="D32" s="253">
        <v>49.856999999999999</v>
      </c>
      <c r="E32" s="253">
        <v>53.476999999999997</v>
      </c>
      <c r="F32" s="237">
        <v>2.31</v>
      </c>
      <c r="G32" s="237">
        <v>2.31</v>
      </c>
      <c r="H32" s="237">
        <v>2.31</v>
      </c>
      <c r="I32" s="237">
        <v>9.6280000000000001</v>
      </c>
      <c r="J32" s="237">
        <v>9.4969999999999999</v>
      </c>
      <c r="K32" s="237">
        <v>9.6280000000000001</v>
      </c>
      <c r="L32" s="237">
        <v>13.285</v>
      </c>
      <c r="M32" s="237">
        <v>12.884</v>
      </c>
      <c r="N32" s="237">
        <v>13.285</v>
      </c>
      <c r="O32" s="237">
        <v>28.254000000000001</v>
      </c>
      <c r="P32" s="237">
        <v>25.166</v>
      </c>
      <c r="Q32" s="237">
        <v>28.254000000000001</v>
      </c>
      <c r="R32" s="254">
        <v>14</v>
      </c>
      <c r="T32" s="239"/>
      <c r="U32" s="239"/>
    </row>
    <row r="33" spans="1:34" s="245" customFormat="1" ht="15" customHeight="1">
      <c r="B33" s="250" t="s">
        <v>146</v>
      </c>
      <c r="C33" s="248">
        <v>28.504999999999999</v>
      </c>
      <c r="D33" s="248">
        <v>28.38</v>
      </c>
      <c r="E33" s="248">
        <v>28.504999999999999</v>
      </c>
      <c r="F33" s="201" t="s">
        <v>25</v>
      </c>
      <c r="G33" s="201" t="s">
        <v>25</v>
      </c>
      <c r="H33" s="201" t="s">
        <v>25</v>
      </c>
      <c r="I33" s="242">
        <v>9.3780000000000001</v>
      </c>
      <c r="J33" s="242">
        <v>9.3780000000000001</v>
      </c>
      <c r="K33" s="242">
        <v>9.3780000000000001</v>
      </c>
      <c r="L33" s="242">
        <v>9.7899999999999991</v>
      </c>
      <c r="M33" s="242">
        <v>9.6649999999999991</v>
      </c>
      <c r="N33" s="242">
        <v>9.7899999999999991</v>
      </c>
      <c r="O33" s="242">
        <v>9.3369999999999997</v>
      </c>
      <c r="P33" s="242">
        <v>9.3369999999999997</v>
      </c>
      <c r="Q33" s="242">
        <v>9.3369999999999997</v>
      </c>
      <c r="R33" s="249" t="s">
        <v>179</v>
      </c>
      <c r="T33" s="244"/>
      <c r="U33" s="244"/>
    </row>
    <row r="34" spans="1:34" s="227" customFormat="1" ht="15" customHeight="1">
      <c r="A34" s="227">
        <v>15</v>
      </c>
      <c r="B34" s="252" t="s">
        <v>147</v>
      </c>
      <c r="C34" s="253">
        <v>28.504999999999999</v>
      </c>
      <c r="D34" s="253">
        <v>28.38</v>
      </c>
      <c r="E34" s="253">
        <v>28.504999999999999</v>
      </c>
      <c r="F34" s="166" t="s">
        <v>25</v>
      </c>
      <c r="G34" s="166" t="s">
        <v>25</v>
      </c>
      <c r="H34" s="166" t="s">
        <v>25</v>
      </c>
      <c r="I34" s="237">
        <v>9.3780000000000001</v>
      </c>
      <c r="J34" s="237">
        <v>9.3780000000000001</v>
      </c>
      <c r="K34" s="237">
        <v>9.3780000000000001</v>
      </c>
      <c r="L34" s="237">
        <v>9.7899999999999991</v>
      </c>
      <c r="M34" s="237">
        <v>9.6649999999999991</v>
      </c>
      <c r="N34" s="237">
        <v>9.7899999999999991</v>
      </c>
      <c r="O34" s="237">
        <v>9.3369999999999997</v>
      </c>
      <c r="P34" s="237">
        <v>9.3369999999999997</v>
      </c>
      <c r="Q34" s="237">
        <v>9.3369999999999997</v>
      </c>
      <c r="R34" s="254">
        <v>15</v>
      </c>
      <c r="T34" s="239"/>
      <c r="U34" s="239"/>
    </row>
    <row r="35" spans="1:34" s="245" customFormat="1" ht="15" customHeight="1">
      <c r="B35" s="250" t="s">
        <v>180</v>
      </c>
      <c r="C35" s="248">
        <v>57.808999999999997</v>
      </c>
      <c r="D35" s="248">
        <v>49.073</v>
      </c>
      <c r="E35" s="248">
        <v>57.808999999999997</v>
      </c>
      <c r="F35" s="242">
        <v>13.765000000000001</v>
      </c>
      <c r="G35" s="242">
        <v>13.765000000000001</v>
      </c>
      <c r="H35" s="242">
        <v>13.765000000000001</v>
      </c>
      <c r="I35" s="242">
        <v>3.22</v>
      </c>
      <c r="J35" s="242">
        <v>3.22</v>
      </c>
      <c r="K35" s="242">
        <v>3.22</v>
      </c>
      <c r="L35" s="242">
        <v>3.0329999999999999</v>
      </c>
      <c r="M35" s="242">
        <v>3.0329999999999999</v>
      </c>
      <c r="N35" s="242">
        <v>3.0329999999999999</v>
      </c>
      <c r="O35" s="242">
        <v>37.790999999999997</v>
      </c>
      <c r="P35" s="242">
        <v>29.055</v>
      </c>
      <c r="Q35" s="242">
        <v>37.790999999999997</v>
      </c>
      <c r="R35" s="249" t="s">
        <v>181</v>
      </c>
      <c r="T35" s="244"/>
      <c r="U35" s="244"/>
    </row>
    <row r="36" spans="1:34" s="227" customFormat="1" ht="15" customHeight="1">
      <c r="A36" s="227">
        <v>16</v>
      </c>
      <c r="B36" s="252" t="s">
        <v>150</v>
      </c>
      <c r="C36" s="253">
        <v>57.808999999999997</v>
      </c>
      <c r="D36" s="253">
        <v>49.073</v>
      </c>
      <c r="E36" s="253">
        <v>57.808999999999997</v>
      </c>
      <c r="F36" s="237">
        <v>13.765000000000001</v>
      </c>
      <c r="G36" s="237">
        <v>13.765000000000001</v>
      </c>
      <c r="H36" s="237">
        <v>13.765000000000001</v>
      </c>
      <c r="I36" s="258">
        <v>3.22</v>
      </c>
      <c r="J36" s="237">
        <v>3.22</v>
      </c>
      <c r="K36" s="258">
        <v>3.22</v>
      </c>
      <c r="L36" s="237">
        <v>3.0329999999999999</v>
      </c>
      <c r="M36" s="237">
        <v>3.0329999999999999</v>
      </c>
      <c r="N36" s="237">
        <v>3.0329999999999999</v>
      </c>
      <c r="O36" s="237">
        <v>37.790999999999997</v>
      </c>
      <c r="P36" s="237">
        <v>29.055</v>
      </c>
      <c r="Q36" s="237">
        <v>37.790999999999997</v>
      </c>
      <c r="R36" s="254">
        <v>16</v>
      </c>
      <c r="T36" s="239"/>
      <c r="U36" s="239"/>
    </row>
    <row r="37" spans="1:34" s="245" customFormat="1" ht="15" customHeight="1">
      <c r="B37" s="250" t="s">
        <v>182</v>
      </c>
      <c r="C37" s="248">
        <v>77.896000000000001</v>
      </c>
      <c r="D37" s="248">
        <v>73.784999999999997</v>
      </c>
      <c r="E37" s="248">
        <v>77.896000000000001</v>
      </c>
      <c r="F37" s="248">
        <v>8.8049999999999997</v>
      </c>
      <c r="G37" s="248">
        <v>8.8049999999999997</v>
      </c>
      <c r="H37" s="248">
        <v>8.8049999999999997</v>
      </c>
      <c r="I37" s="248">
        <v>23.105999999999998</v>
      </c>
      <c r="J37" s="248">
        <v>23.105999999999998</v>
      </c>
      <c r="K37" s="248">
        <v>23.105999999999998</v>
      </c>
      <c r="L37" s="248">
        <v>16.422999999999998</v>
      </c>
      <c r="M37" s="248">
        <v>16.422999999999998</v>
      </c>
      <c r="N37" s="248">
        <v>16.422999999999998</v>
      </c>
      <c r="O37" s="248">
        <v>29.561999999999998</v>
      </c>
      <c r="P37" s="248">
        <v>25.451000000000001</v>
      </c>
      <c r="Q37" s="248">
        <v>29.561999999999998</v>
      </c>
      <c r="R37" s="249" t="s">
        <v>183</v>
      </c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</row>
    <row r="38" spans="1:34" s="227" customFormat="1" ht="15" customHeight="1">
      <c r="A38" s="227">
        <v>17</v>
      </c>
      <c r="B38" s="252" t="s">
        <v>153</v>
      </c>
      <c r="C38" s="253">
        <v>6.69</v>
      </c>
      <c r="D38" s="253">
        <v>6.69</v>
      </c>
      <c r="E38" s="253">
        <v>6.69</v>
      </c>
      <c r="F38" s="237">
        <v>4.0990000000000002</v>
      </c>
      <c r="G38" s="237">
        <v>4.0990000000000002</v>
      </c>
      <c r="H38" s="237">
        <v>4.0990000000000002</v>
      </c>
      <c r="I38" s="166" t="s">
        <v>25</v>
      </c>
      <c r="J38" s="166" t="s">
        <v>25</v>
      </c>
      <c r="K38" s="166" t="s">
        <v>25</v>
      </c>
      <c r="L38" s="166" t="s">
        <v>25</v>
      </c>
      <c r="M38" s="166" t="s">
        <v>25</v>
      </c>
      <c r="N38" s="166" t="s">
        <v>25</v>
      </c>
      <c r="O38" s="237">
        <v>2.5910000000000002</v>
      </c>
      <c r="P38" s="237">
        <v>2.5910000000000002</v>
      </c>
      <c r="Q38" s="237">
        <v>2.5910000000000002</v>
      </c>
      <c r="R38" s="254">
        <v>17</v>
      </c>
      <c r="T38" s="239"/>
      <c r="U38" s="239"/>
    </row>
    <row r="39" spans="1:34" s="227" customFormat="1" ht="15" customHeight="1">
      <c r="A39" s="227">
        <v>18</v>
      </c>
      <c r="B39" s="252" t="s">
        <v>154</v>
      </c>
      <c r="C39" s="253">
        <v>15.055</v>
      </c>
      <c r="D39" s="253">
        <v>15.055</v>
      </c>
      <c r="E39" s="253">
        <v>15.055</v>
      </c>
      <c r="F39" s="237">
        <v>4.7060000000000004</v>
      </c>
      <c r="G39" s="237">
        <v>4.7060000000000004</v>
      </c>
      <c r="H39" s="237">
        <v>4.7060000000000004</v>
      </c>
      <c r="I39" s="237">
        <v>2.9180000000000001</v>
      </c>
      <c r="J39" s="237">
        <v>2.9180000000000001</v>
      </c>
      <c r="K39" s="237">
        <v>2.9180000000000001</v>
      </c>
      <c r="L39" s="237">
        <v>6.04</v>
      </c>
      <c r="M39" s="237">
        <v>6.04</v>
      </c>
      <c r="N39" s="237">
        <v>6.04</v>
      </c>
      <c r="O39" s="237">
        <v>1.391</v>
      </c>
      <c r="P39" s="237">
        <v>1.391</v>
      </c>
      <c r="Q39" s="237">
        <v>1.391</v>
      </c>
      <c r="R39" s="254">
        <v>18</v>
      </c>
      <c r="T39" s="239"/>
      <c r="U39" s="239"/>
    </row>
    <row r="40" spans="1:34" s="227" customFormat="1" ht="15" customHeight="1">
      <c r="A40" s="227">
        <v>19</v>
      </c>
      <c r="B40" s="252" t="s">
        <v>156</v>
      </c>
      <c r="C40" s="253">
        <v>56.151000000000003</v>
      </c>
      <c r="D40" s="253">
        <v>52.04</v>
      </c>
      <c r="E40" s="253">
        <v>56.151000000000003</v>
      </c>
      <c r="F40" s="166" t="s">
        <v>25</v>
      </c>
      <c r="G40" s="166" t="s">
        <v>25</v>
      </c>
      <c r="H40" s="166" t="s">
        <v>25</v>
      </c>
      <c r="I40" s="237">
        <v>20.187999999999999</v>
      </c>
      <c r="J40" s="237">
        <v>20.187999999999999</v>
      </c>
      <c r="K40" s="237">
        <v>20.187999999999999</v>
      </c>
      <c r="L40" s="237">
        <v>10.382999999999999</v>
      </c>
      <c r="M40" s="237">
        <v>10.382999999999999</v>
      </c>
      <c r="N40" s="237">
        <v>10.382999999999999</v>
      </c>
      <c r="O40" s="237">
        <v>25.58</v>
      </c>
      <c r="P40" s="237">
        <v>21.469000000000001</v>
      </c>
      <c r="Q40" s="237">
        <v>25.58</v>
      </c>
      <c r="R40" s="254">
        <v>19</v>
      </c>
      <c r="T40" s="239"/>
      <c r="U40" s="239"/>
    </row>
    <row r="41" spans="1:34" s="245" customFormat="1" ht="15" customHeight="1">
      <c r="B41" s="250" t="s">
        <v>184</v>
      </c>
      <c r="C41" s="248">
        <v>25.995999999999999</v>
      </c>
      <c r="D41" s="248">
        <v>25.503</v>
      </c>
      <c r="E41" s="248">
        <v>25.995999999999999</v>
      </c>
      <c r="F41" s="201" t="s">
        <v>25</v>
      </c>
      <c r="G41" s="201" t="s">
        <v>25</v>
      </c>
      <c r="H41" s="201" t="s">
        <v>25</v>
      </c>
      <c r="I41" s="242">
        <v>12.523</v>
      </c>
      <c r="J41" s="242">
        <v>12.523</v>
      </c>
      <c r="K41" s="242">
        <v>12.523</v>
      </c>
      <c r="L41" s="260" t="s">
        <v>25</v>
      </c>
      <c r="M41" s="260" t="s">
        <v>25</v>
      </c>
      <c r="N41" s="260" t="s">
        <v>25</v>
      </c>
      <c r="O41" s="242">
        <v>13.473000000000001</v>
      </c>
      <c r="P41" s="242">
        <v>12.98</v>
      </c>
      <c r="Q41" s="242">
        <v>13.473000000000001</v>
      </c>
      <c r="R41" s="249" t="s">
        <v>185</v>
      </c>
      <c r="T41" s="244"/>
      <c r="U41" s="244"/>
    </row>
    <row r="42" spans="1:34" s="227" customFormat="1" ht="15" customHeight="1" thickBot="1">
      <c r="A42" s="224">
        <v>20</v>
      </c>
      <c r="B42" s="261" t="s">
        <v>158</v>
      </c>
      <c r="C42" s="262">
        <v>25.995999999999999</v>
      </c>
      <c r="D42" s="263">
        <v>25.503</v>
      </c>
      <c r="E42" s="263">
        <v>25.995999999999999</v>
      </c>
      <c r="F42" s="210" t="s">
        <v>25</v>
      </c>
      <c r="G42" s="210" t="s">
        <v>25</v>
      </c>
      <c r="H42" s="210" t="s">
        <v>25</v>
      </c>
      <c r="I42" s="264">
        <v>12.523</v>
      </c>
      <c r="J42" s="264">
        <v>12.523</v>
      </c>
      <c r="K42" s="264">
        <v>12.523</v>
      </c>
      <c r="L42" s="210" t="s">
        <v>25</v>
      </c>
      <c r="M42" s="210" t="s">
        <v>25</v>
      </c>
      <c r="N42" s="210" t="s">
        <v>25</v>
      </c>
      <c r="O42" s="264">
        <v>13.473000000000001</v>
      </c>
      <c r="P42" s="264">
        <v>12.98</v>
      </c>
      <c r="Q42" s="264">
        <v>13.473000000000001</v>
      </c>
      <c r="R42" s="265">
        <v>20</v>
      </c>
      <c r="T42" s="239"/>
      <c r="U42" s="239"/>
    </row>
    <row r="43" spans="1:34" s="227" customFormat="1" ht="15" customHeight="1">
      <c r="A43" s="227" t="s">
        <v>167</v>
      </c>
      <c r="B43" s="252"/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66"/>
      <c r="R43" s="267"/>
    </row>
    <row r="44" spans="1:34" s="227" customFormat="1" ht="13.5" customHeight="1">
      <c r="A44" s="268" t="s">
        <v>279</v>
      </c>
      <c r="B44" s="269"/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258"/>
      <c r="N44" s="237"/>
      <c r="O44" s="237"/>
      <c r="P44" s="237"/>
      <c r="Q44" s="237"/>
      <c r="R44" s="267"/>
    </row>
    <row r="45" spans="1:34" s="270" customFormat="1" ht="11"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</row>
    <row r="46" spans="1:34" ht="13">
      <c r="A46" s="65"/>
      <c r="B46" s="65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1:34" ht="13">
      <c r="A47" s="65"/>
      <c r="B47" s="65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1:34" ht="13">
      <c r="A48" s="65"/>
      <c r="B48" s="65"/>
      <c r="C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2:25" ht="13">
      <c r="B49" s="65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5"/>
      <c r="S49" s="65"/>
      <c r="T49" s="65"/>
      <c r="U49" s="65"/>
      <c r="V49" s="65"/>
      <c r="W49" s="65"/>
      <c r="X49" s="65"/>
      <c r="Y49" s="65"/>
    </row>
    <row r="50" spans="2:25">
      <c r="B50" s="70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0"/>
      <c r="S50" s="70"/>
      <c r="T50" s="70"/>
      <c r="U50" s="70"/>
      <c r="V50" s="70"/>
      <c r="W50" s="70"/>
      <c r="X50" s="70"/>
      <c r="Y50" s="70"/>
    </row>
    <row r="51" spans="2:25"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0"/>
      <c r="S51" s="70"/>
      <c r="T51" s="70"/>
      <c r="U51" s="70"/>
      <c r="V51" s="70"/>
      <c r="W51" s="70"/>
      <c r="X51" s="70"/>
      <c r="Y51" s="70"/>
    </row>
    <row r="52" spans="2:25">
      <c r="B52" s="70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0"/>
      <c r="S52" s="70"/>
      <c r="T52" s="70"/>
      <c r="U52" s="70"/>
      <c r="V52" s="70"/>
      <c r="W52" s="70"/>
      <c r="X52" s="70"/>
      <c r="Y52" s="70"/>
    </row>
    <row r="53" spans="2:25">
      <c r="B53" s="70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0"/>
      <c r="S53" s="70"/>
      <c r="T53" s="70"/>
      <c r="U53" s="70"/>
      <c r="V53" s="70"/>
      <c r="W53" s="70"/>
      <c r="X53" s="70"/>
      <c r="Y53" s="70"/>
    </row>
    <row r="54" spans="2:25">
      <c r="B54" s="70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0"/>
      <c r="S54" s="70"/>
      <c r="T54" s="70"/>
      <c r="U54" s="70"/>
      <c r="V54" s="70"/>
      <c r="W54" s="70"/>
      <c r="X54" s="70"/>
      <c r="Y54" s="70"/>
    </row>
    <row r="55" spans="2:25">
      <c r="B55" s="70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0"/>
      <c r="S55" s="70"/>
      <c r="T55" s="70"/>
      <c r="U55" s="70"/>
      <c r="V55" s="70"/>
      <c r="W55" s="70"/>
      <c r="X55" s="70"/>
      <c r="Y55" s="70"/>
    </row>
    <row r="56" spans="2:25">
      <c r="B56" s="70"/>
      <c r="C56" s="73"/>
      <c r="D56" s="73"/>
      <c r="E56" s="74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0"/>
      <c r="S56" s="70"/>
      <c r="T56" s="70"/>
      <c r="U56" s="70"/>
      <c r="V56" s="70"/>
      <c r="W56" s="70"/>
      <c r="X56" s="70"/>
      <c r="Y56" s="70"/>
    </row>
    <row r="57" spans="2:25">
      <c r="B57" s="70"/>
      <c r="C57" s="75"/>
      <c r="D57" s="75"/>
      <c r="E57" s="75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0"/>
      <c r="S57" s="70"/>
      <c r="T57" s="70"/>
      <c r="U57" s="70"/>
      <c r="V57" s="70"/>
      <c r="W57" s="70"/>
      <c r="X57" s="70"/>
      <c r="Y57" s="70"/>
    </row>
    <row r="58" spans="2:25">
      <c r="B58" s="70"/>
      <c r="C58" s="75"/>
      <c r="D58" s="75"/>
      <c r="E58" s="75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0"/>
      <c r="S58" s="70"/>
      <c r="T58" s="70"/>
      <c r="U58" s="70"/>
      <c r="V58" s="70"/>
      <c r="W58" s="70"/>
      <c r="X58" s="70"/>
      <c r="Y58" s="70"/>
    </row>
    <row r="59" spans="2:25">
      <c r="B59" s="70"/>
      <c r="C59" s="75"/>
      <c r="D59" s="75"/>
      <c r="E59" s="75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0"/>
      <c r="S59" s="70"/>
      <c r="T59" s="70"/>
      <c r="U59" s="70"/>
      <c r="V59" s="70"/>
      <c r="W59" s="70"/>
      <c r="X59" s="70"/>
      <c r="Y59" s="70"/>
    </row>
    <row r="60" spans="2:25">
      <c r="B60" s="70"/>
      <c r="C60" s="75"/>
      <c r="D60" s="75"/>
      <c r="E60" s="75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0"/>
      <c r="S60" s="70"/>
      <c r="T60" s="70"/>
      <c r="U60" s="70"/>
      <c r="V60" s="70"/>
      <c r="W60" s="70"/>
      <c r="X60" s="70"/>
      <c r="Y60" s="70"/>
    </row>
    <row r="61" spans="2:25">
      <c r="B61" s="70"/>
      <c r="C61" s="75"/>
      <c r="D61" s="75"/>
      <c r="E61" s="75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0"/>
      <c r="S61" s="70"/>
      <c r="T61" s="70"/>
      <c r="U61" s="70"/>
      <c r="V61" s="70"/>
      <c r="W61" s="70"/>
      <c r="X61" s="70"/>
      <c r="Y61" s="70"/>
    </row>
    <row r="62" spans="2:25">
      <c r="B62" s="70"/>
      <c r="C62" s="75"/>
      <c r="D62" s="75"/>
      <c r="E62" s="75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0"/>
      <c r="S62" s="70"/>
      <c r="T62" s="70"/>
      <c r="U62" s="70"/>
      <c r="V62" s="70"/>
      <c r="W62" s="70"/>
      <c r="X62" s="70"/>
      <c r="Y62" s="70"/>
    </row>
    <row r="63" spans="2:25">
      <c r="B63" s="70"/>
      <c r="C63" s="75"/>
      <c r="D63" s="75"/>
      <c r="E63" s="75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0"/>
      <c r="S63" s="70"/>
      <c r="T63" s="70"/>
      <c r="U63" s="70"/>
      <c r="V63" s="70"/>
      <c r="W63" s="70"/>
      <c r="X63" s="70"/>
      <c r="Y63" s="70"/>
    </row>
    <row r="64" spans="2:25">
      <c r="B64" s="70"/>
      <c r="C64" s="75"/>
      <c r="D64" s="75"/>
      <c r="E64" s="75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0"/>
      <c r="S64" s="70"/>
      <c r="T64" s="70"/>
      <c r="U64" s="70"/>
      <c r="V64" s="70"/>
      <c r="W64" s="70"/>
      <c r="X64" s="70"/>
      <c r="Y64" s="70"/>
    </row>
    <row r="65" spans="2:25">
      <c r="B65" s="70"/>
      <c r="C65" s="75"/>
      <c r="D65" s="75"/>
      <c r="E65" s="75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0"/>
      <c r="S65" s="70"/>
      <c r="T65" s="70"/>
      <c r="U65" s="70"/>
      <c r="V65" s="70"/>
      <c r="W65" s="70"/>
      <c r="X65" s="70"/>
      <c r="Y65" s="70"/>
    </row>
    <row r="66" spans="2:25">
      <c r="B66" s="70"/>
      <c r="C66" s="75"/>
      <c r="D66" s="75"/>
      <c r="E66" s="75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0"/>
      <c r="S66" s="70"/>
      <c r="T66" s="70"/>
      <c r="U66" s="70"/>
      <c r="V66" s="70"/>
      <c r="W66" s="70"/>
      <c r="X66" s="70"/>
      <c r="Y66" s="70"/>
    </row>
    <row r="67" spans="2:25">
      <c r="B67" s="70"/>
      <c r="C67" s="73"/>
      <c r="D67" s="73"/>
      <c r="E67" s="73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0"/>
      <c r="S67" s="70"/>
      <c r="T67" s="70"/>
      <c r="U67" s="70"/>
      <c r="V67" s="70"/>
      <c r="W67" s="70"/>
      <c r="X67" s="70"/>
      <c r="Y67" s="70"/>
    </row>
    <row r="68" spans="2:25">
      <c r="B68" s="70"/>
      <c r="C68" s="75"/>
      <c r="D68" s="75"/>
      <c r="E68" s="75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0"/>
      <c r="S68" s="70"/>
      <c r="T68" s="70"/>
      <c r="U68" s="70"/>
      <c r="V68" s="70"/>
      <c r="W68" s="70"/>
      <c r="X68" s="70"/>
      <c r="Y68" s="70"/>
    </row>
    <row r="69" spans="2:25">
      <c r="B69" s="70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0"/>
      <c r="S69" s="70"/>
      <c r="T69" s="70"/>
      <c r="U69" s="70"/>
      <c r="V69" s="70"/>
      <c r="W69" s="70"/>
      <c r="X69" s="70"/>
      <c r="Y69" s="70"/>
    </row>
    <row r="70" spans="2:25">
      <c r="B70" s="70"/>
      <c r="C70" s="75"/>
      <c r="D70" s="75"/>
      <c r="E70" s="75"/>
      <c r="F70" s="78"/>
      <c r="G70" s="78"/>
      <c r="H70" s="78"/>
      <c r="I70" s="76"/>
      <c r="J70" s="76"/>
      <c r="K70" s="76"/>
      <c r="L70" s="79"/>
      <c r="M70" s="79"/>
      <c r="N70" s="79"/>
      <c r="O70" s="76"/>
      <c r="P70" s="76"/>
      <c r="Q70" s="76"/>
      <c r="R70" s="70"/>
      <c r="S70" s="70"/>
      <c r="T70" s="70"/>
      <c r="U70" s="70"/>
      <c r="V70" s="70"/>
      <c r="W70" s="70"/>
      <c r="X70" s="70"/>
      <c r="Y70" s="70"/>
    </row>
    <row r="71" spans="2:25">
      <c r="B71" s="70"/>
      <c r="C71" s="75"/>
      <c r="D71" s="75"/>
      <c r="E71" s="75"/>
      <c r="F71" s="76"/>
      <c r="G71" s="76"/>
      <c r="H71" s="76"/>
      <c r="I71" s="76"/>
      <c r="J71" s="76"/>
      <c r="K71" s="76"/>
      <c r="L71" s="78"/>
      <c r="M71" s="78"/>
      <c r="N71" s="78"/>
      <c r="O71" s="76"/>
      <c r="P71" s="76"/>
      <c r="Q71" s="76"/>
      <c r="R71" s="70"/>
      <c r="S71" s="70"/>
      <c r="T71" s="70"/>
      <c r="U71" s="70"/>
      <c r="V71" s="70"/>
      <c r="W71" s="70"/>
      <c r="X71" s="70"/>
      <c r="Y71" s="70"/>
    </row>
    <row r="72" spans="2:25">
      <c r="B72" s="70"/>
      <c r="C72" s="75"/>
      <c r="D72" s="75"/>
      <c r="E72" s="75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0"/>
      <c r="S72" s="70"/>
      <c r="T72" s="70"/>
      <c r="U72" s="70"/>
      <c r="V72" s="70"/>
      <c r="W72" s="70"/>
      <c r="X72" s="70"/>
      <c r="Y72" s="70"/>
    </row>
    <row r="73" spans="2:25">
      <c r="B73" s="70"/>
      <c r="C73" s="73"/>
      <c r="D73" s="73"/>
      <c r="E73" s="73"/>
      <c r="F73" s="80"/>
      <c r="G73" s="80"/>
      <c r="H73" s="80"/>
      <c r="I73" s="77"/>
      <c r="J73" s="77"/>
      <c r="K73" s="77"/>
      <c r="L73" s="77"/>
      <c r="M73" s="77"/>
      <c r="N73" s="77"/>
      <c r="O73" s="77"/>
      <c r="P73" s="77"/>
      <c r="Q73" s="77"/>
      <c r="R73" s="70"/>
      <c r="S73" s="70"/>
      <c r="T73" s="70"/>
      <c r="U73" s="70"/>
      <c r="V73" s="70"/>
      <c r="W73" s="70"/>
      <c r="X73" s="70"/>
      <c r="Y73" s="70"/>
    </row>
    <row r="74" spans="2:25">
      <c r="B74" s="70"/>
      <c r="C74" s="75"/>
      <c r="D74" s="75"/>
      <c r="E74" s="75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0"/>
      <c r="S74" s="70"/>
      <c r="T74" s="70"/>
      <c r="U74" s="70"/>
      <c r="V74" s="70"/>
      <c r="W74" s="70"/>
      <c r="X74" s="70"/>
      <c r="Y74" s="70"/>
    </row>
    <row r="75" spans="2:25">
      <c r="B75" s="70"/>
      <c r="C75" s="73"/>
      <c r="D75" s="73"/>
      <c r="E75" s="73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0"/>
      <c r="S75" s="70"/>
      <c r="T75" s="70"/>
      <c r="U75" s="70"/>
      <c r="V75" s="70"/>
      <c r="W75" s="70"/>
      <c r="X75" s="70"/>
      <c r="Y75" s="70"/>
    </row>
    <row r="76" spans="2:25">
      <c r="B76" s="70"/>
      <c r="C76" s="75"/>
      <c r="D76" s="75"/>
      <c r="E76" s="75"/>
      <c r="F76" s="76"/>
      <c r="G76" s="76"/>
      <c r="H76" s="76"/>
      <c r="I76" s="79"/>
      <c r="J76" s="76"/>
      <c r="K76" s="79"/>
      <c r="L76" s="76"/>
      <c r="M76" s="76"/>
      <c r="N76" s="76"/>
      <c r="O76" s="76"/>
      <c r="P76" s="76"/>
      <c r="Q76" s="76"/>
      <c r="R76" s="70"/>
      <c r="S76" s="70"/>
      <c r="T76" s="70"/>
      <c r="U76" s="70"/>
      <c r="V76" s="70"/>
      <c r="W76" s="70"/>
      <c r="X76" s="70"/>
      <c r="Y76" s="70"/>
    </row>
    <row r="77" spans="2:25">
      <c r="B77" s="70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0"/>
      <c r="S77" s="70"/>
      <c r="T77" s="70"/>
      <c r="U77" s="70"/>
      <c r="V77" s="70"/>
      <c r="W77" s="70"/>
      <c r="X77" s="70"/>
      <c r="Y77" s="70"/>
    </row>
    <row r="78" spans="2:25">
      <c r="B78" s="70"/>
      <c r="C78" s="75"/>
      <c r="D78" s="75"/>
      <c r="E78" s="75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0"/>
      <c r="S78" s="70"/>
      <c r="T78" s="70"/>
      <c r="U78" s="70"/>
      <c r="V78" s="70"/>
      <c r="W78" s="70"/>
      <c r="X78" s="70"/>
      <c r="Y78" s="70"/>
    </row>
    <row r="79" spans="2:25" ht="13">
      <c r="B79" s="65"/>
      <c r="C79" s="64"/>
      <c r="D79" s="64"/>
      <c r="E79" s="64"/>
      <c r="F79" s="81"/>
      <c r="G79" s="81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0"/>
      <c r="S79" s="65"/>
      <c r="T79" s="65"/>
      <c r="U79" s="65"/>
      <c r="V79" s="65"/>
      <c r="W79" s="65"/>
      <c r="X79" s="65"/>
      <c r="Y79" s="65"/>
    </row>
    <row r="80" spans="2:25" ht="13">
      <c r="B80" s="65"/>
      <c r="C80" s="64"/>
      <c r="D80" s="64"/>
      <c r="E80" s="64"/>
      <c r="F80" s="81"/>
      <c r="G80" s="81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0"/>
      <c r="S80" s="65"/>
      <c r="T80" s="65"/>
      <c r="U80" s="65"/>
      <c r="V80" s="65"/>
      <c r="W80" s="65"/>
      <c r="X80" s="65"/>
      <c r="Y80" s="65"/>
    </row>
    <row r="81" spans="3:18">
      <c r="C81" s="82"/>
      <c r="D81" s="82"/>
      <c r="E81" s="82"/>
      <c r="F81" s="83"/>
      <c r="G81" s="83"/>
      <c r="H81" s="80"/>
      <c r="I81" s="77"/>
      <c r="J81" s="77"/>
      <c r="K81" s="77"/>
      <c r="L81" s="80"/>
      <c r="M81" s="80"/>
      <c r="N81" s="80"/>
      <c r="O81" s="77"/>
      <c r="P81" s="77"/>
      <c r="Q81" s="77"/>
      <c r="R81" s="70"/>
    </row>
    <row r="82" spans="3:18" ht="12.5" thickBot="1">
      <c r="C82" s="84"/>
      <c r="D82" s="85"/>
      <c r="E82" s="85"/>
      <c r="F82" s="86"/>
      <c r="G82" s="8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0"/>
    </row>
    <row r="83" spans="3:18" ht="13">
      <c r="C83" s="65"/>
      <c r="D83" s="65"/>
      <c r="E83" s="65"/>
      <c r="F83" s="65"/>
      <c r="G83" s="65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</row>
    <row r="84" spans="3:18" ht="13">
      <c r="C84" s="65"/>
      <c r="D84" s="65"/>
      <c r="E84" s="65"/>
      <c r="F84" s="65"/>
      <c r="G84" s="65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</row>
    <row r="85" spans="3:18" ht="13">
      <c r="C85" s="65"/>
      <c r="D85" s="65"/>
      <c r="E85" s="65"/>
      <c r="F85" s="65"/>
      <c r="G85" s="65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</row>
    <row r="86" spans="3:18" ht="13">
      <c r="C86" s="65"/>
      <c r="D86" s="65"/>
      <c r="E86" s="65"/>
      <c r="F86" s="65"/>
      <c r="G86" s="65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</row>
    <row r="87" spans="3:18" ht="13">
      <c r="C87" s="65"/>
      <c r="D87" s="65"/>
      <c r="E87" s="65"/>
      <c r="F87" s="65"/>
      <c r="G87" s="65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</row>
  </sheetData>
  <mergeCells count="7">
    <mergeCell ref="A11:B11"/>
    <mergeCell ref="A12:B12"/>
    <mergeCell ref="A5:B6"/>
    <mergeCell ref="R5:R6"/>
    <mergeCell ref="A8:B8"/>
    <mergeCell ref="A9:B9"/>
    <mergeCell ref="A10:B10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</sheetPr>
  <dimension ref="A1:Q44"/>
  <sheetViews>
    <sheetView showGridLines="0" view="pageBreakPreview" topLeftCell="A2" zoomScaleNormal="100" zoomScaleSheetLayoutView="100" workbookViewId="0">
      <selection activeCell="J37" sqref="J37:Q37"/>
    </sheetView>
  </sheetViews>
  <sheetFormatPr defaultColWidth="8" defaultRowHeight="12"/>
  <cols>
    <col min="1" max="1" width="11.90625" style="88" customWidth="1"/>
    <col min="2" max="2" width="11" style="87" customWidth="1"/>
    <col min="3" max="9" width="10.6328125" style="87" customWidth="1"/>
    <col min="10" max="11" width="8" style="88"/>
    <col min="12" max="12" width="8.90625" style="88" customWidth="1"/>
    <col min="13" max="16384" width="8" style="88"/>
  </cols>
  <sheetData>
    <row r="1" spans="1:17" s="274" customFormat="1" ht="18.75" customHeight="1">
      <c r="A1" s="272" t="s">
        <v>543</v>
      </c>
      <c r="B1" s="273"/>
      <c r="C1" s="273"/>
      <c r="D1" s="273"/>
      <c r="E1" s="273"/>
      <c r="F1" s="273"/>
      <c r="G1" s="273"/>
      <c r="H1" s="273"/>
      <c r="I1" s="273"/>
    </row>
    <row r="2" spans="1:17" s="274" customFormat="1" ht="18.75" customHeight="1">
      <c r="A2" s="272"/>
      <c r="B2" s="273"/>
      <c r="C2" s="273"/>
      <c r="D2" s="273"/>
      <c r="E2" s="273"/>
      <c r="F2" s="273"/>
      <c r="G2" s="273"/>
      <c r="H2" s="273"/>
      <c r="I2" s="273"/>
    </row>
    <row r="3" spans="1:17" s="274" customFormat="1" ht="11.25" customHeight="1">
      <c r="A3" s="272"/>
      <c r="B3" s="273"/>
      <c r="C3" s="273"/>
      <c r="D3" s="273"/>
      <c r="E3" s="273"/>
      <c r="F3" s="273"/>
      <c r="G3" s="273"/>
      <c r="H3" s="273"/>
      <c r="I3" s="273"/>
    </row>
    <row r="4" spans="1:17" s="278" customFormat="1" ht="12.75" customHeight="1" thickBot="1">
      <c r="A4" s="275" t="s">
        <v>247</v>
      </c>
      <c r="B4" s="276"/>
      <c r="C4" s="276"/>
      <c r="D4" s="276"/>
      <c r="E4" s="276"/>
      <c r="F4" s="276"/>
      <c r="G4" s="276"/>
      <c r="H4" s="276"/>
      <c r="I4" s="277" t="s">
        <v>415</v>
      </c>
    </row>
    <row r="5" spans="1:17" s="278" customFormat="1" ht="16.5" customHeight="1">
      <c r="A5" s="780" t="s">
        <v>418</v>
      </c>
      <c r="B5" s="785" t="s">
        <v>186</v>
      </c>
      <c r="C5" s="789" t="s">
        <v>353</v>
      </c>
      <c r="D5" s="790"/>
      <c r="E5" s="789" t="s">
        <v>356</v>
      </c>
      <c r="F5" s="790"/>
      <c r="G5" s="659" t="s">
        <v>471</v>
      </c>
      <c r="H5" s="785" t="s">
        <v>187</v>
      </c>
      <c r="I5" s="787" t="s">
        <v>188</v>
      </c>
    </row>
    <row r="6" spans="1:17" s="278" customFormat="1" ht="16.5" customHeight="1">
      <c r="A6" s="782"/>
      <c r="B6" s="786"/>
      <c r="C6" s="279" t="s">
        <v>354</v>
      </c>
      <c r="D6" s="279" t="s">
        <v>355</v>
      </c>
      <c r="E6" s="279" t="s">
        <v>357</v>
      </c>
      <c r="F6" s="279" t="s">
        <v>189</v>
      </c>
      <c r="G6" s="660" t="s">
        <v>352</v>
      </c>
      <c r="H6" s="786"/>
      <c r="I6" s="788"/>
    </row>
    <row r="7" spans="1:17" s="278" customFormat="1" ht="7.5" customHeight="1">
      <c r="A7" s="280"/>
      <c r="B7" s="281"/>
      <c r="C7" s="281"/>
      <c r="D7" s="281"/>
      <c r="E7" s="281"/>
      <c r="F7" s="281"/>
      <c r="H7" s="281"/>
      <c r="I7" s="281"/>
    </row>
    <row r="8" spans="1:17" s="278" customFormat="1" ht="18" customHeight="1">
      <c r="A8" s="706" t="s">
        <v>544</v>
      </c>
      <c r="B8" s="282">
        <v>9043.6</v>
      </c>
      <c r="C8" s="282">
        <v>6394.4</v>
      </c>
      <c r="D8" s="282">
        <v>2649.2000000000007</v>
      </c>
      <c r="E8" s="282">
        <v>8706.1</v>
      </c>
      <c r="F8" s="282">
        <v>337.5</v>
      </c>
      <c r="G8" s="282">
        <v>788.5</v>
      </c>
      <c r="H8" s="283">
        <v>70.7</v>
      </c>
      <c r="I8" s="283">
        <v>96.3</v>
      </c>
    </row>
    <row r="9" spans="1:17" s="278" customFormat="1" ht="18" customHeight="1">
      <c r="A9" s="706" t="s">
        <v>393</v>
      </c>
      <c r="B9" s="282">
        <v>9054.2000000000007</v>
      </c>
      <c r="C9" s="282">
        <v>6413.3</v>
      </c>
      <c r="D9" s="282">
        <v>2640.9</v>
      </c>
      <c r="E9" s="282">
        <v>8718.6</v>
      </c>
      <c r="F9" s="282">
        <v>335.6</v>
      </c>
      <c r="G9" s="282">
        <v>795.1</v>
      </c>
      <c r="H9" s="283">
        <v>70.8</v>
      </c>
      <c r="I9" s="283">
        <v>96.3</v>
      </c>
    </row>
    <row r="10" spans="1:17" s="278" customFormat="1" ht="18" customHeight="1">
      <c r="A10" s="706" t="s">
        <v>515</v>
      </c>
      <c r="B10" s="284">
        <v>9063.7900000000009</v>
      </c>
      <c r="C10" s="284">
        <v>6433.8919999999998</v>
      </c>
      <c r="D10" s="284">
        <v>2629.898000000001</v>
      </c>
      <c r="E10" s="284">
        <v>8728.8610000000008</v>
      </c>
      <c r="F10" s="284">
        <v>334.92900000000009</v>
      </c>
      <c r="G10" s="284">
        <v>799.20600000000002</v>
      </c>
      <c r="H10" s="257">
        <v>71</v>
      </c>
      <c r="I10" s="257">
        <v>96.3</v>
      </c>
    </row>
    <row r="11" spans="1:17" s="278" customFormat="1" ht="18" customHeight="1">
      <c r="A11" s="706" t="s">
        <v>545</v>
      </c>
      <c r="B11" s="284">
        <v>9083.2710000000006</v>
      </c>
      <c r="C11" s="284">
        <v>6463.2960000000003</v>
      </c>
      <c r="D11" s="284">
        <v>2619.9750000000004</v>
      </c>
      <c r="E11" s="284">
        <v>8762.92</v>
      </c>
      <c r="F11" s="284">
        <v>320.35100000000057</v>
      </c>
      <c r="G11" s="284">
        <v>806.56799999999998</v>
      </c>
      <c r="H11" s="257">
        <v>71.2</v>
      </c>
      <c r="I11" s="257">
        <v>96.5</v>
      </c>
    </row>
    <row r="12" spans="1:17" s="287" customFormat="1" ht="18" customHeight="1">
      <c r="A12" s="707" t="s">
        <v>546</v>
      </c>
      <c r="B12" s="285">
        <v>9096.4950000000008</v>
      </c>
      <c r="C12" s="285">
        <v>6486.893</v>
      </c>
      <c r="D12" s="285">
        <v>2609.6020000000008</v>
      </c>
      <c r="E12" s="285">
        <v>8779.6010000000006</v>
      </c>
      <c r="F12" s="285">
        <v>316.89400000000023</v>
      </c>
      <c r="G12" s="285">
        <v>811.76199999999994</v>
      </c>
      <c r="H12" s="286">
        <v>71.3</v>
      </c>
      <c r="I12" s="286">
        <v>96.5</v>
      </c>
      <c r="J12" s="285"/>
      <c r="K12" s="285"/>
      <c r="L12" s="285"/>
      <c r="M12" s="285"/>
      <c r="N12" s="285"/>
      <c r="O12" s="285"/>
      <c r="P12" s="285"/>
      <c r="Q12" s="285"/>
    </row>
    <row r="13" spans="1:17" s="287" customFormat="1" ht="6" customHeight="1">
      <c r="A13" s="289"/>
      <c r="B13" s="285"/>
      <c r="C13" s="285"/>
      <c r="D13" s="285"/>
      <c r="E13" s="285"/>
      <c r="F13" s="285"/>
      <c r="G13" s="285"/>
      <c r="H13" s="286"/>
      <c r="I13" s="286"/>
      <c r="M13" s="288"/>
    </row>
    <row r="14" spans="1:17" s="287" customFormat="1" ht="18.75" customHeight="1">
      <c r="A14" s="290" t="s">
        <v>190</v>
      </c>
      <c r="B14" s="285">
        <v>7192.0259999999998</v>
      </c>
      <c r="C14" s="285">
        <v>5029.5860000000002</v>
      </c>
      <c r="D14" s="285">
        <v>2162.4399999999996</v>
      </c>
      <c r="E14" s="285">
        <v>6929.2070000000003</v>
      </c>
      <c r="F14" s="285">
        <v>262.81899999999951</v>
      </c>
      <c r="G14" s="285">
        <v>629.50699999999995</v>
      </c>
      <c r="H14" s="291">
        <v>69.900000000000006</v>
      </c>
      <c r="I14" s="285">
        <v>96.3</v>
      </c>
      <c r="J14" s="285"/>
      <c r="K14" s="285"/>
      <c r="L14" s="285"/>
      <c r="M14" s="285"/>
      <c r="N14" s="285"/>
      <c r="O14" s="285"/>
      <c r="P14" s="285"/>
      <c r="Q14" s="285"/>
    </row>
    <row r="15" spans="1:17" s="287" customFormat="1" ht="18.75" customHeight="1">
      <c r="A15" s="290" t="s">
        <v>191</v>
      </c>
      <c r="B15" s="285">
        <v>1904.4690000000001</v>
      </c>
      <c r="C15" s="285">
        <v>1457.307</v>
      </c>
      <c r="D15" s="285">
        <v>447.16200000000003</v>
      </c>
      <c r="E15" s="285">
        <v>1850.394</v>
      </c>
      <c r="F15" s="285">
        <v>54.075000000000045</v>
      </c>
      <c r="G15" s="285">
        <v>182.255</v>
      </c>
      <c r="H15" s="285">
        <v>76.5</v>
      </c>
      <c r="I15" s="285">
        <v>97.2</v>
      </c>
      <c r="J15" s="285"/>
      <c r="K15" s="285"/>
      <c r="L15" s="285"/>
      <c r="M15" s="285"/>
      <c r="N15" s="285"/>
      <c r="O15" s="285"/>
      <c r="P15" s="285"/>
      <c r="Q15" s="285"/>
    </row>
    <row r="16" spans="1:17" s="278" customFormat="1" ht="6.75" customHeight="1">
      <c r="A16" s="292"/>
      <c r="B16" s="284"/>
      <c r="C16" s="284"/>
      <c r="D16" s="284"/>
      <c r="E16" s="284"/>
      <c r="F16" s="257"/>
      <c r="G16" s="257"/>
      <c r="H16" s="257"/>
      <c r="I16" s="257"/>
    </row>
    <row r="17" spans="1:17" s="278" customFormat="1" ht="19.5" customHeight="1">
      <c r="A17" s="292" t="s">
        <v>148</v>
      </c>
      <c r="B17" s="282">
        <v>1749.4839999999999</v>
      </c>
      <c r="C17" s="284">
        <v>1259.383</v>
      </c>
      <c r="D17" s="284">
        <v>490.10099999999989</v>
      </c>
      <c r="E17" s="284">
        <v>1706.61</v>
      </c>
      <c r="F17" s="284">
        <v>42.874000000000024</v>
      </c>
      <c r="G17" s="257">
        <v>172.23</v>
      </c>
      <c r="H17" s="284">
        <v>72</v>
      </c>
      <c r="I17" s="284">
        <v>97.5</v>
      </c>
      <c r="K17" s="257"/>
      <c r="L17" s="293"/>
    </row>
    <row r="18" spans="1:17" s="278" customFormat="1" ht="19.5" customHeight="1">
      <c r="A18" s="292" t="s">
        <v>149</v>
      </c>
      <c r="B18" s="282">
        <v>1444.1880000000001</v>
      </c>
      <c r="C18" s="284">
        <v>1072.3499999999999</v>
      </c>
      <c r="D18" s="284">
        <v>371.83800000000019</v>
      </c>
      <c r="E18" s="284">
        <v>1404.7329999999999</v>
      </c>
      <c r="F18" s="284">
        <v>39.455000000000155</v>
      </c>
      <c r="G18" s="257">
        <v>127.887</v>
      </c>
      <c r="H18" s="284">
        <v>74.3</v>
      </c>
      <c r="I18" s="284">
        <v>97.3</v>
      </c>
      <c r="K18" s="257"/>
      <c r="L18" s="293"/>
    </row>
    <row r="19" spans="1:17" s="278" customFormat="1" ht="19.5" customHeight="1">
      <c r="A19" s="292" t="s">
        <v>151</v>
      </c>
      <c r="B19" s="282">
        <v>634.779</v>
      </c>
      <c r="C19" s="284">
        <v>371.08699999999999</v>
      </c>
      <c r="D19" s="284">
        <v>263.69200000000001</v>
      </c>
      <c r="E19" s="284">
        <v>575.32000000000005</v>
      </c>
      <c r="F19" s="284">
        <v>59.458999999999946</v>
      </c>
      <c r="G19" s="257">
        <v>66.700999999999993</v>
      </c>
      <c r="H19" s="284">
        <v>58.5</v>
      </c>
      <c r="I19" s="284">
        <v>90.6</v>
      </c>
      <c r="K19" s="257"/>
      <c r="L19" s="293"/>
    </row>
    <row r="20" spans="1:17" s="278" customFormat="1" ht="19.5" customHeight="1">
      <c r="A20" s="292" t="s">
        <v>152</v>
      </c>
      <c r="B20" s="282">
        <v>325.44</v>
      </c>
      <c r="C20" s="284">
        <v>218.244</v>
      </c>
      <c r="D20" s="284">
        <v>107.196</v>
      </c>
      <c r="E20" s="284">
        <v>308.875</v>
      </c>
      <c r="F20" s="284">
        <v>16.564999999999998</v>
      </c>
      <c r="G20" s="257">
        <v>31.521999999999998</v>
      </c>
      <c r="H20" s="284">
        <v>67.099999999999994</v>
      </c>
      <c r="I20" s="284">
        <v>94.9</v>
      </c>
      <c r="K20" s="257"/>
      <c r="L20" s="293"/>
    </row>
    <row r="21" spans="1:17" s="278" customFormat="1" ht="19.5" customHeight="1">
      <c r="A21" s="292" t="s">
        <v>90</v>
      </c>
      <c r="B21" s="282">
        <v>944.32600000000002</v>
      </c>
      <c r="C21" s="284">
        <v>509.529</v>
      </c>
      <c r="D21" s="284">
        <v>434.79700000000003</v>
      </c>
      <c r="E21" s="284">
        <v>867.56600000000003</v>
      </c>
      <c r="F21" s="284">
        <v>76.759999999999991</v>
      </c>
      <c r="G21" s="257">
        <v>63.098999999999997</v>
      </c>
      <c r="H21" s="284">
        <v>54</v>
      </c>
      <c r="I21" s="284">
        <v>91.9</v>
      </c>
      <c r="K21" s="257"/>
      <c r="L21" s="293"/>
    </row>
    <row r="22" spans="1:17" s="278" customFormat="1" ht="19.5" customHeight="1">
      <c r="A22" s="292" t="s">
        <v>155</v>
      </c>
      <c r="B22" s="282">
        <v>606.92499999999995</v>
      </c>
      <c r="C22" s="284">
        <v>469.95800000000003</v>
      </c>
      <c r="D22" s="284">
        <v>136.96699999999993</v>
      </c>
      <c r="E22" s="284">
        <v>601.71400000000006</v>
      </c>
      <c r="F22" s="284">
        <v>5.210999999999899</v>
      </c>
      <c r="G22" s="257">
        <v>67.613</v>
      </c>
      <c r="H22" s="284">
        <v>77.400000000000006</v>
      </c>
      <c r="I22" s="284">
        <v>99.1</v>
      </c>
      <c r="K22" s="257"/>
      <c r="L22" s="293"/>
    </row>
    <row r="23" spans="1:17" s="278" customFormat="1" ht="19.5" customHeight="1">
      <c r="A23" s="292" t="s">
        <v>157</v>
      </c>
      <c r="B23" s="282">
        <v>341.9</v>
      </c>
      <c r="C23" s="284">
        <v>255.96700000000001</v>
      </c>
      <c r="D23" s="284">
        <v>85.932999999999964</v>
      </c>
      <c r="E23" s="284">
        <v>338.84100000000001</v>
      </c>
      <c r="F23" s="284">
        <v>3.0589999999999691</v>
      </c>
      <c r="G23" s="257">
        <v>17.617000000000001</v>
      </c>
      <c r="H23" s="284">
        <v>74.900000000000006</v>
      </c>
      <c r="I23" s="284">
        <v>99.1</v>
      </c>
      <c r="K23" s="257"/>
      <c r="L23" s="293"/>
    </row>
    <row r="24" spans="1:17" s="278" customFormat="1" ht="19.5" customHeight="1">
      <c r="A24" s="292" t="s">
        <v>171</v>
      </c>
      <c r="B24" s="282">
        <v>356.40899999999999</v>
      </c>
      <c r="C24" s="284">
        <v>281.43400000000003</v>
      </c>
      <c r="D24" s="284">
        <v>74.974999999999966</v>
      </c>
      <c r="E24" s="284">
        <v>355.94600000000003</v>
      </c>
      <c r="F24" s="257">
        <v>0.46299999999996544</v>
      </c>
      <c r="G24" s="257">
        <v>30.184999999999999</v>
      </c>
      <c r="H24" s="284">
        <v>79</v>
      </c>
      <c r="I24" s="284">
        <v>99.9</v>
      </c>
      <c r="K24" s="257"/>
      <c r="L24" s="293"/>
    </row>
    <row r="25" spans="1:17" s="278" customFormat="1" ht="19.5" customHeight="1">
      <c r="A25" s="292" t="s">
        <v>192</v>
      </c>
      <c r="B25" s="282">
        <v>306.43900000000002</v>
      </c>
      <c r="C25" s="284">
        <v>216.09700000000001</v>
      </c>
      <c r="D25" s="284">
        <v>90.342000000000013</v>
      </c>
      <c r="E25" s="284">
        <v>300.95699999999999</v>
      </c>
      <c r="F25" s="284">
        <v>5.4820000000000277</v>
      </c>
      <c r="G25" s="257">
        <v>24.811</v>
      </c>
      <c r="H25" s="284">
        <v>70.5</v>
      </c>
      <c r="I25" s="284">
        <v>98.2</v>
      </c>
      <c r="K25" s="257"/>
      <c r="L25" s="293"/>
    </row>
    <row r="26" spans="1:17" s="278" customFormat="1" ht="19.5" customHeight="1">
      <c r="A26" s="292" t="s">
        <v>173</v>
      </c>
      <c r="B26" s="282">
        <v>482.13600000000002</v>
      </c>
      <c r="C26" s="284">
        <v>375.53699999999998</v>
      </c>
      <c r="D26" s="284">
        <v>106.59900000000005</v>
      </c>
      <c r="E26" s="284">
        <v>468.64499999999998</v>
      </c>
      <c r="F26" s="284">
        <v>13.491000000000042</v>
      </c>
      <c r="G26" s="257">
        <v>27.841999999999999</v>
      </c>
      <c r="H26" s="284">
        <v>77.900000000000006</v>
      </c>
      <c r="I26" s="284">
        <v>97.2</v>
      </c>
      <c r="K26" s="257"/>
      <c r="L26" s="293"/>
    </row>
    <row r="27" spans="1:17" s="287" customFormat="1" ht="19.5" customHeight="1">
      <c r="A27" s="290" t="s">
        <v>174</v>
      </c>
      <c r="B27" s="285">
        <v>136.30000000000001</v>
      </c>
      <c r="C27" s="285">
        <v>117.93300000000001</v>
      </c>
      <c r="D27" s="285">
        <v>18.367000000000004</v>
      </c>
      <c r="E27" s="285">
        <v>132.221</v>
      </c>
      <c r="F27" s="285">
        <v>4.0790000000000077</v>
      </c>
      <c r="G27" s="286">
        <v>22.437999999999999</v>
      </c>
      <c r="H27" s="285">
        <v>86.5</v>
      </c>
      <c r="I27" s="285">
        <v>97</v>
      </c>
      <c r="K27" s="286"/>
      <c r="L27" s="288"/>
    </row>
    <row r="28" spans="1:17" s="278" customFormat="1" ht="19.5" customHeight="1">
      <c r="A28" s="292" t="s">
        <v>82</v>
      </c>
      <c r="B28" s="284">
        <v>136.32</v>
      </c>
      <c r="C28" s="284">
        <v>117.93300000000001</v>
      </c>
      <c r="D28" s="284">
        <v>18.386999999999986</v>
      </c>
      <c r="E28" s="284">
        <v>132.221</v>
      </c>
      <c r="F28" s="284">
        <v>4.0989999999999895</v>
      </c>
      <c r="G28" s="257">
        <v>22.437999999999999</v>
      </c>
      <c r="H28" s="284">
        <v>86.5</v>
      </c>
      <c r="I28" s="284">
        <v>97</v>
      </c>
      <c r="K28" s="257"/>
      <c r="L28" s="293"/>
    </row>
    <row r="29" spans="1:17" s="287" customFormat="1" ht="19.5" customHeight="1">
      <c r="A29" s="290" t="s">
        <v>176</v>
      </c>
      <c r="B29" s="285">
        <v>505.05500000000001</v>
      </c>
      <c r="C29" s="285">
        <v>343.17599999999999</v>
      </c>
      <c r="D29" s="285">
        <v>161.87900000000002</v>
      </c>
      <c r="E29" s="285">
        <v>488.61599999999999</v>
      </c>
      <c r="F29" s="285">
        <v>16.439000000000021</v>
      </c>
      <c r="G29" s="285">
        <v>54.048000000000002</v>
      </c>
      <c r="H29" s="285">
        <v>67.900000000000006</v>
      </c>
      <c r="I29" s="285">
        <v>96.7</v>
      </c>
      <c r="J29" s="285"/>
      <c r="K29" s="285"/>
      <c r="L29" s="285"/>
      <c r="M29" s="285"/>
      <c r="N29" s="285"/>
      <c r="O29" s="285"/>
      <c r="P29" s="285"/>
      <c r="Q29" s="285"/>
    </row>
    <row r="30" spans="1:17" s="278" customFormat="1" ht="19.5" customHeight="1">
      <c r="A30" s="292" t="s">
        <v>144</v>
      </c>
      <c r="B30" s="284">
        <v>143.101</v>
      </c>
      <c r="C30" s="284">
        <v>66.269000000000005</v>
      </c>
      <c r="D30" s="284">
        <v>76.831999999999994</v>
      </c>
      <c r="E30" s="284">
        <v>130.04400000000001</v>
      </c>
      <c r="F30" s="284">
        <v>13.056999999999988</v>
      </c>
      <c r="G30" s="284">
        <v>22.26</v>
      </c>
      <c r="H30" s="284">
        <v>46.3</v>
      </c>
      <c r="I30" s="284">
        <v>90.9</v>
      </c>
      <c r="K30" s="257"/>
      <c r="L30" s="293"/>
    </row>
    <row r="31" spans="1:17" s="278" customFormat="1" ht="19.5" customHeight="1">
      <c r="A31" s="292" t="s">
        <v>145</v>
      </c>
      <c r="B31" s="284">
        <v>81.924999999999997</v>
      </c>
      <c r="C31" s="284">
        <v>64.959999999999994</v>
      </c>
      <c r="D31" s="284">
        <v>16.965000000000003</v>
      </c>
      <c r="E31" s="284">
        <v>79.453000000000003</v>
      </c>
      <c r="F31" s="284">
        <v>2.4719999999999942</v>
      </c>
      <c r="G31" s="257">
        <v>6.992</v>
      </c>
      <c r="H31" s="284">
        <v>79.3</v>
      </c>
      <c r="I31" s="284">
        <v>97</v>
      </c>
      <c r="K31" s="257"/>
      <c r="L31" s="293"/>
    </row>
    <row r="32" spans="1:17" s="278" customFormat="1" ht="19.5" customHeight="1">
      <c r="A32" s="292" t="s">
        <v>178</v>
      </c>
      <c r="B32" s="284">
        <v>280.029</v>
      </c>
      <c r="C32" s="284">
        <v>211.947</v>
      </c>
      <c r="D32" s="284">
        <v>68.081999999999994</v>
      </c>
      <c r="E32" s="284">
        <v>279.11900000000003</v>
      </c>
      <c r="F32" s="257">
        <v>0.90999999999996817</v>
      </c>
      <c r="G32" s="257">
        <v>24.795999999999999</v>
      </c>
      <c r="H32" s="284">
        <v>75.7</v>
      </c>
      <c r="I32" s="284">
        <v>99.7</v>
      </c>
      <c r="K32" s="257"/>
      <c r="L32" s="293"/>
    </row>
    <row r="33" spans="1:17" s="287" customFormat="1" ht="19.5" customHeight="1">
      <c r="A33" s="290" t="s">
        <v>146</v>
      </c>
      <c r="B33" s="285">
        <v>139.214</v>
      </c>
      <c r="C33" s="285">
        <v>118.601</v>
      </c>
      <c r="D33" s="285">
        <v>20.613</v>
      </c>
      <c r="E33" s="285">
        <v>138.90700000000001</v>
      </c>
      <c r="F33" s="286">
        <v>0.30699999999998795</v>
      </c>
      <c r="G33" s="286">
        <v>13.542</v>
      </c>
      <c r="H33" s="285">
        <v>85.2</v>
      </c>
      <c r="I33" s="285">
        <v>99.8</v>
      </c>
      <c r="K33" s="286"/>
      <c r="L33" s="288"/>
    </row>
    <row r="34" spans="1:17" s="278" customFormat="1" ht="19.5" customHeight="1">
      <c r="A34" s="292" t="s">
        <v>147</v>
      </c>
      <c r="B34" s="284">
        <v>139.214</v>
      </c>
      <c r="C34" s="284">
        <v>118.601</v>
      </c>
      <c r="D34" s="284">
        <v>20.613</v>
      </c>
      <c r="E34" s="284">
        <v>138.90700000000001</v>
      </c>
      <c r="F34" s="257">
        <v>0.30699999999998795</v>
      </c>
      <c r="G34" s="257">
        <v>13.542</v>
      </c>
      <c r="H34" s="284">
        <v>85.2</v>
      </c>
      <c r="I34" s="284">
        <v>99.8</v>
      </c>
      <c r="K34" s="257"/>
      <c r="L34" s="293"/>
    </row>
    <row r="35" spans="1:17" s="287" customFormat="1" ht="19.5" customHeight="1">
      <c r="A35" s="290" t="s">
        <v>180</v>
      </c>
      <c r="B35" s="285">
        <v>290.99</v>
      </c>
      <c r="C35" s="285">
        <v>218.88900000000001</v>
      </c>
      <c r="D35" s="285">
        <v>72.100999999999999</v>
      </c>
      <c r="E35" s="285">
        <v>264.07</v>
      </c>
      <c r="F35" s="285">
        <v>26.920000000000016</v>
      </c>
      <c r="G35" s="286">
        <v>23.116</v>
      </c>
      <c r="H35" s="285">
        <v>75.2</v>
      </c>
      <c r="I35" s="285">
        <v>90.7</v>
      </c>
      <c r="K35" s="286"/>
      <c r="L35" s="288"/>
    </row>
    <row r="36" spans="1:17" s="278" customFormat="1" ht="19.5" customHeight="1">
      <c r="A36" s="292" t="s">
        <v>150</v>
      </c>
      <c r="B36" s="284">
        <v>290.99</v>
      </c>
      <c r="C36" s="284">
        <v>218.88900000000001</v>
      </c>
      <c r="D36" s="284">
        <v>72.100999999999999</v>
      </c>
      <c r="E36" s="284">
        <v>264.07</v>
      </c>
      <c r="F36" s="284">
        <v>26.920000000000016</v>
      </c>
      <c r="G36" s="284">
        <v>23.116</v>
      </c>
      <c r="H36" s="284">
        <v>75.2</v>
      </c>
      <c r="I36" s="284">
        <v>90.7</v>
      </c>
      <c r="K36" s="257"/>
      <c r="L36" s="293"/>
    </row>
    <row r="37" spans="1:17" s="287" customFormat="1" ht="19.5" customHeight="1">
      <c r="A37" s="290" t="s">
        <v>182</v>
      </c>
      <c r="B37" s="285">
        <v>585.59900000000005</v>
      </c>
      <c r="C37" s="285">
        <v>529.43200000000002</v>
      </c>
      <c r="D37" s="285">
        <v>56.16700000000003</v>
      </c>
      <c r="E37" s="285">
        <v>579.28800000000001</v>
      </c>
      <c r="F37" s="285">
        <v>6.3110000000000355</v>
      </c>
      <c r="G37" s="285">
        <v>67.293999999999997</v>
      </c>
      <c r="H37" s="285">
        <v>90.4</v>
      </c>
      <c r="I37" s="285">
        <v>98.9</v>
      </c>
      <c r="J37" s="285"/>
      <c r="K37" s="285"/>
      <c r="L37" s="285"/>
      <c r="M37" s="285"/>
      <c r="N37" s="285"/>
      <c r="O37" s="285"/>
      <c r="P37" s="285"/>
      <c r="Q37" s="285"/>
    </row>
    <row r="38" spans="1:17" s="278" customFormat="1" ht="19.5" customHeight="1">
      <c r="A38" s="292" t="s">
        <v>153</v>
      </c>
      <c r="B38" s="284">
        <v>52.5</v>
      </c>
      <c r="C38" s="284">
        <v>50.128</v>
      </c>
      <c r="D38" s="284">
        <v>2.3719999999999999</v>
      </c>
      <c r="E38" s="284">
        <v>52.469000000000001</v>
      </c>
      <c r="F38" s="257">
        <v>3.0999999999998806E-2</v>
      </c>
      <c r="G38" s="257">
        <v>4.9569999999999999</v>
      </c>
      <c r="H38" s="284">
        <v>95.5</v>
      </c>
      <c r="I38" s="284">
        <v>99.9</v>
      </c>
      <c r="K38" s="257"/>
      <c r="L38" s="293"/>
    </row>
    <row r="39" spans="1:17" s="278" customFormat="1" ht="19.5" customHeight="1">
      <c r="A39" s="292" t="s">
        <v>154</v>
      </c>
      <c r="B39" s="284">
        <v>98.909000000000006</v>
      </c>
      <c r="C39" s="284">
        <v>83.263999999999996</v>
      </c>
      <c r="D39" s="284">
        <v>15.64500000000001</v>
      </c>
      <c r="E39" s="284">
        <v>98.274000000000001</v>
      </c>
      <c r="F39" s="257">
        <v>0.63500000000000512</v>
      </c>
      <c r="G39" s="284">
        <v>21.067</v>
      </c>
      <c r="H39" s="284">
        <v>84.2</v>
      </c>
      <c r="I39" s="284">
        <v>99.4</v>
      </c>
      <c r="K39" s="257"/>
      <c r="L39" s="293"/>
    </row>
    <row r="40" spans="1:17" s="278" customFormat="1" ht="19.5" customHeight="1">
      <c r="A40" s="292" t="s">
        <v>156</v>
      </c>
      <c r="B40" s="284">
        <v>434.19</v>
      </c>
      <c r="C40" s="284">
        <v>396.04</v>
      </c>
      <c r="D40" s="284">
        <v>38.149999999999977</v>
      </c>
      <c r="E40" s="284">
        <v>428.54500000000002</v>
      </c>
      <c r="F40" s="284">
        <v>5.6449999999999818</v>
      </c>
      <c r="G40" s="257">
        <v>41.27</v>
      </c>
      <c r="H40" s="284">
        <v>91.2</v>
      </c>
      <c r="I40" s="284">
        <v>98.7</v>
      </c>
      <c r="K40" s="257"/>
      <c r="L40" s="293"/>
    </row>
    <row r="41" spans="1:17" s="287" customFormat="1" ht="19.5" customHeight="1">
      <c r="A41" s="290" t="s">
        <v>184</v>
      </c>
      <c r="B41" s="285">
        <v>247.291</v>
      </c>
      <c r="C41" s="285">
        <v>129.27600000000001</v>
      </c>
      <c r="D41" s="285">
        <v>118.01499999999999</v>
      </c>
      <c r="E41" s="285">
        <v>247.292</v>
      </c>
      <c r="F41" s="286">
        <v>-1.0000000000047748E-3</v>
      </c>
      <c r="G41" s="286">
        <v>1.8169999999999999</v>
      </c>
      <c r="H41" s="285">
        <v>52.3</v>
      </c>
      <c r="I41" s="285">
        <v>100</v>
      </c>
      <c r="K41" s="286"/>
      <c r="L41" s="288"/>
    </row>
    <row r="42" spans="1:17" s="278" customFormat="1" ht="19.5" customHeight="1" thickBot="1">
      <c r="A42" s="294" t="s">
        <v>158</v>
      </c>
      <c r="B42" s="295">
        <v>247.291</v>
      </c>
      <c r="C42" s="296">
        <v>129.27600000000001</v>
      </c>
      <c r="D42" s="296">
        <v>118.01499999999999</v>
      </c>
      <c r="E42" s="296">
        <v>247.292</v>
      </c>
      <c r="F42" s="276">
        <v>-1.0000000000047748E-3</v>
      </c>
      <c r="G42" s="276">
        <v>1.8169999999999999</v>
      </c>
      <c r="H42" s="296">
        <v>52.3</v>
      </c>
      <c r="I42" s="296">
        <v>100</v>
      </c>
      <c r="K42" s="257"/>
      <c r="L42" s="293"/>
    </row>
    <row r="43" spans="1:17" s="297" customFormat="1" ht="15" customHeight="1">
      <c r="A43" s="297" t="s">
        <v>193</v>
      </c>
      <c r="B43" s="298"/>
      <c r="C43" s="298"/>
      <c r="D43" s="299"/>
      <c r="E43" s="298"/>
      <c r="F43" s="298"/>
      <c r="G43" s="298"/>
      <c r="H43" s="298"/>
      <c r="I43" s="298"/>
    </row>
    <row r="44" spans="1:17" s="302" customFormat="1" ht="13.5" customHeight="1">
      <c r="A44" s="300" t="s">
        <v>280</v>
      </c>
      <c r="B44" s="301"/>
      <c r="C44" s="301"/>
      <c r="D44" s="301"/>
      <c r="E44" s="301"/>
      <c r="F44" s="301"/>
      <c r="G44" s="301"/>
      <c r="H44" s="301"/>
      <c r="I44" s="301"/>
    </row>
  </sheetData>
  <mergeCells count="6">
    <mergeCell ref="B5:B6"/>
    <mergeCell ref="H5:H6"/>
    <mergeCell ref="I5:I6"/>
    <mergeCell ref="A5:A6"/>
    <mergeCell ref="C5:D5"/>
    <mergeCell ref="E5:F5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92D050"/>
  </sheetPr>
  <dimension ref="A1:J58"/>
  <sheetViews>
    <sheetView showGridLines="0" view="pageBreakPreview" zoomScaleNormal="100" zoomScaleSheetLayoutView="100" workbookViewId="0">
      <selection activeCell="H42" sqref="H42:J56"/>
    </sheetView>
  </sheetViews>
  <sheetFormatPr defaultColWidth="8.90625" defaultRowHeight="13"/>
  <cols>
    <col min="1" max="1" width="6.26953125" style="89" customWidth="1"/>
    <col min="2" max="2" width="11.26953125" style="89" customWidth="1"/>
    <col min="3" max="3" width="6.26953125" style="89" customWidth="1"/>
    <col min="4" max="4" width="3.08984375" style="89" customWidth="1"/>
    <col min="5" max="5" width="23.6328125" style="89" customWidth="1"/>
    <col min="6" max="7" width="23.36328125" style="89" customWidth="1"/>
    <col min="8" max="8" width="9.36328125" style="89" bestFit="1" customWidth="1"/>
    <col min="9" max="16384" width="8.90625" style="89"/>
  </cols>
  <sheetData>
    <row r="1" spans="1:10" s="303" customFormat="1" ht="19.5" customHeight="1">
      <c r="A1" s="795" t="s">
        <v>547</v>
      </c>
      <c r="B1" s="795"/>
      <c r="C1" s="795"/>
      <c r="D1" s="795"/>
      <c r="E1" s="795"/>
      <c r="F1" s="795"/>
      <c r="G1" s="795"/>
    </row>
    <row r="2" spans="1:10" s="303" customFormat="1" ht="9" customHeight="1">
      <c r="A2" s="304"/>
      <c r="B2" s="304"/>
      <c r="C2" s="304"/>
      <c r="D2" s="304"/>
      <c r="E2" s="304"/>
      <c r="F2" s="304"/>
      <c r="G2" s="304"/>
    </row>
    <row r="3" spans="1:10" s="303" customFormat="1" ht="15" customHeight="1">
      <c r="A3" s="212" t="s">
        <v>281</v>
      </c>
      <c r="B3" s="304"/>
      <c r="C3" s="304"/>
      <c r="D3" s="304"/>
      <c r="E3" s="304"/>
      <c r="F3" s="304"/>
      <c r="G3" s="304"/>
    </row>
    <row r="4" spans="1:10" s="303" customFormat="1" ht="13.5" customHeight="1" thickBot="1">
      <c r="A4" s="651" t="s">
        <v>127</v>
      </c>
      <c r="B4" s="651"/>
      <c r="C4" s="651"/>
      <c r="D4" s="651"/>
      <c r="E4" s="651"/>
      <c r="F4" s="653"/>
      <c r="G4" s="653" t="s">
        <v>303</v>
      </c>
    </row>
    <row r="5" spans="1:10" s="303" customFormat="1" ht="22.5" customHeight="1">
      <c r="A5" s="796" t="s">
        <v>358</v>
      </c>
      <c r="B5" s="796"/>
      <c r="C5" s="796"/>
      <c r="D5" s="797"/>
      <c r="E5" s="647" t="s">
        <v>55</v>
      </c>
      <c r="F5" s="652" t="s">
        <v>129</v>
      </c>
      <c r="G5" s="646" t="s">
        <v>130</v>
      </c>
      <c r="H5" s="655"/>
    </row>
    <row r="6" spans="1:10" s="303" customFormat="1" ht="15.65" customHeight="1">
      <c r="A6" s="792" t="s">
        <v>548</v>
      </c>
      <c r="B6" s="792"/>
      <c r="C6" s="792"/>
      <c r="D6" s="769"/>
      <c r="E6" s="197">
        <v>562839</v>
      </c>
      <c r="F6" s="197">
        <v>288627</v>
      </c>
      <c r="G6" s="197">
        <v>274212</v>
      </c>
    </row>
    <row r="7" spans="1:10" s="303" customFormat="1" ht="15.65" customHeight="1">
      <c r="A7" s="793" t="s">
        <v>393</v>
      </c>
      <c r="B7" s="793"/>
      <c r="C7" s="793"/>
      <c r="D7" s="794"/>
      <c r="E7" s="305">
        <v>560591</v>
      </c>
      <c r="F7" s="197">
        <v>286860</v>
      </c>
      <c r="G7" s="197">
        <v>273731</v>
      </c>
    </row>
    <row r="8" spans="1:10" s="303" customFormat="1" ht="15.65" customHeight="1">
      <c r="A8" s="793" t="s">
        <v>515</v>
      </c>
      <c r="B8" s="793"/>
      <c r="C8" s="793"/>
      <c r="D8" s="794"/>
      <c r="E8" s="305">
        <v>558559</v>
      </c>
      <c r="F8" s="197">
        <v>285219</v>
      </c>
      <c r="G8" s="197">
        <v>273340</v>
      </c>
    </row>
    <row r="9" spans="1:10" s="303" customFormat="1" ht="15.65" customHeight="1">
      <c r="A9" s="793" t="s">
        <v>549</v>
      </c>
      <c r="B9" s="793"/>
      <c r="C9" s="793"/>
      <c r="D9" s="794"/>
      <c r="E9" s="305">
        <v>557076</v>
      </c>
      <c r="F9" s="197">
        <v>284103</v>
      </c>
      <c r="G9" s="197">
        <v>272973</v>
      </c>
    </row>
    <row r="10" spans="1:10" s="307" customFormat="1" ht="15.65" customHeight="1">
      <c r="A10" s="799" t="s">
        <v>550</v>
      </c>
      <c r="B10" s="799"/>
      <c r="C10" s="799"/>
      <c r="D10" s="800"/>
      <c r="E10" s="306">
        <v>555334</v>
      </c>
      <c r="F10" s="203">
        <v>282958</v>
      </c>
      <c r="G10" s="203">
        <v>272376</v>
      </c>
      <c r="H10" s="732"/>
      <c r="I10" s="732"/>
      <c r="J10" s="732"/>
    </row>
    <row r="11" spans="1:10" s="303" customFormat="1" ht="11.25" customHeight="1">
      <c r="A11" s="308"/>
      <c r="B11" s="309"/>
      <c r="C11" s="309"/>
      <c r="D11" s="307"/>
      <c r="E11" s="310"/>
      <c r="F11" s="311"/>
      <c r="G11" s="311"/>
    </row>
    <row r="12" spans="1:10" s="307" customFormat="1" ht="15.65" customHeight="1">
      <c r="A12" s="798" t="s">
        <v>237</v>
      </c>
      <c r="B12" s="798"/>
      <c r="C12" s="312"/>
      <c r="D12" s="313"/>
      <c r="E12" s="311"/>
      <c r="F12" s="311"/>
      <c r="G12" s="311"/>
    </row>
    <row r="13" spans="1:10" s="303" customFormat="1" ht="15.65" customHeight="1">
      <c r="A13" s="314"/>
      <c r="B13" s="791" t="s">
        <v>131</v>
      </c>
      <c r="C13" s="791"/>
      <c r="D13" s="315"/>
      <c r="E13" s="199">
        <v>5565</v>
      </c>
      <c r="F13" s="199">
        <v>5499</v>
      </c>
      <c r="G13" s="199">
        <v>66</v>
      </c>
      <c r="H13" s="319"/>
    </row>
    <row r="14" spans="1:10" s="303" customFormat="1" ht="15.65" customHeight="1">
      <c r="A14" s="314"/>
      <c r="B14" s="791" t="s">
        <v>132</v>
      </c>
      <c r="C14" s="791"/>
      <c r="D14" s="315"/>
      <c r="E14" s="199">
        <v>23</v>
      </c>
      <c r="F14" s="199">
        <v>22</v>
      </c>
      <c r="G14" s="199">
        <v>1</v>
      </c>
      <c r="H14" s="319"/>
    </row>
    <row r="15" spans="1:10" s="303" customFormat="1" ht="15.65" customHeight="1">
      <c r="A15" s="128" t="s">
        <v>238</v>
      </c>
      <c r="B15" s="791" t="s">
        <v>133</v>
      </c>
      <c r="C15" s="791"/>
      <c r="D15" s="315"/>
      <c r="E15" s="199">
        <v>4417</v>
      </c>
      <c r="F15" s="199">
        <v>4153</v>
      </c>
      <c r="G15" s="199">
        <v>264</v>
      </c>
      <c r="H15" s="319"/>
    </row>
    <row r="16" spans="1:10" s="303" customFormat="1" ht="15.65" customHeight="1">
      <c r="A16" s="314"/>
      <c r="B16" s="791" t="s">
        <v>134</v>
      </c>
      <c r="C16" s="791"/>
      <c r="D16" s="315"/>
      <c r="E16" s="199">
        <v>313</v>
      </c>
      <c r="F16" s="199">
        <v>267</v>
      </c>
      <c r="G16" s="199">
        <v>46</v>
      </c>
      <c r="H16" s="319"/>
    </row>
    <row r="17" spans="1:8" s="303" customFormat="1" ht="15.65" customHeight="1">
      <c r="A17" s="314"/>
      <c r="B17" s="791" t="s">
        <v>135</v>
      </c>
      <c r="C17" s="791"/>
      <c r="D17" s="315"/>
      <c r="E17" s="199">
        <v>4</v>
      </c>
      <c r="F17" s="199">
        <v>4</v>
      </c>
      <c r="G17" s="316" t="s">
        <v>25</v>
      </c>
      <c r="H17" s="319"/>
    </row>
    <row r="18" spans="1:8" s="303" customFormat="1" ht="15.65" customHeight="1">
      <c r="A18" s="314"/>
      <c r="B18" s="791" t="s">
        <v>136</v>
      </c>
      <c r="C18" s="791"/>
      <c r="D18" s="315"/>
      <c r="E18" s="199">
        <v>2</v>
      </c>
      <c r="F18" s="199">
        <v>2</v>
      </c>
      <c r="G18" s="316" t="s">
        <v>25</v>
      </c>
      <c r="H18" s="319"/>
    </row>
    <row r="19" spans="1:8" s="307" customFormat="1" ht="15.65" customHeight="1">
      <c r="A19" s="798" t="s">
        <v>239</v>
      </c>
      <c r="B19" s="798"/>
      <c r="C19" s="312"/>
      <c r="D19" s="313"/>
      <c r="E19" s="311"/>
      <c r="F19" s="311"/>
      <c r="G19" s="311"/>
      <c r="H19" s="319"/>
    </row>
    <row r="20" spans="1:8" s="303" customFormat="1" ht="15.65" customHeight="1">
      <c r="A20" s="314"/>
      <c r="B20" s="791" t="s">
        <v>131</v>
      </c>
      <c r="C20" s="791"/>
      <c r="D20" s="315"/>
      <c r="E20" s="199">
        <v>36095</v>
      </c>
      <c r="F20" s="199">
        <v>34890</v>
      </c>
      <c r="G20" s="199">
        <v>1205</v>
      </c>
      <c r="H20" s="319"/>
    </row>
    <row r="21" spans="1:8" s="303" customFormat="1" ht="15.65" customHeight="1">
      <c r="A21" s="314"/>
      <c r="B21" s="791" t="s">
        <v>132</v>
      </c>
      <c r="C21" s="791"/>
      <c r="D21" s="315"/>
      <c r="E21" s="199">
        <v>6256</v>
      </c>
      <c r="F21" s="199">
        <v>6030</v>
      </c>
      <c r="G21" s="199">
        <v>226</v>
      </c>
      <c r="H21" s="319"/>
    </row>
    <row r="22" spans="1:8" s="303" customFormat="1" ht="15.65" customHeight="1">
      <c r="A22" s="128" t="s">
        <v>238</v>
      </c>
      <c r="B22" s="791" t="s">
        <v>133</v>
      </c>
      <c r="C22" s="791"/>
      <c r="D22" s="315"/>
      <c r="E22" s="199">
        <v>392087</v>
      </c>
      <c r="F22" s="199">
        <v>178534</v>
      </c>
      <c r="G22" s="199">
        <v>213553</v>
      </c>
      <c r="H22" s="319"/>
    </row>
    <row r="23" spans="1:8" s="303" customFormat="1" ht="15.65" customHeight="1">
      <c r="A23" s="215"/>
      <c r="B23" s="791" t="s">
        <v>266</v>
      </c>
      <c r="C23" s="791"/>
      <c r="D23" s="315"/>
      <c r="E23" s="199">
        <v>1751</v>
      </c>
      <c r="F23" s="199">
        <v>1664</v>
      </c>
      <c r="G23" s="199">
        <v>87</v>
      </c>
      <c r="H23" s="319"/>
    </row>
    <row r="24" spans="1:8" s="303" customFormat="1" ht="15.65" customHeight="1">
      <c r="A24" s="128" t="s">
        <v>267</v>
      </c>
      <c r="B24" s="791" t="s">
        <v>268</v>
      </c>
      <c r="C24" s="791"/>
      <c r="D24" s="315"/>
      <c r="E24" s="199">
        <v>63232</v>
      </c>
      <c r="F24" s="199">
        <v>29633</v>
      </c>
      <c r="G24" s="199">
        <v>33599</v>
      </c>
      <c r="H24" s="319"/>
    </row>
    <row r="25" spans="1:8" s="303" customFormat="1" ht="15.65" customHeight="1">
      <c r="A25" s="314"/>
      <c r="B25" s="791" t="s">
        <v>134</v>
      </c>
      <c r="C25" s="791"/>
      <c r="D25" s="315"/>
      <c r="E25" s="199">
        <v>41459</v>
      </c>
      <c r="F25" s="199">
        <v>20463</v>
      </c>
      <c r="G25" s="199">
        <v>20996</v>
      </c>
      <c r="H25" s="319"/>
    </row>
    <row r="26" spans="1:8" s="303" customFormat="1" ht="15.65" customHeight="1">
      <c r="A26" s="314"/>
      <c r="B26" s="791" t="s">
        <v>135</v>
      </c>
      <c r="C26" s="791"/>
      <c r="D26" s="315"/>
      <c r="E26" s="199">
        <v>1</v>
      </c>
      <c r="F26" s="199">
        <v>1</v>
      </c>
      <c r="G26" s="316" t="s">
        <v>25</v>
      </c>
      <c r="H26" s="319"/>
    </row>
    <row r="27" spans="1:8" s="303" customFormat="1" ht="15.65" customHeight="1">
      <c r="A27" s="314"/>
      <c r="B27" s="791" t="s">
        <v>136</v>
      </c>
      <c r="C27" s="791"/>
      <c r="D27" s="315"/>
      <c r="E27" s="199" t="s">
        <v>25</v>
      </c>
      <c r="F27" s="199" t="s">
        <v>25</v>
      </c>
      <c r="G27" s="199" t="s">
        <v>25</v>
      </c>
      <c r="H27" s="319"/>
    </row>
    <row r="28" spans="1:8" s="303" customFormat="1" ht="15.65" customHeight="1">
      <c r="A28" s="314"/>
      <c r="B28" s="791" t="s">
        <v>137</v>
      </c>
      <c r="C28" s="791"/>
      <c r="D28" s="315"/>
      <c r="E28" s="199">
        <v>463</v>
      </c>
      <c r="F28" s="199">
        <v>335</v>
      </c>
      <c r="G28" s="199">
        <v>128</v>
      </c>
      <c r="H28" s="319"/>
    </row>
    <row r="29" spans="1:8" s="303" customFormat="1" ht="15.65" customHeight="1">
      <c r="A29" s="314"/>
      <c r="B29" s="791" t="s">
        <v>138</v>
      </c>
      <c r="C29" s="791"/>
      <c r="D29" s="315"/>
      <c r="E29" s="199">
        <v>110</v>
      </c>
      <c r="F29" s="199">
        <v>52</v>
      </c>
      <c r="G29" s="199">
        <v>58</v>
      </c>
      <c r="H29" s="319"/>
    </row>
    <row r="30" spans="1:8" s="303" customFormat="1" ht="15.65" customHeight="1" thickBot="1">
      <c r="A30" s="314"/>
      <c r="B30" s="791" t="s">
        <v>139</v>
      </c>
      <c r="C30" s="791"/>
      <c r="D30" s="315"/>
      <c r="E30" s="199">
        <v>3556</v>
      </c>
      <c r="F30" s="199">
        <v>1409</v>
      </c>
      <c r="G30" s="199">
        <v>2147</v>
      </c>
      <c r="H30" s="319"/>
    </row>
    <row r="31" spans="1:8" s="303" customFormat="1" ht="15" customHeight="1">
      <c r="A31" s="317" t="s">
        <v>326</v>
      </c>
      <c r="B31" s="317"/>
      <c r="C31" s="317"/>
      <c r="D31" s="317"/>
      <c r="E31" s="318"/>
      <c r="F31" s="318"/>
      <c r="G31" s="318"/>
    </row>
    <row r="32" spans="1:8" s="303" customFormat="1">
      <c r="A32" s="196" t="s">
        <v>282</v>
      </c>
      <c r="F32" s="319"/>
      <c r="G32" s="304"/>
    </row>
    <row r="33" spans="1:10" s="303" customFormat="1">
      <c r="A33" s="196" t="s">
        <v>283</v>
      </c>
      <c r="F33" s="319"/>
      <c r="G33" s="304"/>
    </row>
    <row r="34" spans="1:10" s="303" customFormat="1" ht="22.5" customHeight="1">
      <c r="A34" s="304"/>
      <c r="B34" s="304"/>
      <c r="C34" s="304"/>
      <c r="D34" s="304"/>
      <c r="E34" s="304"/>
      <c r="F34" s="304"/>
      <c r="G34" s="319"/>
    </row>
    <row r="35" spans="1:10" s="303" customFormat="1">
      <c r="A35" s="212" t="s">
        <v>140</v>
      </c>
      <c r="B35" s="304"/>
      <c r="C35" s="304"/>
      <c r="D35" s="304"/>
      <c r="E35" s="320"/>
      <c r="F35" s="320"/>
      <c r="G35" s="320"/>
    </row>
    <row r="36" spans="1:10" s="303" customFormat="1" ht="13.5" thickBot="1">
      <c r="A36" s="183" t="s">
        <v>127</v>
      </c>
      <c r="B36" s="183"/>
      <c r="C36" s="183"/>
      <c r="D36" s="183"/>
      <c r="E36" s="128"/>
      <c r="F36" s="128"/>
      <c r="G36" s="128" t="s">
        <v>128</v>
      </c>
    </row>
    <row r="37" spans="1:10" s="303" customFormat="1" ht="22.5" customHeight="1">
      <c r="A37" s="796" t="s">
        <v>358</v>
      </c>
      <c r="B37" s="796"/>
      <c r="C37" s="796"/>
      <c r="D37" s="797"/>
      <c r="E37" s="654" t="s">
        <v>55</v>
      </c>
      <c r="F37" s="654" t="s">
        <v>129</v>
      </c>
      <c r="G37" s="648" t="s">
        <v>130</v>
      </c>
    </row>
    <row r="38" spans="1:10" s="303" customFormat="1">
      <c r="A38" s="792" t="s">
        <v>548</v>
      </c>
      <c r="B38" s="792"/>
      <c r="C38" s="792"/>
      <c r="D38" s="769"/>
      <c r="E38" s="199">
        <v>562839</v>
      </c>
      <c r="F38" s="322">
        <v>288627</v>
      </c>
      <c r="G38" s="321">
        <v>274212</v>
      </c>
    </row>
    <row r="39" spans="1:10" s="303" customFormat="1">
      <c r="A39" s="793" t="s">
        <v>393</v>
      </c>
      <c r="B39" s="793"/>
      <c r="C39" s="793"/>
      <c r="D39" s="794"/>
      <c r="E39" s="199">
        <v>560591</v>
      </c>
      <c r="F39" s="322">
        <v>286860</v>
      </c>
      <c r="G39" s="322">
        <v>273731</v>
      </c>
    </row>
    <row r="40" spans="1:10" s="303" customFormat="1">
      <c r="A40" s="793" t="s">
        <v>515</v>
      </c>
      <c r="B40" s="793"/>
      <c r="C40" s="793"/>
      <c r="D40" s="794"/>
      <c r="E40" s="199">
        <v>558559</v>
      </c>
      <c r="F40" s="322">
        <v>285219</v>
      </c>
      <c r="G40" s="322">
        <v>273340</v>
      </c>
    </row>
    <row r="41" spans="1:10" s="303" customFormat="1">
      <c r="A41" s="793" t="s">
        <v>549</v>
      </c>
      <c r="B41" s="793"/>
      <c r="C41" s="793"/>
      <c r="D41" s="794"/>
      <c r="E41" s="199">
        <v>557076</v>
      </c>
      <c r="F41" s="197">
        <v>284103</v>
      </c>
      <c r="G41" s="197">
        <v>272973</v>
      </c>
    </row>
    <row r="42" spans="1:10" s="307" customFormat="1">
      <c r="A42" s="799" t="s">
        <v>550</v>
      </c>
      <c r="B42" s="799"/>
      <c r="C42" s="799"/>
      <c r="D42" s="800"/>
      <c r="E42" s="311">
        <v>555334</v>
      </c>
      <c r="F42" s="203">
        <v>282958</v>
      </c>
      <c r="G42" s="203">
        <v>272376</v>
      </c>
      <c r="H42" s="733"/>
      <c r="I42" s="733"/>
      <c r="J42" s="733"/>
    </row>
    <row r="43" spans="1:10" s="303" customFormat="1">
      <c r="A43" s="183"/>
      <c r="B43" s="183"/>
      <c r="C43" s="183"/>
      <c r="D43" s="315"/>
      <c r="E43" s="199"/>
      <c r="F43" s="199"/>
      <c r="G43" s="199"/>
      <c r="H43" s="733"/>
    </row>
    <row r="44" spans="1:10" s="303" customFormat="1">
      <c r="A44" s="183"/>
      <c r="B44" s="215">
        <v>16</v>
      </c>
      <c r="C44" s="183" t="s">
        <v>141</v>
      </c>
      <c r="D44" s="191"/>
      <c r="E44" s="321">
        <v>47</v>
      </c>
      <c r="F44" s="321">
        <v>38</v>
      </c>
      <c r="G44" s="321">
        <v>9</v>
      </c>
      <c r="H44" s="733"/>
    </row>
    <row r="45" spans="1:10" s="303" customFormat="1">
      <c r="A45" s="183"/>
      <c r="B45" s="215">
        <v>17</v>
      </c>
      <c r="C45" s="183"/>
      <c r="D45" s="191"/>
      <c r="E45" s="321">
        <v>140</v>
      </c>
      <c r="F45" s="321">
        <v>117</v>
      </c>
      <c r="G45" s="321">
        <v>23</v>
      </c>
      <c r="H45" s="733"/>
    </row>
    <row r="46" spans="1:10" s="303" customFormat="1">
      <c r="A46" s="183"/>
      <c r="B46" s="215">
        <v>18</v>
      </c>
      <c r="C46" s="183"/>
      <c r="D46" s="191"/>
      <c r="E46" s="321">
        <v>1441</v>
      </c>
      <c r="F46" s="321">
        <v>779</v>
      </c>
      <c r="G46" s="321">
        <v>662</v>
      </c>
      <c r="H46" s="733"/>
    </row>
    <row r="47" spans="1:10" s="303" customFormat="1">
      <c r="A47" s="183"/>
      <c r="B47" s="215">
        <v>19</v>
      </c>
      <c r="C47" s="183"/>
      <c r="D47" s="191"/>
      <c r="E47" s="321">
        <v>5108</v>
      </c>
      <c r="F47" s="321">
        <v>2578</v>
      </c>
      <c r="G47" s="321">
        <v>2530</v>
      </c>
      <c r="H47" s="733"/>
    </row>
    <row r="48" spans="1:10" s="303" customFormat="1">
      <c r="A48" s="183">
        <v>20</v>
      </c>
      <c r="B48" s="215" t="s">
        <v>142</v>
      </c>
      <c r="C48" s="180">
        <v>24</v>
      </c>
      <c r="D48" s="216" t="s">
        <v>141</v>
      </c>
      <c r="E48" s="321">
        <v>32286</v>
      </c>
      <c r="F48" s="321">
        <v>16487</v>
      </c>
      <c r="G48" s="321">
        <v>15799</v>
      </c>
      <c r="H48" s="733"/>
    </row>
    <row r="49" spans="1:8" s="303" customFormat="1">
      <c r="A49" s="183">
        <v>25</v>
      </c>
      <c r="B49" s="215" t="s">
        <v>142</v>
      </c>
      <c r="C49" s="180">
        <v>29</v>
      </c>
      <c r="D49" s="191"/>
      <c r="E49" s="321">
        <v>31910</v>
      </c>
      <c r="F49" s="321">
        <v>16179</v>
      </c>
      <c r="G49" s="321">
        <v>15731</v>
      </c>
      <c r="H49" s="733"/>
    </row>
    <row r="50" spans="1:8" s="303" customFormat="1">
      <c r="A50" s="183">
        <v>30</v>
      </c>
      <c r="B50" s="215" t="s">
        <v>142</v>
      </c>
      <c r="C50" s="180">
        <v>39</v>
      </c>
      <c r="D50" s="191"/>
      <c r="E50" s="321">
        <v>78483</v>
      </c>
      <c r="F50" s="321">
        <v>39275</v>
      </c>
      <c r="G50" s="321">
        <v>39208</v>
      </c>
      <c r="H50" s="733"/>
    </row>
    <row r="51" spans="1:8" s="303" customFormat="1">
      <c r="A51" s="183">
        <v>40</v>
      </c>
      <c r="B51" s="215" t="s">
        <v>142</v>
      </c>
      <c r="C51" s="180">
        <v>49</v>
      </c>
      <c r="D51" s="191"/>
      <c r="E51" s="321">
        <v>100544</v>
      </c>
      <c r="F51" s="321">
        <v>50243</v>
      </c>
      <c r="G51" s="321">
        <v>50301</v>
      </c>
      <c r="H51" s="733"/>
    </row>
    <row r="52" spans="1:8" s="303" customFormat="1">
      <c r="A52" s="183">
        <v>50</v>
      </c>
      <c r="B52" s="215" t="s">
        <v>142</v>
      </c>
      <c r="C52" s="180">
        <v>59</v>
      </c>
      <c r="D52" s="191"/>
      <c r="E52" s="321">
        <v>96132</v>
      </c>
      <c r="F52" s="321">
        <v>46901</v>
      </c>
      <c r="G52" s="321">
        <v>49231</v>
      </c>
      <c r="H52" s="733"/>
    </row>
    <row r="53" spans="1:8" s="303" customFormat="1">
      <c r="A53" s="183">
        <v>60</v>
      </c>
      <c r="B53" s="215" t="s">
        <v>142</v>
      </c>
      <c r="C53" s="180">
        <v>64</v>
      </c>
      <c r="D53" s="191"/>
      <c r="E53" s="321">
        <v>49531</v>
      </c>
      <c r="F53" s="321">
        <v>24271</v>
      </c>
      <c r="G53" s="321">
        <v>25260</v>
      </c>
      <c r="H53" s="733"/>
    </row>
    <row r="54" spans="1:8" s="303" customFormat="1">
      <c r="A54" s="128">
        <v>65</v>
      </c>
      <c r="B54" s="215" t="s">
        <v>142</v>
      </c>
      <c r="C54" s="180">
        <v>69</v>
      </c>
      <c r="D54" s="191"/>
      <c r="E54" s="321">
        <v>51463</v>
      </c>
      <c r="F54" s="321">
        <v>25844</v>
      </c>
      <c r="G54" s="321">
        <v>25619</v>
      </c>
      <c r="H54" s="733"/>
    </row>
    <row r="55" spans="1:8" s="303" customFormat="1" ht="13.5" thickBot="1">
      <c r="A55" s="128">
        <v>70</v>
      </c>
      <c r="B55" s="183"/>
      <c r="C55" s="180" t="s">
        <v>143</v>
      </c>
      <c r="D55" s="191"/>
      <c r="E55" s="321">
        <v>108249</v>
      </c>
      <c r="F55" s="321">
        <v>60246</v>
      </c>
      <c r="G55" s="321">
        <v>48003</v>
      </c>
      <c r="H55" s="733"/>
    </row>
    <row r="56" spans="1:8" s="303" customFormat="1" ht="15" customHeight="1">
      <c r="A56" s="317" t="s">
        <v>326</v>
      </c>
      <c r="B56" s="317"/>
      <c r="C56" s="317"/>
      <c r="D56" s="317"/>
      <c r="E56" s="318"/>
      <c r="F56" s="318"/>
      <c r="G56" s="318"/>
    </row>
    <row r="57" spans="1:8">
      <c r="A57" s="91"/>
      <c r="B57" s="91"/>
      <c r="C57" s="91"/>
      <c r="D57" s="91"/>
      <c r="E57" s="91"/>
      <c r="F57" s="91"/>
      <c r="G57" s="91"/>
    </row>
    <row r="58" spans="1:8">
      <c r="A58" s="90"/>
      <c r="B58" s="90"/>
      <c r="C58" s="90"/>
      <c r="D58" s="90"/>
      <c r="E58" s="92"/>
      <c r="F58" s="92"/>
      <c r="G58" s="92"/>
    </row>
  </sheetData>
  <mergeCells count="32">
    <mergeCell ref="A41:D41"/>
    <mergeCell ref="A40:D40"/>
    <mergeCell ref="A42:D42"/>
    <mergeCell ref="A6:D6"/>
    <mergeCell ref="A7:D7"/>
    <mergeCell ref="A8:D8"/>
    <mergeCell ref="A9:D9"/>
    <mergeCell ref="A10:D10"/>
    <mergeCell ref="B30:C30"/>
    <mergeCell ref="B23:C23"/>
    <mergeCell ref="B16:C16"/>
    <mergeCell ref="B21:C21"/>
    <mergeCell ref="B26:C26"/>
    <mergeCell ref="B15:C15"/>
    <mergeCell ref="B13:C13"/>
    <mergeCell ref="B14:C14"/>
    <mergeCell ref="B18:C18"/>
    <mergeCell ref="A38:D38"/>
    <mergeCell ref="A39:D39"/>
    <mergeCell ref="A1:G1"/>
    <mergeCell ref="A5:D5"/>
    <mergeCell ref="A37:D37"/>
    <mergeCell ref="B29:C29"/>
    <mergeCell ref="B28:C28"/>
    <mergeCell ref="B22:C22"/>
    <mergeCell ref="B17:C17"/>
    <mergeCell ref="B27:C27"/>
    <mergeCell ref="A19:B19"/>
    <mergeCell ref="B24:C24"/>
    <mergeCell ref="A12:B12"/>
    <mergeCell ref="B20:C20"/>
    <mergeCell ref="B25:C25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92D050"/>
  </sheetPr>
  <dimension ref="A1:AA75"/>
  <sheetViews>
    <sheetView showGridLines="0" view="pageBreakPreview" zoomScaleNormal="100" zoomScaleSheetLayoutView="100" workbookViewId="0">
      <selection activeCell="AD10" sqref="AD10"/>
    </sheetView>
  </sheetViews>
  <sheetFormatPr defaultColWidth="8" defaultRowHeight="11"/>
  <cols>
    <col min="1" max="1" width="8.08984375" style="19" customWidth="1"/>
    <col min="2" max="4" width="7.453125" style="19" customWidth="1"/>
    <col min="5" max="8" width="6.26953125" style="19" customWidth="1"/>
    <col min="9" max="12" width="8.26953125" style="19" customWidth="1"/>
    <col min="13" max="15" width="8.6328125" style="19" customWidth="1"/>
    <col min="16" max="16384" width="8" style="19"/>
  </cols>
  <sheetData>
    <row r="1" spans="1:27" ht="18.7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N1" s="18" t="s">
        <v>310</v>
      </c>
      <c r="O1" s="17" t="s">
        <v>311</v>
      </c>
      <c r="P1" s="17"/>
      <c r="Q1" s="17"/>
      <c r="R1" s="17"/>
      <c r="S1" s="17"/>
      <c r="T1" s="17"/>
      <c r="U1" s="17"/>
      <c r="V1" s="17"/>
      <c r="W1" s="17"/>
    </row>
    <row r="3" spans="1:27" ht="11.5" thickBot="1">
      <c r="A3" s="19" t="s">
        <v>256</v>
      </c>
      <c r="W3" s="148"/>
      <c r="Y3" s="148"/>
      <c r="AA3" s="148" t="s">
        <v>417</v>
      </c>
    </row>
    <row r="4" spans="1:27" ht="18.75" customHeight="1">
      <c r="A4" s="834" t="s">
        <v>472</v>
      </c>
      <c r="B4" s="836" t="s">
        <v>473</v>
      </c>
      <c r="C4" s="796"/>
      <c r="D4" s="797"/>
      <c r="E4" s="837" t="s">
        <v>474</v>
      </c>
      <c r="F4" s="836" t="s">
        <v>475</v>
      </c>
      <c r="G4" s="796"/>
      <c r="H4" s="796"/>
      <c r="I4" s="796"/>
      <c r="J4" s="796"/>
      <c r="K4" s="796"/>
      <c r="L4" s="796"/>
      <c r="M4" s="796"/>
      <c r="N4" s="796"/>
      <c r="O4" s="797"/>
      <c r="P4" s="836" t="s">
        <v>482</v>
      </c>
      <c r="Q4" s="796"/>
      <c r="R4" s="796"/>
      <c r="S4" s="796"/>
      <c r="T4" s="796"/>
      <c r="U4" s="796"/>
      <c r="V4" s="796"/>
      <c r="W4" s="796"/>
      <c r="X4" s="796"/>
      <c r="Y4" s="796"/>
      <c r="Z4" s="20"/>
      <c r="AA4" s="20"/>
    </row>
    <row r="5" spans="1:27" ht="18.75" customHeight="1">
      <c r="A5" s="835"/>
      <c r="B5" s="838" t="s">
        <v>476</v>
      </c>
      <c r="C5" s="840" t="s">
        <v>477</v>
      </c>
      <c r="D5" s="777" t="s">
        <v>194</v>
      </c>
      <c r="E5" s="830"/>
      <c r="F5" s="811" t="s">
        <v>195</v>
      </c>
      <c r="G5" s="811" t="s">
        <v>196</v>
      </c>
      <c r="H5" s="811" t="s">
        <v>197</v>
      </c>
      <c r="I5" s="816" t="s">
        <v>478</v>
      </c>
      <c r="J5" s="817"/>
      <c r="K5" s="817"/>
      <c r="L5" s="817"/>
      <c r="M5" s="819"/>
      <c r="N5" s="820" t="s">
        <v>479</v>
      </c>
      <c r="O5" s="831" t="s">
        <v>336</v>
      </c>
      <c r="P5" s="816" t="s">
        <v>200</v>
      </c>
      <c r="Q5" s="819"/>
      <c r="R5" s="816" t="s">
        <v>483</v>
      </c>
      <c r="S5" s="817"/>
      <c r="T5" s="816" t="s">
        <v>484</v>
      </c>
      <c r="U5" s="817"/>
      <c r="V5" s="816" t="s">
        <v>485</v>
      </c>
      <c r="W5" s="817"/>
      <c r="X5" s="816" t="s">
        <v>486</v>
      </c>
      <c r="Y5" s="817"/>
      <c r="Z5" s="816" t="s">
        <v>487</v>
      </c>
      <c r="AA5" s="817"/>
    </row>
    <row r="6" spans="1:27" ht="18.75" customHeight="1">
      <c r="A6" s="835"/>
      <c r="B6" s="839"/>
      <c r="C6" s="841"/>
      <c r="D6" s="753"/>
      <c r="E6" s="830"/>
      <c r="F6" s="812"/>
      <c r="G6" s="812"/>
      <c r="H6" s="812"/>
      <c r="I6" s="818" t="s">
        <v>480</v>
      </c>
      <c r="J6" s="819"/>
      <c r="K6" s="818" t="s">
        <v>481</v>
      </c>
      <c r="L6" s="819"/>
      <c r="M6" s="820" t="s">
        <v>335</v>
      </c>
      <c r="N6" s="830"/>
      <c r="O6" s="832"/>
      <c r="P6" s="811" t="s">
        <v>201</v>
      </c>
      <c r="Q6" s="811" t="s">
        <v>198</v>
      </c>
      <c r="R6" s="811" t="s">
        <v>201</v>
      </c>
      <c r="S6" s="811" t="s">
        <v>198</v>
      </c>
      <c r="T6" s="811" t="s">
        <v>201</v>
      </c>
      <c r="U6" s="811" t="s">
        <v>198</v>
      </c>
      <c r="V6" s="811" t="s">
        <v>201</v>
      </c>
      <c r="W6" s="814" t="s">
        <v>198</v>
      </c>
      <c r="X6" s="811" t="s">
        <v>201</v>
      </c>
      <c r="Y6" s="811" t="s">
        <v>198</v>
      </c>
      <c r="Z6" s="811" t="s">
        <v>201</v>
      </c>
      <c r="AA6" s="814" t="s">
        <v>198</v>
      </c>
    </row>
    <row r="7" spans="1:27" ht="45" customHeight="1">
      <c r="A7" s="835"/>
      <c r="B7" s="839"/>
      <c r="C7" s="842"/>
      <c r="D7" s="645" t="s">
        <v>202</v>
      </c>
      <c r="E7" s="821"/>
      <c r="F7" s="813"/>
      <c r="G7" s="813"/>
      <c r="H7" s="813"/>
      <c r="I7" s="823" t="s">
        <v>229</v>
      </c>
      <c r="J7" s="824"/>
      <c r="K7" s="823" t="s">
        <v>230</v>
      </c>
      <c r="L7" s="824"/>
      <c r="M7" s="821"/>
      <c r="N7" s="821"/>
      <c r="O7" s="833"/>
      <c r="P7" s="813"/>
      <c r="Q7" s="813"/>
      <c r="R7" s="813"/>
      <c r="S7" s="813"/>
      <c r="T7" s="812"/>
      <c r="U7" s="813"/>
      <c r="V7" s="813"/>
      <c r="W7" s="815"/>
      <c r="X7" s="812"/>
      <c r="Y7" s="813"/>
      <c r="Z7" s="813"/>
      <c r="AA7" s="822"/>
    </row>
    <row r="8" spans="1:27" ht="12" customHeight="1">
      <c r="A8" s="825" t="s">
        <v>203</v>
      </c>
      <c r="B8" s="826" t="s">
        <v>359</v>
      </c>
      <c r="C8" s="827"/>
      <c r="D8" s="828"/>
      <c r="E8" s="25" t="s">
        <v>204</v>
      </c>
      <c r="F8" s="40" t="s">
        <v>25</v>
      </c>
      <c r="G8" s="40" t="s">
        <v>25</v>
      </c>
      <c r="H8" s="40" t="s">
        <v>25</v>
      </c>
      <c r="I8" s="127">
        <v>62823</v>
      </c>
      <c r="J8" s="127"/>
      <c r="K8" s="127">
        <v>17061</v>
      </c>
      <c r="L8" s="127"/>
      <c r="M8" s="127">
        <f>I8+K8</f>
        <v>79884</v>
      </c>
      <c r="N8" s="808">
        <v>1.29</v>
      </c>
      <c r="O8" s="809" t="s">
        <v>205</v>
      </c>
      <c r="P8" s="127">
        <v>43454</v>
      </c>
      <c r="Q8" s="145"/>
      <c r="R8" s="127">
        <v>55907</v>
      </c>
      <c r="S8" s="810">
        <v>1.27</v>
      </c>
      <c r="T8" s="656">
        <v>62297</v>
      </c>
      <c r="U8" s="801">
        <v>1.2995168306660032</v>
      </c>
      <c r="V8" s="127">
        <v>67482</v>
      </c>
      <c r="W8" s="843">
        <v>1.29714590557482</v>
      </c>
      <c r="X8" s="656">
        <v>74485</v>
      </c>
      <c r="Y8" s="801">
        <v>1.2883533597368597</v>
      </c>
      <c r="Z8" s="127">
        <v>73263</v>
      </c>
      <c r="AA8" s="801">
        <v>1.3051199104595772</v>
      </c>
    </row>
    <row r="9" spans="1:27" ht="12" customHeight="1">
      <c r="A9" s="804"/>
      <c r="B9" s="805"/>
      <c r="C9" s="829"/>
      <c r="D9" s="807"/>
      <c r="E9" s="25" t="s">
        <v>206</v>
      </c>
      <c r="F9" s="40" t="s">
        <v>25</v>
      </c>
      <c r="G9" s="40" t="s">
        <v>25</v>
      </c>
      <c r="H9" s="40" t="s">
        <v>25</v>
      </c>
      <c r="I9" s="127">
        <f>I10-I8</f>
        <v>13913</v>
      </c>
      <c r="J9" s="127"/>
      <c r="K9" s="127">
        <f>K10-K8</f>
        <v>9293</v>
      </c>
      <c r="L9" s="127"/>
      <c r="M9" s="127">
        <f>I9+K9</f>
        <v>23206</v>
      </c>
      <c r="N9" s="808"/>
      <c r="O9" s="809"/>
      <c r="P9" s="127">
        <v>13968</v>
      </c>
      <c r="Q9" s="145">
        <v>1.32</v>
      </c>
      <c r="R9" s="127">
        <v>14910</v>
      </c>
      <c r="S9" s="810"/>
      <c r="T9" s="127">
        <v>18659</v>
      </c>
      <c r="U9" s="801"/>
      <c r="V9" s="127">
        <v>20052</v>
      </c>
      <c r="W9" s="844"/>
      <c r="X9" s="127">
        <v>21478</v>
      </c>
      <c r="Y9" s="801"/>
      <c r="Z9" s="127">
        <v>22354</v>
      </c>
      <c r="AA9" s="801"/>
    </row>
    <row r="10" spans="1:27" ht="12" customHeight="1">
      <c r="A10" s="804"/>
      <c r="B10" s="805"/>
      <c r="C10" s="829"/>
      <c r="D10" s="807"/>
      <c r="E10" s="25" t="s">
        <v>55</v>
      </c>
      <c r="F10" s="40" t="s">
        <v>25</v>
      </c>
      <c r="G10" s="40" t="s">
        <v>25</v>
      </c>
      <c r="H10" s="40" t="s">
        <v>25</v>
      </c>
      <c r="I10" s="127">
        <v>76736</v>
      </c>
      <c r="J10" s="127"/>
      <c r="K10" s="127">
        <v>26354</v>
      </c>
      <c r="L10" s="127"/>
      <c r="M10" s="127">
        <f>I10+K10</f>
        <v>103090</v>
      </c>
      <c r="N10" s="808"/>
      <c r="O10" s="809"/>
      <c r="P10" s="127">
        <v>57422</v>
      </c>
      <c r="Q10" s="145"/>
      <c r="R10" s="127">
        <v>70817</v>
      </c>
      <c r="S10" s="810"/>
      <c r="T10" s="127">
        <v>80956</v>
      </c>
      <c r="U10" s="801"/>
      <c r="V10" s="127">
        <v>87534</v>
      </c>
      <c r="W10" s="844"/>
      <c r="X10" s="127">
        <v>95963</v>
      </c>
      <c r="Y10" s="801"/>
      <c r="Z10" s="127">
        <v>95617</v>
      </c>
      <c r="AA10" s="801"/>
    </row>
    <row r="11" spans="1:27" ht="4.5" customHeight="1">
      <c r="B11" s="140"/>
      <c r="D11" s="142"/>
      <c r="E11" s="21"/>
      <c r="F11" s="40"/>
      <c r="G11" s="40"/>
      <c r="H11" s="40"/>
      <c r="I11" s="127"/>
      <c r="J11" s="127"/>
      <c r="K11" s="127"/>
      <c r="L11" s="127"/>
      <c r="M11" s="127"/>
      <c r="N11" s="144"/>
      <c r="O11" s="144"/>
      <c r="P11" s="127"/>
      <c r="Q11" s="145"/>
      <c r="R11" s="127"/>
      <c r="S11" s="145"/>
      <c r="T11" s="127"/>
      <c r="U11" s="148"/>
      <c r="V11" s="127"/>
      <c r="W11" s="145"/>
      <c r="X11" s="127"/>
      <c r="Y11" s="148"/>
      <c r="Z11" s="127"/>
      <c r="AA11" s="148"/>
    </row>
    <row r="12" spans="1:27" ht="12" customHeight="1">
      <c r="A12" s="804" t="s">
        <v>207</v>
      </c>
      <c r="B12" s="805" t="s">
        <v>360</v>
      </c>
      <c r="C12" s="806"/>
      <c r="D12" s="807"/>
      <c r="E12" s="25" t="s">
        <v>204</v>
      </c>
      <c r="F12" s="40" t="s">
        <v>25</v>
      </c>
      <c r="G12" s="40" t="s">
        <v>25</v>
      </c>
      <c r="H12" s="40" t="s">
        <v>25</v>
      </c>
      <c r="I12" s="127">
        <v>29377</v>
      </c>
      <c r="J12" s="127"/>
      <c r="K12" s="127">
        <v>10807</v>
      </c>
      <c r="L12" s="127"/>
      <c r="M12" s="127">
        <f>I12+K12</f>
        <v>40184</v>
      </c>
      <c r="N12" s="808">
        <v>1.28</v>
      </c>
      <c r="O12" s="809" t="s">
        <v>208</v>
      </c>
      <c r="P12" s="127">
        <v>20102</v>
      </c>
      <c r="R12" s="127">
        <v>29498</v>
      </c>
      <c r="S12" s="810">
        <v>1.25</v>
      </c>
      <c r="T12" s="127">
        <v>33738</v>
      </c>
      <c r="U12" s="801">
        <v>1.2569209793111624</v>
      </c>
      <c r="V12" s="127">
        <v>33819</v>
      </c>
      <c r="W12" s="810">
        <v>1.2706171087258642</v>
      </c>
      <c r="X12" s="127">
        <v>67146</v>
      </c>
      <c r="Y12" s="801">
        <v>1.1501802043308611</v>
      </c>
      <c r="Z12" s="127">
        <v>37723</v>
      </c>
      <c r="AA12" s="801">
        <v>1.2715849746838799</v>
      </c>
    </row>
    <row r="13" spans="1:27" ht="12" customHeight="1">
      <c r="A13" s="804"/>
      <c r="B13" s="805"/>
      <c r="C13" s="806"/>
      <c r="D13" s="807"/>
      <c r="E13" s="25" t="s">
        <v>206</v>
      </c>
      <c r="F13" s="40" t="s">
        <v>25</v>
      </c>
      <c r="G13" s="40" t="s">
        <v>25</v>
      </c>
      <c r="H13" s="40" t="s">
        <v>25</v>
      </c>
      <c r="I13" s="127">
        <f>I14-I12</f>
        <v>6081</v>
      </c>
      <c r="J13" s="127"/>
      <c r="K13" s="127">
        <f>K14-K12</f>
        <v>5033</v>
      </c>
      <c r="L13" s="127"/>
      <c r="M13" s="127">
        <f>I13+K13</f>
        <v>11114</v>
      </c>
      <c r="N13" s="808"/>
      <c r="O13" s="809"/>
      <c r="P13" s="127">
        <v>5646</v>
      </c>
      <c r="Q13" s="145">
        <v>1.28</v>
      </c>
      <c r="R13" s="127">
        <v>7481</v>
      </c>
      <c r="S13" s="810"/>
      <c r="T13" s="127">
        <v>8668</v>
      </c>
      <c r="U13" s="801"/>
      <c r="V13" s="127">
        <v>9152</v>
      </c>
      <c r="W13" s="810"/>
      <c r="X13" s="127">
        <v>10084</v>
      </c>
      <c r="Y13" s="801"/>
      <c r="Z13" s="127">
        <v>10245</v>
      </c>
      <c r="AA13" s="801"/>
    </row>
    <row r="14" spans="1:27" ht="12" customHeight="1">
      <c r="A14" s="804"/>
      <c r="B14" s="805"/>
      <c r="C14" s="806"/>
      <c r="D14" s="807"/>
      <c r="E14" s="25" t="s">
        <v>55</v>
      </c>
      <c r="F14" s="40" t="s">
        <v>25</v>
      </c>
      <c r="G14" s="40" t="s">
        <v>25</v>
      </c>
      <c r="H14" s="40" t="s">
        <v>25</v>
      </c>
      <c r="I14" s="127">
        <v>35458</v>
      </c>
      <c r="J14" s="127"/>
      <c r="K14" s="127">
        <v>15840</v>
      </c>
      <c r="L14" s="127"/>
      <c r="M14" s="127">
        <f>I14+K14</f>
        <v>51298</v>
      </c>
      <c r="N14" s="808"/>
      <c r="O14" s="809"/>
      <c r="P14" s="127">
        <v>25748</v>
      </c>
      <c r="Q14" s="145"/>
      <c r="R14" s="127">
        <v>36979</v>
      </c>
      <c r="S14" s="810"/>
      <c r="T14" s="127">
        <v>42406</v>
      </c>
      <c r="U14" s="801"/>
      <c r="V14" s="127">
        <v>42971</v>
      </c>
      <c r="W14" s="810"/>
      <c r="X14" s="127">
        <v>77230</v>
      </c>
      <c r="Y14" s="801"/>
      <c r="Z14" s="127">
        <v>47968</v>
      </c>
      <c r="AA14" s="801"/>
    </row>
    <row r="15" spans="1:27" ht="4.5" customHeight="1">
      <c r="B15" s="140"/>
      <c r="D15" s="142"/>
      <c r="E15" s="21"/>
      <c r="F15" s="40"/>
      <c r="G15" s="40"/>
      <c r="H15" s="40"/>
      <c r="I15" s="127"/>
      <c r="J15" s="127"/>
      <c r="K15" s="127"/>
      <c r="L15" s="127"/>
      <c r="M15" s="127"/>
      <c r="N15" s="144"/>
      <c r="O15" s="144"/>
      <c r="P15" s="127"/>
      <c r="Q15" s="145"/>
      <c r="R15" s="127"/>
      <c r="S15" s="145"/>
      <c r="T15" s="127"/>
      <c r="U15" s="148"/>
      <c r="V15" s="127"/>
      <c r="W15" s="145"/>
      <c r="X15" s="127"/>
      <c r="Y15" s="148"/>
      <c r="Z15" s="127"/>
      <c r="AA15" s="148"/>
    </row>
    <row r="16" spans="1:27" ht="12" customHeight="1">
      <c r="A16" s="804" t="s">
        <v>209</v>
      </c>
      <c r="B16" s="805" t="s">
        <v>361</v>
      </c>
      <c r="C16" s="806"/>
      <c r="D16" s="807"/>
      <c r="E16" s="25" t="s">
        <v>204</v>
      </c>
      <c r="F16" s="40" t="s">
        <v>25</v>
      </c>
      <c r="G16" s="40" t="s">
        <v>25</v>
      </c>
      <c r="H16" s="40" t="s">
        <v>25</v>
      </c>
      <c r="I16" s="127">
        <v>22674</v>
      </c>
      <c r="J16" s="127"/>
      <c r="K16" s="127">
        <v>6532</v>
      </c>
      <c r="L16" s="127"/>
      <c r="M16" s="127">
        <f>I16+K16</f>
        <v>29206</v>
      </c>
      <c r="N16" s="808">
        <v>1.25</v>
      </c>
      <c r="O16" s="809" t="s">
        <v>210</v>
      </c>
      <c r="P16" s="127">
        <v>15350</v>
      </c>
      <c r="R16" s="127">
        <v>20212</v>
      </c>
      <c r="S16" s="145"/>
      <c r="T16" s="127">
        <v>23829</v>
      </c>
      <c r="U16" s="801">
        <v>1.245079524948592</v>
      </c>
      <c r="V16" s="127">
        <v>25208</v>
      </c>
      <c r="W16" s="810">
        <v>1.2468264043160902</v>
      </c>
      <c r="X16" s="127">
        <v>27020</v>
      </c>
      <c r="Y16" s="801">
        <v>1.2498889711324945</v>
      </c>
      <c r="Z16" s="127">
        <v>27883</v>
      </c>
      <c r="AA16" s="801">
        <v>1.2477495248000574</v>
      </c>
    </row>
    <row r="17" spans="1:27" ht="12" customHeight="1">
      <c r="A17" s="804"/>
      <c r="B17" s="805"/>
      <c r="C17" s="806"/>
      <c r="D17" s="807"/>
      <c r="E17" s="25" t="s">
        <v>206</v>
      </c>
      <c r="F17" s="40" t="s">
        <v>25</v>
      </c>
      <c r="G17" s="40" t="s">
        <v>25</v>
      </c>
      <c r="H17" s="40" t="s">
        <v>25</v>
      </c>
      <c r="I17" s="127">
        <f>I18-I16</f>
        <v>4572</v>
      </c>
      <c r="J17" s="127"/>
      <c r="K17" s="127">
        <f>K18-K16</f>
        <v>2823</v>
      </c>
      <c r="L17" s="127"/>
      <c r="M17" s="127">
        <f>I17+K17</f>
        <v>7395</v>
      </c>
      <c r="N17" s="808"/>
      <c r="O17" s="809"/>
      <c r="P17" s="127">
        <v>3887</v>
      </c>
      <c r="Q17" s="145">
        <v>1.25</v>
      </c>
      <c r="R17" s="127">
        <v>4481</v>
      </c>
      <c r="S17" s="145">
        <v>1.22</v>
      </c>
      <c r="T17" s="127">
        <v>5840</v>
      </c>
      <c r="U17" s="801"/>
      <c r="V17" s="127">
        <v>6222</v>
      </c>
      <c r="W17" s="810"/>
      <c r="X17" s="127">
        <v>6752</v>
      </c>
      <c r="Y17" s="801"/>
      <c r="Z17" s="127">
        <v>6908</v>
      </c>
      <c r="AA17" s="801"/>
    </row>
    <row r="18" spans="1:27" ht="12" customHeight="1">
      <c r="A18" s="804"/>
      <c r="B18" s="805"/>
      <c r="C18" s="806"/>
      <c r="D18" s="807"/>
      <c r="E18" s="25" t="s">
        <v>55</v>
      </c>
      <c r="F18" s="40" t="s">
        <v>25</v>
      </c>
      <c r="G18" s="40" t="s">
        <v>25</v>
      </c>
      <c r="H18" s="40" t="s">
        <v>25</v>
      </c>
      <c r="I18" s="127">
        <v>27246</v>
      </c>
      <c r="J18" s="127"/>
      <c r="K18" s="127">
        <v>9355</v>
      </c>
      <c r="L18" s="127"/>
      <c r="M18" s="127">
        <f>I18+K18</f>
        <v>36601</v>
      </c>
      <c r="N18" s="808"/>
      <c r="O18" s="809"/>
      <c r="P18" s="127">
        <v>19237</v>
      </c>
      <c r="Q18" s="145"/>
      <c r="R18" s="127">
        <v>24693</v>
      </c>
      <c r="S18" s="145"/>
      <c r="T18" s="127">
        <v>29669</v>
      </c>
      <c r="U18" s="801"/>
      <c r="V18" s="127">
        <v>31430</v>
      </c>
      <c r="W18" s="810"/>
      <c r="X18" s="127">
        <v>33772</v>
      </c>
      <c r="Y18" s="801"/>
      <c r="Z18" s="127">
        <v>34791</v>
      </c>
      <c r="AA18" s="801"/>
    </row>
    <row r="19" spans="1:27" ht="4.5" customHeight="1">
      <c r="B19" s="140"/>
      <c r="D19" s="142"/>
      <c r="E19" s="21"/>
      <c r="F19" s="40"/>
      <c r="G19" s="40"/>
      <c r="H19" s="40"/>
      <c r="I19" s="127"/>
      <c r="J19" s="127"/>
      <c r="K19" s="127"/>
      <c r="L19" s="127"/>
      <c r="M19" s="127"/>
      <c r="N19" s="144"/>
      <c r="O19" s="144"/>
      <c r="P19" s="127"/>
      <c r="Q19" s="145"/>
      <c r="R19" s="127"/>
      <c r="S19" s="145"/>
      <c r="T19" s="127"/>
      <c r="U19" s="148"/>
      <c r="V19" s="127"/>
      <c r="W19" s="145"/>
      <c r="X19" s="127"/>
      <c r="Y19" s="148"/>
      <c r="Z19" s="127"/>
      <c r="AA19" s="148"/>
    </row>
    <row r="20" spans="1:27" ht="12" customHeight="1">
      <c r="A20" s="804" t="s">
        <v>207</v>
      </c>
      <c r="B20" s="805" t="s">
        <v>362</v>
      </c>
      <c r="C20" s="806"/>
      <c r="D20" s="807"/>
      <c r="E20" s="25" t="s">
        <v>204</v>
      </c>
      <c r="F20" s="40" t="s">
        <v>25</v>
      </c>
      <c r="G20" s="40" t="s">
        <v>25</v>
      </c>
      <c r="H20" s="40" t="s">
        <v>25</v>
      </c>
      <c r="I20" s="127">
        <v>20590</v>
      </c>
      <c r="J20" s="127"/>
      <c r="K20" s="127">
        <v>5379</v>
      </c>
      <c r="L20" s="127"/>
      <c r="M20" s="127">
        <f>I20+K20</f>
        <v>25969</v>
      </c>
      <c r="N20" s="808">
        <v>1.25</v>
      </c>
      <c r="O20" s="809" t="s">
        <v>210</v>
      </c>
      <c r="P20" s="127">
        <v>14733</v>
      </c>
      <c r="R20" s="127">
        <v>20311</v>
      </c>
      <c r="S20" s="810">
        <v>1.22</v>
      </c>
      <c r="T20" s="127">
        <v>22354</v>
      </c>
      <c r="U20" s="801">
        <v>1.2459067728370761</v>
      </c>
      <c r="V20" s="127">
        <v>23292</v>
      </c>
      <c r="W20" s="810">
        <v>1.2495277348445819</v>
      </c>
      <c r="X20" s="127">
        <v>23989</v>
      </c>
      <c r="Y20" s="801">
        <v>1.2530326399599816</v>
      </c>
      <c r="Z20" s="127">
        <v>25318</v>
      </c>
      <c r="AA20" s="801">
        <v>1.2415672643968718</v>
      </c>
    </row>
    <row r="21" spans="1:27" ht="12" customHeight="1">
      <c r="A21" s="804"/>
      <c r="B21" s="805"/>
      <c r="C21" s="806"/>
      <c r="D21" s="807"/>
      <c r="E21" s="25" t="s">
        <v>206</v>
      </c>
      <c r="F21" s="40" t="s">
        <v>25</v>
      </c>
      <c r="G21" s="40" t="s">
        <v>25</v>
      </c>
      <c r="H21" s="40" t="s">
        <v>25</v>
      </c>
      <c r="I21" s="127">
        <f>I22-I20</f>
        <v>4033</v>
      </c>
      <c r="J21" s="127"/>
      <c r="K21" s="127">
        <f>K22-K20</f>
        <v>2427</v>
      </c>
      <c r="L21" s="127"/>
      <c r="M21" s="127">
        <f>I21+K21</f>
        <v>6460</v>
      </c>
      <c r="N21" s="808"/>
      <c r="O21" s="809"/>
      <c r="P21" s="127">
        <v>3745</v>
      </c>
      <c r="Q21" s="145">
        <v>1.25</v>
      </c>
      <c r="R21" s="127">
        <v>4462</v>
      </c>
      <c r="S21" s="810"/>
      <c r="T21" s="127">
        <v>5497</v>
      </c>
      <c r="U21" s="801"/>
      <c r="V21" s="127">
        <v>5812</v>
      </c>
      <c r="W21" s="810"/>
      <c r="X21" s="127">
        <v>6070</v>
      </c>
      <c r="Y21" s="801"/>
      <c r="Z21" s="127">
        <v>6116</v>
      </c>
      <c r="AA21" s="801"/>
    </row>
    <row r="22" spans="1:27" ht="12" customHeight="1">
      <c r="A22" s="804"/>
      <c r="B22" s="805"/>
      <c r="C22" s="806"/>
      <c r="D22" s="807"/>
      <c r="E22" s="25" t="s">
        <v>55</v>
      </c>
      <c r="F22" s="40" t="s">
        <v>25</v>
      </c>
      <c r="G22" s="40" t="s">
        <v>25</v>
      </c>
      <c r="H22" s="40" t="s">
        <v>25</v>
      </c>
      <c r="I22" s="127">
        <v>24623</v>
      </c>
      <c r="J22" s="127"/>
      <c r="K22" s="127">
        <v>7806</v>
      </c>
      <c r="L22" s="127"/>
      <c r="M22" s="127">
        <f>I22+K22</f>
        <v>32429</v>
      </c>
      <c r="N22" s="808"/>
      <c r="O22" s="809"/>
      <c r="P22" s="127">
        <v>18478</v>
      </c>
      <c r="Q22" s="145"/>
      <c r="R22" s="127">
        <v>24773</v>
      </c>
      <c r="S22" s="810"/>
      <c r="T22" s="127">
        <v>27851</v>
      </c>
      <c r="U22" s="801"/>
      <c r="V22" s="127">
        <v>29104</v>
      </c>
      <c r="W22" s="810"/>
      <c r="X22" s="127">
        <v>30059</v>
      </c>
      <c r="Y22" s="801"/>
      <c r="Z22" s="127">
        <v>31434</v>
      </c>
      <c r="AA22" s="801"/>
    </row>
    <row r="23" spans="1:27" ht="4.5" customHeight="1">
      <c r="B23" s="140"/>
      <c r="D23" s="142"/>
      <c r="E23" s="21"/>
      <c r="F23" s="40"/>
      <c r="G23" s="40"/>
      <c r="H23" s="40"/>
      <c r="I23" s="127"/>
      <c r="J23" s="127"/>
      <c r="K23" s="127"/>
      <c r="L23" s="127"/>
      <c r="M23" s="127"/>
      <c r="N23" s="144"/>
      <c r="O23" s="144"/>
      <c r="P23" s="127"/>
      <c r="Q23" s="145"/>
      <c r="R23" s="127"/>
      <c r="S23" s="145"/>
      <c r="T23" s="127"/>
      <c r="U23" s="148"/>
      <c r="V23" s="24"/>
      <c r="W23" s="145"/>
      <c r="X23" s="127"/>
      <c r="Y23" s="148"/>
      <c r="Z23" s="127"/>
      <c r="AA23" s="148"/>
    </row>
    <row r="24" spans="1:27" ht="12" customHeight="1">
      <c r="A24" s="804" t="s">
        <v>207</v>
      </c>
      <c r="B24" s="805" t="s">
        <v>363</v>
      </c>
      <c r="C24" s="806"/>
      <c r="D24" s="807"/>
      <c r="E24" s="25" t="s">
        <v>204</v>
      </c>
      <c r="F24" s="40" t="s">
        <v>25</v>
      </c>
      <c r="G24" s="40" t="s">
        <v>25</v>
      </c>
      <c r="H24" s="40" t="s">
        <v>25</v>
      </c>
      <c r="I24" s="127">
        <v>17291</v>
      </c>
      <c r="J24" s="127"/>
      <c r="K24" s="127">
        <v>4447</v>
      </c>
      <c r="L24" s="127"/>
      <c r="M24" s="127">
        <f>I24+K24</f>
        <v>21738</v>
      </c>
      <c r="N24" s="808">
        <v>1.24</v>
      </c>
      <c r="O24" s="809" t="s">
        <v>211</v>
      </c>
      <c r="P24" s="127">
        <v>12068</v>
      </c>
      <c r="R24" s="127">
        <v>16592</v>
      </c>
      <c r="S24" s="810">
        <v>1.23</v>
      </c>
      <c r="T24" s="127">
        <v>19029</v>
      </c>
      <c r="U24" s="801">
        <v>1.2360607493825213</v>
      </c>
      <c r="V24" s="127">
        <v>19543</v>
      </c>
      <c r="W24" s="810">
        <v>1.2413140254822699</v>
      </c>
      <c r="X24" s="127">
        <v>19685</v>
      </c>
      <c r="Y24" s="801">
        <v>1.2542037084074169</v>
      </c>
      <c r="Z24" s="127">
        <v>21582</v>
      </c>
      <c r="AA24" s="801">
        <v>1.2430729311463256</v>
      </c>
    </row>
    <row r="25" spans="1:27" ht="12" customHeight="1">
      <c r="A25" s="804"/>
      <c r="B25" s="805"/>
      <c r="C25" s="806"/>
      <c r="D25" s="807"/>
      <c r="E25" s="25" t="s">
        <v>206</v>
      </c>
      <c r="F25" s="40" t="s">
        <v>25</v>
      </c>
      <c r="G25" s="40" t="s">
        <v>25</v>
      </c>
      <c r="H25" s="40" t="s">
        <v>25</v>
      </c>
      <c r="I25" s="127">
        <f>I26-I24</f>
        <v>3224</v>
      </c>
      <c r="J25" s="127"/>
      <c r="K25" s="127">
        <f>K26-K24</f>
        <v>2040</v>
      </c>
      <c r="L25" s="127"/>
      <c r="M25" s="127">
        <f>I25+K25</f>
        <v>5264</v>
      </c>
      <c r="N25" s="808"/>
      <c r="O25" s="809"/>
      <c r="P25" s="127">
        <v>2970</v>
      </c>
      <c r="Q25" s="145">
        <v>1.25</v>
      </c>
      <c r="R25" s="127">
        <v>3740</v>
      </c>
      <c r="S25" s="810"/>
      <c r="T25" s="127">
        <v>4492</v>
      </c>
      <c r="U25" s="801"/>
      <c r="V25" s="127">
        <v>4716</v>
      </c>
      <c r="W25" s="810"/>
      <c r="X25" s="127">
        <v>5004</v>
      </c>
      <c r="Y25" s="801"/>
      <c r="Z25" s="127">
        <v>5246</v>
      </c>
      <c r="AA25" s="801"/>
    </row>
    <row r="26" spans="1:27" ht="12" customHeight="1">
      <c r="A26" s="804"/>
      <c r="B26" s="805"/>
      <c r="C26" s="806"/>
      <c r="D26" s="807"/>
      <c r="E26" s="25" t="s">
        <v>55</v>
      </c>
      <c r="F26" s="40" t="s">
        <v>25</v>
      </c>
      <c r="G26" s="40" t="s">
        <v>25</v>
      </c>
      <c r="H26" s="40" t="s">
        <v>25</v>
      </c>
      <c r="I26" s="127">
        <v>20515</v>
      </c>
      <c r="J26" s="127"/>
      <c r="K26" s="127">
        <v>6487</v>
      </c>
      <c r="L26" s="127"/>
      <c r="M26" s="127">
        <f>I26+K26</f>
        <v>27002</v>
      </c>
      <c r="N26" s="808"/>
      <c r="O26" s="809"/>
      <c r="P26" s="127">
        <v>15038</v>
      </c>
      <c r="Q26" s="145"/>
      <c r="R26" s="127">
        <v>20332</v>
      </c>
      <c r="S26" s="810"/>
      <c r="T26" s="127">
        <v>23521</v>
      </c>
      <c r="U26" s="801"/>
      <c r="V26" s="127">
        <v>24259</v>
      </c>
      <c r="W26" s="810"/>
      <c r="X26" s="127">
        <v>24689</v>
      </c>
      <c r="Y26" s="801"/>
      <c r="Z26" s="127">
        <v>26828</v>
      </c>
      <c r="AA26" s="801"/>
    </row>
    <row r="27" spans="1:27" ht="4.5" customHeight="1">
      <c r="B27" s="140"/>
      <c r="D27" s="142"/>
      <c r="E27" s="21"/>
      <c r="F27" s="40"/>
      <c r="G27" s="40"/>
      <c r="H27" s="40"/>
      <c r="I27" s="127"/>
      <c r="J27" s="127"/>
      <c r="K27" s="127"/>
      <c r="L27" s="127"/>
      <c r="M27" s="127"/>
      <c r="N27" s="144"/>
      <c r="O27" s="144"/>
      <c r="P27" s="127"/>
      <c r="Q27" s="145"/>
      <c r="R27" s="127"/>
      <c r="S27" s="145"/>
      <c r="T27" s="127"/>
      <c r="U27" s="148"/>
      <c r="V27" s="127"/>
      <c r="W27" s="145"/>
      <c r="X27" s="127"/>
      <c r="Y27" s="148"/>
      <c r="Z27" s="127"/>
      <c r="AA27" s="148"/>
    </row>
    <row r="28" spans="1:27" ht="12" customHeight="1">
      <c r="A28" s="804" t="s">
        <v>207</v>
      </c>
      <c r="B28" s="805" t="s">
        <v>364</v>
      </c>
      <c r="C28" s="806"/>
      <c r="D28" s="807"/>
      <c r="E28" s="25" t="s">
        <v>204</v>
      </c>
      <c r="F28" s="40" t="s">
        <v>25</v>
      </c>
      <c r="G28" s="40" t="s">
        <v>25</v>
      </c>
      <c r="H28" s="40" t="s">
        <v>25</v>
      </c>
      <c r="I28" s="127">
        <v>15877</v>
      </c>
      <c r="J28" s="127"/>
      <c r="K28" s="127">
        <v>3995</v>
      </c>
      <c r="L28" s="127"/>
      <c r="M28" s="127">
        <f>I28+K28</f>
        <v>19872</v>
      </c>
      <c r="N28" s="808">
        <v>1.25</v>
      </c>
      <c r="O28" s="809" t="s">
        <v>210</v>
      </c>
      <c r="P28" s="127">
        <v>10365</v>
      </c>
      <c r="R28" s="127">
        <v>14911</v>
      </c>
      <c r="S28" s="810">
        <v>1.22</v>
      </c>
      <c r="T28" s="127">
        <v>16893</v>
      </c>
      <c r="U28" s="801">
        <v>1.2390339193748889</v>
      </c>
      <c r="V28" s="127">
        <v>17275</v>
      </c>
      <c r="W28" s="810">
        <v>1.2510564399421129</v>
      </c>
      <c r="X28" s="127">
        <v>17612</v>
      </c>
      <c r="Y28" s="801">
        <v>1.2560186236656825</v>
      </c>
      <c r="Z28" s="127">
        <v>19545</v>
      </c>
      <c r="AA28" s="801">
        <v>1.2482476336658992</v>
      </c>
    </row>
    <row r="29" spans="1:27" ht="12" customHeight="1">
      <c r="A29" s="804"/>
      <c r="B29" s="805"/>
      <c r="C29" s="806"/>
      <c r="D29" s="807"/>
      <c r="E29" s="25" t="s">
        <v>206</v>
      </c>
      <c r="F29" s="40" t="s">
        <v>25</v>
      </c>
      <c r="G29" s="40" t="s">
        <v>25</v>
      </c>
      <c r="H29" s="40" t="s">
        <v>25</v>
      </c>
      <c r="I29" s="127">
        <f>I30-I28</f>
        <v>2930</v>
      </c>
      <c r="J29" s="127"/>
      <c r="K29" s="127">
        <f>K30-K28</f>
        <v>1944</v>
      </c>
      <c r="L29" s="127"/>
      <c r="M29" s="127">
        <f>I29+K29</f>
        <v>4874</v>
      </c>
      <c r="N29" s="808"/>
      <c r="O29" s="809"/>
      <c r="P29" s="127">
        <v>2805</v>
      </c>
      <c r="Q29" s="145">
        <v>1.27</v>
      </c>
      <c r="R29" s="127">
        <v>3277</v>
      </c>
      <c r="S29" s="810"/>
      <c r="T29" s="127">
        <v>4038</v>
      </c>
      <c r="U29" s="801"/>
      <c r="V29" s="127">
        <v>4337</v>
      </c>
      <c r="W29" s="810"/>
      <c r="X29" s="127">
        <v>4509</v>
      </c>
      <c r="Y29" s="801"/>
      <c r="Z29" s="127">
        <v>4852</v>
      </c>
      <c r="AA29" s="801"/>
    </row>
    <row r="30" spans="1:27" ht="12" customHeight="1">
      <c r="A30" s="804"/>
      <c r="B30" s="805"/>
      <c r="C30" s="806"/>
      <c r="D30" s="807"/>
      <c r="E30" s="25" t="s">
        <v>55</v>
      </c>
      <c r="F30" s="40" t="s">
        <v>25</v>
      </c>
      <c r="G30" s="40" t="s">
        <v>25</v>
      </c>
      <c r="H30" s="40" t="s">
        <v>25</v>
      </c>
      <c r="I30" s="127">
        <v>18807</v>
      </c>
      <c r="J30" s="127"/>
      <c r="K30" s="127">
        <v>5939</v>
      </c>
      <c r="L30" s="127"/>
      <c r="M30" s="127">
        <f>I30+K30</f>
        <v>24746</v>
      </c>
      <c r="N30" s="808"/>
      <c r="O30" s="809"/>
      <c r="P30" s="127">
        <v>13170</v>
      </c>
      <c r="Q30" s="145"/>
      <c r="R30" s="127">
        <v>18188</v>
      </c>
      <c r="S30" s="810"/>
      <c r="T30" s="127">
        <v>20931</v>
      </c>
      <c r="U30" s="801"/>
      <c r="V30" s="127">
        <v>21612</v>
      </c>
      <c r="W30" s="810"/>
      <c r="X30" s="127">
        <v>22121</v>
      </c>
      <c r="Y30" s="801"/>
      <c r="Z30" s="127">
        <v>24397</v>
      </c>
      <c r="AA30" s="801"/>
    </row>
    <row r="31" spans="1:27" ht="4.5" customHeight="1">
      <c r="B31" s="140"/>
      <c r="D31" s="142"/>
      <c r="E31" s="21"/>
      <c r="F31" s="40"/>
      <c r="G31" s="40"/>
      <c r="H31" s="40"/>
      <c r="I31" s="127"/>
      <c r="J31" s="127"/>
      <c r="K31" s="127"/>
      <c r="L31" s="127"/>
      <c r="M31" s="127"/>
      <c r="N31" s="144"/>
      <c r="O31" s="144"/>
      <c r="P31" s="127"/>
      <c r="Q31" s="145"/>
      <c r="R31" s="127"/>
      <c r="S31" s="145"/>
      <c r="T31" s="127"/>
      <c r="U31" s="148"/>
      <c r="V31" s="127"/>
      <c r="W31" s="145"/>
      <c r="X31" s="127"/>
      <c r="Y31" s="148"/>
      <c r="Z31" s="127"/>
      <c r="AA31" s="148"/>
    </row>
    <row r="32" spans="1:27" ht="12" customHeight="1">
      <c r="A32" s="804" t="s">
        <v>207</v>
      </c>
      <c r="B32" s="805" t="s">
        <v>365</v>
      </c>
      <c r="C32" s="806"/>
      <c r="D32" s="807"/>
      <c r="E32" s="25" t="s">
        <v>204</v>
      </c>
      <c r="F32" s="40" t="s">
        <v>25</v>
      </c>
      <c r="G32" s="40" t="s">
        <v>25</v>
      </c>
      <c r="H32" s="40" t="s">
        <v>25</v>
      </c>
      <c r="I32" s="127">
        <v>12988</v>
      </c>
      <c r="J32" s="127"/>
      <c r="K32" s="127">
        <v>3251</v>
      </c>
      <c r="L32" s="127"/>
      <c r="M32" s="127">
        <f>I32+K32</f>
        <v>16239</v>
      </c>
      <c r="N32" s="808">
        <v>1.25</v>
      </c>
      <c r="O32" s="809" t="s">
        <v>210</v>
      </c>
      <c r="P32" s="127">
        <v>7710</v>
      </c>
      <c r="R32" s="127">
        <v>11922</v>
      </c>
      <c r="S32" s="810">
        <v>1.23</v>
      </c>
      <c r="T32" s="127">
        <v>13386</v>
      </c>
      <c r="U32" s="801">
        <v>1.2474973853279545</v>
      </c>
      <c r="V32" s="127">
        <v>13662</v>
      </c>
      <c r="W32" s="810">
        <v>1.2581613233787148</v>
      </c>
      <c r="X32" s="127">
        <v>13749</v>
      </c>
      <c r="Y32" s="801">
        <v>1.2635828060222563</v>
      </c>
      <c r="Z32" s="127">
        <v>15892</v>
      </c>
      <c r="AA32" s="801">
        <v>1.2646614648879939</v>
      </c>
    </row>
    <row r="33" spans="1:27" ht="12" customHeight="1">
      <c r="A33" s="804"/>
      <c r="B33" s="805"/>
      <c r="C33" s="806"/>
      <c r="D33" s="807"/>
      <c r="E33" s="25" t="s">
        <v>206</v>
      </c>
      <c r="F33" s="40" t="s">
        <v>25</v>
      </c>
      <c r="G33" s="40" t="s">
        <v>25</v>
      </c>
      <c r="H33" s="40" t="s">
        <v>25</v>
      </c>
      <c r="I33" s="127">
        <f>I34-I32</f>
        <v>2392</v>
      </c>
      <c r="J33" s="127"/>
      <c r="K33" s="127">
        <f>K34-K32</f>
        <v>1654</v>
      </c>
      <c r="L33" s="127"/>
      <c r="M33" s="127">
        <f>I33+K33</f>
        <v>4046</v>
      </c>
      <c r="N33" s="808"/>
      <c r="O33" s="809"/>
      <c r="P33" s="127">
        <v>2112</v>
      </c>
      <c r="Q33" s="145">
        <v>1.27</v>
      </c>
      <c r="R33" s="127">
        <v>2753</v>
      </c>
      <c r="S33" s="810"/>
      <c r="T33" s="127">
        <v>3313</v>
      </c>
      <c r="U33" s="801"/>
      <c r="V33" s="127">
        <v>3527</v>
      </c>
      <c r="W33" s="810"/>
      <c r="X33" s="127">
        <v>3624</v>
      </c>
      <c r="Y33" s="801"/>
      <c r="Z33" s="127">
        <v>4206</v>
      </c>
      <c r="AA33" s="801"/>
    </row>
    <row r="34" spans="1:27" ht="12" customHeight="1">
      <c r="A34" s="804"/>
      <c r="B34" s="805"/>
      <c r="C34" s="806"/>
      <c r="D34" s="807"/>
      <c r="E34" s="25" t="s">
        <v>55</v>
      </c>
      <c r="F34" s="40" t="s">
        <v>25</v>
      </c>
      <c r="G34" s="40" t="s">
        <v>25</v>
      </c>
      <c r="H34" s="40" t="s">
        <v>25</v>
      </c>
      <c r="I34" s="127">
        <v>15380</v>
      </c>
      <c r="J34" s="127"/>
      <c r="K34" s="127">
        <v>4905</v>
      </c>
      <c r="L34" s="127"/>
      <c r="M34" s="127">
        <f>I34+K34</f>
        <v>20285</v>
      </c>
      <c r="N34" s="808"/>
      <c r="O34" s="809"/>
      <c r="P34" s="127">
        <v>9822</v>
      </c>
      <c r="Q34" s="145"/>
      <c r="R34" s="127">
        <v>14675</v>
      </c>
      <c r="S34" s="810"/>
      <c r="T34" s="127">
        <v>16699</v>
      </c>
      <c r="U34" s="801"/>
      <c r="V34" s="127">
        <v>17189</v>
      </c>
      <c r="W34" s="810"/>
      <c r="X34" s="127">
        <v>17373</v>
      </c>
      <c r="Y34" s="801"/>
      <c r="Z34" s="127">
        <v>20098</v>
      </c>
      <c r="AA34" s="801"/>
    </row>
    <row r="35" spans="1:27" ht="4.5" customHeight="1">
      <c r="B35" s="140"/>
      <c r="D35" s="142"/>
      <c r="E35" s="21"/>
      <c r="F35" s="40"/>
      <c r="G35" s="40"/>
      <c r="H35" s="40"/>
      <c r="I35" s="127"/>
      <c r="J35" s="127"/>
      <c r="K35" s="127"/>
      <c r="L35" s="127"/>
      <c r="M35" s="127"/>
      <c r="N35" s="144"/>
      <c r="O35" s="144"/>
      <c r="P35" s="127"/>
      <c r="Q35" s="145"/>
      <c r="R35" s="127"/>
      <c r="S35" s="145"/>
      <c r="T35" s="127"/>
      <c r="U35" s="148"/>
      <c r="V35" s="127"/>
      <c r="W35" s="145"/>
      <c r="X35" s="127"/>
      <c r="Y35" s="148"/>
      <c r="Z35" s="127"/>
      <c r="AA35" s="148"/>
    </row>
    <row r="36" spans="1:27" ht="12" customHeight="1">
      <c r="A36" s="804" t="s">
        <v>207</v>
      </c>
      <c r="B36" s="805" t="s">
        <v>366</v>
      </c>
      <c r="C36" s="806"/>
      <c r="D36" s="807"/>
      <c r="E36" s="25" t="s">
        <v>204</v>
      </c>
      <c r="F36" s="40" t="s">
        <v>25</v>
      </c>
      <c r="G36" s="40" t="s">
        <v>25</v>
      </c>
      <c r="H36" s="40" t="s">
        <v>25</v>
      </c>
      <c r="I36" s="127">
        <v>11539</v>
      </c>
      <c r="J36" s="127"/>
      <c r="K36" s="127">
        <v>2587</v>
      </c>
      <c r="L36" s="127"/>
      <c r="M36" s="127">
        <f>I36+K36</f>
        <v>14126</v>
      </c>
      <c r="N36" s="808">
        <v>1.24</v>
      </c>
      <c r="O36" s="809" t="s">
        <v>210</v>
      </c>
      <c r="P36" s="127">
        <v>6182</v>
      </c>
      <c r="R36" s="127">
        <v>9572</v>
      </c>
      <c r="S36" s="810">
        <v>1.23</v>
      </c>
      <c r="T36" s="127">
        <v>10890</v>
      </c>
      <c r="U36" s="801">
        <v>1.2419651056014693</v>
      </c>
      <c r="V36" s="127">
        <v>11249</v>
      </c>
      <c r="W36" s="810">
        <v>1.2511334340830296</v>
      </c>
      <c r="X36" s="127">
        <v>11658</v>
      </c>
      <c r="Y36" s="801">
        <v>1.2522731171727568</v>
      </c>
      <c r="Z36" s="127">
        <v>13922</v>
      </c>
      <c r="AA36" s="801">
        <v>1.2505387157017669</v>
      </c>
    </row>
    <row r="37" spans="1:27" ht="12" customHeight="1">
      <c r="A37" s="804"/>
      <c r="B37" s="805"/>
      <c r="C37" s="806"/>
      <c r="D37" s="807"/>
      <c r="E37" s="25" t="s">
        <v>206</v>
      </c>
      <c r="F37" s="40" t="s">
        <v>25</v>
      </c>
      <c r="G37" s="40" t="s">
        <v>25</v>
      </c>
      <c r="H37" s="40" t="s">
        <v>25</v>
      </c>
      <c r="I37" s="127">
        <f>I38-I36</f>
        <v>2072</v>
      </c>
      <c r="J37" s="127"/>
      <c r="K37" s="127">
        <f>K38-K36</f>
        <v>1311</v>
      </c>
      <c r="L37" s="127"/>
      <c r="M37" s="127">
        <f>I37+K37</f>
        <v>3383</v>
      </c>
      <c r="N37" s="808"/>
      <c r="O37" s="809"/>
      <c r="P37" s="127">
        <v>1745</v>
      </c>
      <c r="Q37" s="145">
        <v>1.28</v>
      </c>
      <c r="R37" s="127">
        <v>2215</v>
      </c>
      <c r="S37" s="810"/>
      <c r="T37" s="127">
        <v>2635</v>
      </c>
      <c r="U37" s="801"/>
      <c r="V37" s="127">
        <v>2825</v>
      </c>
      <c r="W37" s="810"/>
      <c r="X37" s="127">
        <v>2941</v>
      </c>
      <c r="Y37" s="801"/>
      <c r="Z37" s="127">
        <v>3488</v>
      </c>
      <c r="AA37" s="801"/>
    </row>
    <row r="38" spans="1:27" ht="12" customHeight="1">
      <c r="A38" s="804"/>
      <c r="B38" s="805"/>
      <c r="C38" s="806"/>
      <c r="D38" s="807"/>
      <c r="E38" s="25" t="s">
        <v>55</v>
      </c>
      <c r="F38" s="40" t="s">
        <v>25</v>
      </c>
      <c r="G38" s="40" t="s">
        <v>25</v>
      </c>
      <c r="H38" s="40" t="s">
        <v>25</v>
      </c>
      <c r="I38" s="127">
        <v>13611</v>
      </c>
      <c r="J38" s="127"/>
      <c r="K38" s="127">
        <v>3898</v>
      </c>
      <c r="L38" s="127"/>
      <c r="M38" s="127">
        <f>I38+K38</f>
        <v>17509</v>
      </c>
      <c r="N38" s="808"/>
      <c r="O38" s="809"/>
      <c r="P38" s="127">
        <v>7927</v>
      </c>
      <c r="Q38" s="145"/>
      <c r="R38" s="127">
        <v>11787</v>
      </c>
      <c r="S38" s="810"/>
      <c r="T38" s="127">
        <v>13525</v>
      </c>
      <c r="U38" s="801"/>
      <c r="V38" s="127">
        <v>14074</v>
      </c>
      <c r="W38" s="810"/>
      <c r="X38" s="127">
        <v>14599</v>
      </c>
      <c r="Y38" s="801"/>
      <c r="Z38" s="127">
        <v>17410</v>
      </c>
      <c r="AA38" s="801"/>
    </row>
    <row r="39" spans="1:27" ht="4.5" customHeight="1">
      <c r="B39" s="140"/>
      <c r="D39" s="142"/>
      <c r="E39" s="21"/>
      <c r="F39" s="40"/>
      <c r="G39" s="40"/>
      <c r="H39" s="40"/>
      <c r="I39" s="127"/>
      <c r="J39" s="127"/>
      <c r="K39" s="127"/>
      <c r="L39" s="127"/>
      <c r="M39" s="127"/>
      <c r="P39" s="127"/>
      <c r="Q39" s="145"/>
      <c r="R39" s="127"/>
      <c r="S39" s="145"/>
      <c r="T39" s="127"/>
      <c r="U39" s="148"/>
      <c r="V39" s="127"/>
      <c r="W39" s="145"/>
      <c r="X39" s="127"/>
      <c r="Y39" s="148"/>
      <c r="Z39" s="127"/>
      <c r="AA39" s="148"/>
    </row>
    <row r="40" spans="1:27" ht="12" customHeight="1">
      <c r="A40" s="804" t="s">
        <v>241</v>
      </c>
      <c r="B40" s="805" t="s">
        <v>284</v>
      </c>
      <c r="C40" s="806"/>
      <c r="D40" s="807"/>
      <c r="E40" s="25" t="s">
        <v>204</v>
      </c>
      <c r="F40" s="40" t="s">
        <v>25</v>
      </c>
      <c r="G40" s="40" t="s">
        <v>25</v>
      </c>
      <c r="H40" s="40" t="s">
        <v>25</v>
      </c>
      <c r="I40" s="127">
        <v>12002</v>
      </c>
      <c r="J40" s="127"/>
      <c r="K40" s="127">
        <v>4948</v>
      </c>
      <c r="L40" s="127"/>
      <c r="M40" s="127">
        <f>I40+K40</f>
        <v>16950</v>
      </c>
      <c r="N40" s="808">
        <v>1.44</v>
      </c>
      <c r="O40" s="809" t="s">
        <v>205</v>
      </c>
      <c r="P40" s="127">
        <v>14802</v>
      </c>
      <c r="R40" s="127">
        <v>15985</v>
      </c>
      <c r="S40" s="810">
        <v>1.56</v>
      </c>
      <c r="T40" s="127">
        <v>15992</v>
      </c>
      <c r="U40" s="801">
        <v>1.6179964982491246</v>
      </c>
      <c r="V40" s="127">
        <v>15395</v>
      </c>
      <c r="W40" s="810">
        <v>1.6050665800584605</v>
      </c>
      <c r="X40" s="127">
        <v>15824</v>
      </c>
      <c r="Y40" s="801">
        <v>1.5854398382204247</v>
      </c>
      <c r="Z40" s="127">
        <v>17030</v>
      </c>
      <c r="AA40" s="801">
        <v>1.4571931884908984</v>
      </c>
    </row>
    <row r="41" spans="1:27" ht="12" customHeight="1">
      <c r="A41" s="804"/>
      <c r="B41" s="805"/>
      <c r="C41" s="806"/>
      <c r="D41" s="807"/>
      <c r="E41" s="25" t="s">
        <v>206</v>
      </c>
      <c r="F41" s="40" t="s">
        <v>25</v>
      </c>
      <c r="G41" s="40" t="s">
        <v>25</v>
      </c>
      <c r="H41" s="40" t="s">
        <v>25</v>
      </c>
      <c r="I41" s="127">
        <f>I42-I40</f>
        <v>5885</v>
      </c>
      <c r="J41" s="127"/>
      <c r="K41" s="127">
        <f>K42-K40</f>
        <v>1606</v>
      </c>
      <c r="L41" s="127"/>
      <c r="M41" s="127">
        <f>I41+K41</f>
        <v>7491</v>
      </c>
      <c r="N41" s="808"/>
      <c r="O41" s="809"/>
      <c r="P41" s="127">
        <v>6964</v>
      </c>
      <c r="Q41" s="145">
        <v>1.47</v>
      </c>
      <c r="R41" s="127">
        <v>8935</v>
      </c>
      <c r="S41" s="810"/>
      <c r="T41" s="127">
        <v>9883</v>
      </c>
      <c r="U41" s="801"/>
      <c r="V41" s="127">
        <v>9315</v>
      </c>
      <c r="W41" s="810"/>
      <c r="X41" s="127">
        <v>9264</v>
      </c>
      <c r="Y41" s="801"/>
      <c r="Z41" s="127">
        <v>7786</v>
      </c>
      <c r="AA41" s="801"/>
    </row>
    <row r="42" spans="1:27" ht="12" customHeight="1">
      <c r="A42" s="804"/>
      <c r="B42" s="805"/>
      <c r="C42" s="806"/>
      <c r="D42" s="807"/>
      <c r="E42" s="25" t="s">
        <v>55</v>
      </c>
      <c r="F42" s="40" t="s">
        <v>25</v>
      </c>
      <c r="G42" s="40" t="s">
        <v>25</v>
      </c>
      <c r="H42" s="40" t="s">
        <v>25</v>
      </c>
      <c r="I42" s="127">
        <v>17887</v>
      </c>
      <c r="J42" s="127"/>
      <c r="K42" s="127">
        <v>6554</v>
      </c>
      <c r="L42" s="127"/>
      <c r="M42" s="127">
        <f>I42+K42</f>
        <v>24441</v>
      </c>
      <c r="N42" s="808"/>
      <c r="O42" s="809"/>
      <c r="P42" s="127">
        <v>21766</v>
      </c>
      <c r="Q42" s="145"/>
      <c r="R42" s="127">
        <v>24920</v>
      </c>
      <c r="S42" s="810"/>
      <c r="T42" s="127">
        <v>25875</v>
      </c>
      <c r="U42" s="801"/>
      <c r="V42" s="127">
        <v>24710</v>
      </c>
      <c r="W42" s="810"/>
      <c r="X42" s="127">
        <v>25088</v>
      </c>
      <c r="Y42" s="801"/>
      <c r="Z42" s="127">
        <v>24816</v>
      </c>
      <c r="AA42" s="801"/>
    </row>
    <row r="43" spans="1:27" ht="4.5" customHeight="1">
      <c r="B43" s="140"/>
      <c r="D43" s="142"/>
      <c r="E43" s="21"/>
      <c r="F43" s="40"/>
      <c r="G43" s="40"/>
      <c r="H43" s="40"/>
      <c r="I43" s="127"/>
      <c r="J43" s="127"/>
      <c r="K43" s="127"/>
      <c r="L43" s="127"/>
      <c r="M43" s="127"/>
      <c r="P43" s="127"/>
      <c r="Q43" s="145"/>
      <c r="R43" s="127"/>
      <c r="S43" s="145"/>
      <c r="T43" s="127"/>
      <c r="U43" s="148"/>
      <c r="V43" s="127"/>
      <c r="W43" s="145"/>
      <c r="X43" s="127"/>
      <c r="Y43" s="148"/>
      <c r="Z43" s="127"/>
      <c r="AA43" s="148"/>
    </row>
    <row r="44" spans="1:27" ht="12" customHeight="1">
      <c r="A44" s="804" t="s">
        <v>212</v>
      </c>
      <c r="B44" s="805" t="s">
        <v>257</v>
      </c>
      <c r="C44" s="806"/>
      <c r="D44" s="807"/>
      <c r="E44" s="25" t="s">
        <v>204</v>
      </c>
      <c r="F44" s="40" t="s">
        <v>25</v>
      </c>
      <c r="G44" s="40" t="s">
        <v>25</v>
      </c>
      <c r="H44" s="40" t="s">
        <v>25</v>
      </c>
      <c r="I44" s="127">
        <v>10826</v>
      </c>
      <c r="J44" s="127"/>
      <c r="K44" s="127">
        <v>4057</v>
      </c>
      <c r="L44" s="127"/>
      <c r="M44" s="127">
        <f>I44+K44</f>
        <v>14883</v>
      </c>
      <c r="N44" s="808">
        <v>1.43</v>
      </c>
      <c r="O44" s="809" t="s">
        <v>205</v>
      </c>
      <c r="P44" s="127">
        <v>15866</v>
      </c>
      <c r="R44" s="127">
        <v>18051</v>
      </c>
      <c r="S44" s="810">
        <v>1.42</v>
      </c>
      <c r="T44" s="127">
        <v>16185</v>
      </c>
      <c r="U44" s="801">
        <v>1.5079394501081249</v>
      </c>
      <c r="V44" s="127">
        <v>17471</v>
      </c>
      <c r="W44" s="810">
        <v>1.4640833381031424</v>
      </c>
      <c r="X44" s="127">
        <v>18963</v>
      </c>
      <c r="Y44" s="801">
        <v>1.4421768707482994</v>
      </c>
      <c r="Z44" s="127">
        <v>15422</v>
      </c>
      <c r="AA44" s="801">
        <v>1.4489041628841914</v>
      </c>
    </row>
    <row r="45" spans="1:27" ht="12" customHeight="1">
      <c r="A45" s="804"/>
      <c r="B45" s="805"/>
      <c r="C45" s="806"/>
      <c r="D45" s="807"/>
      <c r="E45" s="25" t="s">
        <v>206</v>
      </c>
      <c r="F45" s="40" t="s">
        <v>25</v>
      </c>
      <c r="G45" s="40" t="s">
        <v>25</v>
      </c>
      <c r="H45" s="40" t="s">
        <v>25</v>
      </c>
      <c r="I45" s="127">
        <f>I46-I44</f>
        <v>4470</v>
      </c>
      <c r="J45" s="127"/>
      <c r="K45" s="127">
        <f>K46-K44</f>
        <v>1976</v>
      </c>
      <c r="L45" s="127"/>
      <c r="M45" s="127">
        <f>I45+K45</f>
        <v>6446</v>
      </c>
      <c r="N45" s="808"/>
      <c r="O45" s="809"/>
      <c r="P45" s="127">
        <v>6473</v>
      </c>
      <c r="Q45" s="145">
        <v>1.41</v>
      </c>
      <c r="R45" s="127">
        <v>7497</v>
      </c>
      <c r="S45" s="810"/>
      <c r="T45" s="127">
        <v>8221</v>
      </c>
      <c r="U45" s="801"/>
      <c r="V45" s="127">
        <v>8108</v>
      </c>
      <c r="W45" s="810"/>
      <c r="X45" s="127">
        <v>8385</v>
      </c>
      <c r="Y45" s="801"/>
      <c r="Z45" s="127">
        <v>6923</v>
      </c>
      <c r="AA45" s="801"/>
    </row>
    <row r="46" spans="1:27" ht="12" customHeight="1">
      <c r="A46" s="804"/>
      <c r="B46" s="805"/>
      <c r="C46" s="806"/>
      <c r="D46" s="807"/>
      <c r="E46" s="25" t="s">
        <v>55</v>
      </c>
      <c r="F46" s="40" t="s">
        <v>25</v>
      </c>
      <c r="G46" s="40" t="s">
        <v>25</v>
      </c>
      <c r="H46" s="40" t="s">
        <v>25</v>
      </c>
      <c r="I46" s="127">
        <v>15296</v>
      </c>
      <c r="J46" s="127"/>
      <c r="K46" s="127">
        <v>6033</v>
      </c>
      <c r="L46" s="127"/>
      <c r="M46" s="127">
        <f>I46+K46</f>
        <v>21329</v>
      </c>
      <c r="N46" s="808"/>
      <c r="O46" s="809"/>
      <c r="P46" s="127">
        <v>22339</v>
      </c>
      <c r="Q46" s="145"/>
      <c r="R46" s="127">
        <v>25548</v>
      </c>
      <c r="S46" s="810"/>
      <c r="T46" s="127">
        <v>24406</v>
      </c>
      <c r="U46" s="801"/>
      <c r="V46" s="127">
        <v>25579</v>
      </c>
      <c r="W46" s="810"/>
      <c r="X46" s="127">
        <v>27348</v>
      </c>
      <c r="Y46" s="801"/>
      <c r="Z46" s="127">
        <v>22345</v>
      </c>
      <c r="AA46" s="801"/>
    </row>
    <row r="47" spans="1:27" ht="4.5" customHeight="1">
      <c r="B47" s="140"/>
      <c r="D47" s="142"/>
      <c r="E47" s="21"/>
      <c r="F47" s="40"/>
      <c r="G47" s="40"/>
      <c r="H47" s="40"/>
      <c r="I47" s="127"/>
      <c r="J47" s="127"/>
      <c r="K47" s="127"/>
      <c r="L47" s="127"/>
      <c r="M47" s="127"/>
      <c r="P47" s="127"/>
      <c r="Q47" s="145"/>
      <c r="R47" s="127"/>
      <c r="S47" s="145"/>
      <c r="T47" s="127"/>
      <c r="U47" s="148"/>
      <c r="V47" s="127"/>
      <c r="W47" s="145"/>
      <c r="X47" s="127"/>
      <c r="Y47" s="148"/>
      <c r="Z47" s="127"/>
      <c r="AA47" s="148"/>
    </row>
    <row r="48" spans="1:27" ht="12" customHeight="1">
      <c r="A48" s="804" t="s">
        <v>207</v>
      </c>
      <c r="B48" s="805" t="s">
        <v>285</v>
      </c>
      <c r="C48" s="806"/>
      <c r="D48" s="807"/>
      <c r="E48" s="25" t="s">
        <v>204</v>
      </c>
      <c r="F48" s="40" t="s">
        <v>25</v>
      </c>
      <c r="G48" s="40" t="s">
        <v>25</v>
      </c>
      <c r="H48" s="40" t="s">
        <v>25</v>
      </c>
      <c r="I48" s="127">
        <v>15615</v>
      </c>
      <c r="J48" s="127"/>
      <c r="K48" s="127">
        <v>2032</v>
      </c>
      <c r="L48" s="127"/>
      <c r="M48" s="127">
        <f>I48+K48</f>
        <v>17647</v>
      </c>
      <c r="N48" s="808">
        <v>1.4</v>
      </c>
      <c r="O48" s="809" t="s">
        <v>205</v>
      </c>
      <c r="P48" s="127">
        <v>19421</v>
      </c>
      <c r="R48" s="127">
        <v>17586</v>
      </c>
      <c r="S48" s="810">
        <v>1.43</v>
      </c>
      <c r="T48" s="127">
        <v>17662</v>
      </c>
      <c r="U48" s="801">
        <v>1.4181859359075983</v>
      </c>
      <c r="V48" s="127">
        <v>16393</v>
      </c>
      <c r="W48" s="810">
        <v>1.4167632526078204</v>
      </c>
      <c r="X48" s="127">
        <v>17800</v>
      </c>
      <c r="Y48" s="801">
        <v>1.4294943820224719</v>
      </c>
      <c r="Z48" s="127">
        <v>16847</v>
      </c>
      <c r="AA48" s="801">
        <v>1.3800083100848817</v>
      </c>
    </row>
    <row r="49" spans="1:27" ht="12" customHeight="1">
      <c r="A49" s="804"/>
      <c r="B49" s="805"/>
      <c r="C49" s="806"/>
      <c r="D49" s="807"/>
      <c r="E49" s="25" t="s">
        <v>206</v>
      </c>
      <c r="F49" s="40" t="s">
        <v>25</v>
      </c>
      <c r="G49" s="40" t="s">
        <v>25</v>
      </c>
      <c r="H49" s="40" t="s">
        <v>25</v>
      </c>
      <c r="I49" s="127">
        <f>I50-I48</f>
        <v>6191</v>
      </c>
      <c r="J49" s="127"/>
      <c r="K49" s="127">
        <f>K50-K48</f>
        <v>868</v>
      </c>
      <c r="L49" s="127"/>
      <c r="M49" s="127">
        <f>I49+K49</f>
        <v>7059</v>
      </c>
      <c r="N49" s="808"/>
      <c r="O49" s="809"/>
      <c r="P49" s="127">
        <v>7119</v>
      </c>
      <c r="Q49" s="145">
        <v>1.37</v>
      </c>
      <c r="R49" s="127">
        <v>7572</v>
      </c>
      <c r="S49" s="810"/>
      <c r="T49" s="127">
        <v>7386</v>
      </c>
      <c r="U49" s="801"/>
      <c r="V49" s="127">
        <v>6832</v>
      </c>
      <c r="W49" s="810"/>
      <c r="X49" s="127">
        <v>7645</v>
      </c>
      <c r="Y49" s="801"/>
      <c r="Z49" s="127">
        <v>6402</v>
      </c>
      <c r="AA49" s="801"/>
    </row>
    <row r="50" spans="1:27" ht="12" customHeight="1">
      <c r="A50" s="804"/>
      <c r="B50" s="805"/>
      <c r="C50" s="806"/>
      <c r="D50" s="807"/>
      <c r="E50" s="25" t="s">
        <v>55</v>
      </c>
      <c r="F50" s="40" t="s">
        <v>25</v>
      </c>
      <c r="G50" s="40" t="s">
        <v>25</v>
      </c>
      <c r="H50" s="40" t="s">
        <v>25</v>
      </c>
      <c r="I50" s="127">
        <v>21806</v>
      </c>
      <c r="J50" s="127"/>
      <c r="K50" s="127">
        <v>2900</v>
      </c>
      <c r="L50" s="127"/>
      <c r="M50" s="127">
        <f>I50+K50</f>
        <v>24706</v>
      </c>
      <c r="N50" s="808"/>
      <c r="O50" s="809"/>
      <c r="P50" s="127">
        <v>26540</v>
      </c>
      <c r="Q50" s="145"/>
      <c r="R50" s="127">
        <v>25158</v>
      </c>
      <c r="S50" s="810"/>
      <c r="T50" s="127">
        <v>25048</v>
      </c>
      <c r="U50" s="801"/>
      <c r="V50" s="127">
        <v>23225</v>
      </c>
      <c r="W50" s="810"/>
      <c r="X50" s="127">
        <v>25445</v>
      </c>
      <c r="Y50" s="801"/>
      <c r="Z50" s="127">
        <v>23249</v>
      </c>
      <c r="AA50" s="801"/>
    </row>
    <row r="51" spans="1:27" ht="4.5" customHeight="1">
      <c r="B51" s="140"/>
      <c r="D51" s="142"/>
      <c r="E51" s="21"/>
      <c r="F51" s="40"/>
      <c r="G51" s="40"/>
      <c r="H51" s="40"/>
      <c r="I51" s="127"/>
      <c r="J51" s="127"/>
      <c r="K51" s="127"/>
      <c r="L51" s="127"/>
      <c r="M51" s="127"/>
      <c r="P51" s="127"/>
      <c r="Q51" s="145"/>
      <c r="R51" s="127"/>
      <c r="S51" s="145"/>
      <c r="T51" s="127"/>
      <c r="U51" s="148"/>
      <c r="V51" s="127"/>
      <c r="W51" s="145"/>
      <c r="X51" s="127"/>
      <c r="Y51" s="148"/>
      <c r="Z51" s="127"/>
      <c r="AA51" s="148"/>
    </row>
    <row r="52" spans="1:27" ht="12" customHeight="1">
      <c r="A52" s="804" t="s">
        <v>207</v>
      </c>
      <c r="B52" s="805" t="s">
        <v>213</v>
      </c>
      <c r="C52" s="806"/>
      <c r="D52" s="807"/>
      <c r="E52" s="25" t="s">
        <v>204</v>
      </c>
      <c r="F52" s="40" t="s">
        <v>25</v>
      </c>
      <c r="G52" s="40" t="s">
        <v>25</v>
      </c>
      <c r="H52" s="40" t="s">
        <v>25</v>
      </c>
      <c r="I52" s="127">
        <v>28285</v>
      </c>
      <c r="J52" s="127"/>
      <c r="K52" s="127">
        <v>3175</v>
      </c>
      <c r="L52" s="127"/>
      <c r="M52" s="127">
        <f>I52+K52</f>
        <v>31460</v>
      </c>
      <c r="N52" s="808">
        <v>1.34</v>
      </c>
      <c r="O52" s="809" t="s">
        <v>211</v>
      </c>
      <c r="P52" s="127">
        <v>34747</v>
      </c>
      <c r="R52" s="127">
        <v>32756</v>
      </c>
      <c r="S52" s="810">
        <v>1.33</v>
      </c>
      <c r="T52" s="127">
        <v>33875</v>
      </c>
      <c r="U52" s="801">
        <v>1.2982140221402214</v>
      </c>
      <c r="V52" s="127">
        <v>26302</v>
      </c>
      <c r="W52" s="810">
        <v>1.4476845867234431</v>
      </c>
      <c r="X52" s="127">
        <v>33815</v>
      </c>
      <c r="Y52" s="801">
        <v>1.350938932426438</v>
      </c>
      <c r="Z52" s="127">
        <v>33888</v>
      </c>
      <c r="AA52" s="801">
        <v>1.3403269593956564</v>
      </c>
    </row>
    <row r="53" spans="1:27" ht="12" customHeight="1">
      <c r="A53" s="804"/>
      <c r="B53" s="805"/>
      <c r="C53" s="806"/>
      <c r="D53" s="807"/>
      <c r="E53" s="25" t="s">
        <v>206</v>
      </c>
      <c r="F53" s="40" t="s">
        <v>25</v>
      </c>
      <c r="G53" s="40" t="s">
        <v>25</v>
      </c>
      <c r="H53" s="40" t="s">
        <v>25</v>
      </c>
      <c r="I53" s="127">
        <f>I54-I52</f>
        <v>9445</v>
      </c>
      <c r="J53" s="127"/>
      <c r="K53" s="127">
        <f>K54-K52</f>
        <v>1251</v>
      </c>
      <c r="L53" s="127"/>
      <c r="M53" s="127">
        <f>I53+K53</f>
        <v>10696</v>
      </c>
      <c r="N53" s="808"/>
      <c r="O53" s="809"/>
      <c r="P53" s="127">
        <v>11203</v>
      </c>
      <c r="Q53" s="145">
        <v>1.32</v>
      </c>
      <c r="R53" s="127">
        <v>10835</v>
      </c>
      <c r="S53" s="810"/>
      <c r="T53" s="127">
        <v>10102</v>
      </c>
      <c r="U53" s="801"/>
      <c r="V53" s="127">
        <v>11775</v>
      </c>
      <c r="W53" s="810"/>
      <c r="X53" s="127">
        <v>11867</v>
      </c>
      <c r="Y53" s="801"/>
      <c r="Z53" s="127">
        <v>11533</v>
      </c>
      <c r="AA53" s="801"/>
    </row>
    <row r="54" spans="1:27" ht="12" customHeight="1">
      <c r="A54" s="804"/>
      <c r="B54" s="805"/>
      <c r="C54" s="806"/>
      <c r="D54" s="807"/>
      <c r="E54" s="25" t="s">
        <v>55</v>
      </c>
      <c r="F54" s="40" t="s">
        <v>25</v>
      </c>
      <c r="G54" s="40" t="s">
        <v>25</v>
      </c>
      <c r="H54" s="40" t="s">
        <v>25</v>
      </c>
      <c r="I54" s="127">
        <v>37730</v>
      </c>
      <c r="J54" s="127"/>
      <c r="K54" s="127">
        <v>4426</v>
      </c>
      <c r="L54" s="127"/>
      <c r="M54" s="127">
        <f>I54+K54</f>
        <v>42156</v>
      </c>
      <c r="N54" s="808"/>
      <c r="O54" s="809"/>
      <c r="P54" s="127">
        <v>45950</v>
      </c>
      <c r="Q54" s="145"/>
      <c r="R54" s="127">
        <v>43591</v>
      </c>
      <c r="S54" s="810"/>
      <c r="T54" s="127">
        <v>43977</v>
      </c>
      <c r="U54" s="801"/>
      <c r="V54" s="127">
        <v>38077</v>
      </c>
      <c r="W54" s="810"/>
      <c r="X54" s="127">
        <v>45682</v>
      </c>
      <c r="Y54" s="801"/>
      <c r="Z54" s="127">
        <v>45421</v>
      </c>
      <c r="AA54" s="801"/>
    </row>
    <row r="55" spans="1:27" ht="4.5" customHeight="1">
      <c r="B55" s="140"/>
      <c r="D55" s="142"/>
      <c r="E55" s="21"/>
      <c r="F55" s="40"/>
      <c r="G55" s="40"/>
      <c r="H55" s="40"/>
      <c r="I55" s="127"/>
      <c r="J55" s="127"/>
      <c r="K55" s="127"/>
      <c r="L55" s="127"/>
      <c r="M55" s="127"/>
      <c r="P55" s="127"/>
      <c r="Q55" s="145"/>
      <c r="R55" s="127"/>
      <c r="S55" s="145"/>
      <c r="T55" s="127"/>
      <c r="U55" s="148"/>
      <c r="V55" s="127"/>
      <c r="W55" s="145"/>
      <c r="X55" s="127"/>
      <c r="Y55" s="148"/>
      <c r="Z55" s="127"/>
      <c r="AA55" s="148"/>
    </row>
    <row r="56" spans="1:27" ht="12" customHeight="1">
      <c r="A56" s="804" t="s">
        <v>207</v>
      </c>
      <c r="B56" s="805" t="s">
        <v>286</v>
      </c>
      <c r="C56" s="806"/>
      <c r="D56" s="807"/>
      <c r="E56" s="25" t="s">
        <v>204</v>
      </c>
      <c r="F56" s="40" t="s">
        <v>25</v>
      </c>
      <c r="G56" s="40" t="s">
        <v>25</v>
      </c>
      <c r="H56" s="40" t="s">
        <v>25</v>
      </c>
      <c r="I56" s="127">
        <v>22670</v>
      </c>
      <c r="J56" s="127"/>
      <c r="K56" s="127">
        <v>3248</v>
      </c>
      <c r="L56" s="127"/>
      <c r="M56" s="127">
        <f>I56+K56</f>
        <v>25918</v>
      </c>
      <c r="N56" s="808">
        <v>1.34</v>
      </c>
      <c r="O56" s="809" t="s">
        <v>211</v>
      </c>
      <c r="P56" s="127">
        <v>22863</v>
      </c>
      <c r="R56" s="127">
        <v>25816</v>
      </c>
      <c r="S56" s="810">
        <v>1.34</v>
      </c>
      <c r="T56" s="127">
        <v>30283</v>
      </c>
      <c r="U56" s="801">
        <v>1.3480170392629529</v>
      </c>
      <c r="V56" s="127">
        <v>32245</v>
      </c>
      <c r="W56" s="810">
        <v>1.3471235850519461</v>
      </c>
      <c r="X56" s="127">
        <v>31906</v>
      </c>
      <c r="Y56" s="801">
        <v>1.3690215006581834</v>
      </c>
      <c r="Z56" s="127">
        <v>31007</v>
      </c>
      <c r="AA56" s="801">
        <v>1.3438900893346664</v>
      </c>
    </row>
    <row r="57" spans="1:27" ht="12" customHeight="1">
      <c r="A57" s="804"/>
      <c r="B57" s="805"/>
      <c r="C57" s="806"/>
      <c r="D57" s="807"/>
      <c r="E57" s="25" t="s">
        <v>206</v>
      </c>
      <c r="F57" s="40" t="s">
        <v>25</v>
      </c>
      <c r="G57" s="40" t="s">
        <v>25</v>
      </c>
      <c r="H57" s="40" t="s">
        <v>25</v>
      </c>
      <c r="I57" s="127">
        <f>I58-I56</f>
        <v>7288</v>
      </c>
      <c r="J57" s="127"/>
      <c r="K57" s="127">
        <f>K58-K56</f>
        <v>1524</v>
      </c>
      <c r="L57" s="127"/>
      <c r="M57" s="127">
        <f>I57+K57</f>
        <v>8812</v>
      </c>
      <c r="N57" s="808"/>
      <c r="O57" s="809"/>
      <c r="P57" s="127">
        <v>7961</v>
      </c>
      <c r="Q57" s="145">
        <v>1.35</v>
      </c>
      <c r="R57" s="127">
        <v>8773</v>
      </c>
      <c r="S57" s="810"/>
      <c r="T57" s="127">
        <v>10539</v>
      </c>
      <c r="U57" s="801"/>
      <c r="V57" s="127">
        <v>11193</v>
      </c>
      <c r="W57" s="810"/>
      <c r="X57" s="127">
        <v>11774</v>
      </c>
      <c r="Y57" s="801"/>
      <c r="Z57" s="127">
        <v>10663</v>
      </c>
      <c r="AA57" s="801"/>
    </row>
    <row r="58" spans="1:27" ht="12" customHeight="1">
      <c r="A58" s="804"/>
      <c r="B58" s="805"/>
      <c r="C58" s="806"/>
      <c r="D58" s="807"/>
      <c r="E58" s="25" t="s">
        <v>55</v>
      </c>
      <c r="F58" s="40" t="s">
        <v>25</v>
      </c>
      <c r="G58" s="40" t="s">
        <v>25</v>
      </c>
      <c r="H58" s="40" t="s">
        <v>25</v>
      </c>
      <c r="I58" s="127">
        <v>29958</v>
      </c>
      <c r="J58" s="127"/>
      <c r="K58" s="127">
        <v>4772</v>
      </c>
      <c r="L58" s="127"/>
      <c r="M58" s="127">
        <f>I58+K58</f>
        <v>34730</v>
      </c>
      <c r="N58" s="808"/>
      <c r="O58" s="809"/>
      <c r="P58" s="127">
        <v>30824</v>
      </c>
      <c r="Q58" s="145"/>
      <c r="R58" s="127">
        <v>34589</v>
      </c>
      <c r="S58" s="810"/>
      <c r="T58" s="127">
        <v>40822</v>
      </c>
      <c r="U58" s="801"/>
      <c r="V58" s="127">
        <v>43438</v>
      </c>
      <c r="W58" s="810"/>
      <c r="X58" s="127">
        <v>43680</v>
      </c>
      <c r="Y58" s="801"/>
      <c r="Z58" s="127">
        <v>41670</v>
      </c>
      <c r="AA58" s="801"/>
    </row>
    <row r="59" spans="1:27" ht="4.5" customHeight="1">
      <c r="B59" s="140"/>
      <c r="D59" s="142"/>
      <c r="E59" s="21"/>
      <c r="F59" s="40"/>
      <c r="G59" s="40"/>
      <c r="H59" s="40"/>
      <c r="I59" s="127"/>
      <c r="J59" s="127"/>
      <c r="K59" s="127"/>
      <c r="L59" s="127"/>
      <c r="M59" s="127"/>
      <c r="P59" s="127"/>
      <c r="Q59" s="145"/>
      <c r="R59" s="127"/>
      <c r="S59" s="145"/>
      <c r="T59" s="127"/>
      <c r="U59" s="148"/>
      <c r="V59" s="127"/>
      <c r="W59" s="145"/>
      <c r="X59" s="127"/>
      <c r="Y59" s="148"/>
      <c r="Z59" s="127"/>
      <c r="AA59" s="148"/>
    </row>
    <row r="60" spans="1:27" ht="12" customHeight="1">
      <c r="A60" s="804" t="s">
        <v>207</v>
      </c>
      <c r="B60" s="805" t="s">
        <v>287</v>
      </c>
      <c r="C60" s="806"/>
      <c r="D60" s="807"/>
      <c r="E60" s="25" t="s">
        <v>204</v>
      </c>
      <c r="F60" s="40" t="s">
        <v>25</v>
      </c>
      <c r="G60" s="40" t="s">
        <v>25</v>
      </c>
      <c r="H60" s="40" t="s">
        <v>25</v>
      </c>
      <c r="I60" s="127">
        <v>13370</v>
      </c>
      <c r="J60" s="127"/>
      <c r="K60" s="127">
        <v>1526</v>
      </c>
      <c r="L60" s="127"/>
      <c r="M60" s="127">
        <f>I60+K60</f>
        <v>14896</v>
      </c>
      <c r="N60" s="808">
        <v>1.27</v>
      </c>
      <c r="O60" s="809" t="s">
        <v>211</v>
      </c>
      <c r="P60" s="40" t="s">
        <v>25</v>
      </c>
      <c r="Q60" s="40"/>
      <c r="R60" s="40" t="s">
        <v>25</v>
      </c>
      <c r="S60" s="40"/>
      <c r="T60" s="40" t="s">
        <v>25</v>
      </c>
      <c r="U60" s="40"/>
      <c r="V60" s="40" t="s">
        <v>25</v>
      </c>
      <c r="W60" s="40"/>
      <c r="X60" s="40" t="s">
        <v>25</v>
      </c>
      <c r="Y60" s="40"/>
      <c r="Z60" s="40" t="s">
        <v>25</v>
      </c>
      <c r="AA60" s="40"/>
    </row>
    <row r="61" spans="1:27" ht="12" customHeight="1">
      <c r="A61" s="804"/>
      <c r="B61" s="805"/>
      <c r="C61" s="806"/>
      <c r="D61" s="807"/>
      <c r="E61" s="25" t="s">
        <v>206</v>
      </c>
      <c r="F61" s="40" t="s">
        <v>25</v>
      </c>
      <c r="G61" s="40" t="s">
        <v>25</v>
      </c>
      <c r="H61" s="40" t="s">
        <v>25</v>
      </c>
      <c r="I61" s="127">
        <f>I62-I60</f>
        <v>3181</v>
      </c>
      <c r="J61" s="127"/>
      <c r="K61" s="127">
        <f>K62-K60</f>
        <v>769</v>
      </c>
      <c r="L61" s="127"/>
      <c r="M61" s="127">
        <f>I61+K61</f>
        <v>3950</v>
      </c>
      <c r="N61" s="808"/>
      <c r="O61" s="809"/>
      <c r="P61" s="40" t="s">
        <v>25</v>
      </c>
      <c r="Q61" s="40" t="s">
        <v>25</v>
      </c>
      <c r="R61" s="40" t="s">
        <v>25</v>
      </c>
      <c r="S61" s="40" t="s">
        <v>25</v>
      </c>
      <c r="T61" s="40" t="s">
        <v>25</v>
      </c>
      <c r="U61" s="40" t="s">
        <v>25</v>
      </c>
      <c r="V61" s="40" t="s">
        <v>25</v>
      </c>
      <c r="W61" s="40" t="s">
        <v>25</v>
      </c>
      <c r="X61" s="40" t="s">
        <v>25</v>
      </c>
      <c r="Y61" s="40" t="s">
        <v>25</v>
      </c>
      <c r="Z61" s="40" t="s">
        <v>25</v>
      </c>
      <c r="AA61" s="40" t="s">
        <v>25</v>
      </c>
    </row>
    <row r="62" spans="1:27" ht="12" customHeight="1">
      <c r="A62" s="804"/>
      <c r="B62" s="805"/>
      <c r="C62" s="806"/>
      <c r="D62" s="807"/>
      <c r="E62" s="25" t="s">
        <v>55</v>
      </c>
      <c r="F62" s="40" t="s">
        <v>25</v>
      </c>
      <c r="G62" s="40" t="s">
        <v>25</v>
      </c>
      <c r="H62" s="40" t="s">
        <v>25</v>
      </c>
      <c r="I62" s="127">
        <v>16551</v>
      </c>
      <c r="J62" s="127"/>
      <c r="K62" s="127">
        <v>2295</v>
      </c>
      <c r="L62" s="127"/>
      <c r="M62" s="127">
        <f>I62+K62</f>
        <v>18846</v>
      </c>
      <c r="N62" s="808"/>
      <c r="O62" s="809"/>
      <c r="P62" s="40" t="s">
        <v>25</v>
      </c>
      <c r="Q62" s="40"/>
      <c r="R62" s="40" t="s">
        <v>25</v>
      </c>
      <c r="S62" s="40"/>
      <c r="T62" s="40" t="s">
        <v>25</v>
      </c>
      <c r="U62" s="40"/>
      <c r="V62" s="40" t="s">
        <v>25</v>
      </c>
      <c r="W62" s="40"/>
      <c r="X62" s="40" t="s">
        <v>25</v>
      </c>
      <c r="Y62" s="40"/>
      <c r="Z62" s="40" t="s">
        <v>25</v>
      </c>
      <c r="AA62" s="40"/>
    </row>
    <row r="63" spans="1:27" ht="4.5" customHeight="1">
      <c r="B63" s="140"/>
      <c r="D63" s="142"/>
      <c r="E63" s="21"/>
      <c r="F63" s="40"/>
      <c r="G63" s="40"/>
      <c r="H63" s="40"/>
      <c r="I63" s="127"/>
      <c r="J63" s="127"/>
      <c r="K63" s="127"/>
      <c r="L63" s="127"/>
      <c r="M63" s="127"/>
      <c r="P63" s="127"/>
      <c r="Q63" s="145"/>
      <c r="R63" s="127"/>
      <c r="S63" s="145"/>
      <c r="T63" s="127"/>
      <c r="U63" s="148"/>
      <c r="V63" s="127"/>
      <c r="W63" s="145"/>
      <c r="X63" s="127"/>
      <c r="Y63" s="148"/>
      <c r="Z63" s="127"/>
      <c r="AA63" s="148"/>
    </row>
    <row r="64" spans="1:27" ht="12" customHeight="1">
      <c r="A64" s="804" t="s">
        <v>207</v>
      </c>
      <c r="B64" s="805" t="s">
        <v>288</v>
      </c>
      <c r="C64" s="806"/>
      <c r="D64" s="807"/>
      <c r="E64" s="25" t="s">
        <v>204</v>
      </c>
      <c r="F64" s="40" t="s">
        <v>25</v>
      </c>
      <c r="G64" s="40" t="s">
        <v>25</v>
      </c>
      <c r="H64" s="40" t="s">
        <v>25</v>
      </c>
      <c r="I64" s="127">
        <v>5710</v>
      </c>
      <c r="J64" s="127"/>
      <c r="K64" s="127">
        <v>640</v>
      </c>
      <c r="L64" s="127"/>
      <c r="M64" s="127">
        <f>I64+K64</f>
        <v>6350</v>
      </c>
      <c r="N64" s="808">
        <v>1.27</v>
      </c>
      <c r="O64" s="809" t="s">
        <v>211</v>
      </c>
      <c r="P64" s="127">
        <v>12157</v>
      </c>
      <c r="R64" s="127">
        <v>12716</v>
      </c>
      <c r="S64" s="810">
        <v>1.36</v>
      </c>
      <c r="T64" s="127">
        <v>12458</v>
      </c>
      <c r="U64" s="801">
        <v>1.2994060041740247</v>
      </c>
      <c r="V64" s="127">
        <v>12405</v>
      </c>
      <c r="W64" s="810">
        <v>1.3182587666263603</v>
      </c>
      <c r="X64" s="127">
        <v>10341</v>
      </c>
      <c r="Y64" s="801">
        <v>1.2884633981239726</v>
      </c>
      <c r="Z64" s="127">
        <v>3303</v>
      </c>
      <c r="AA64" s="801">
        <v>1.2721768089615502</v>
      </c>
    </row>
    <row r="65" spans="1:27" ht="12" customHeight="1">
      <c r="A65" s="804"/>
      <c r="B65" s="805"/>
      <c r="C65" s="806"/>
      <c r="D65" s="807"/>
      <c r="E65" s="25" t="s">
        <v>206</v>
      </c>
      <c r="F65" s="40" t="s">
        <v>25</v>
      </c>
      <c r="G65" s="40" t="s">
        <v>25</v>
      </c>
      <c r="H65" s="40" t="s">
        <v>25</v>
      </c>
      <c r="I65" s="127">
        <f>I66-I64</f>
        <v>1357</v>
      </c>
      <c r="J65" s="127"/>
      <c r="K65" s="127">
        <f>K66-K64</f>
        <v>358</v>
      </c>
      <c r="L65" s="127"/>
      <c r="M65" s="127">
        <f>I65+K65</f>
        <v>1715</v>
      </c>
      <c r="N65" s="808"/>
      <c r="O65" s="809"/>
      <c r="P65" s="127">
        <v>3843</v>
      </c>
      <c r="Q65" s="145">
        <v>1.32</v>
      </c>
      <c r="R65" s="127">
        <v>4606</v>
      </c>
      <c r="S65" s="810"/>
      <c r="T65" s="127">
        <v>3730</v>
      </c>
      <c r="U65" s="801"/>
      <c r="V65" s="127">
        <v>3948</v>
      </c>
      <c r="W65" s="810"/>
      <c r="X65" s="127">
        <v>2983</v>
      </c>
      <c r="Y65" s="801"/>
      <c r="Z65" s="127">
        <v>899</v>
      </c>
      <c r="AA65" s="801"/>
    </row>
    <row r="66" spans="1:27" ht="12" customHeight="1">
      <c r="A66" s="804"/>
      <c r="B66" s="805"/>
      <c r="C66" s="806"/>
      <c r="D66" s="807"/>
      <c r="E66" s="25" t="s">
        <v>55</v>
      </c>
      <c r="F66" s="40" t="s">
        <v>25</v>
      </c>
      <c r="G66" s="40" t="s">
        <v>25</v>
      </c>
      <c r="H66" s="40" t="s">
        <v>25</v>
      </c>
      <c r="I66" s="127">
        <v>7067</v>
      </c>
      <c r="J66" s="127"/>
      <c r="K66" s="127">
        <v>998</v>
      </c>
      <c r="L66" s="127"/>
      <c r="M66" s="127">
        <f>I66+K66</f>
        <v>8065</v>
      </c>
      <c r="N66" s="808"/>
      <c r="O66" s="809"/>
      <c r="P66" s="127">
        <v>16000</v>
      </c>
      <c r="Q66" s="145"/>
      <c r="R66" s="127">
        <v>17322</v>
      </c>
      <c r="S66" s="810"/>
      <c r="T66" s="127">
        <v>16188</v>
      </c>
      <c r="U66" s="801"/>
      <c r="V66" s="127">
        <v>16353</v>
      </c>
      <c r="W66" s="810"/>
      <c r="X66" s="127">
        <v>13324</v>
      </c>
      <c r="Y66" s="801"/>
      <c r="Z66" s="127">
        <v>4202</v>
      </c>
      <c r="AA66" s="801"/>
    </row>
    <row r="67" spans="1:27" ht="4.5" customHeight="1">
      <c r="B67" s="140"/>
      <c r="D67" s="142"/>
      <c r="E67" s="21"/>
      <c r="F67" s="40"/>
      <c r="G67" s="40"/>
      <c r="H67" s="40"/>
      <c r="I67" s="127"/>
      <c r="J67" s="127"/>
      <c r="K67" s="127"/>
      <c r="L67" s="127"/>
      <c r="M67" s="127"/>
      <c r="P67" s="127"/>
      <c r="Q67" s="145"/>
      <c r="R67" s="127"/>
      <c r="S67" s="145"/>
      <c r="T67" s="127"/>
      <c r="U67" s="148"/>
      <c r="V67" s="127"/>
      <c r="W67" s="145"/>
      <c r="X67" s="127"/>
      <c r="Y67" s="148"/>
      <c r="Z67" s="127"/>
      <c r="AA67" s="148"/>
    </row>
    <row r="68" spans="1:27" ht="12" customHeight="1">
      <c r="A68" s="804" t="s">
        <v>214</v>
      </c>
      <c r="B68" s="805" t="s">
        <v>215</v>
      </c>
      <c r="C68" s="806"/>
      <c r="D68" s="807"/>
      <c r="E68" s="25" t="s">
        <v>204</v>
      </c>
      <c r="F68" s="40" t="s">
        <v>25</v>
      </c>
      <c r="G68" s="40" t="s">
        <v>25</v>
      </c>
      <c r="H68" s="40" t="s">
        <v>25</v>
      </c>
      <c r="I68" s="127">
        <v>8507</v>
      </c>
      <c r="J68" s="127"/>
      <c r="K68" s="127">
        <v>984</v>
      </c>
      <c r="L68" s="127"/>
      <c r="M68" s="127">
        <f>I68+K68</f>
        <v>9491</v>
      </c>
      <c r="N68" s="808">
        <v>1.25</v>
      </c>
      <c r="O68" s="809" t="s">
        <v>211</v>
      </c>
      <c r="P68" s="127">
        <v>12132</v>
      </c>
      <c r="R68" s="127">
        <v>12902</v>
      </c>
      <c r="S68" s="810">
        <v>1.32</v>
      </c>
      <c r="T68" s="127">
        <v>13896</v>
      </c>
      <c r="U68" s="801">
        <v>1.3110967184801381</v>
      </c>
      <c r="V68" s="127">
        <v>13961</v>
      </c>
      <c r="W68" s="810">
        <v>1.343241888116897</v>
      </c>
      <c r="X68" s="127">
        <v>13399</v>
      </c>
      <c r="Y68" s="801">
        <v>1.3448018508843944</v>
      </c>
      <c r="Z68" s="127">
        <v>9960</v>
      </c>
      <c r="AA68" s="801">
        <v>1.2935742971887549</v>
      </c>
    </row>
    <row r="69" spans="1:27" ht="12" customHeight="1">
      <c r="A69" s="804"/>
      <c r="B69" s="805"/>
      <c r="C69" s="806"/>
      <c r="D69" s="807"/>
      <c r="E69" s="25" t="s">
        <v>206</v>
      </c>
      <c r="F69" s="40" t="s">
        <v>25</v>
      </c>
      <c r="G69" s="40" t="s">
        <v>25</v>
      </c>
      <c r="H69" s="40" t="s">
        <v>25</v>
      </c>
      <c r="I69" s="127">
        <f>I70-I68</f>
        <v>2203</v>
      </c>
      <c r="J69" s="127"/>
      <c r="K69" s="127">
        <f>K70-K68</f>
        <v>206</v>
      </c>
      <c r="L69" s="127"/>
      <c r="M69" s="127">
        <f>I69+K69</f>
        <v>2409</v>
      </c>
      <c r="N69" s="808"/>
      <c r="O69" s="809"/>
      <c r="P69" s="127">
        <v>3743</v>
      </c>
      <c r="Q69" s="145">
        <v>1.31</v>
      </c>
      <c r="R69" s="127">
        <v>4146</v>
      </c>
      <c r="S69" s="810"/>
      <c r="T69" s="127">
        <v>4323</v>
      </c>
      <c r="U69" s="801"/>
      <c r="V69" s="127">
        <v>4792</v>
      </c>
      <c r="W69" s="810"/>
      <c r="X69" s="127">
        <v>4620</v>
      </c>
      <c r="Y69" s="801"/>
      <c r="Z69" s="127">
        <v>2924</v>
      </c>
      <c r="AA69" s="801"/>
    </row>
    <row r="70" spans="1:27" ht="12" customHeight="1" thickBot="1">
      <c r="A70" s="804"/>
      <c r="B70" s="805"/>
      <c r="C70" s="806"/>
      <c r="D70" s="807"/>
      <c r="E70" s="25" t="s">
        <v>55</v>
      </c>
      <c r="F70" s="40" t="s">
        <v>25</v>
      </c>
      <c r="G70" s="40" t="s">
        <v>25</v>
      </c>
      <c r="H70" s="40" t="s">
        <v>25</v>
      </c>
      <c r="I70" s="127">
        <v>10710</v>
      </c>
      <c r="J70" s="127"/>
      <c r="K70" s="127">
        <v>1190</v>
      </c>
      <c r="L70" s="127"/>
      <c r="M70" s="127">
        <f>I70+K70</f>
        <v>11900</v>
      </c>
      <c r="N70" s="808"/>
      <c r="O70" s="809"/>
      <c r="P70" s="127">
        <v>15875</v>
      </c>
      <c r="Q70" s="323"/>
      <c r="R70" s="127">
        <v>17048</v>
      </c>
      <c r="S70" s="810"/>
      <c r="T70" s="127">
        <v>18219</v>
      </c>
      <c r="U70" s="801"/>
      <c r="V70" s="127">
        <v>18753</v>
      </c>
      <c r="W70" s="810"/>
      <c r="X70" s="127">
        <v>18019</v>
      </c>
      <c r="Y70" s="801"/>
      <c r="Z70" s="127">
        <v>12884</v>
      </c>
      <c r="AA70" s="801"/>
    </row>
    <row r="71" spans="1:27" ht="15" customHeight="1">
      <c r="A71" s="23" t="s">
        <v>216</v>
      </c>
      <c r="B71" s="41"/>
      <c r="C71" s="23"/>
      <c r="D71" s="23"/>
      <c r="E71" s="41"/>
      <c r="F71" s="42"/>
      <c r="G71" s="42"/>
      <c r="H71" s="42"/>
      <c r="I71" s="43"/>
      <c r="J71" s="43"/>
      <c r="K71" s="43"/>
      <c r="L71" s="43"/>
      <c r="M71" s="43"/>
      <c r="N71" s="44"/>
      <c r="O71" s="41"/>
      <c r="P71" s="43"/>
      <c r="Q71" s="45"/>
      <c r="R71" s="43"/>
      <c r="S71" s="45"/>
      <c r="T71" s="43"/>
      <c r="U71" s="45"/>
      <c r="V71" s="43"/>
      <c r="W71" s="45"/>
      <c r="X71" s="23"/>
      <c r="Y71" s="23"/>
      <c r="Z71" s="23"/>
      <c r="AA71" s="23"/>
    </row>
    <row r="72" spans="1:27" ht="13.5" customHeight="1">
      <c r="A72" s="138" t="s">
        <v>313</v>
      </c>
      <c r="B72" s="136"/>
      <c r="C72" s="141"/>
      <c r="D72" s="141"/>
      <c r="E72" s="136"/>
      <c r="F72" s="22"/>
      <c r="G72" s="22"/>
      <c r="H72" s="22"/>
      <c r="I72" s="26"/>
      <c r="J72" s="26"/>
      <c r="K72" s="26"/>
      <c r="L72" s="26"/>
      <c r="M72" s="26"/>
      <c r="N72" s="143"/>
      <c r="O72" s="802" t="s">
        <v>422</v>
      </c>
      <c r="P72" s="16" t="s">
        <v>217</v>
      </c>
      <c r="Q72" s="37"/>
      <c r="R72" s="26"/>
      <c r="S72" s="37"/>
      <c r="T72" s="26"/>
      <c r="U72" s="37"/>
      <c r="V72" s="26"/>
      <c r="W72" s="37"/>
      <c r="X72" s="135"/>
      <c r="Y72" s="135"/>
      <c r="Z72" s="135"/>
      <c r="AA72" s="135"/>
    </row>
    <row r="73" spans="1:27" ht="13.5" customHeight="1">
      <c r="A73" s="138" t="s">
        <v>423</v>
      </c>
      <c r="B73" s="141"/>
      <c r="C73" s="141"/>
      <c r="D73" s="141"/>
      <c r="E73" s="136"/>
      <c r="F73" s="22"/>
      <c r="G73" s="22"/>
      <c r="H73" s="22"/>
      <c r="I73" s="26"/>
      <c r="J73" s="26"/>
      <c r="K73" s="26"/>
      <c r="L73" s="26"/>
      <c r="M73" s="26"/>
      <c r="N73" s="141"/>
      <c r="O73" s="802"/>
      <c r="P73" s="32" t="s">
        <v>258</v>
      </c>
      <c r="Q73" s="31"/>
      <c r="R73" s="26"/>
      <c r="S73" s="37"/>
      <c r="T73" s="26"/>
      <c r="U73" s="37"/>
      <c r="V73" s="26"/>
      <c r="W73" s="37"/>
      <c r="X73" s="26"/>
      <c r="Y73" s="38"/>
      <c r="Z73" s="26"/>
      <c r="AA73" s="38"/>
    </row>
    <row r="74" spans="1:27" ht="11.25" customHeight="1">
      <c r="A74" s="803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31" t="s">
        <v>424</v>
      </c>
      <c r="P74" s="32"/>
      <c r="Q74" s="33"/>
      <c r="R74" s="39"/>
      <c r="S74" s="39"/>
      <c r="T74" s="39"/>
      <c r="U74" s="39"/>
      <c r="V74" s="39"/>
      <c r="W74" s="39"/>
      <c r="X74" s="39"/>
      <c r="Y74" s="39"/>
      <c r="Z74" s="39"/>
      <c r="AA74" s="39"/>
    </row>
    <row r="75" spans="1:27" ht="12" customHeight="1">
      <c r="A75" s="803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7"/>
      <c r="N75" s="46"/>
      <c r="P75" s="46"/>
      <c r="Q75" s="46"/>
      <c r="R75" s="46"/>
      <c r="S75" s="46"/>
      <c r="T75" s="46"/>
      <c r="U75" s="46"/>
      <c r="V75" s="46"/>
      <c r="W75" s="46"/>
      <c r="X75" s="39"/>
      <c r="Y75" s="39"/>
      <c r="Z75" s="39"/>
      <c r="AA75" s="39"/>
    </row>
  </sheetData>
  <mergeCells count="177">
    <mergeCell ref="U8:U10"/>
    <mergeCell ref="U56:U58"/>
    <mergeCell ref="U52:U54"/>
    <mergeCell ref="U48:U50"/>
    <mergeCell ref="U44:U46"/>
    <mergeCell ref="U40:U42"/>
    <mergeCell ref="U36:U38"/>
    <mergeCell ref="W8:W10"/>
    <mergeCell ref="U68:U70"/>
    <mergeCell ref="U64:U66"/>
    <mergeCell ref="W68:W70"/>
    <mergeCell ref="W64:W66"/>
    <mergeCell ref="W40:W42"/>
    <mergeCell ref="W44:W46"/>
    <mergeCell ref="W48:W50"/>
    <mergeCell ref="W52:W54"/>
    <mergeCell ref="W56:W58"/>
    <mergeCell ref="S8:S10"/>
    <mergeCell ref="S12:S14"/>
    <mergeCell ref="S48:S50"/>
    <mergeCell ref="S44:S46"/>
    <mergeCell ref="S40:S42"/>
    <mergeCell ref="S36:S38"/>
    <mergeCell ref="S32:S34"/>
    <mergeCell ref="S28:S30"/>
    <mergeCell ref="S24:S26"/>
    <mergeCell ref="S20:S22"/>
    <mergeCell ref="I5:M5"/>
    <mergeCell ref="N5:N7"/>
    <mergeCell ref="O5:O7"/>
    <mergeCell ref="P5:Q5"/>
    <mergeCell ref="R5:S5"/>
    <mergeCell ref="S6:S7"/>
    <mergeCell ref="A4:A7"/>
    <mergeCell ref="B4:D4"/>
    <mergeCell ref="E4:E7"/>
    <mergeCell ref="F4:O4"/>
    <mergeCell ref="P4:Y4"/>
    <mergeCell ref="D5:D6"/>
    <mergeCell ref="F5:F7"/>
    <mergeCell ref="G5:G7"/>
    <mergeCell ref="T5:U5"/>
    <mergeCell ref="V5:W5"/>
    <mergeCell ref="X5:Y5"/>
    <mergeCell ref="B5:B7"/>
    <mergeCell ref="C5:C7"/>
    <mergeCell ref="Z5:AA5"/>
    <mergeCell ref="I6:J6"/>
    <mergeCell ref="K6:L6"/>
    <mergeCell ref="M6:M7"/>
    <mergeCell ref="P6:P7"/>
    <mergeCell ref="Q6:Q7"/>
    <mergeCell ref="R6:R7"/>
    <mergeCell ref="A12:A14"/>
    <mergeCell ref="B12:D14"/>
    <mergeCell ref="N12:N14"/>
    <mergeCell ref="O12:O14"/>
    <mergeCell ref="Y12:Y14"/>
    <mergeCell ref="AA12:AA14"/>
    <mergeCell ref="U12:U14"/>
    <mergeCell ref="W12:W14"/>
    <mergeCell ref="Z6:Z7"/>
    <mergeCell ref="AA6:AA7"/>
    <mergeCell ref="I7:J7"/>
    <mergeCell ref="K7:L7"/>
    <mergeCell ref="A8:A10"/>
    <mergeCell ref="B8:D10"/>
    <mergeCell ref="N8:N10"/>
    <mergeCell ref="O8:O10"/>
    <mergeCell ref="Y8:Y10"/>
    <mergeCell ref="AA8:AA10"/>
    <mergeCell ref="T6:T7"/>
    <mergeCell ref="U6:U7"/>
    <mergeCell ref="V6:V7"/>
    <mergeCell ref="W6:W7"/>
    <mergeCell ref="X6:X7"/>
    <mergeCell ref="Y6:Y7"/>
    <mergeCell ref="A20:A22"/>
    <mergeCell ref="B20:D22"/>
    <mergeCell ref="N20:N22"/>
    <mergeCell ref="O20:O22"/>
    <mergeCell ref="Y20:Y22"/>
    <mergeCell ref="AA20:AA22"/>
    <mergeCell ref="U20:U22"/>
    <mergeCell ref="W20:W22"/>
    <mergeCell ref="A16:A18"/>
    <mergeCell ref="B16:D18"/>
    <mergeCell ref="N16:N18"/>
    <mergeCell ref="O16:O18"/>
    <mergeCell ref="Y16:Y18"/>
    <mergeCell ref="AA16:AA18"/>
    <mergeCell ref="U16:U18"/>
    <mergeCell ref="W16:W18"/>
    <mergeCell ref="H5:H7"/>
    <mergeCell ref="A24:A26"/>
    <mergeCell ref="B24:D26"/>
    <mergeCell ref="N24:N26"/>
    <mergeCell ref="O24:O26"/>
    <mergeCell ref="Y24:Y26"/>
    <mergeCell ref="AA24:AA26"/>
    <mergeCell ref="W24:W26"/>
    <mergeCell ref="U28:U30"/>
    <mergeCell ref="U24:U26"/>
    <mergeCell ref="A32:A34"/>
    <mergeCell ref="B32:D34"/>
    <mergeCell ref="N32:N34"/>
    <mergeCell ref="O32:O34"/>
    <mergeCell ref="Y32:Y34"/>
    <mergeCell ref="AA32:AA34"/>
    <mergeCell ref="W32:W34"/>
    <mergeCell ref="U32:U34"/>
    <mergeCell ref="A28:A30"/>
    <mergeCell ref="B28:D30"/>
    <mergeCell ref="N28:N30"/>
    <mergeCell ref="O28:O30"/>
    <mergeCell ref="Y28:Y30"/>
    <mergeCell ref="AA28:AA30"/>
    <mergeCell ref="W28:W30"/>
    <mergeCell ref="A40:A42"/>
    <mergeCell ref="B40:D42"/>
    <mergeCell ref="N40:N42"/>
    <mergeCell ref="O40:O42"/>
    <mergeCell ref="Y40:Y42"/>
    <mergeCell ref="AA40:AA42"/>
    <mergeCell ref="A36:A38"/>
    <mergeCell ref="B36:D38"/>
    <mergeCell ref="N36:N38"/>
    <mergeCell ref="O36:O38"/>
    <mergeCell ref="Y36:Y38"/>
    <mergeCell ref="AA36:AA38"/>
    <mergeCell ref="W36:W38"/>
    <mergeCell ref="A48:A50"/>
    <mergeCell ref="B48:D50"/>
    <mergeCell ref="N48:N50"/>
    <mergeCell ref="O48:O50"/>
    <mergeCell ref="Y48:Y50"/>
    <mergeCell ref="AA48:AA50"/>
    <mergeCell ref="S56:S58"/>
    <mergeCell ref="S52:S54"/>
    <mergeCell ref="A44:A46"/>
    <mergeCell ref="B44:D46"/>
    <mergeCell ref="N44:N46"/>
    <mergeCell ref="O44:O46"/>
    <mergeCell ref="Y44:Y46"/>
    <mergeCell ref="AA44:AA46"/>
    <mergeCell ref="A56:A58"/>
    <mergeCell ref="B56:D58"/>
    <mergeCell ref="N56:N58"/>
    <mergeCell ref="O56:O58"/>
    <mergeCell ref="Y56:Y58"/>
    <mergeCell ref="AA56:AA58"/>
    <mergeCell ref="A52:A54"/>
    <mergeCell ref="B52:D54"/>
    <mergeCell ref="N52:N54"/>
    <mergeCell ref="O52:O54"/>
    <mergeCell ref="Y52:Y54"/>
    <mergeCell ref="AA52:AA54"/>
    <mergeCell ref="O72:O73"/>
    <mergeCell ref="A74:A75"/>
    <mergeCell ref="A60:A62"/>
    <mergeCell ref="B60:D62"/>
    <mergeCell ref="N60:N62"/>
    <mergeCell ref="O60:O62"/>
    <mergeCell ref="A64:A66"/>
    <mergeCell ref="B64:D66"/>
    <mergeCell ref="N64:N66"/>
    <mergeCell ref="O64:O66"/>
    <mergeCell ref="Y64:Y66"/>
    <mergeCell ref="AA64:AA66"/>
    <mergeCell ref="A68:A70"/>
    <mergeCell ref="B68:D70"/>
    <mergeCell ref="N68:N70"/>
    <mergeCell ref="O68:O70"/>
    <mergeCell ref="Y68:Y70"/>
    <mergeCell ref="AA68:AA70"/>
    <mergeCell ref="S68:S70"/>
    <mergeCell ref="S64:S66"/>
  </mergeCells>
  <phoneticPr fontId="12"/>
  <printOptions horizontalCentered="1"/>
  <pageMargins left="0.39370078740157483" right="0.39370078740157483" top="0.59055118110236227" bottom="0.39370078740157483" header="0.39370078740157483" footer="0.31496062992125984"/>
  <pageSetup paperSize="8" scale="92" fitToWidth="0" fitToHeight="0" pageOrder="overThenDown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92D050"/>
    <pageSetUpPr fitToPage="1"/>
  </sheetPr>
  <dimension ref="A1:AA73"/>
  <sheetViews>
    <sheetView showGridLines="0" view="pageBreakPreview" zoomScaleNormal="115" zoomScaleSheetLayoutView="100" workbookViewId="0">
      <selection activeCell="I8" sqref="I8:J8"/>
    </sheetView>
  </sheetViews>
  <sheetFormatPr defaultColWidth="8" defaultRowHeight="11"/>
  <cols>
    <col min="1" max="1" width="8.08984375" style="19" customWidth="1"/>
    <col min="2" max="4" width="7.453125" style="19" customWidth="1"/>
    <col min="5" max="8" width="6.26953125" style="19" customWidth="1"/>
    <col min="9" max="12" width="8.26953125" style="19" customWidth="1"/>
    <col min="13" max="15" width="8.6328125" style="19" customWidth="1"/>
    <col min="16" max="16384" width="8" style="19"/>
  </cols>
  <sheetData>
    <row r="1" spans="1:27" ht="18.7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N1" s="18" t="s">
        <v>310</v>
      </c>
      <c r="O1" s="17" t="s">
        <v>312</v>
      </c>
      <c r="P1" s="17"/>
      <c r="Q1" s="17"/>
      <c r="R1" s="17"/>
      <c r="S1" s="17"/>
      <c r="T1" s="17"/>
      <c r="U1" s="17"/>
      <c r="V1" s="17"/>
      <c r="W1" s="17"/>
    </row>
    <row r="4" spans="1:27" ht="11.5" thickBot="1">
      <c r="A4" s="668" t="s">
        <v>256</v>
      </c>
      <c r="W4" s="148"/>
      <c r="Y4" s="148"/>
      <c r="AA4" s="148" t="s">
        <v>407</v>
      </c>
    </row>
    <row r="5" spans="1:27" ht="18.75" customHeight="1">
      <c r="A5" s="834" t="s">
        <v>472</v>
      </c>
      <c r="B5" s="836" t="s">
        <v>473</v>
      </c>
      <c r="C5" s="796"/>
      <c r="D5" s="797"/>
      <c r="E5" s="837" t="s">
        <v>488</v>
      </c>
      <c r="F5" s="836" t="s">
        <v>475</v>
      </c>
      <c r="G5" s="796"/>
      <c r="H5" s="796"/>
      <c r="I5" s="796"/>
      <c r="J5" s="796"/>
      <c r="K5" s="796"/>
      <c r="L5" s="796"/>
      <c r="M5" s="796"/>
      <c r="N5" s="796"/>
      <c r="O5" s="797"/>
      <c r="P5" s="836" t="s">
        <v>482</v>
      </c>
      <c r="Q5" s="796"/>
      <c r="R5" s="796"/>
      <c r="S5" s="796"/>
      <c r="T5" s="796"/>
      <c r="U5" s="796"/>
      <c r="V5" s="796"/>
      <c r="W5" s="796"/>
      <c r="X5" s="796"/>
      <c r="Y5" s="796"/>
      <c r="Z5" s="20"/>
      <c r="AA5" s="20"/>
    </row>
    <row r="6" spans="1:27" ht="18.75" customHeight="1">
      <c r="A6" s="835"/>
      <c r="B6" s="838" t="s">
        <v>476</v>
      </c>
      <c r="C6" s="840" t="s">
        <v>477</v>
      </c>
      <c r="D6" s="777" t="s">
        <v>194</v>
      </c>
      <c r="E6" s="830"/>
      <c r="F6" s="811" t="s">
        <v>195</v>
      </c>
      <c r="G6" s="811" t="s">
        <v>196</v>
      </c>
      <c r="H6" s="811" t="s">
        <v>197</v>
      </c>
      <c r="I6" s="816" t="s">
        <v>478</v>
      </c>
      <c r="J6" s="817"/>
      <c r="K6" s="817"/>
      <c r="L6" s="817"/>
      <c r="M6" s="819"/>
      <c r="N6" s="811" t="s">
        <v>198</v>
      </c>
      <c r="O6" s="811" t="s">
        <v>199</v>
      </c>
      <c r="P6" s="816" t="s">
        <v>200</v>
      </c>
      <c r="Q6" s="819"/>
      <c r="R6" s="816" t="s">
        <v>483</v>
      </c>
      <c r="S6" s="817"/>
      <c r="T6" s="816" t="s">
        <v>484</v>
      </c>
      <c r="U6" s="817"/>
      <c r="V6" s="816" t="s">
        <v>485</v>
      </c>
      <c r="W6" s="817"/>
      <c r="X6" s="816" t="s">
        <v>486</v>
      </c>
      <c r="Y6" s="817"/>
      <c r="Z6" s="816" t="s">
        <v>487</v>
      </c>
      <c r="AA6" s="817"/>
    </row>
    <row r="7" spans="1:27" ht="18.75" customHeight="1">
      <c r="A7" s="835"/>
      <c r="B7" s="839"/>
      <c r="C7" s="842"/>
      <c r="D7" s="753"/>
      <c r="E7" s="830"/>
      <c r="F7" s="812"/>
      <c r="G7" s="812"/>
      <c r="H7" s="812"/>
      <c r="I7" s="818" t="s">
        <v>480</v>
      </c>
      <c r="J7" s="819"/>
      <c r="K7" s="818" t="s">
        <v>481</v>
      </c>
      <c r="L7" s="819"/>
      <c r="M7" s="820" t="s">
        <v>335</v>
      </c>
      <c r="N7" s="812"/>
      <c r="O7" s="812"/>
      <c r="P7" s="811" t="s">
        <v>201</v>
      </c>
      <c r="Q7" s="811" t="s">
        <v>198</v>
      </c>
      <c r="R7" s="811" t="s">
        <v>201</v>
      </c>
      <c r="S7" s="811" t="s">
        <v>198</v>
      </c>
      <c r="T7" s="811" t="s">
        <v>201</v>
      </c>
      <c r="U7" s="811" t="s">
        <v>198</v>
      </c>
      <c r="V7" s="811" t="s">
        <v>201</v>
      </c>
      <c r="W7" s="814" t="s">
        <v>198</v>
      </c>
      <c r="X7" s="811" t="s">
        <v>201</v>
      </c>
      <c r="Y7" s="811" t="s">
        <v>198</v>
      </c>
      <c r="Z7" s="811" t="s">
        <v>201</v>
      </c>
      <c r="AA7" s="814" t="s">
        <v>198</v>
      </c>
    </row>
    <row r="8" spans="1:27" ht="45" customHeight="1">
      <c r="A8" s="835"/>
      <c r="B8" s="839"/>
      <c r="C8" s="842"/>
      <c r="D8" s="658" t="s">
        <v>202</v>
      </c>
      <c r="E8" s="830"/>
      <c r="F8" s="812"/>
      <c r="G8" s="812"/>
      <c r="H8" s="815"/>
      <c r="I8" s="823" t="s">
        <v>229</v>
      </c>
      <c r="J8" s="824"/>
      <c r="K8" s="823" t="s">
        <v>230</v>
      </c>
      <c r="L8" s="824"/>
      <c r="M8" s="821"/>
      <c r="N8" s="813"/>
      <c r="O8" s="813"/>
      <c r="P8" s="813"/>
      <c r="Q8" s="813"/>
      <c r="R8" s="813"/>
      <c r="S8" s="813"/>
      <c r="T8" s="813"/>
      <c r="U8" s="813"/>
      <c r="V8" s="813"/>
      <c r="W8" s="815"/>
      <c r="X8" s="812"/>
      <c r="Y8" s="813"/>
      <c r="Z8" s="812"/>
      <c r="AA8" s="815"/>
    </row>
    <row r="9" spans="1:27" ht="12" customHeight="1">
      <c r="A9" s="825" t="s">
        <v>218</v>
      </c>
      <c r="B9" s="826" t="s">
        <v>289</v>
      </c>
      <c r="C9" s="827"/>
      <c r="D9" s="828"/>
      <c r="E9" s="662" t="s">
        <v>204</v>
      </c>
      <c r="F9" s="663" t="s">
        <v>25</v>
      </c>
      <c r="G9" s="664" t="s">
        <v>25</v>
      </c>
      <c r="H9" s="664" t="s">
        <v>25</v>
      </c>
      <c r="I9" s="127">
        <v>19060</v>
      </c>
      <c r="J9" s="127"/>
      <c r="K9" s="127">
        <v>1698</v>
      </c>
      <c r="L9" s="127"/>
      <c r="M9" s="127">
        <f>I9+K9</f>
        <v>20758</v>
      </c>
      <c r="N9" s="801">
        <v>1.25</v>
      </c>
      <c r="O9" s="853" t="s">
        <v>211</v>
      </c>
      <c r="P9" s="127">
        <v>21127</v>
      </c>
      <c r="Q9" s="145"/>
      <c r="R9" s="127">
        <v>23185</v>
      </c>
      <c r="S9" s="145"/>
      <c r="T9" s="127">
        <v>25706</v>
      </c>
      <c r="U9" s="324"/>
      <c r="V9" s="127">
        <v>23047</v>
      </c>
      <c r="W9" s="661"/>
      <c r="X9" s="656">
        <v>24077</v>
      </c>
      <c r="Y9" s="801">
        <v>1.2891971591145077</v>
      </c>
      <c r="Z9" s="656">
        <v>22381</v>
      </c>
      <c r="AA9" s="855">
        <v>1.2499888298110005</v>
      </c>
    </row>
    <row r="10" spans="1:27" ht="12" customHeight="1">
      <c r="A10" s="804"/>
      <c r="B10" s="805"/>
      <c r="C10" s="829"/>
      <c r="D10" s="807"/>
      <c r="E10" s="25" t="s">
        <v>206</v>
      </c>
      <c r="F10" s="48" t="s">
        <v>25</v>
      </c>
      <c r="G10" s="48" t="s">
        <v>25</v>
      </c>
      <c r="H10" s="48" t="s">
        <v>25</v>
      </c>
      <c r="I10" s="127">
        <f>I11-I9</f>
        <v>5029</v>
      </c>
      <c r="J10" s="127"/>
      <c r="K10" s="127">
        <f>K11-K9</f>
        <v>161</v>
      </c>
      <c r="L10" s="127"/>
      <c r="M10" s="127">
        <f>I10+K10</f>
        <v>5190</v>
      </c>
      <c r="N10" s="801"/>
      <c r="O10" s="853"/>
      <c r="P10" s="127">
        <v>5576</v>
      </c>
      <c r="Q10" s="145">
        <v>1.26</v>
      </c>
      <c r="R10" s="127">
        <v>5818</v>
      </c>
      <c r="S10" s="145">
        <v>1.25</v>
      </c>
      <c r="T10" s="127">
        <v>6953</v>
      </c>
      <c r="U10" s="324">
        <v>1.2704815996265499</v>
      </c>
      <c r="V10" s="127">
        <v>5976</v>
      </c>
      <c r="W10" s="145">
        <v>1.2592962207662599</v>
      </c>
      <c r="X10" s="127">
        <v>6963</v>
      </c>
      <c r="Y10" s="801"/>
      <c r="Z10" s="127">
        <v>5595</v>
      </c>
      <c r="AA10" s="856"/>
    </row>
    <row r="11" spans="1:27" ht="12" customHeight="1">
      <c r="A11" s="804"/>
      <c r="B11" s="805"/>
      <c r="C11" s="829"/>
      <c r="D11" s="807"/>
      <c r="E11" s="25" t="s">
        <v>55</v>
      </c>
      <c r="F11" s="48" t="s">
        <v>25</v>
      </c>
      <c r="G11" s="48" t="s">
        <v>25</v>
      </c>
      <c r="H11" s="48" t="s">
        <v>25</v>
      </c>
      <c r="I11" s="127">
        <v>24089</v>
      </c>
      <c r="J11" s="127"/>
      <c r="K11" s="127">
        <v>1859</v>
      </c>
      <c r="L11" s="127"/>
      <c r="M11" s="127">
        <f>I11+K11</f>
        <v>25948</v>
      </c>
      <c r="N11" s="801"/>
      <c r="O11" s="853"/>
      <c r="P11" s="127">
        <v>26703</v>
      </c>
      <c r="Q11" s="145"/>
      <c r="R11" s="127">
        <v>29003</v>
      </c>
      <c r="S11" s="145"/>
      <c r="T11" s="127">
        <v>32659</v>
      </c>
      <c r="U11" s="324"/>
      <c r="V11" s="127">
        <v>29023</v>
      </c>
      <c r="W11" s="145"/>
      <c r="X11" s="127">
        <v>31040</v>
      </c>
      <c r="Y11" s="801"/>
      <c r="Z11" s="127">
        <v>27976</v>
      </c>
      <c r="AA11" s="856"/>
    </row>
    <row r="12" spans="1:27" ht="4.5" customHeight="1">
      <c r="A12" s="139"/>
      <c r="B12" s="140"/>
      <c r="D12" s="142"/>
      <c r="E12" s="21"/>
      <c r="F12" s="144"/>
      <c r="G12" s="144"/>
      <c r="H12" s="144"/>
      <c r="I12" s="127"/>
      <c r="J12" s="127"/>
      <c r="K12" s="127"/>
      <c r="L12" s="127"/>
      <c r="M12" s="127"/>
      <c r="N12" s="148"/>
      <c r="O12" s="148"/>
      <c r="P12" s="127"/>
      <c r="Q12" s="145"/>
      <c r="R12" s="127"/>
      <c r="S12" s="145"/>
      <c r="T12" s="127"/>
      <c r="U12" s="148"/>
      <c r="V12" s="127"/>
      <c r="W12" s="145"/>
      <c r="X12" s="127"/>
      <c r="Y12" s="148"/>
      <c r="Z12" s="127"/>
      <c r="AA12" s="148"/>
    </row>
    <row r="13" spans="1:27" ht="12" customHeight="1">
      <c r="A13" s="804" t="s">
        <v>207</v>
      </c>
      <c r="B13" s="805" t="s">
        <v>290</v>
      </c>
      <c r="C13" s="806"/>
      <c r="D13" s="807"/>
      <c r="E13" s="25" t="s">
        <v>204</v>
      </c>
      <c r="F13" s="48" t="s">
        <v>25</v>
      </c>
      <c r="G13" s="48" t="s">
        <v>25</v>
      </c>
      <c r="H13" s="48" t="s">
        <v>25</v>
      </c>
      <c r="I13" s="127">
        <v>14999</v>
      </c>
      <c r="J13" s="127"/>
      <c r="K13" s="127">
        <v>2227</v>
      </c>
      <c r="L13" s="127"/>
      <c r="M13" s="127">
        <f>I13+K13</f>
        <v>17226</v>
      </c>
      <c r="N13" s="801">
        <v>1.26</v>
      </c>
      <c r="O13" s="853" t="s">
        <v>208</v>
      </c>
      <c r="P13" s="127">
        <v>20496</v>
      </c>
      <c r="R13" s="127">
        <v>21651</v>
      </c>
      <c r="T13" s="127">
        <v>22359</v>
      </c>
      <c r="V13" s="127">
        <v>22698</v>
      </c>
      <c r="X13" s="127">
        <v>18642</v>
      </c>
      <c r="Y13" s="801">
        <v>1.2668705074562816</v>
      </c>
      <c r="Z13" s="127">
        <v>16943</v>
      </c>
      <c r="AA13" s="801">
        <v>1.2566251549312399</v>
      </c>
    </row>
    <row r="14" spans="1:27" ht="12" customHeight="1">
      <c r="A14" s="804"/>
      <c r="B14" s="805"/>
      <c r="C14" s="806"/>
      <c r="D14" s="807"/>
      <c r="E14" s="25" t="s">
        <v>206</v>
      </c>
      <c r="F14" s="48" t="s">
        <v>25</v>
      </c>
      <c r="G14" s="48" t="s">
        <v>25</v>
      </c>
      <c r="H14" s="48" t="s">
        <v>25</v>
      </c>
      <c r="I14" s="127">
        <f>I15-I13</f>
        <v>4049</v>
      </c>
      <c r="J14" s="127"/>
      <c r="K14" s="127">
        <f>K15-K13</f>
        <v>430</v>
      </c>
      <c r="L14" s="127"/>
      <c r="M14" s="127">
        <f>I14+K14</f>
        <v>4479</v>
      </c>
      <c r="N14" s="801"/>
      <c r="O14" s="853"/>
      <c r="P14" s="127">
        <v>5223</v>
      </c>
      <c r="Q14" s="145">
        <v>1.25</v>
      </c>
      <c r="R14" s="127">
        <v>5109</v>
      </c>
      <c r="S14" s="145">
        <v>1.24</v>
      </c>
      <c r="T14" s="127">
        <v>5753</v>
      </c>
      <c r="U14" s="324">
        <v>1.257301310434277</v>
      </c>
      <c r="V14" s="127">
        <v>5852</v>
      </c>
      <c r="W14" s="145">
        <v>1.2578200722530619</v>
      </c>
      <c r="X14" s="127">
        <v>4975</v>
      </c>
      <c r="Y14" s="801"/>
      <c r="Z14" s="127">
        <v>4348</v>
      </c>
      <c r="AA14" s="801"/>
    </row>
    <row r="15" spans="1:27" ht="12" customHeight="1">
      <c r="A15" s="804"/>
      <c r="B15" s="805"/>
      <c r="C15" s="806"/>
      <c r="D15" s="807"/>
      <c r="E15" s="25" t="s">
        <v>55</v>
      </c>
      <c r="F15" s="48" t="s">
        <v>25</v>
      </c>
      <c r="G15" s="48" t="s">
        <v>25</v>
      </c>
      <c r="H15" s="48" t="s">
        <v>25</v>
      </c>
      <c r="I15" s="127">
        <v>19048</v>
      </c>
      <c r="J15" s="127"/>
      <c r="K15" s="127">
        <v>2657</v>
      </c>
      <c r="L15" s="127"/>
      <c r="M15" s="127">
        <f>I15+K15</f>
        <v>21705</v>
      </c>
      <c r="N15" s="801"/>
      <c r="O15" s="853"/>
      <c r="P15" s="127">
        <v>25719</v>
      </c>
      <c r="Q15" s="145"/>
      <c r="R15" s="127">
        <v>26760</v>
      </c>
      <c r="S15" s="145"/>
      <c r="T15" s="127">
        <v>28112</v>
      </c>
      <c r="U15" s="324"/>
      <c r="V15" s="127">
        <v>28550</v>
      </c>
      <c r="W15" s="145"/>
      <c r="X15" s="127">
        <v>23617</v>
      </c>
      <c r="Y15" s="801"/>
      <c r="Z15" s="127">
        <v>21291</v>
      </c>
      <c r="AA15" s="801"/>
    </row>
    <row r="16" spans="1:27" ht="4.5" customHeight="1">
      <c r="A16" s="34"/>
      <c r="B16" s="140"/>
      <c r="D16" s="142"/>
      <c r="E16" s="21"/>
      <c r="F16" s="144"/>
      <c r="G16" s="144"/>
      <c r="H16" s="144"/>
      <c r="I16" s="127"/>
      <c r="J16" s="127"/>
      <c r="K16" s="127"/>
      <c r="L16" s="127"/>
      <c r="M16" s="127"/>
      <c r="N16" s="148"/>
      <c r="O16" s="148"/>
      <c r="P16" s="127"/>
      <c r="Q16" s="145"/>
      <c r="R16" s="127"/>
      <c r="S16" s="145"/>
      <c r="T16" s="127"/>
      <c r="U16" s="324"/>
      <c r="V16" s="127"/>
      <c r="W16" s="145"/>
      <c r="X16" s="127"/>
      <c r="Y16" s="148"/>
      <c r="Z16" s="127"/>
      <c r="AA16" s="148"/>
    </row>
    <row r="17" spans="1:27" ht="12" customHeight="1">
      <c r="A17" s="804" t="s">
        <v>219</v>
      </c>
      <c r="B17" s="805" t="s">
        <v>291</v>
      </c>
      <c r="C17" s="806"/>
      <c r="D17" s="807"/>
      <c r="E17" s="25" t="s">
        <v>204</v>
      </c>
      <c r="F17" s="48" t="s">
        <v>25</v>
      </c>
      <c r="G17" s="48" t="s">
        <v>25</v>
      </c>
      <c r="H17" s="48" t="s">
        <v>25</v>
      </c>
      <c r="I17" s="127">
        <v>10114</v>
      </c>
      <c r="J17" s="127"/>
      <c r="K17" s="127">
        <v>1659</v>
      </c>
      <c r="L17" s="127"/>
      <c r="M17" s="127">
        <f>I17+K17</f>
        <v>11773</v>
      </c>
      <c r="N17" s="801">
        <v>1.28</v>
      </c>
      <c r="O17" s="853" t="s">
        <v>211</v>
      </c>
      <c r="P17" s="127">
        <v>12124</v>
      </c>
      <c r="Q17" s="145"/>
      <c r="R17" s="127">
        <v>13239</v>
      </c>
      <c r="S17" s="145"/>
      <c r="T17" s="127">
        <v>15375</v>
      </c>
      <c r="U17" s="148"/>
      <c r="V17" s="127">
        <v>14283</v>
      </c>
      <c r="W17" s="145"/>
      <c r="X17" s="127">
        <v>14472</v>
      </c>
      <c r="Y17" s="801">
        <v>1.2716279712548368</v>
      </c>
      <c r="Z17" s="127">
        <v>13095</v>
      </c>
      <c r="AA17" s="801">
        <v>1.2800305460099275</v>
      </c>
    </row>
    <row r="18" spans="1:27" ht="12" customHeight="1">
      <c r="A18" s="804"/>
      <c r="B18" s="805"/>
      <c r="C18" s="806"/>
      <c r="D18" s="807"/>
      <c r="E18" s="25" t="s">
        <v>206</v>
      </c>
      <c r="F18" s="48" t="s">
        <v>25</v>
      </c>
      <c r="G18" s="48" t="s">
        <v>25</v>
      </c>
      <c r="H18" s="48" t="s">
        <v>25</v>
      </c>
      <c r="I18" s="127">
        <f>I19-I17</f>
        <v>2829</v>
      </c>
      <c r="J18" s="127"/>
      <c r="K18" s="127">
        <f>K19-K17</f>
        <v>435</v>
      </c>
      <c r="L18" s="127"/>
      <c r="M18" s="127">
        <f>I18+K18</f>
        <v>3264</v>
      </c>
      <c r="N18" s="801"/>
      <c r="O18" s="853"/>
      <c r="P18" s="127">
        <v>2869</v>
      </c>
      <c r="Q18" s="145">
        <v>1.24</v>
      </c>
      <c r="R18" s="127">
        <v>2965</v>
      </c>
      <c r="S18" s="145">
        <v>1.22</v>
      </c>
      <c r="T18" s="127">
        <v>3495</v>
      </c>
      <c r="U18" s="324">
        <v>1.2273170731707317</v>
      </c>
      <c r="V18" s="127">
        <v>3407</v>
      </c>
      <c r="W18" s="145">
        <v>1.238535321711125</v>
      </c>
      <c r="X18" s="127">
        <v>3931</v>
      </c>
      <c r="Y18" s="801"/>
      <c r="Z18" s="127">
        <v>3667</v>
      </c>
      <c r="AA18" s="801"/>
    </row>
    <row r="19" spans="1:27" ht="12" customHeight="1">
      <c r="A19" s="804"/>
      <c r="B19" s="805"/>
      <c r="C19" s="806"/>
      <c r="D19" s="807"/>
      <c r="E19" s="25" t="s">
        <v>55</v>
      </c>
      <c r="F19" s="48" t="s">
        <v>25</v>
      </c>
      <c r="G19" s="48" t="s">
        <v>25</v>
      </c>
      <c r="H19" s="48" t="s">
        <v>25</v>
      </c>
      <c r="I19" s="127">
        <v>12943</v>
      </c>
      <c r="J19" s="127"/>
      <c r="K19" s="127">
        <v>2094</v>
      </c>
      <c r="L19" s="127"/>
      <c r="M19" s="127">
        <f>I19+K19</f>
        <v>15037</v>
      </c>
      <c r="N19" s="801"/>
      <c r="O19" s="853"/>
      <c r="P19" s="127">
        <v>14993</v>
      </c>
      <c r="Q19" s="145"/>
      <c r="R19" s="127">
        <v>16204</v>
      </c>
      <c r="S19" s="145"/>
      <c r="T19" s="127">
        <v>18870</v>
      </c>
      <c r="U19" s="324"/>
      <c r="V19" s="127">
        <v>17690</v>
      </c>
      <c r="W19" s="145"/>
      <c r="X19" s="127">
        <v>18403</v>
      </c>
      <c r="Y19" s="801"/>
      <c r="Z19" s="127">
        <v>16762</v>
      </c>
      <c r="AA19" s="801"/>
    </row>
    <row r="20" spans="1:27" ht="4.5" customHeight="1">
      <c r="A20" s="35"/>
      <c r="B20" s="140"/>
      <c r="D20" s="142"/>
      <c r="E20" s="21"/>
      <c r="F20" s="144"/>
      <c r="G20" s="144"/>
      <c r="H20" s="144"/>
      <c r="I20" s="127"/>
      <c r="J20" s="127"/>
      <c r="K20" s="127"/>
      <c r="L20" s="127"/>
      <c r="M20" s="127"/>
      <c r="N20" s="148"/>
      <c r="O20" s="148"/>
      <c r="P20" s="127"/>
      <c r="Q20" s="145"/>
      <c r="R20" s="127"/>
      <c r="S20" s="145"/>
      <c r="T20" s="127"/>
      <c r="U20" s="324"/>
      <c r="V20" s="127"/>
      <c r="W20" s="145"/>
      <c r="X20" s="127"/>
      <c r="Y20" s="148"/>
      <c r="Z20" s="127"/>
      <c r="AA20" s="148"/>
    </row>
    <row r="21" spans="1:27" ht="12" customHeight="1">
      <c r="A21" s="804" t="s">
        <v>220</v>
      </c>
      <c r="B21" s="846" t="s">
        <v>292</v>
      </c>
      <c r="C21" s="847"/>
      <c r="D21" s="848"/>
      <c r="E21" s="25" t="s">
        <v>204</v>
      </c>
      <c r="F21" s="48" t="s">
        <v>25</v>
      </c>
      <c r="G21" s="48" t="s">
        <v>25</v>
      </c>
      <c r="H21" s="48" t="s">
        <v>25</v>
      </c>
      <c r="I21" s="127">
        <v>9361</v>
      </c>
      <c r="J21" s="127"/>
      <c r="K21" s="127">
        <v>780</v>
      </c>
      <c r="L21" s="127"/>
      <c r="M21" s="127">
        <f>I21+K21</f>
        <v>10141</v>
      </c>
      <c r="N21" s="801">
        <v>1.25</v>
      </c>
      <c r="O21" s="853" t="s">
        <v>205</v>
      </c>
      <c r="P21" s="127">
        <v>15223</v>
      </c>
      <c r="Q21" s="145"/>
      <c r="R21" s="127">
        <v>17598</v>
      </c>
      <c r="S21" s="145"/>
      <c r="T21" s="127">
        <v>9365</v>
      </c>
      <c r="U21" s="148"/>
      <c r="V21" s="127">
        <v>9241</v>
      </c>
      <c r="W21" s="145"/>
      <c r="X21" s="127">
        <v>5806</v>
      </c>
      <c r="Y21" s="801">
        <v>1.3603169135377196</v>
      </c>
      <c r="Z21" s="127">
        <v>5005</v>
      </c>
      <c r="AA21" s="801">
        <v>1.3192807192807192</v>
      </c>
    </row>
    <row r="22" spans="1:27" ht="12" customHeight="1">
      <c r="A22" s="804"/>
      <c r="B22" s="846"/>
      <c r="C22" s="847"/>
      <c r="D22" s="848"/>
      <c r="E22" s="25" t="s">
        <v>206</v>
      </c>
      <c r="F22" s="48" t="s">
        <v>25</v>
      </c>
      <c r="G22" s="48" t="s">
        <v>25</v>
      </c>
      <c r="H22" s="48" t="s">
        <v>25</v>
      </c>
      <c r="I22" s="127">
        <f>I23-I21</f>
        <v>2521</v>
      </c>
      <c r="J22" s="127"/>
      <c r="K22" s="127">
        <f>K23-K21</f>
        <v>44</v>
      </c>
      <c r="L22" s="127"/>
      <c r="M22" s="127">
        <f>I22+K22</f>
        <v>2565</v>
      </c>
      <c r="N22" s="801"/>
      <c r="O22" s="853"/>
      <c r="P22" s="127">
        <v>5683</v>
      </c>
      <c r="Q22" s="145">
        <v>1.37</v>
      </c>
      <c r="R22" s="127">
        <v>4983</v>
      </c>
      <c r="S22" s="145">
        <v>1.28</v>
      </c>
      <c r="T22" s="127">
        <v>3387</v>
      </c>
      <c r="U22" s="324">
        <v>1.3616657768286171</v>
      </c>
      <c r="V22" s="127">
        <v>3245</v>
      </c>
      <c r="W22" s="145">
        <v>1.3511524726761173</v>
      </c>
      <c r="X22" s="127">
        <v>2092</v>
      </c>
      <c r="Y22" s="801"/>
      <c r="Z22" s="127">
        <v>1598</v>
      </c>
      <c r="AA22" s="801"/>
    </row>
    <row r="23" spans="1:27" ht="12" customHeight="1">
      <c r="A23" s="804"/>
      <c r="B23" s="846"/>
      <c r="C23" s="847"/>
      <c r="D23" s="848"/>
      <c r="E23" s="25" t="s">
        <v>55</v>
      </c>
      <c r="F23" s="48" t="s">
        <v>25</v>
      </c>
      <c r="G23" s="48" t="s">
        <v>25</v>
      </c>
      <c r="H23" s="48" t="s">
        <v>25</v>
      </c>
      <c r="I23" s="127">
        <v>11882</v>
      </c>
      <c r="J23" s="127"/>
      <c r="K23" s="127">
        <v>824</v>
      </c>
      <c r="L23" s="127"/>
      <c r="M23" s="127">
        <f>I23+K23</f>
        <v>12706</v>
      </c>
      <c r="N23" s="801"/>
      <c r="O23" s="853"/>
      <c r="P23" s="127">
        <v>20906</v>
      </c>
      <c r="Q23" s="145"/>
      <c r="R23" s="127">
        <v>22581</v>
      </c>
      <c r="S23" s="145"/>
      <c r="T23" s="127">
        <v>12752</v>
      </c>
      <c r="U23" s="324"/>
      <c r="V23" s="127">
        <v>12486</v>
      </c>
      <c r="W23" s="145"/>
      <c r="X23" s="127">
        <v>7898</v>
      </c>
      <c r="Y23" s="801"/>
      <c r="Z23" s="127">
        <v>6603</v>
      </c>
      <c r="AA23" s="801"/>
    </row>
    <row r="24" spans="1:27" ht="4.5" customHeight="1">
      <c r="A24" s="35"/>
      <c r="B24" s="140"/>
      <c r="D24" s="142"/>
      <c r="E24" s="21"/>
      <c r="F24" s="144"/>
      <c r="G24" s="144"/>
      <c r="H24" s="144"/>
      <c r="I24" s="127"/>
      <c r="J24" s="127"/>
      <c r="K24" s="127"/>
      <c r="L24" s="127"/>
      <c r="M24" s="127"/>
      <c r="N24" s="148"/>
      <c r="O24" s="148"/>
      <c r="P24" s="127"/>
      <c r="Q24" s="145"/>
      <c r="R24" s="127"/>
      <c r="S24" s="145"/>
      <c r="T24" s="127"/>
      <c r="U24" s="324"/>
      <c r="V24" s="127"/>
      <c r="W24" s="145"/>
      <c r="X24" s="127"/>
      <c r="Y24" s="148"/>
      <c r="Z24" s="127"/>
      <c r="AA24" s="148"/>
    </row>
    <row r="25" spans="1:27" ht="12" customHeight="1">
      <c r="A25" s="804" t="s">
        <v>207</v>
      </c>
      <c r="B25" s="846" t="s">
        <v>294</v>
      </c>
      <c r="C25" s="847"/>
      <c r="D25" s="848"/>
      <c r="E25" s="25" t="s">
        <v>204</v>
      </c>
      <c r="F25" s="48" t="s">
        <v>25</v>
      </c>
      <c r="G25" s="48" t="s">
        <v>25</v>
      </c>
      <c r="H25" s="48" t="s">
        <v>25</v>
      </c>
      <c r="I25" s="127">
        <v>9879</v>
      </c>
      <c r="J25" s="127"/>
      <c r="K25" s="127">
        <v>1738</v>
      </c>
      <c r="L25" s="127"/>
      <c r="M25" s="127">
        <f t="shared" ref="M25:M31" si="0">I25+K25</f>
        <v>11617</v>
      </c>
      <c r="N25" s="801">
        <v>1.3</v>
      </c>
      <c r="O25" s="853" t="s">
        <v>211</v>
      </c>
      <c r="P25" s="127">
        <v>7575</v>
      </c>
      <c r="Q25" s="145"/>
      <c r="R25" s="127">
        <v>8137</v>
      </c>
      <c r="S25" s="145"/>
      <c r="T25" s="127">
        <v>8513</v>
      </c>
      <c r="U25" s="148"/>
      <c r="V25" s="127">
        <v>9451</v>
      </c>
      <c r="W25" s="145"/>
      <c r="X25" s="127">
        <v>9157</v>
      </c>
      <c r="Y25" s="801">
        <v>2.2992246368898113</v>
      </c>
      <c r="Z25" s="127">
        <v>5226</v>
      </c>
      <c r="AA25" s="801">
        <v>1.3277841561423651</v>
      </c>
    </row>
    <row r="26" spans="1:27" ht="12" customHeight="1">
      <c r="A26" s="804"/>
      <c r="B26" s="846"/>
      <c r="C26" s="847"/>
      <c r="D26" s="848"/>
      <c r="E26" s="25" t="s">
        <v>206</v>
      </c>
      <c r="F26" s="48" t="s">
        <v>25</v>
      </c>
      <c r="G26" s="48" t="s">
        <v>25</v>
      </c>
      <c r="H26" s="48" t="s">
        <v>25</v>
      </c>
      <c r="I26" s="127">
        <f>I27-I25</f>
        <v>3353</v>
      </c>
      <c r="J26" s="127"/>
      <c r="K26" s="127">
        <f>K27-K25</f>
        <v>171</v>
      </c>
      <c r="L26" s="127"/>
      <c r="M26" s="127">
        <f t="shared" si="0"/>
        <v>3524</v>
      </c>
      <c r="N26" s="801"/>
      <c r="O26" s="853"/>
      <c r="P26" s="127">
        <v>2661</v>
      </c>
      <c r="Q26" s="145">
        <v>1.35</v>
      </c>
      <c r="R26" s="127">
        <v>1894</v>
      </c>
      <c r="S26" s="145">
        <v>1.23</v>
      </c>
      <c r="T26" s="127">
        <v>2396</v>
      </c>
      <c r="U26" s="324">
        <v>1.2814518970985551</v>
      </c>
      <c r="V26" s="127">
        <v>2720</v>
      </c>
      <c r="W26" s="145">
        <v>1.2878002327796001</v>
      </c>
      <c r="X26" s="127">
        <v>2740</v>
      </c>
      <c r="Y26" s="801"/>
      <c r="Z26" s="127">
        <v>1713</v>
      </c>
      <c r="AA26" s="801"/>
    </row>
    <row r="27" spans="1:27" ht="12" customHeight="1">
      <c r="A27" s="804"/>
      <c r="B27" s="846"/>
      <c r="C27" s="847"/>
      <c r="D27" s="848"/>
      <c r="E27" s="25" t="s">
        <v>55</v>
      </c>
      <c r="F27" s="48" t="s">
        <v>25</v>
      </c>
      <c r="G27" s="48" t="s">
        <v>25</v>
      </c>
      <c r="H27" s="48" t="s">
        <v>25</v>
      </c>
      <c r="I27" s="127">
        <v>13232</v>
      </c>
      <c r="J27" s="127"/>
      <c r="K27" s="127">
        <v>1909</v>
      </c>
      <c r="L27" s="127"/>
      <c r="M27" s="127">
        <f t="shared" si="0"/>
        <v>15141</v>
      </c>
      <c r="N27" s="801"/>
      <c r="O27" s="853"/>
      <c r="P27" s="127">
        <v>10236</v>
      </c>
      <c r="Q27" s="145"/>
      <c r="R27" s="127">
        <v>10031</v>
      </c>
      <c r="S27" s="145"/>
      <c r="T27" s="127">
        <v>10909</v>
      </c>
      <c r="U27" s="324"/>
      <c r="V27" s="127">
        <v>12171</v>
      </c>
      <c r="W27" s="145"/>
      <c r="X27" s="127">
        <v>11897</v>
      </c>
      <c r="Y27" s="801"/>
      <c r="Z27" s="127">
        <v>6939</v>
      </c>
      <c r="AA27" s="801"/>
    </row>
    <row r="28" spans="1:27" ht="4.5" customHeight="1">
      <c r="A28" s="34"/>
      <c r="B28" s="140"/>
      <c r="D28" s="142"/>
      <c r="E28" s="21"/>
      <c r="F28" s="144"/>
      <c r="G28" s="144"/>
      <c r="H28" s="144"/>
      <c r="I28" s="127"/>
      <c r="J28" s="127"/>
      <c r="K28" s="127"/>
      <c r="L28" s="127"/>
      <c r="M28" s="127">
        <f t="shared" si="0"/>
        <v>0</v>
      </c>
      <c r="N28" s="148"/>
      <c r="O28" s="148"/>
      <c r="P28" s="127"/>
      <c r="Q28" s="145"/>
      <c r="R28" s="127"/>
      <c r="S28" s="145"/>
      <c r="T28" s="127"/>
      <c r="U28" s="324"/>
      <c r="V28" s="127"/>
      <c r="W28" s="145"/>
      <c r="X28" s="127"/>
      <c r="Y28" s="148"/>
      <c r="Z28" s="127"/>
      <c r="AA28" s="148"/>
    </row>
    <row r="29" spans="1:27" ht="12" customHeight="1">
      <c r="A29" s="804" t="s">
        <v>221</v>
      </c>
      <c r="B29" s="846" t="s">
        <v>295</v>
      </c>
      <c r="C29" s="847"/>
      <c r="D29" s="848"/>
      <c r="E29" s="25" t="s">
        <v>204</v>
      </c>
      <c r="F29" s="48" t="s">
        <v>25</v>
      </c>
      <c r="G29" s="48" t="s">
        <v>25</v>
      </c>
      <c r="H29" s="48" t="s">
        <v>25</v>
      </c>
      <c r="I29" s="127">
        <v>12488</v>
      </c>
      <c r="J29" s="127"/>
      <c r="K29" s="127">
        <v>1775</v>
      </c>
      <c r="L29" s="127"/>
      <c r="M29" s="127">
        <f t="shared" si="0"/>
        <v>14263</v>
      </c>
      <c r="N29" s="801">
        <v>1.29</v>
      </c>
      <c r="O29" s="853" t="s">
        <v>208</v>
      </c>
      <c r="P29" s="40" t="s">
        <v>25</v>
      </c>
      <c r="Q29" s="145"/>
      <c r="R29" s="40" t="s">
        <v>25</v>
      </c>
      <c r="S29" s="145"/>
      <c r="T29" s="40" t="s">
        <v>25</v>
      </c>
      <c r="U29" s="148"/>
      <c r="V29" s="40" t="s">
        <v>25</v>
      </c>
      <c r="W29" s="145"/>
      <c r="X29" s="127">
        <v>12409</v>
      </c>
      <c r="Y29" s="801">
        <v>1.3118704166330888</v>
      </c>
      <c r="Z29" s="127">
        <v>13528</v>
      </c>
      <c r="AA29" s="801">
        <v>1.3123151981076286</v>
      </c>
    </row>
    <row r="30" spans="1:27" ht="12" customHeight="1">
      <c r="A30" s="804"/>
      <c r="B30" s="846"/>
      <c r="C30" s="847"/>
      <c r="D30" s="848"/>
      <c r="E30" s="25" t="s">
        <v>206</v>
      </c>
      <c r="F30" s="48" t="s">
        <v>25</v>
      </c>
      <c r="G30" s="48" t="s">
        <v>25</v>
      </c>
      <c r="H30" s="48" t="s">
        <v>25</v>
      </c>
      <c r="I30" s="127">
        <f>I31-I29</f>
        <v>3480</v>
      </c>
      <c r="J30" s="127"/>
      <c r="K30" s="127">
        <f>K31-K29</f>
        <v>613</v>
      </c>
      <c r="L30" s="127"/>
      <c r="M30" s="127">
        <f t="shared" si="0"/>
        <v>4093</v>
      </c>
      <c r="N30" s="801"/>
      <c r="O30" s="853"/>
      <c r="P30" s="40" t="s">
        <v>25</v>
      </c>
      <c r="Q30" s="145" t="s">
        <v>25</v>
      </c>
      <c r="R30" s="40" t="s">
        <v>25</v>
      </c>
      <c r="S30" s="145" t="s">
        <v>25</v>
      </c>
      <c r="T30" s="40" t="s">
        <v>25</v>
      </c>
      <c r="U30" s="145" t="s">
        <v>25</v>
      </c>
      <c r="V30" s="40" t="s">
        <v>25</v>
      </c>
      <c r="W30" s="145" t="s">
        <v>25</v>
      </c>
      <c r="X30" s="127">
        <v>3870</v>
      </c>
      <c r="Y30" s="801"/>
      <c r="Z30" s="127">
        <v>4225</v>
      </c>
      <c r="AA30" s="801"/>
    </row>
    <row r="31" spans="1:27" ht="12" customHeight="1">
      <c r="A31" s="804"/>
      <c r="B31" s="846"/>
      <c r="C31" s="847"/>
      <c r="D31" s="848"/>
      <c r="E31" s="25" t="s">
        <v>55</v>
      </c>
      <c r="F31" s="48" t="s">
        <v>25</v>
      </c>
      <c r="G31" s="48" t="s">
        <v>25</v>
      </c>
      <c r="H31" s="48" t="s">
        <v>25</v>
      </c>
      <c r="I31" s="127">
        <v>15968</v>
      </c>
      <c r="J31" s="127"/>
      <c r="K31" s="127">
        <v>2388</v>
      </c>
      <c r="L31" s="127"/>
      <c r="M31" s="127">
        <f t="shared" si="0"/>
        <v>18356</v>
      </c>
      <c r="N31" s="801"/>
      <c r="O31" s="853"/>
      <c r="P31" s="40" t="s">
        <v>25</v>
      </c>
      <c r="Q31" s="145"/>
      <c r="R31" s="40" t="s">
        <v>25</v>
      </c>
      <c r="S31" s="145"/>
      <c r="T31" s="40" t="s">
        <v>25</v>
      </c>
      <c r="U31" s="145"/>
      <c r="V31" s="40" t="s">
        <v>25</v>
      </c>
      <c r="W31" s="145"/>
      <c r="X31" s="127">
        <v>16279</v>
      </c>
      <c r="Y31" s="801"/>
      <c r="Z31" s="127">
        <v>17753</v>
      </c>
      <c r="AA31" s="801"/>
    </row>
    <row r="32" spans="1:27" ht="4.5" customHeight="1">
      <c r="A32" s="35"/>
      <c r="B32" s="140"/>
      <c r="D32" s="142"/>
      <c r="E32" s="21"/>
      <c r="F32" s="144"/>
      <c r="G32" s="144"/>
      <c r="H32" s="144"/>
      <c r="I32" s="127"/>
      <c r="J32" s="127"/>
      <c r="K32" s="127"/>
      <c r="L32" s="127"/>
      <c r="M32" s="127"/>
      <c r="N32" s="148"/>
      <c r="O32" s="148"/>
      <c r="P32" s="127"/>
      <c r="Q32" s="145"/>
      <c r="R32" s="127"/>
      <c r="S32" s="145"/>
      <c r="T32" s="127"/>
      <c r="U32" s="145"/>
      <c r="V32" s="127"/>
      <c r="W32" s="145"/>
      <c r="X32" s="127"/>
      <c r="Y32" s="148"/>
      <c r="Z32" s="127"/>
      <c r="AA32" s="148"/>
    </row>
    <row r="33" spans="1:27" ht="12" customHeight="1">
      <c r="A33" s="804" t="s">
        <v>207</v>
      </c>
      <c r="B33" s="846" t="s">
        <v>259</v>
      </c>
      <c r="C33" s="847"/>
      <c r="D33" s="848"/>
      <c r="E33" s="25" t="s">
        <v>204</v>
      </c>
      <c r="F33" s="48" t="s">
        <v>25</v>
      </c>
      <c r="G33" s="48" t="s">
        <v>25</v>
      </c>
      <c r="H33" s="48" t="s">
        <v>25</v>
      </c>
      <c r="I33" s="127">
        <v>4560</v>
      </c>
      <c r="J33" s="127"/>
      <c r="K33" s="127">
        <v>1126</v>
      </c>
      <c r="L33" s="127"/>
      <c r="M33" s="127">
        <f>I33+K33</f>
        <v>5686</v>
      </c>
      <c r="N33" s="801">
        <v>1.25</v>
      </c>
      <c r="O33" s="853" t="s">
        <v>211</v>
      </c>
      <c r="P33" s="127">
        <v>4436</v>
      </c>
      <c r="Q33" s="145"/>
      <c r="R33" s="127">
        <v>4678</v>
      </c>
      <c r="S33" s="145"/>
      <c r="T33" s="127">
        <v>5323</v>
      </c>
      <c r="U33" s="148"/>
      <c r="V33" s="127">
        <v>5329</v>
      </c>
      <c r="W33" s="145"/>
      <c r="X33" s="127">
        <v>5054</v>
      </c>
      <c r="Y33" s="801">
        <v>1.384447962010289</v>
      </c>
      <c r="Z33" s="127">
        <v>4883</v>
      </c>
      <c r="AA33" s="801">
        <v>1.3440507884497235</v>
      </c>
    </row>
    <row r="34" spans="1:27" ht="12" customHeight="1">
      <c r="A34" s="804"/>
      <c r="B34" s="846"/>
      <c r="C34" s="847"/>
      <c r="D34" s="848"/>
      <c r="E34" s="25" t="s">
        <v>206</v>
      </c>
      <c r="F34" s="48" t="s">
        <v>25</v>
      </c>
      <c r="G34" s="48" t="s">
        <v>25</v>
      </c>
      <c r="H34" s="48" t="s">
        <v>25</v>
      </c>
      <c r="I34" s="127">
        <f>I35-I33</f>
        <v>1231</v>
      </c>
      <c r="J34" s="127"/>
      <c r="K34" s="127">
        <f>K35-K33</f>
        <v>191</v>
      </c>
      <c r="L34" s="127"/>
      <c r="M34" s="127">
        <f>I34+K34</f>
        <v>1422</v>
      </c>
      <c r="N34" s="801"/>
      <c r="O34" s="853"/>
      <c r="P34" s="127">
        <v>1711</v>
      </c>
      <c r="Q34" s="145">
        <v>1.39</v>
      </c>
      <c r="R34" s="127">
        <v>1865</v>
      </c>
      <c r="S34" s="145">
        <v>1.4</v>
      </c>
      <c r="T34" s="127">
        <v>2085</v>
      </c>
      <c r="U34" s="324">
        <v>1.3916964117978583</v>
      </c>
      <c r="V34" s="127">
        <v>1992</v>
      </c>
      <c r="W34" s="145">
        <v>1.3738037155188592</v>
      </c>
      <c r="X34" s="127">
        <v>1943</v>
      </c>
      <c r="Y34" s="801"/>
      <c r="Z34" s="127">
        <v>1680</v>
      </c>
      <c r="AA34" s="801"/>
    </row>
    <row r="35" spans="1:27" ht="12" customHeight="1">
      <c r="A35" s="804"/>
      <c r="B35" s="846"/>
      <c r="C35" s="847"/>
      <c r="D35" s="848"/>
      <c r="E35" s="25" t="s">
        <v>55</v>
      </c>
      <c r="F35" s="48" t="s">
        <v>25</v>
      </c>
      <c r="G35" s="48" t="s">
        <v>25</v>
      </c>
      <c r="H35" s="48" t="s">
        <v>25</v>
      </c>
      <c r="I35" s="127">
        <v>5791</v>
      </c>
      <c r="J35" s="127"/>
      <c r="K35" s="127">
        <v>1317</v>
      </c>
      <c r="L35" s="127"/>
      <c r="M35" s="127">
        <f>I35+K35</f>
        <v>7108</v>
      </c>
      <c r="N35" s="801"/>
      <c r="O35" s="853"/>
      <c r="P35" s="127">
        <v>6147</v>
      </c>
      <c r="Q35" s="145"/>
      <c r="R35" s="127">
        <v>6543</v>
      </c>
      <c r="S35" s="145"/>
      <c r="T35" s="127">
        <v>7408</v>
      </c>
      <c r="U35" s="324"/>
      <c r="V35" s="127">
        <v>7321</v>
      </c>
      <c r="W35" s="145"/>
      <c r="X35" s="127">
        <v>6997</v>
      </c>
      <c r="Y35" s="801"/>
      <c r="Z35" s="127">
        <v>6563</v>
      </c>
      <c r="AA35" s="801"/>
    </row>
    <row r="36" spans="1:27" ht="4.5" customHeight="1">
      <c r="A36" s="34"/>
      <c r="B36" s="140"/>
      <c r="D36" s="142"/>
      <c r="E36" s="21"/>
      <c r="F36" s="144"/>
      <c r="G36" s="144"/>
      <c r="H36" s="144"/>
      <c r="I36" s="127"/>
      <c r="J36" s="127"/>
      <c r="K36" s="127"/>
      <c r="L36" s="127"/>
      <c r="M36" s="127"/>
      <c r="N36" s="148"/>
      <c r="O36" s="148"/>
      <c r="P36" s="127"/>
      <c r="Q36" s="145"/>
      <c r="R36" s="127"/>
      <c r="S36" s="145"/>
      <c r="T36" s="127"/>
      <c r="U36" s="324"/>
      <c r="V36" s="127"/>
      <c r="W36" s="145"/>
      <c r="X36" s="127"/>
      <c r="Y36" s="148"/>
      <c r="Z36" s="127"/>
      <c r="AA36" s="148"/>
    </row>
    <row r="37" spans="1:27" ht="12" customHeight="1">
      <c r="A37" s="804" t="s">
        <v>222</v>
      </c>
      <c r="B37" s="846" t="s">
        <v>260</v>
      </c>
      <c r="C37" s="847"/>
      <c r="D37" s="848"/>
      <c r="E37" s="25" t="s">
        <v>204</v>
      </c>
      <c r="F37" s="48" t="s">
        <v>25</v>
      </c>
      <c r="G37" s="48" t="s">
        <v>25</v>
      </c>
      <c r="H37" s="48" t="s">
        <v>25</v>
      </c>
      <c r="I37" s="127">
        <v>6731</v>
      </c>
      <c r="J37" s="127"/>
      <c r="K37" s="127">
        <v>521</v>
      </c>
      <c r="L37" s="127"/>
      <c r="M37" s="127">
        <f>I37+K37</f>
        <v>7252</v>
      </c>
      <c r="N37" s="801">
        <v>1.19</v>
      </c>
      <c r="O37" s="853" t="s">
        <v>210</v>
      </c>
      <c r="P37" s="127">
        <v>4973</v>
      </c>
      <c r="Q37" s="145"/>
      <c r="R37" s="127">
        <v>5850</v>
      </c>
      <c r="S37" s="145"/>
      <c r="T37" s="127">
        <v>7022</v>
      </c>
      <c r="U37" s="148"/>
      <c r="V37" s="127">
        <v>6636</v>
      </c>
      <c r="W37" s="145"/>
      <c r="X37" s="127">
        <v>7791</v>
      </c>
      <c r="Y37" s="801">
        <v>1.2422025413939159</v>
      </c>
      <c r="Z37" s="127">
        <v>7572</v>
      </c>
      <c r="AA37" s="801">
        <v>1.2032488114104596</v>
      </c>
    </row>
    <row r="38" spans="1:27" ht="12" customHeight="1">
      <c r="A38" s="804"/>
      <c r="B38" s="846"/>
      <c r="C38" s="847"/>
      <c r="D38" s="848"/>
      <c r="E38" s="25" t="s">
        <v>206</v>
      </c>
      <c r="F38" s="48" t="s">
        <v>25</v>
      </c>
      <c r="G38" s="48" t="s">
        <v>25</v>
      </c>
      <c r="H38" s="48" t="s">
        <v>25</v>
      </c>
      <c r="I38" s="127">
        <f>I39-I37</f>
        <v>1276</v>
      </c>
      <c r="J38" s="127"/>
      <c r="K38" s="127">
        <f>K39-K37</f>
        <v>96</v>
      </c>
      <c r="L38" s="127"/>
      <c r="M38" s="127">
        <f>I38+K38</f>
        <v>1372</v>
      </c>
      <c r="N38" s="801"/>
      <c r="O38" s="853"/>
      <c r="P38" s="127">
        <v>1101</v>
      </c>
      <c r="Q38" s="145">
        <v>1.22</v>
      </c>
      <c r="R38" s="127">
        <v>1175</v>
      </c>
      <c r="S38" s="145">
        <v>1.2</v>
      </c>
      <c r="T38" s="127">
        <v>1640</v>
      </c>
      <c r="U38" s="324">
        <v>1.233551694673882</v>
      </c>
      <c r="V38" s="127">
        <v>1531</v>
      </c>
      <c r="W38" s="145">
        <v>1.2307112718505124</v>
      </c>
      <c r="X38" s="127">
        <v>1887</v>
      </c>
      <c r="Y38" s="801"/>
      <c r="Z38" s="127">
        <v>1539</v>
      </c>
      <c r="AA38" s="801"/>
    </row>
    <row r="39" spans="1:27" ht="12" customHeight="1">
      <c r="A39" s="804"/>
      <c r="B39" s="846"/>
      <c r="C39" s="847"/>
      <c r="D39" s="848"/>
      <c r="E39" s="25" t="s">
        <v>55</v>
      </c>
      <c r="F39" s="48" t="s">
        <v>25</v>
      </c>
      <c r="G39" s="48" t="s">
        <v>25</v>
      </c>
      <c r="H39" s="48" t="s">
        <v>25</v>
      </c>
      <c r="I39" s="127">
        <v>8007</v>
      </c>
      <c r="J39" s="127"/>
      <c r="K39" s="127">
        <v>617</v>
      </c>
      <c r="L39" s="127"/>
      <c r="M39" s="127">
        <f>I39+K39</f>
        <v>8624</v>
      </c>
      <c r="N39" s="801"/>
      <c r="O39" s="853"/>
      <c r="P39" s="127">
        <v>6074</v>
      </c>
      <c r="Q39" s="145"/>
      <c r="R39" s="127">
        <v>7025</v>
      </c>
      <c r="S39" s="145"/>
      <c r="T39" s="127">
        <v>8662</v>
      </c>
      <c r="U39" s="324"/>
      <c r="V39" s="127">
        <v>8167</v>
      </c>
      <c r="W39" s="145"/>
      <c r="X39" s="127">
        <v>9678</v>
      </c>
      <c r="Y39" s="801"/>
      <c r="Z39" s="127">
        <v>9111</v>
      </c>
      <c r="AA39" s="801"/>
    </row>
    <row r="40" spans="1:27" ht="4.5" customHeight="1">
      <c r="A40" s="35"/>
      <c r="B40" s="140"/>
      <c r="D40" s="142"/>
      <c r="E40" s="21"/>
      <c r="F40" s="144"/>
      <c r="G40" s="144"/>
      <c r="H40" s="144"/>
      <c r="I40" s="127"/>
      <c r="J40" s="127"/>
      <c r="K40" s="127"/>
      <c r="L40" s="127"/>
      <c r="M40" s="127"/>
      <c r="N40" s="148"/>
      <c r="O40" s="148"/>
      <c r="P40" s="127"/>
      <c r="Q40" s="145"/>
      <c r="R40" s="127"/>
      <c r="S40" s="145"/>
      <c r="T40" s="127"/>
      <c r="U40" s="324"/>
      <c r="V40" s="127"/>
      <c r="W40" s="145"/>
      <c r="X40" s="127"/>
      <c r="Y40" s="148"/>
      <c r="Z40" s="127"/>
      <c r="AA40" s="148"/>
    </row>
    <row r="41" spans="1:27" ht="12" customHeight="1">
      <c r="A41" s="804" t="s">
        <v>223</v>
      </c>
      <c r="B41" s="846" t="s">
        <v>224</v>
      </c>
      <c r="C41" s="847"/>
      <c r="D41" s="848"/>
      <c r="E41" s="25" t="s">
        <v>204</v>
      </c>
      <c r="F41" s="48" t="s">
        <v>25</v>
      </c>
      <c r="G41" s="48" t="s">
        <v>25</v>
      </c>
      <c r="H41" s="48" t="s">
        <v>25</v>
      </c>
      <c r="I41" s="127">
        <v>22061</v>
      </c>
      <c r="J41" s="127"/>
      <c r="K41" s="127">
        <v>1005</v>
      </c>
      <c r="L41" s="127"/>
      <c r="M41" s="127">
        <f>I41+K41</f>
        <v>23066</v>
      </c>
      <c r="N41" s="801">
        <v>1.27</v>
      </c>
      <c r="O41" s="853" t="s">
        <v>208</v>
      </c>
      <c r="P41" s="127">
        <v>15242</v>
      </c>
      <c r="Q41" s="145"/>
      <c r="R41" s="127">
        <v>14964</v>
      </c>
      <c r="S41" s="145"/>
      <c r="T41" s="127">
        <v>15687</v>
      </c>
      <c r="U41" s="148"/>
      <c r="V41" s="127">
        <v>16065</v>
      </c>
      <c r="W41" s="145"/>
      <c r="X41" s="127">
        <v>17984</v>
      </c>
      <c r="Y41" s="801">
        <v>1.3223420818505338</v>
      </c>
      <c r="Z41" s="127">
        <v>21562</v>
      </c>
      <c r="AA41" s="801">
        <v>1.2621278174566366</v>
      </c>
    </row>
    <row r="42" spans="1:27" ht="12" customHeight="1">
      <c r="A42" s="804"/>
      <c r="B42" s="846"/>
      <c r="C42" s="847"/>
      <c r="D42" s="848"/>
      <c r="E42" s="25" t="s">
        <v>206</v>
      </c>
      <c r="F42" s="48" t="s">
        <v>25</v>
      </c>
      <c r="G42" s="48" t="s">
        <v>25</v>
      </c>
      <c r="H42" s="48" t="s">
        <v>25</v>
      </c>
      <c r="I42" s="127">
        <f>I43-I41</f>
        <v>6123</v>
      </c>
      <c r="J42" s="127"/>
      <c r="K42" s="127">
        <f>K43-K41</f>
        <v>130</v>
      </c>
      <c r="L42" s="127"/>
      <c r="M42" s="127">
        <f>I42+K42</f>
        <v>6253</v>
      </c>
      <c r="N42" s="801"/>
      <c r="O42" s="853"/>
      <c r="P42" s="127">
        <v>4717</v>
      </c>
      <c r="Q42" s="145">
        <v>1.31</v>
      </c>
      <c r="R42" s="127">
        <v>4803</v>
      </c>
      <c r="S42" s="145">
        <v>1.32</v>
      </c>
      <c r="T42" s="127">
        <v>4810</v>
      </c>
      <c r="U42" s="324">
        <v>1.3066233186715115</v>
      </c>
      <c r="V42" s="127">
        <v>4902</v>
      </c>
      <c r="W42" s="145">
        <v>1.3051353874883287</v>
      </c>
      <c r="X42" s="127">
        <v>5797</v>
      </c>
      <c r="Y42" s="801"/>
      <c r="Z42" s="127">
        <v>5652</v>
      </c>
      <c r="AA42" s="801"/>
    </row>
    <row r="43" spans="1:27" ht="12" customHeight="1">
      <c r="A43" s="804"/>
      <c r="B43" s="846"/>
      <c r="C43" s="847"/>
      <c r="D43" s="848"/>
      <c r="E43" s="25" t="s">
        <v>55</v>
      </c>
      <c r="F43" s="48" t="s">
        <v>25</v>
      </c>
      <c r="G43" s="48" t="s">
        <v>25</v>
      </c>
      <c r="H43" s="48" t="s">
        <v>25</v>
      </c>
      <c r="I43" s="127">
        <v>28184</v>
      </c>
      <c r="J43" s="127"/>
      <c r="K43" s="127">
        <v>1135</v>
      </c>
      <c r="L43" s="127"/>
      <c r="M43" s="127">
        <f>I43+K43</f>
        <v>29319</v>
      </c>
      <c r="N43" s="801"/>
      <c r="O43" s="853"/>
      <c r="P43" s="127">
        <v>19959</v>
      </c>
      <c r="Q43" s="145"/>
      <c r="R43" s="127">
        <v>19767</v>
      </c>
      <c r="S43" s="145"/>
      <c r="T43" s="127">
        <v>20497</v>
      </c>
      <c r="U43" s="324"/>
      <c r="V43" s="127">
        <v>20967</v>
      </c>
      <c r="W43" s="145"/>
      <c r="X43" s="127">
        <v>23781</v>
      </c>
      <c r="Y43" s="801"/>
      <c r="Z43" s="127">
        <v>27214</v>
      </c>
      <c r="AA43" s="801"/>
    </row>
    <row r="44" spans="1:27" ht="4.5" customHeight="1">
      <c r="A44" s="35"/>
      <c r="B44" s="140"/>
      <c r="D44" s="142"/>
      <c r="E44" s="21"/>
      <c r="F44" s="144"/>
      <c r="G44" s="49"/>
      <c r="H44" s="144"/>
      <c r="I44" s="127"/>
      <c r="J44" s="127"/>
      <c r="K44" s="127"/>
      <c r="L44" s="127"/>
      <c r="M44" s="127"/>
      <c r="N44" s="148"/>
      <c r="O44" s="148"/>
      <c r="P44" s="127"/>
      <c r="Q44" s="145"/>
      <c r="R44" s="127"/>
      <c r="S44" s="145"/>
      <c r="T44" s="127"/>
      <c r="U44" s="324"/>
      <c r="V44" s="127"/>
      <c r="W44" s="145"/>
      <c r="X44" s="127"/>
      <c r="Y44" s="148"/>
      <c r="Z44" s="127"/>
      <c r="AA44" s="148"/>
    </row>
    <row r="45" spans="1:27" ht="12" customHeight="1">
      <c r="A45" s="804" t="s">
        <v>207</v>
      </c>
      <c r="B45" s="805" t="s">
        <v>225</v>
      </c>
      <c r="C45" s="806"/>
      <c r="D45" s="807"/>
      <c r="E45" s="25" t="s">
        <v>204</v>
      </c>
      <c r="F45" s="48" t="s">
        <v>25</v>
      </c>
      <c r="G45" s="48" t="s">
        <v>25</v>
      </c>
      <c r="H45" s="48" t="s">
        <v>25</v>
      </c>
      <c r="I45" s="127">
        <v>13436</v>
      </c>
      <c r="J45" s="127"/>
      <c r="K45" s="127">
        <v>1013</v>
      </c>
      <c r="L45" s="127"/>
      <c r="M45" s="127">
        <f>I45+K45</f>
        <v>14449</v>
      </c>
      <c r="N45" s="801">
        <v>1.31</v>
      </c>
      <c r="O45" s="853" t="s">
        <v>208</v>
      </c>
      <c r="P45" s="127">
        <v>17340</v>
      </c>
      <c r="Q45" s="145"/>
      <c r="R45" s="127">
        <v>17755</v>
      </c>
      <c r="S45" s="145"/>
      <c r="T45" s="127">
        <v>16396</v>
      </c>
      <c r="U45" s="148"/>
      <c r="V45" s="127">
        <v>16430</v>
      </c>
      <c r="W45" s="145"/>
      <c r="X45" s="127">
        <v>14928</v>
      </c>
      <c r="Y45" s="801">
        <v>1.3433815648445873</v>
      </c>
      <c r="Z45" s="127">
        <v>14653</v>
      </c>
      <c r="AA45" s="801">
        <v>1.3127004708933325</v>
      </c>
    </row>
    <row r="46" spans="1:27" ht="12" customHeight="1">
      <c r="A46" s="804"/>
      <c r="B46" s="805"/>
      <c r="C46" s="806"/>
      <c r="D46" s="807"/>
      <c r="E46" s="25" t="s">
        <v>206</v>
      </c>
      <c r="F46" s="48" t="s">
        <v>25</v>
      </c>
      <c r="G46" s="48" t="s">
        <v>25</v>
      </c>
      <c r="H46" s="48" t="s">
        <v>25</v>
      </c>
      <c r="I46" s="127">
        <f>I47-I45</f>
        <v>4249</v>
      </c>
      <c r="J46" s="127"/>
      <c r="K46" s="127">
        <f>K47-K45</f>
        <v>247</v>
      </c>
      <c r="L46" s="127"/>
      <c r="M46" s="127">
        <f>I46+K46</f>
        <v>4496</v>
      </c>
      <c r="N46" s="801"/>
      <c r="O46" s="853"/>
      <c r="P46" s="127">
        <v>6518</v>
      </c>
      <c r="Q46" s="145">
        <v>1.38</v>
      </c>
      <c r="R46" s="127">
        <v>6019</v>
      </c>
      <c r="S46" s="145">
        <v>1.34</v>
      </c>
      <c r="T46" s="127">
        <v>5986</v>
      </c>
      <c r="U46" s="324">
        <v>1.365089046108807</v>
      </c>
      <c r="V46" s="127">
        <v>6027</v>
      </c>
      <c r="W46" s="145">
        <v>1.3668289713937918</v>
      </c>
      <c r="X46" s="127">
        <v>5126</v>
      </c>
      <c r="Y46" s="801"/>
      <c r="Z46" s="127">
        <v>4582</v>
      </c>
      <c r="AA46" s="801"/>
    </row>
    <row r="47" spans="1:27" ht="12" customHeight="1">
      <c r="A47" s="804"/>
      <c r="B47" s="805"/>
      <c r="C47" s="806"/>
      <c r="D47" s="807"/>
      <c r="E47" s="25" t="s">
        <v>55</v>
      </c>
      <c r="F47" s="48" t="s">
        <v>25</v>
      </c>
      <c r="G47" s="48" t="s">
        <v>25</v>
      </c>
      <c r="H47" s="48" t="s">
        <v>25</v>
      </c>
      <c r="I47" s="127">
        <v>17685</v>
      </c>
      <c r="J47" s="127"/>
      <c r="K47" s="127">
        <v>1260</v>
      </c>
      <c r="L47" s="127"/>
      <c r="M47" s="127">
        <f>I47+K47</f>
        <v>18945</v>
      </c>
      <c r="N47" s="801"/>
      <c r="O47" s="853"/>
      <c r="P47" s="127">
        <v>23858</v>
      </c>
      <c r="Q47" s="145"/>
      <c r="R47" s="127">
        <v>23774</v>
      </c>
      <c r="S47" s="145"/>
      <c r="T47" s="127">
        <v>22382</v>
      </c>
      <c r="U47" s="324"/>
      <c r="V47" s="127">
        <v>22457</v>
      </c>
      <c r="W47" s="145"/>
      <c r="X47" s="127">
        <v>20054</v>
      </c>
      <c r="Y47" s="801"/>
      <c r="Z47" s="127">
        <v>19235</v>
      </c>
      <c r="AA47" s="801"/>
    </row>
    <row r="48" spans="1:27" ht="4.5" customHeight="1">
      <c r="A48" s="34"/>
      <c r="B48" s="140"/>
      <c r="D48" s="142"/>
      <c r="E48" s="25"/>
      <c r="F48" s="50"/>
      <c r="G48" s="50"/>
      <c r="H48" s="50"/>
      <c r="I48" s="127"/>
      <c r="J48" s="127"/>
      <c r="K48" s="127"/>
      <c r="L48" s="127"/>
      <c r="M48" s="127"/>
      <c r="N48" s="148"/>
      <c r="O48" s="148"/>
      <c r="P48" s="127"/>
      <c r="Q48" s="145"/>
      <c r="R48" s="127"/>
      <c r="S48" s="145"/>
      <c r="T48" s="127"/>
      <c r="U48" s="324"/>
      <c r="V48" s="127"/>
      <c r="W48" s="145"/>
      <c r="X48" s="127"/>
      <c r="Y48" s="148"/>
      <c r="Z48" s="127"/>
      <c r="AA48" s="148"/>
    </row>
    <row r="49" spans="1:27" ht="12" customHeight="1">
      <c r="A49" s="804" t="s">
        <v>226</v>
      </c>
      <c r="B49" s="846" t="s">
        <v>261</v>
      </c>
      <c r="C49" s="847"/>
      <c r="D49" s="848"/>
      <c r="E49" s="25" t="s">
        <v>204</v>
      </c>
      <c r="F49" s="48" t="s">
        <v>25</v>
      </c>
      <c r="G49" s="48" t="s">
        <v>25</v>
      </c>
      <c r="H49" s="48" t="s">
        <v>25</v>
      </c>
      <c r="I49" s="127">
        <v>5069</v>
      </c>
      <c r="J49" s="127"/>
      <c r="K49" s="127">
        <v>451</v>
      </c>
      <c r="L49" s="127"/>
      <c r="M49" s="127">
        <f>I49+K49</f>
        <v>5520</v>
      </c>
      <c r="N49" s="801">
        <v>1.18</v>
      </c>
      <c r="O49" s="853" t="s">
        <v>210</v>
      </c>
      <c r="P49" s="127">
        <v>4255</v>
      </c>
      <c r="Q49" s="145"/>
      <c r="R49" s="127">
        <v>4978</v>
      </c>
      <c r="S49" s="145"/>
      <c r="T49" s="127">
        <v>5480</v>
      </c>
      <c r="U49" s="148"/>
      <c r="V49" s="127">
        <v>5294</v>
      </c>
      <c r="W49" s="145"/>
      <c r="X49" s="127">
        <v>6109</v>
      </c>
      <c r="Y49" s="801">
        <v>1.1944671795711246</v>
      </c>
      <c r="Z49" s="127">
        <v>6242</v>
      </c>
      <c r="AA49" s="801">
        <v>1.1787888497276513</v>
      </c>
    </row>
    <row r="50" spans="1:27" ht="12" customHeight="1">
      <c r="A50" s="804"/>
      <c r="B50" s="846"/>
      <c r="C50" s="847"/>
      <c r="D50" s="848"/>
      <c r="E50" s="25" t="s">
        <v>206</v>
      </c>
      <c r="F50" s="48" t="s">
        <v>25</v>
      </c>
      <c r="G50" s="48" t="s">
        <v>25</v>
      </c>
      <c r="H50" s="48" t="s">
        <v>25</v>
      </c>
      <c r="I50" s="127">
        <f>I51-I49</f>
        <v>929</v>
      </c>
      <c r="J50" s="127"/>
      <c r="K50" s="127">
        <f>K51-K49</f>
        <v>47</v>
      </c>
      <c r="L50" s="127"/>
      <c r="M50" s="127">
        <f>I50+K50</f>
        <v>976</v>
      </c>
      <c r="N50" s="801"/>
      <c r="O50" s="853"/>
      <c r="P50" s="127">
        <v>761</v>
      </c>
      <c r="Q50" s="145">
        <v>1.18</v>
      </c>
      <c r="R50" s="127">
        <v>906</v>
      </c>
      <c r="S50" s="145">
        <v>1.18</v>
      </c>
      <c r="T50" s="127">
        <v>922</v>
      </c>
      <c r="U50" s="324">
        <v>1.1682481751824818</v>
      </c>
      <c r="V50" s="127">
        <v>1012</v>
      </c>
      <c r="W50" s="145">
        <v>1.1911598035511901</v>
      </c>
      <c r="X50" s="127">
        <v>1188</v>
      </c>
      <c r="Y50" s="801"/>
      <c r="Z50" s="127">
        <v>1116</v>
      </c>
      <c r="AA50" s="801"/>
    </row>
    <row r="51" spans="1:27" ht="12" customHeight="1">
      <c r="A51" s="804"/>
      <c r="B51" s="846"/>
      <c r="C51" s="847"/>
      <c r="D51" s="848"/>
      <c r="E51" s="25" t="s">
        <v>55</v>
      </c>
      <c r="F51" s="48" t="s">
        <v>25</v>
      </c>
      <c r="G51" s="48" t="s">
        <v>25</v>
      </c>
      <c r="H51" s="48" t="s">
        <v>25</v>
      </c>
      <c r="I51" s="127">
        <v>5998</v>
      </c>
      <c r="J51" s="127"/>
      <c r="K51" s="127">
        <v>498</v>
      </c>
      <c r="L51" s="127"/>
      <c r="M51" s="127">
        <f>I51+K51</f>
        <v>6496</v>
      </c>
      <c r="N51" s="801"/>
      <c r="O51" s="853"/>
      <c r="P51" s="127">
        <v>5016</v>
      </c>
      <c r="Q51" s="145"/>
      <c r="R51" s="127">
        <v>5884</v>
      </c>
      <c r="S51" s="145"/>
      <c r="T51" s="127">
        <v>6402</v>
      </c>
      <c r="U51" s="324"/>
      <c r="V51" s="127">
        <v>6306</v>
      </c>
      <c r="W51" s="145"/>
      <c r="X51" s="127">
        <v>7297</v>
      </c>
      <c r="Y51" s="801"/>
      <c r="Z51" s="127">
        <v>7358</v>
      </c>
      <c r="AA51" s="801"/>
    </row>
    <row r="52" spans="1:27" ht="4.5" customHeight="1">
      <c r="B52" s="140"/>
      <c r="D52" s="142"/>
      <c r="E52" s="21"/>
      <c r="F52" s="144"/>
      <c r="G52" s="144"/>
      <c r="H52" s="144"/>
      <c r="I52" s="127"/>
      <c r="J52" s="127"/>
      <c r="K52" s="127"/>
      <c r="L52" s="127"/>
      <c r="M52" s="127"/>
      <c r="N52" s="148"/>
      <c r="O52" s="148"/>
      <c r="P52" s="127"/>
      <c r="Q52" s="145"/>
      <c r="R52" s="127"/>
      <c r="S52" s="145"/>
      <c r="T52" s="127"/>
      <c r="U52" s="324"/>
      <c r="V52" s="127"/>
      <c r="W52" s="145"/>
      <c r="X52" s="127"/>
      <c r="Y52" s="148"/>
      <c r="Z52" s="127"/>
      <c r="AA52" s="148"/>
    </row>
    <row r="53" spans="1:27" ht="12" customHeight="1">
      <c r="A53" s="804" t="s">
        <v>207</v>
      </c>
      <c r="B53" s="846" t="s">
        <v>262</v>
      </c>
      <c r="C53" s="847"/>
      <c r="D53" s="848"/>
      <c r="E53" s="25" t="s">
        <v>204</v>
      </c>
      <c r="F53" s="48" t="s">
        <v>25</v>
      </c>
      <c r="G53" s="48" t="s">
        <v>25</v>
      </c>
      <c r="H53" s="48" t="s">
        <v>25</v>
      </c>
      <c r="I53" s="127">
        <v>4066</v>
      </c>
      <c r="J53" s="127"/>
      <c r="K53" s="127">
        <v>299</v>
      </c>
      <c r="L53" s="127"/>
      <c r="M53" s="127">
        <f>I53+K53</f>
        <v>4365</v>
      </c>
      <c r="N53" s="801">
        <v>1.1599999999999999</v>
      </c>
      <c r="O53" s="853" t="s">
        <v>211</v>
      </c>
      <c r="P53" s="127">
        <v>4690</v>
      </c>
      <c r="Q53" s="145"/>
      <c r="R53" s="127">
        <v>5565</v>
      </c>
      <c r="S53" s="145"/>
      <c r="T53" s="127">
        <v>5781</v>
      </c>
      <c r="U53" s="148"/>
      <c r="V53" s="127">
        <v>6217</v>
      </c>
      <c r="W53" s="145"/>
      <c r="X53" s="127">
        <v>5468</v>
      </c>
      <c r="Y53" s="801">
        <v>1.2077542062911486</v>
      </c>
      <c r="Z53" s="127">
        <v>4775</v>
      </c>
      <c r="AA53" s="801">
        <v>1.1956020942408376</v>
      </c>
    </row>
    <row r="54" spans="1:27" ht="12" customHeight="1">
      <c r="A54" s="804"/>
      <c r="B54" s="846"/>
      <c r="C54" s="847"/>
      <c r="D54" s="848"/>
      <c r="E54" s="25" t="s">
        <v>206</v>
      </c>
      <c r="F54" s="48" t="s">
        <v>25</v>
      </c>
      <c r="G54" s="48" t="s">
        <v>25</v>
      </c>
      <c r="H54" s="48" t="s">
        <v>25</v>
      </c>
      <c r="I54" s="127">
        <f>I55-I53</f>
        <v>689</v>
      </c>
      <c r="J54" s="127"/>
      <c r="K54" s="127">
        <f>K55-K53</f>
        <v>30</v>
      </c>
      <c r="L54" s="127"/>
      <c r="M54" s="127">
        <f>I54+K54</f>
        <v>719</v>
      </c>
      <c r="N54" s="801"/>
      <c r="O54" s="853"/>
      <c r="P54" s="127">
        <v>1076</v>
      </c>
      <c r="Q54" s="145">
        <v>1.23</v>
      </c>
      <c r="R54" s="127">
        <v>1183</v>
      </c>
      <c r="S54" s="145">
        <v>1.21</v>
      </c>
      <c r="T54" s="127">
        <v>1159</v>
      </c>
      <c r="U54" s="324">
        <v>1.2004843452689846</v>
      </c>
      <c r="V54" s="127">
        <v>1325</v>
      </c>
      <c r="W54" s="145">
        <v>1.2131253015924079</v>
      </c>
      <c r="X54" s="127">
        <v>1136</v>
      </c>
      <c r="Y54" s="801"/>
      <c r="Z54" s="127">
        <v>934</v>
      </c>
      <c r="AA54" s="801"/>
    </row>
    <row r="55" spans="1:27" ht="12" customHeight="1">
      <c r="A55" s="804"/>
      <c r="B55" s="846"/>
      <c r="C55" s="847"/>
      <c r="D55" s="848"/>
      <c r="E55" s="25" t="s">
        <v>55</v>
      </c>
      <c r="F55" s="48" t="s">
        <v>25</v>
      </c>
      <c r="G55" s="48" t="s">
        <v>25</v>
      </c>
      <c r="H55" s="48" t="s">
        <v>25</v>
      </c>
      <c r="I55" s="127">
        <v>4755</v>
      </c>
      <c r="J55" s="127"/>
      <c r="K55" s="127">
        <v>329</v>
      </c>
      <c r="L55" s="127"/>
      <c r="M55" s="127">
        <f>I55+K55</f>
        <v>5084</v>
      </c>
      <c r="N55" s="801"/>
      <c r="O55" s="853"/>
      <c r="P55" s="127">
        <v>5766</v>
      </c>
      <c r="Q55" s="145"/>
      <c r="R55" s="127">
        <v>6748</v>
      </c>
      <c r="S55" s="145"/>
      <c r="T55" s="127">
        <v>6940</v>
      </c>
      <c r="U55" s="324"/>
      <c r="V55" s="127">
        <v>7542</v>
      </c>
      <c r="W55" s="145"/>
      <c r="X55" s="127">
        <v>6604</v>
      </c>
      <c r="Y55" s="801"/>
      <c r="Z55" s="127">
        <v>5709</v>
      </c>
      <c r="AA55" s="801"/>
    </row>
    <row r="56" spans="1:27" ht="4.5" customHeight="1">
      <c r="B56" s="140"/>
      <c r="D56" s="142"/>
      <c r="E56" s="21"/>
      <c r="F56" s="144"/>
      <c r="G56" s="144"/>
      <c r="H56" s="144"/>
      <c r="I56" s="127"/>
      <c r="J56" s="127"/>
      <c r="K56" s="127"/>
      <c r="L56" s="127"/>
      <c r="M56" s="127"/>
      <c r="N56" s="148"/>
      <c r="O56" s="148"/>
      <c r="P56" s="127"/>
      <c r="Q56" s="145"/>
      <c r="R56" s="127"/>
      <c r="S56" s="145"/>
      <c r="T56" s="127"/>
      <c r="U56" s="324"/>
      <c r="V56" s="127"/>
      <c r="W56" s="145"/>
      <c r="X56" s="127"/>
      <c r="Y56" s="148"/>
      <c r="Z56" s="127"/>
      <c r="AA56" s="148"/>
    </row>
    <row r="57" spans="1:27" ht="12" customHeight="1">
      <c r="A57" s="804" t="s">
        <v>227</v>
      </c>
      <c r="B57" s="846" t="s">
        <v>296</v>
      </c>
      <c r="C57" s="847"/>
      <c r="D57" s="848"/>
      <c r="E57" s="25" t="s">
        <v>204</v>
      </c>
      <c r="F57" s="48" t="s">
        <v>25</v>
      </c>
      <c r="G57" s="48" t="s">
        <v>25</v>
      </c>
      <c r="H57" s="48" t="s">
        <v>25</v>
      </c>
      <c r="I57" s="127">
        <v>11192</v>
      </c>
      <c r="J57" s="127"/>
      <c r="K57" s="127">
        <v>1525</v>
      </c>
      <c r="L57" s="127"/>
      <c r="M57" s="127">
        <f>I57+K57</f>
        <v>12717</v>
      </c>
      <c r="N57" s="801">
        <v>1.27</v>
      </c>
      <c r="O57" s="853" t="s">
        <v>205</v>
      </c>
      <c r="P57" s="127">
        <v>11050</v>
      </c>
      <c r="Q57" s="145"/>
      <c r="R57" s="127">
        <v>11751</v>
      </c>
      <c r="S57" s="145"/>
      <c r="T57" s="127">
        <v>12254</v>
      </c>
      <c r="U57" s="148"/>
      <c r="V57" s="127">
        <v>12952</v>
      </c>
      <c r="W57" s="145"/>
      <c r="X57" s="127">
        <v>14035</v>
      </c>
      <c r="Y57" s="801">
        <v>1.2826505165657285</v>
      </c>
      <c r="Z57" s="127">
        <v>13189</v>
      </c>
      <c r="AA57" s="801">
        <v>1.2842520282053227</v>
      </c>
    </row>
    <row r="58" spans="1:27" ht="12" customHeight="1">
      <c r="A58" s="804"/>
      <c r="B58" s="846"/>
      <c r="C58" s="847"/>
      <c r="D58" s="848"/>
      <c r="E58" s="25" t="s">
        <v>206</v>
      </c>
      <c r="F58" s="48" t="s">
        <v>25</v>
      </c>
      <c r="G58" s="48" t="s">
        <v>25</v>
      </c>
      <c r="H58" s="48" t="s">
        <v>25</v>
      </c>
      <c r="I58" s="127">
        <f>I59-I57</f>
        <v>2893</v>
      </c>
      <c r="J58" s="127"/>
      <c r="K58" s="127">
        <f>K59-K57</f>
        <v>486</v>
      </c>
      <c r="L58" s="127"/>
      <c r="M58" s="127">
        <f>I58+K58</f>
        <v>3379</v>
      </c>
      <c r="N58" s="801"/>
      <c r="O58" s="853"/>
      <c r="P58" s="127">
        <v>2987</v>
      </c>
      <c r="Q58" s="145">
        <v>1.27</v>
      </c>
      <c r="R58" s="127">
        <v>3157</v>
      </c>
      <c r="S58" s="145">
        <v>1.27</v>
      </c>
      <c r="T58" s="127">
        <v>3340</v>
      </c>
      <c r="U58" s="324">
        <v>1.2725640607148687</v>
      </c>
      <c r="V58" s="127">
        <v>3390</v>
      </c>
      <c r="W58" s="145">
        <v>1.2617356392835084</v>
      </c>
      <c r="X58" s="127">
        <v>3967</v>
      </c>
      <c r="Y58" s="801"/>
      <c r="Z58" s="127">
        <v>3749</v>
      </c>
      <c r="AA58" s="801"/>
    </row>
    <row r="59" spans="1:27" ht="12" customHeight="1">
      <c r="A59" s="804"/>
      <c r="B59" s="846"/>
      <c r="C59" s="847"/>
      <c r="D59" s="848"/>
      <c r="E59" s="25" t="s">
        <v>55</v>
      </c>
      <c r="F59" s="48" t="s">
        <v>25</v>
      </c>
      <c r="G59" s="48" t="s">
        <v>25</v>
      </c>
      <c r="H59" s="48" t="s">
        <v>25</v>
      </c>
      <c r="I59" s="127">
        <v>14085</v>
      </c>
      <c r="J59" s="127"/>
      <c r="K59" s="127">
        <v>2011</v>
      </c>
      <c r="L59" s="127"/>
      <c r="M59" s="127">
        <f>I59+K59</f>
        <v>16096</v>
      </c>
      <c r="N59" s="801"/>
      <c r="O59" s="853"/>
      <c r="P59" s="127">
        <v>14037</v>
      </c>
      <c r="Q59" s="145"/>
      <c r="R59" s="127">
        <v>14908</v>
      </c>
      <c r="S59" s="145"/>
      <c r="T59" s="127">
        <v>15594</v>
      </c>
      <c r="U59" s="324"/>
      <c r="V59" s="127">
        <v>16342</v>
      </c>
      <c r="W59" s="145"/>
      <c r="X59" s="127">
        <v>18002</v>
      </c>
      <c r="Y59" s="801"/>
      <c r="Z59" s="127">
        <v>16938</v>
      </c>
      <c r="AA59" s="801"/>
    </row>
    <row r="60" spans="1:27" ht="4.5" customHeight="1">
      <c r="A60" s="804" t="s">
        <v>264</v>
      </c>
      <c r="B60" s="140"/>
      <c r="D60" s="142"/>
      <c r="E60" s="21"/>
      <c r="F60" s="144"/>
      <c r="G60" s="144"/>
      <c r="H60" s="144"/>
      <c r="I60" s="127"/>
      <c r="J60" s="127"/>
      <c r="K60" s="127"/>
      <c r="L60" s="127"/>
      <c r="M60" s="127"/>
      <c r="N60" s="148"/>
      <c r="O60" s="148"/>
      <c r="P60" s="127"/>
      <c r="Q60" s="145"/>
      <c r="R60" s="127"/>
      <c r="S60" s="145"/>
      <c r="T60" s="127"/>
      <c r="U60" s="324"/>
      <c r="V60" s="24"/>
      <c r="W60" s="145"/>
      <c r="X60" s="127"/>
      <c r="Y60" s="148"/>
      <c r="Z60" s="127"/>
      <c r="AA60" s="148"/>
    </row>
    <row r="61" spans="1:27" ht="12" customHeight="1">
      <c r="A61" s="804"/>
      <c r="B61" s="846" t="s">
        <v>367</v>
      </c>
      <c r="C61" s="847"/>
      <c r="D61" s="848"/>
      <c r="E61" s="25" t="s">
        <v>204</v>
      </c>
      <c r="F61" s="48" t="s">
        <v>25</v>
      </c>
      <c r="G61" s="48" t="s">
        <v>25</v>
      </c>
      <c r="H61" s="48" t="s">
        <v>25</v>
      </c>
      <c r="I61" s="127">
        <v>6146</v>
      </c>
      <c r="J61" s="127"/>
      <c r="K61" s="127">
        <v>1552</v>
      </c>
      <c r="L61" s="127"/>
      <c r="M61" s="127">
        <f>I61+K61</f>
        <v>7698</v>
      </c>
      <c r="N61" s="801">
        <v>1.2</v>
      </c>
      <c r="O61" s="853" t="s">
        <v>210</v>
      </c>
      <c r="P61" s="127">
        <v>2706</v>
      </c>
      <c r="Q61" s="145"/>
      <c r="R61" s="127">
        <v>4382</v>
      </c>
      <c r="S61" s="145"/>
      <c r="T61" s="127">
        <v>5631</v>
      </c>
      <c r="U61" s="148"/>
      <c r="V61" s="129">
        <v>5234</v>
      </c>
      <c r="W61" s="145"/>
      <c r="X61" s="127">
        <v>5979</v>
      </c>
      <c r="Y61" s="801">
        <v>1.2117410938283995</v>
      </c>
      <c r="Z61" s="127">
        <v>10592</v>
      </c>
      <c r="AA61" s="801">
        <v>1.2207326283987916</v>
      </c>
    </row>
    <row r="62" spans="1:27" ht="12" customHeight="1">
      <c r="A62" s="804"/>
      <c r="B62" s="846"/>
      <c r="C62" s="847"/>
      <c r="D62" s="848"/>
      <c r="E62" s="25" t="s">
        <v>206</v>
      </c>
      <c r="F62" s="48" t="s">
        <v>25</v>
      </c>
      <c r="G62" s="48" t="s">
        <v>25</v>
      </c>
      <c r="H62" s="48" t="s">
        <v>25</v>
      </c>
      <c r="I62" s="127">
        <f>I63-I61</f>
        <v>1186</v>
      </c>
      <c r="J62" s="127"/>
      <c r="K62" s="127">
        <f>K63-K61</f>
        <v>316</v>
      </c>
      <c r="L62" s="127"/>
      <c r="M62" s="127">
        <f>I62+K62</f>
        <v>1502</v>
      </c>
      <c r="N62" s="801"/>
      <c r="O62" s="853"/>
      <c r="P62" s="127">
        <v>579</v>
      </c>
      <c r="Q62" s="145">
        <v>1.21</v>
      </c>
      <c r="R62" s="127">
        <v>748</v>
      </c>
      <c r="S62" s="145">
        <v>1.17</v>
      </c>
      <c r="T62" s="127">
        <v>886</v>
      </c>
      <c r="U62" s="324">
        <v>1.1573432782809447</v>
      </c>
      <c r="V62" s="129">
        <v>1092</v>
      </c>
      <c r="W62" s="145">
        <v>1.2086358425678259</v>
      </c>
      <c r="X62" s="127">
        <v>1266</v>
      </c>
      <c r="Y62" s="801"/>
      <c r="Z62" s="127">
        <v>2338</v>
      </c>
      <c r="AA62" s="801"/>
    </row>
    <row r="63" spans="1:27" ht="12" customHeight="1">
      <c r="A63" s="804"/>
      <c r="B63" s="846"/>
      <c r="C63" s="847"/>
      <c r="D63" s="848"/>
      <c r="E63" s="25" t="s">
        <v>55</v>
      </c>
      <c r="F63" s="48" t="s">
        <v>25</v>
      </c>
      <c r="G63" s="48" t="s">
        <v>25</v>
      </c>
      <c r="H63" s="48" t="s">
        <v>25</v>
      </c>
      <c r="I63" s="127">
        <v>7332</v>
      </c>
      <c r="J63" s="127"/>
      <c r="K63" s="127">
        <v>1868</v>
      </c>
      <c r="L63" s="127"/>
      <c r="M63" s="127">
        <f>I63+K63</f>
        <v>9200</v>
      </c>
      <c r="N63" s="801"/>
      <c r="O63" s="853"/>
      <c r="P63" s="127">
        <v>3285</v>
      </c>
      <c r="Q63" s="145"/>
      <c r="R63" s="127">
        <v>5130</v>
      </c>
      <c r="S63" s="145"/>
      <c r="T63" s="127">
        <v>6517</v>
      </c>
      <c r="U63" s="324"/>
      <c r="V63" s="129">
        <v>6326</v>
      </c>
      <c r="W63" s="145"/>
      <c r="X63" s="127">
        <v>7245</v>
      </c>
      <c r="Y63" s="801"/>
      <c r="Z63" s="127">
        <v>12930</v>
      </c>
      <c r="AA63" s="801"/>
    </row>
    <row r="64" spans="1:27" ht="4.5" customHeight="1">
      <c r="A64" s="804"/>
      <c r="B64" s="146"/>
      <c r="C64" s="35"/>
      <c r="D64" s="147"/>
      <c r="E64" s="25"/>
      <c r="F64" s="48"/>
      <c r="G64" s="48"/>
      <c r="H64" s="48"/>
      <c r="I64" s="127"/>
      <c r="J64" s="127"/>
      <c r="K64" s="127"/>
      <c r="L64" s="127"/>
      <c r="M64" s="127"/>
      <c r="N64" s="324"/>
      <c r="O64" s="148"/>
      <c r="P64" s="127"/>
      <c r="Q64" s="145"/>
      <c r="R64" s="127"/>
      <c r="S64" s="145"/>
      <c r="T64" s="127"/>
      <c r="U64" s="324"/>
      <c r="V64" s="24"/>
      <c r="W64" s="145"/>
      <c r="X64" s="127"/>
      <c r="Y64" s="324"/>
      <c r="Z64" s="127"/>
      <c r="AA64" s="324"/>
    </row>
    <row r="65" spans="1:27" ht="12" customHeight="1">
      <c r="A65" s="804" t="s">
        <v>228</v>
      </c>
      <c r="B65" s="846" t="s">
        <v>263</v>
      </c>
      <c r="C65" s="847"/>
      <c r="D65" s="848"/>
      <c r="E65" s="25" t="s">
        <v>204</v>
      </c>
      <c r="F65" s="48" t="s">
        <v>25</v>
      </c>
      <c r="G65" s="48" t="s">
        <v>25</v>
      </c>
      <c r="H65" s="48" t="s">
        <v>25</v>
      </c>
      <c r="I65" s="127">
        <v>8564</v>
      </c>
      <c r="J65" s="127"/>
      <c r="K65" s="127">
        <v>704</v>
      </c>
      <c r="L65" s="127"/>
      <c r="M65" s="127">
        <f>I65+K65</f>
        <v>9268</v>
      </c>
      <c r="N65" s="801">
        <v>1.24</v>
      </c>
      <c r="O65" s="853" t="s">
        <v>211</v>
      </c>
      <c r="P65" s="127">
        <v>10385</v>
      </c>
      <c r="Q65" s="145"/>
      <c r="R65" s="127">
        <v>11689</v>
      </c>
      <c r="S65" s="145"/>
      <c r="T65" s="127">
        <v>11370</v>
      </c>
      <c r="U65" s="324"/>
      <c r="V65" s="127">
        <v>11067</v>
      </c>
      <c r="W65" s="145"/>
      <c r="X65" s="127">
        <v>8355</v>
      </c>
      <c r="Y65" s="801">
        <v>1.2806702573309396</v>
      </c>
      <c r="Z65" s="127">
        <v>8093</v>
      </c>
      <c r="AA65" s="801">
        <v>1.2578771778079822</v>
      </c>
    </row>
    <row r="66" spans="1:27" ht="12" customHeight="1">
      <c r="A66" s="804"/>
      <c r="B66" s="846"/>
      <c r="C66" s="847"/>
      <c r="D66" s="848"/>
      <c r="E66" s="25" t="s">
        <v>206</v>
      </c>
      <c r="F66" s="48" t="s">
        <v>25</v>
      </c>
      <c r="G66" s="48" t="s">
        <v>25</v>
      </c>
      <c r="H66" s="48" t="s">
        <v>25</v>
      </c>
      <c r="I66" s="127">
        <f>I67-I65</f>
        <v>2080</v>
      </c>
      <c r="J66" s="127"/>
      <c r="K66" s="127">
        <f>K67-K65</f>
        <v>132</v>
      </c>
      <c r="L66" s="127"/>
      <c r="M66" s="127">
        <f>I66+K66</f>
        <v>2212</v>
      </c>
      <c r="N66" s="801"/>
      <c r="O66" s="853"/>
      <c r="P66" s="127">
        <v>2775</v>
      </c>
      <c r="Q66" s="145">
        <v>1.27</v>
      </c>
      <c r="R66" s="127">
        <v>3178</v>
      </c>
      <c r="S66" s="145">
        <v>1.27</v>
      </c>
      <c r="T66" s="127">
        <v>3289</v>
      </c>
      <c r="U66" s="324">
        <v>1.2892700087950748</v>
      </c>
      <c r="V66" s="127">
        <v>3004</v>
      </c>
      <c r="W66" s="145">
        <v>1.271437607300985</v>
      </c>
      <c r="X66" s="127">
        <v>2345</v>
      </c>
      <c r="Y66" s="801"/>
      <c r="Z66" s="127">
        <v>2087</v>
      </c>
      <c r="AA66" s="801"/>
    </row>
    <row r="67" spans="1:27" ht="12" customHeight="1">
      <c r="A67" s="804"/>
      <c r="B67" s="846"/>
      <c r="C67" s="847"/>
      <c r="D67" s="848"/>
      <c r="E67" s="25" t="s">
        <v>55</v>
      </c>
      <c r="F67" s="48" t="s">
        <v>25</v>
      </c>
      <c r="G67" s="48" t="s">
        <v>25</v>
      </c>
      <c r="H67" s="48" t="s">
        <v>25</v>
      </c>
      <c r="I67" s="127">
        <v>10644</v>
      </c>
      <c r="J67" s="127"/>
      <c r="K67" s="127">
        <v>836</v>
      </c>
      <c r="L67" s="127"/>
      <c r="M67" s="127">
        <f>I67+K67</f>
        <v>11480</v>
      </c>
      <c r="N67" s="801"/>
      <c r="O67" s="853"/>
      <c r="P67" s="127">
        <v>13160</v>
      </c>
      <c r="Q67" s="145"/>
      <c r="R67" s="127">
        <v>14867</v>
      </c>
      <c r="S67" s="145"/>
      <c r="T67" s="127">
        <v>14659</v>
      </c>
      <c r="U67" s="324"/>
      <c r="V67" s="127">
        <v>14071</v>
      </c>
      <c r="W67" s="145"/>
      <c r="X67" s="127">
        <v>10700</v>
      </c>
      <c r="Y67" s="801"/>
      <c r="Z67" s="127">
        <v>10180</v>
      </c>
      <c r="AA67" s="801"/>
    </row>
    <row r="68" spans="1:27" ht="4.5" customHeight="1">
      <c r="B68" s="140"/>
      <c r="D68" s="142"/>
      <c r="E68" s="21"/>
      <c r="F68" s="144"/>
      <c r="G68" s="144"/>
      <c r="H68" s="144"/>
      <c r="I68" s="127"/>
      <c r="J68" s="127"/>
      <c r="K68" s="127"/>
      <c r="L68" s="127"/>
      <c r="M68" s="127"/>
      <c r="N68" s="148"/>
      <c r="O68" s="148"/>
      <c r="P68" s="127"/>
      <c r="Q68" s="145"/>
      <c r="R68" s="127"/>
      <c r="S68" s="145"/>
      <c r="T68" s="127"/>
      <c r="U68" s="324"/>
      <c r="V68" s="127"/>
      <c r="W68" s="145"/>
      <c r="X68" s="127"/>
      <c r="Y68" s="148"/>
      <c r="Z68" s="127"/>
      <c r="AA68" s="148"/>
    </row>
    <row r="69" spans="1:27" ht="12" customHeight="1">
      <c r="A69" s="804" t="s">
        <v>207</v>
      </c>
      <c r="B69" s="846" t="s">
        <v>293</v>
      </c>
      <c r="C69" s="847"/>
      <c r="D69" s="848"/>
      <c r="E69" s="25" t="s">
        <v>204</v>
      </c>
      <c r="F69" s="48" t="s">
        <v>25</v>
      </c>
      <c r="G69" s="48" t="s">
        <v>25</v>
      </c>
      <c r="H69" s="48" t="s">
        <v>25</v>
      </c>
      <c r="I69" s="127">
        <v>2762</v>
      </c>
      <c r="J69" s="127"/>
      <c r="K69" s="127">
        <v>187</v>
      </c>
      <c r="L69" s="127"/>
      <c r="M69" s="127">
        <f>I69+K69</f>
        <v>2949</v>
      </c>
      <c r="N69" s="801">
        <v>1.33</v>
      </c>
      <c r="O69" s="853" t="s">
        <v>210</v>
      </c>
      <c r="P69" s="127">
        <v>1952</v>
      </c>
      <c r="Q69" s="145"/>
      <c r="R69" s="127">
        <v>2210</v>
      </c>
      <c r="S69" s="145"/>
      <c r="T69" s="127">
        <v>2690</v>
      </c>
      <c r="U69" s="148"/>
      <c r="V69" s="127">
        <v>2262</v>
      </c>
      <c r="W69" s="145"/>
      <c r="X69" s="127">
        <v>2281</v>
      </c>
      <c r="Y69" s="801">
        <v>1.2753178430512933</v>
      </c>
      <c r="Z69" s="127">
        <v>1773</v>
      </c>
      <c r="AA69" s="801">
        <v>1.2650874224478286</v>
      </c>
    </row>
    <row r="70" spans="1:27" ht="12" customHeight="1">
      <c r="A70" s="804"/>
      <c r="B70" s="846"/>
      <c r="C70" s="847"/>
      <c r="D70" s="848"/>
      <c r="E70" s="25" t="s">
        <v>206</v>
      </c>
      <c r="F70" s="48" t="s">
        <v>25</v>
      </c>
      <c r="G70" s="48" t="s">
        <v>25</v>
      </c>
      <c r="H70" s="48" t="s">
        <v>25</v>
      </c>
      <c r="I70" s="127">
        <f>I71-I69</f>
        <v>918</v>
      </c>
      <c r="J70" s="127"/>
      <c r="K70" s="127">
        <f>K71-K69</f>
        <v>56</v>
      </c>
      <c r="L70" s="127"/>
      <c r="M70" s="127">
        <f>I70+K70</f>
        <v>974</v>
      </c>
      <c r="N70" s="801"/>
      <c r="O70" s="853"/>
      <c r="P70" s="127">
        <v>526</v>
      </c>
      <c r="Q70" s="145">
        <v>1.27</v>
      </c>
      <c r="R70" s="127">
        <v>479</v>
      </c>
      <c r="S70" s="145">
        <v>1.22</v>
      </c>
      <c r="T70" s="127">
        <v>637</v>
      </c>
      <c r="U70" s="324">
        <v>1.2368029739776951</v>
      </c>
      <c r="V70" s="127">
        <v>592</v>
      </c>
      <c r="W70" s="145">
        <v>1.2617152961980549</v>
      </c>
      <c r="X70" s="127">
        <v>628</v>
      </c>
      <c r="Y70" s="801"/>
      <c r="Z70" s="127">
        <v>470</v>
      </c>
      <c r="AA70" s="801"/>
    </row>
    <row r="71" spans="1:27" ht="12" customHeight="1" thickBot="1">
      <c r="A71" s="845"/>
      <c r="B71" s="849"/>
      <c r="C71" s="850"/>
      <c r="D71" s="851"/>
      <c r="E71" s="27" t="s">
        <v>55</v>
      </c>
      <c r="F71" s="51" t="s">
        <v>25</v>
      </c>
      <c r="G71" s="51" t="s">
        <v>25</v>
      </c>
      <c r="H71" s="51" t="s">
        <v>25</v>
      </c>
      <c r="I71" s="28">
        <v>3680</v>
      </c>
      <c r="J71" s="28"/>
      <c r="K71" s="28">
        <v>243</v>
      </c>
      <c r="L71" s="28"/>
      <c r="M71" s="28">
        <f>I71+K71</f>
        <v>3923</v>
      </c>
      <c r="N71" s="852"/>
      <c r="O71" s="854"/>
      <c r="P71" s="28">
        <v>2478</v>
      </c>
      <c r="Q71" s="52"/>
      <c r="R71" s="28">
        <v>2689</v>
      </c>
      <c r="S71" s="52"/>
      <c r="T71" s="28">
        <v>3327</v>
      </c>
      <c r="U71" s="29"/>
      <c r="V71" s="28">
        <v>2854</v>
      </c>
      <c r="W71" s="52"/>
      <c r="X71" s="28">
        <v>2909</v>
      </c>
      <c r="Y71" s="852"/>
      <c r="Z71" s="28">
        <v>2243</v>
      </c>
      <c r="AA71" s="852"/>
    </row>
    <row r="72" spans="1:27" ht="15" customHeight="1">
      <c r="A72" s="58"/>
    </row>
    <row r="73" spans="1:27" ht="13.5" customHeight="1">
      <c r="A73" s="30"/>
    </row>
  </sheetData>
  <mergeCells count="133">
    <mergeCell ref="B5:D5"/>
    <mergeCell ref="E5:E8"/>
    <mergeCell ref="F5:O5"/>
    <mergeCell ref="P5:Y5"/>
    <mergeCell ref="D6:D7"/>
    <mergeCell ref="F6:F8"/>
    <mergeCell ref="G6:G8"/>
    <mergeCell ref="T6:U6"/>
    <mergeCell ref="V6:W6"/>
    <mergeCell ref="X6:Y6"/>
    <mergeCell ref="B6:B8"/>
    <mergeCell ref="C6:C8"/>
    <mergeCell ref="Z6:AA6"/>
    <mergeCell ref="I7:J7"/>
    <mergeCell ref="K7:L7"/>
    <mergeCell ref="M7:M8"/>
    <mergeCell ref="P7:P8"/>
    <mergeCell ref="Q7:Q8"/>
    <mergeCell ref="R7:R8"/>
    <mergeCell ref="I6:M6"/>
    <mergeCell ref="N6:N8"/>
    <mergeCell ref="O6:O8"/>
    <mergeCell ref="P6:Q6"/>
    <mergeCell ref="R6:S6"/>
    <mergeCell ref="S7:S8"/>
    <mergeCell ref="A13:A15"/>
    <mergeCell ref="B13:D15"/>
    <mergeCell ref="N13:N15"/>
    <mergeCell ref="O13:O15"/>
    <mergeCell ref="Y13:Y15"/>
    <mergeCell ref="AA13:AA15"/>
    <mergeCell ref="Z7:Z8"/>
    <mergeCell ref="AA7:AA8"/>
    <mergeCell ref="I8:J8"/>
    <mergeCell ref="K8:L8"/>
    <mergeCell ref="A9:A11"/>
    <mergeCell ref="B9:D11"/>
    <mergeCell ref="N9:N11"/>
    <mergeCell ref="O9:O11"/>
    <mergeCell ref="Y9:Y11"/>
    <mergeCell ref="AA9:AA11"/>
    <mergeCell ref="T7:T8"/>
    <mergeCell ref="U7:U8"/>
    <mergeCell ref="V7:V8"/>
    <mergeCell ref="W7:W8"/>
    <mergeCell ref="X7:X8"/>
    <mergeCell ref="Y7:Y8"/>
    <mergeCell ref="H6:H8"/>
    <mergeCell ref="A5:A8"/>
    <mergeCell ref="A21:A23"/>
    <mergeCell ref="B21:D23"/>
    <mergeCell ref="N21:N23"/>
    <mergeCell ref="O21:O23"/>
    <mergeCell ref="Y21:Y23"/>
    <mergeCell ref="AA21:AA23"/>
    <mergeCell ref="A17:A19"/>
    <mergeCell ref="B17:D19"/>
    <mergeCell ref="N17:N19"/>
    <mergeCell ref="O17:O19"/>
    <mergeCell ref="Y17:Y19"/>
    <mergeCell ref="AA17:AA19"/>
    <mergeCell ref="A29:A31"/>
    <mergeCell ref="B29:D31"/>
    <mergeCell ref="N29:N31"/>
    <mergeCell ref="O29:O31"/>
    <mergeCell ref="Y29:Y31"/>
    <mergeCell ref="AA29:AA31"/>
    <mergeCell ref="A25:A27"/>
    <mergeCell ref="B25:D27"/>
    <mergeCell ref="N25:N27"/>
    <mergeCell ref="O25:O27"/>
    <mergeCell ref="Y25:Y27"/>
    <mergeCell ref="AA25:AA27"/>
    <mergeCell ref="A37:A39"/>
    <mergeCell ref="B37:D39"/>
    <mergeCell ref="N37:N39"/>
    <mergeCell ref="O37:O39"/>
    <mergeCell ref="Y37:Y39"/>
    <mergeCell ref="AA37:AA39"/>
    <mergeCell ref="A33:A35"/>
    <mergeCell ref="B33:D35"/>
    <mergeCell ref="N33:N35"/>
    <mergeCell ref="O33:O35"/>
    <mergeCell ref="Y33:Y35"/>
    <mergeCell ref="AA33:AA35"/>
    <mergeCell ref="A45:A47"/>
    <mergeCell ref="B45:D47"/>
    <mergeCell ref="N45:N47"/>
    <mergeCell ref="O45:O47"/>
    <mergeCell ref="Y45:Y47"/>
    <mergeCell ref="AA45:AA47"/>
    <mergeCell ref="A41:A43"/>
    <mergeCell ref="B41:D43"/>
    <mergeCell ref="N41:N43"/>
    <mergeCell ref="O41:O43"/>
    <mergeCell ref="Y41:Y43"/>
    <mergeCell ref="AA41:AA43"/>
    <mergeCell ref="A53:A55"/>
    <mergeCell ref="B53:D55"/>
    <mergeCell ref="N53:N55"/>
    <mergeCell ref="O53:O55"/>
    <mergeCell ref="Y53:Y55"/>
    <mergeCell ref="AA53:AA55"/>
    <mergeCell ref="A49:A51"/>
    <mergeCell ref="B49:D51"/>
    <mergeCell ref="N49:N51"/>
    <mergeCell ref="O49:O51"/>
    <mergeCell ref="Y49:Y51"/>
    <mergeCell ref="AA49:AA51"/>
    <mergeCell ref="A60:A64"/>
    <mergeCell ref="B61:D63"/>
    <mergeCell ref="N61:N63"/>
    <mergeCell ref="O61:O63"/>
    <mergeCell ref="Y61:Y63"/>
    <mergeCell ref="AA61:AA63"/>
    <mergeCell ref="A57:A59"/>
    <mergeCell ref="B57:D59"/>
    <mergeCell ref="N57:N59"/>
    <mergeCell ref="O57:O59"/>
    <mergeCell ref="Y57:Y59"/>
    <mergeCell ref="AA57:AA59"/>
    <mergeCell ref="A69:A71"/>
    <mergeCell ref="B69:D71"/>
    <mergeCell ref="N69:N71"/>
    <mergeCell ref="O69:O71"/>
    <mergeCell ref="Y69:Y71"/>
    <mergeCell ref="AA69:AA71"/>
    <mergeCell ref="A65:A67"/>
    <mergeCell ref="B65:D67"/>
    <mergeCell ref="N65:N67"/>
    <mergeCell ref="O65:O67"/>
    <mergeCell ref="Y65:Y67"/>
    <mergeCell ref="AA65:AA67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8" scale="97" pageOrder="overThenDown" orientation="landscape" r:id="rId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A1635-F144-452E-9BC9-3B18233DE78D}">
  <sheetPr codeName="Sheet8">
    <tabColor rgb="FF92D050"/>
    <pageSetUpPr fitToPage="1"/>
  </sheetPr>
  <dimension ref="A1:O60"/>
  <sheetViews>
    <sheetView showGridLines="0" view="pageBreakPreview" zoomScaleNormal="100" zoomScaleSheetLayoutView="100" workbookViewId="0">
      <selection activeCell="N55" sqref="N55"/>
    </sheetView>
  </sheetViews>
  <sheetFormatPr defaultColWidth="8" defaultRowHeight="12"/>
  <cols>
    <col min="1" max="1" width="3.7265625" style="97" customWidth="1"/>
    <col min="2" max="2" width="13.6328125" style="97" customWidth="1"/>
    <col min="3" max="3" width="16" style="98" customWidth="1"/>
    <col min="4" max="4" width="15.90625" style="98" customWidth="1"/>
    <col min="5" max="7" width="16" style="98" customWidth="1"/>
    <col min="8" max="8" width="3.7265625" style="97" customWidth="1"/>
    <col min="9" max="9" width="13.6328125" style="97" customWidth="1"/>
    <col min="10" max="14" width="16" style="98" customWidth="1"/>
    <col min="15" max="15" width="16" style="97" customWidth="1"/>
    <col min="16" max="16384" width="8" style="97"/>
  </cols>
  <sheetData>
    <row r="1" spans="1:15" s="211" customFormat="1" ht="18.75" customHeight="1">
      <c r="B1" s="325"/>
      <c r="E1" s="870" t="s">
        <v>551</v>
      </c>
      <c r="F1" s="870"/>
      <c r="G1" s="870"/>
      <c r="H1" s="870"/>
      <c r="I1" s="870"/>
      <c r="J1" s="870"/>
      <c r="K1" s="870"/>
    </row>
    <row r="2" spans="1:15" s="211" customFormat="1" ht="7.5" customHeight="1">
      <c r="A2" s="326"/>
      <c r="B2" s="326"/>
      <c r="C2" s="327"/>
      <c r="E2" s="327"/>
      <c r="F2" s="327"/>
      <c r="G2" s="327"/>
      <c r="H2" s="326"/>
      <c r="I2" s="326"/>
      <c r="J2" s="327"/>
      <c r="K2" s="327"/>
      <c r="L2" s="327"/>
      <c r="M2" s="327"/>
      <c r="N2" s="327"/>
    </row>
    <row r="3" spans="1:15" s="211" customFormat="1" ht="12.75" customHeight="1" thickBot="1">
      <c r="A3" s="328" t="s">
        <v>307</v>
      </c>
      <c r="B3" s="328"/>
      <c r="C3" s="328"/>
      <c r="D3" s="328"/>
      <c r="E3" s="329"/>
      <c r="F3" s="53"/>
      <c r="G3" s="53" t="s">
        <v>302</v>
      </c>
      <c r="H3" s="328" t="s">
        <v>308</v>
      </c>
      <c r="I3" s="328"/>
      <c r="J3" s="328"/>
      <c r="K3" s="328"/>
      <c r="L3" s="329"/>
      <c r="M3" s="53"/>
      <c r="N3" s="53" t="s">
        <v>302</v>
      </c>
    </row>
    <row r="4" spans="1:15" s="211" customFormat="1" ht="14.25" customHeight="1">
      <c r="A4" s="866" t="s">
        <v>231</v>
      </c>
      <c r="B4" s="867"/>
      <c r="C4" s="864" t="s">
        <v>397</v>
      </c>
      <c r="D4" s="864" t="s">
        <v>328</v>
      </c>
      <c r="E4" s="864" t="s">
        <v>395</v>
      </c>
      <c r="F4" s="862" t="s">
        <v>518</v>
      </c>
      <c r="G4" s="862" t="s">
        <v>552</v>
      </c>
      <c r="H4" s="866" t="s">
        <v>231</v>
      </c>
      <c r="I4" s="867"/>
      <c r="J4" s="864" t="s">
        <v>397</v>
      </c>
      <c r="K4" s="864" t="s">
        <v>328</v>
      </c>
      <c r="L4" s="864" t="s">
        <v>395</v>
      </c>
      <c r="M4" s="862" t="s">
        <v>518</v>
      </c>
      <c r="N4" s="862" t="s">
        <v>552</v>
      </c>
    </row>
    <row r="5" spans="1:15" s="211" customFormat="1" ht="14.25" customHeight="1">
      <c r="A5" s="868" t="s">
        <v>489</v>
      </c>
      <c r="B5" s="869"/>
      <c r="C5" s="865"/>
      <c r="D5" s="865"/>
      <c r="E5" s="865"/>
      <c r="F5" s="863"/>
      <c r="G5" s="863"/>
      <c r="H5" s="868" t="s">
        <v>489</v>
      </c>
      <c r="I5" s="869"/>
      <c r="J5" s="865"/>
      <c r="K5" s="865"/>
      <c r="L5" s="865"/>
      <c r="M5" s="863"/>
      <c r="N5" s="863"/>
    </row>
    <row r="6" spans="1:15" s="211" customFormat="1" ht="14.25" customHeight="1">
      <c r="A6" s="859" t="s">
        <v>314</v>
      </c>
      <c r="B6" s="330" t="s">
        <v>26</v>
      </c>
      <c r="C6" s="331">
        <v>490800</v>
      </c>
      <c r="D6" s="166" t="s">
        <v>396</v>
      </c>
      <c r="E6" s="166" t="s">
        <v>396</v>
      </c>
      <c r="F6" s="166" t="s">
        <v>368</v>
      </c>
      <c r="G6" s="166" t="s">
        <v>368</v>
      </c>
      <c r="H6" s="859" t="s">
        <v>314</v>
      </c>
      <c r="I6" s="330" t="s">
        <v>26</v>
      </c>
      <c r="J6" s="331">
        <v>462900</v>
      </c>
      <c r="K6" s="166" t="s">
        <v>396</v>
      </c>
      <c r="L6" s="166" t="s">
        <v>396</v>
      </c>
      <c r="M6" s="166" t="s">
        <v>368</v>
      </c>
      <c r="N6" s="166" t="s">
        <v>368</v>
      </c>
    </row>
    <row r="7" spans="1:15" s="211" customFormat="1" ht="14.25" customHeight="1">
      <c r="A7" s="860"/>
      <c r="B7" s="332" t="s">
        <v>27</v>
      </c>
      <c r="C7" s="331">
        <v>1959000</v>
      </c>
      <c r="D7" s="166" t="s">
        <v>396</v>
      </c>
      <c r="E7" s="166" t="s">
        <v>396</v>
      </c>
      <c r="F7" s="166" t="s">
        <v>368</v>
      </c>
      <c r="G7" s="166" t="s">
        <v>368</v>
      </c>
      <c r="H7" s="860"/>
      <c r="I7" s="332" t="s">
        <v>27</v>
      </c>
      <c r="J7" s="331">
        <v>1885800</v>
      </c>
      <c r="K7" s="166" t="s">
        <v>396</v>
      </c>
      <c r="L7" s="166" t="s">
        <v>396</v>
      </c>
      <c r="M7" s="166" t="s">
        <v>368</v>
      </c>
      <c r="N7" s="166" t="s">
        <v>368</v>
      </c>
    </row>
    <row r="8" spans="1:15" s="211" customFormat="1" ht="14.25" customHeight="1">
      <c r="A8" s="860"/>
      <c r="B8" s="332" t="s">
        <v>28</v>
      </c>
      <c r="C8" s="331">
        <v>554500</v>
      </c>
      <c r="D8" s="166" t="s">
        <v>396</v>
      </c>
      <c r="E8" s="166" t="s">
        <v>396</v>
      </c>
      <c r="F8" s="166" t="s">
        <v>368</v>
      </c>
      <c r="G8" s="166" t="s">
        <v>368</v>
      </c>
      <c r="H8" s="860"/>
      <c r="I8" s="332" t="s">
        <v>28</v>
      </c>
      <c r="J8" s="331">
        <v>518600</v>
      </c>
      <c r="K8" s="166" t="s">
        <v>396</v>
      </c>
      <c r="L8" s="166" t="s">
        <v>396</v>
      </c>
      <c r="M8" s="166" t="s">
        <v>368</v>
      </c>
      <c r="N8" s="166" t="s">
        <v>368</v>
      </c>
    </row>
    <row r="9" spans="1:15" s="211" customFormat="1" ht="14.25" customHeight="1">
      <c r="A9" s="860"/>
      <c r="B9" s="332" t="s">
        <v>29</v>
      </c>
      <c r="C9" s="331">
        <v>702500</v>
      </c>
      <c r="D9" s="166" t="s">
        <v>396</v>
      </c>
      <c r="E9" s="166" t="s">
        <v>396</v>
      </c>
      <c r="F9" s="166" t="s">
        <v>368</v>
      </c>
      <c r="G9" s="166" t="s">
        <v>368</v>
      </c>
      <c r="H9" s="860"/>
      <c r="I9" s="332" t="s">
        <v>29</v>
      </c>
      <c r="J9" s="331">
        <v>685100</v>
      </c>
      <c r="K9" s="166" t="s">
        <v>396</v>
      </c>
      <c r="L9" s="166" t="s">
        <v>396</v>
      </c>
      <c r="M9" s="166" t="s">
        <v>368</v>
      </c>
      <c r="N9" s="166" t="s">
        <v>368</v>
      </c>
    </row>
    <row r="10" spans="1:15" s="211" customFormat="1" ht="14.25" customHeight="1">
      <c r="A10" s="860"/>
      <c r="B10" s="332" t="s">
        <v>30</v>
      </c>
      <c r="C10" s="331">
        <v>81400</v>
      </c>
      <c r="D10" s="166" t="s">
        <v>396</v>
      </c>
      <c r="E10" s="166" t="s">
        <v>396</v>
      </c>
      <c r="F10" s="166" t="s">
        <v>368</v>
      </c>
      <c r="G10" s="166" t="s">
        <v>368</v>
      </c>
      <c r="H10" s="860"/>
      <c r="I10" s="332" t="s">
        <v>30</v>
      </c>
      <c r="J10" s="331">
        <v>88400</v>
      </c>
      <c r="K10" s="166" t="s">
        <v>396</v>
      </c>
      <c r="L10" s="166" t="s">
        <v>396</v>
      </c>
      <c r="M10" s="166" t="s">
        <v>368</v>
      </c>
      <c r="N10" s="166" t="s">
        <v>368</v>
      </c>
    </row>
    <row r="11" spans="1:15" s="337" customFormat="1" ht="14.25" customHeight="1">
      <c r="A11" s="861"/>
      <c r="B11" s="333" t="s">
        <v>31</v>
      </c>
      <c r="C11" s="334">
        <v>3788200</v>
      </c>
      <c r="D11" s="335" t="s">
        <v>396</v>
      </c>
      <c r="E11" s="335" t="s">
        <v>396</v>
      </c>
      <c r="F11" s="335" t="s">
        <v>368</v>
      </c>
      <c r="G11" s="335" t="s">
        <v>368</v>
      </c>
      <c r="H11" s="861"/>
      <c r="I11" s="333" t="s">
        <v>31</v>
      </c>
      <c r="J11" s="334">
        <v>3640800</v>
      </c>
      <c r="K11" s="335" t="s">
        <v>396</v>
      </c>
      <c r="L11" s="335" t="s">
        <v>396</v>
      </c>
      <c r="M11" s="335" t="s">
        <v>368</v>
      </c>
      <c r="N11" s="335" t="s">
        <v>368</v>
      </c>
      <c r="O11" s="336"/>
    </row>
    <row r="12" spans="1:15" s="211" customFormat="1" ht="14.25" customHeight="1">
      <c r="A12" s="859" t="s">
        <v>315</v>
      </c>
      <c r="B12" s="330" t="s">
        <v>26</v>
      </c>
      <c r="C12" s="331">
        <v>171800</v>
      </c>
      <c r="D12" s="166" t="s">
        <v>396</v>
      </c>
      <c r="E12" s="166" t="s">
        <v>396</v>
      </c>
      <c r="F12" s="166" t="s">
        <v>368</v>
      </c>
      <c r="G12" s="166" t="s">
        <v>368</v>
      </c>
      <c r="H12" s="859" t="s">
        <v>315</v>
      </c>
      <c r="I12" s="330" t="s">
        <v>26</v>
      </c>
      <c r="J12" s="331">
        <v>170200</v>
      </c>
      <c r="K12" s="166" t="s">
        <v>396</v>
      </c>
      <c r="L12" s="166" t="s">
        <v>396</v>
      </c>
      <c r="M12" s="166" t="s">
        <v>368</v>
      </c>
      <c r="N12" s="166" t="s">
        <v>368</v>
      </c>
    </row>
    <row r="13" spans="1:15" s="211" customFormat="1" ht="14.25" customHeight="1">
      <c r="A13" s="860"/>
      <c r="B13" s="332" t="s">
        <v>27</v>
      </c>
      <c r="C13" s="331">
        <v>602500</v>
      </c>
      <c r="D13" s="166" t="s">
        <v>396</v>
      </c>
      <c r="E13" s="166" t="s">
        <v>396</v>
      </c>
      <c r="F13" s="166" t="s">
        <v>368</v>
      </c>
      <c r="G13" s="166" t="s">
        <v>368</v>
      </c>
      <c r="H13" s="860"/>
      <c r="I13" s="332" t="s">
        <v>27</v>
      </c>
      <c r="J13" s="331">
        <v>588000</v>
      </c>
      <c r="K13" s="166" t="s">
        <v>396</v>
      </c>
      <c r="L13" s="166" t="s">
        <v>396</v>
      </c>
      <c r="M13" s="166" t="s">
        <v>368</v>
      </c>
      <c r="N13" s="166" t="s">
        <v>368</v>
      </c>
    </row>
    <row r="14" spans="1:15" s="211" customFormat="1" ht="14.25" customHeight="1">
      <c r="A14" s="860"/>
      <c r="B14" s="332" t="s">
        <v>28</v>
      </c>
      <c r="C14" s="331">
        <v>134800</v>
      </c>
      <c r="D14" s="166" t="s">
        <v>396</v>
      </c>
      <c r="E14" s="166" t="s">
        <v>396</v>
      </c>
      <c r="F14" s="166" t="s">
        <v>368</v>
      </c>
      <c r="G14" s="166" t="s">
        <v>368</v>
      </c>
      <c r="H14" s="860"/>
      <c r="I14" s="332" t="s">
        <v>28</v>
      </c>
      <c r="J14" s="331">
        <v>118900</v>
      </c>
      <c r="K14" s="166" t="s">
        <v>396</v>
      </c>
      <c r="L14" s="166" t="s">
        <v>396</v>
      </c>
      <c r="M14" s="166" t="s">
        <v>368</v>
      </c>
      <c r="N14" s="166" t="s">
        <v>368</v>
      </c>
    </row>
    <row r="15" spans="1:15" s="211" customFormat="1" ht="14.25" customHeight="1">
      <c r="A15" s="860"/>
      <c r="B15" s="332" t="s">
        <v>29</v>
      </c>
      <c r="C15" s="331">
        <v>118800</v>
      </c>
      <c r="D15" s="166" t="s">
        <v>396</v>
      </c>
      <c r="E15" s="166" t="s">
        <v>396</v>
      </c>
      <c r="F15" s="166" t="s">
        <v>368</v>
      </c>
      <c r="G15" s="166" t="s">
        <v>368</v>
      </c>
      <c r="H15" s="860"/>
      <c r="I15" s="332" t="s">
        <v>29</v>
      </c>
      <c r="J15" s="331">
        <v>102900</v>
      </c>
      <c r="K15" s="166" t="s">
        <v>396</v>
      </c>
      <c r="L15" s="166" t="s">
        <v>396</v>
      </c>
      <c r="M15" s="166" t="s">
        <v>368</v>
      </c>
      <c r="N15" s="166" t="s">
        <v>368</v>
      </c>
    </row>
    <row r="16" spans="1:15" s="211" customFormat="1" ht="14.25" customHeight="1">
      <c r="A16" s="860"/>
      <c r="B16" s="332" t="s">
        <v>30</v>
      </c>
      <c r="C16" s="331">
        <v>9700</v>
      </c>
      <c r="D16" s="166" t="s">
        <v>396</v>
      </c>
      <c r="E16" s="166" t="s">
        <v>396</v>
      </c>
      <c r="F16" s="166" t="s">
        <v>368</v>
      </c>
      <c r="G16" s="166" t="s">
        <v>368</v>
      </c>
      <c r="H16" s="860"/>
      <c r="I16" s="332" t="s">
        <v>30</v>
      </c>
      <c r="J16" s="331">
        <v>8500</v>
      </c>
      <c r="K16" s="166" t="s">
        <v>396</v>
      </c>
      <c r="L16" s="166" t="s">
        <v>396</v>
      </c>
      <c r="M16" s="166" t="s">
        <v>368</v>
      </c>
      <c r="N16" s="166" t="s">
        <v>368</v>
      </c>
    </row>
    <row r="17" spans="1:15" s="337" customFormat="1" ht="14.25" customHeight="1">
      <c r="A17" s="861"/>
      <c r="B17" s="333" t="s">
        <v>31</v>
      </c>
      <c r="C17" s="334">
        <v>1037600</v>
      </c>
      <c r="D17" s="335" t="s">
        <v>396</v>
      </c>
      <c r="E17" s="335" t="s">
        <v>396</v>
      </c>
      <c r="F17" s="335" t="s">
        <v>368</v>
      </c>
      <c r="G17" s="335" t="s">
        <v>368</v>
      </c>
      <c r="H17" s="861"/>
      <c r="I17" s="333" t="s">
        <v>31</v>
      </c>
      <c r="J17" s="334">
        <v>988500</v>
      </c>
      <c r="K17" s="335" t="s">
        <v>396</v>
      </c>
      <c r="L17" s="335" t="s">
        <v>396</v>
      </c>
      <c r="M17" s="335" t="s">
        <v>368</v>
      </c>
      <c r="N17" s="335" t="s">
        <v>368</v>
      </c>
      <c r="O17" s="336"/>
    </row>
    <row r="18" spans="1:15" s="211" customFormat="1" ht="14.25" customHeight="1">
      <c r="A18" s="859" t="s">
        <v>316</v>
      </c>
      <c r="B18" s="330" t="s">
        <v>26</v>
      </c>
      <c r="C18" s="331">
        <v>268200</v>
      </c>
      <c r="D18" s="166" t="s">
        <v>396</v>
      </c>
      <c r="E18" s="166" t="s">
        <v>396</v>
      </c>
      <c r="F18" s="166" t="s">
        <v>368</v>
      </c>
      <c r="G18" s="166" t="s">
        <v>368</v>
      </c>
      <c r="H18" s="859" t="s">
        <v>316</v>
      </c>
      <c r="I18" s="330" t="s">
        <v>26</v>
      </c>
      <c r="J18" s="331">
        <v>267000</v>
      </c>
      <c r="K18" s="166" t="s">
        <v>396</v>
      </c>
      <c r="L18" s="166" t="s">
        <v>396</v>
      </c>
      <c r="M18" s="166" t="s">
        <v>368</v>
      </c>
      <c r="N18" s="166" t="s">
        <v>368</v>
      </c>
    </row>
    <row r="19" spans="1:15" s="211" customFormat="1" ht="14.25" customHeight="1">
      <c r="A19" s="860"/>
      <c r="B19" s="332" t="s">
        <v>27</v>
      </c>
      <c r="C19" s="331">
        <v>1032500</v>
      </c>
      <c r="D19" s="166" t="s">
        <v>396</v>
      </c>
      <c r="E19" s="166" t="s">
        <v>396</v>
      </c>
      <c r="F19" s="166" t="s">
        <v>368</v>
      </c>
      <c r="G19" s="166" t="s">
        <v>368</v>
      </c>
      <c r="H19" s="860"/>
      <c r="I19" s="332" t="s">
        <v>27</v>
      </c>
      <c r="J19" s="331">
        <v>1052900</v>
      </c>
      <c r="K19" s="166" t="s">
        <v>396</v>
      </c>
      <c r="L19" s="166" t="s">
        <v>396</v>
      </c>
      <c r="M19" s="166" t="s">
        <v>368</v>
      </c>
      <c r="N19" s="166" t="s">
        <v>368</v>
      </c>
    </row>
    <row r="20" spans="1:15" s="211" customFormat="1" ht="14.25" customHeight="1">
      <c r="A20" s="860"/>
      <c r="B20" s="332" t="s">
        <v>28</v>
      </c>
      <c r="C20" s="331">
        <v>219600</v>
      </c>
      <c r="D20" s="166" t="s">
        <v>396</v>
      </c>
      <c r="E20" s="166" t="s">
        <v>396</v>
      </c>
      <c r="F20" s="166" t="s">
        <v>368</v>
      </c>
      <c r="G20" s="166" t="s">
        <v>368</v>
      </c>
      <c r="H20" s="860"/>
      <c r="I20" s="332" t="s">
        <v>28</v>
      </c>
      <c r="J20" s="331">
        <v>215000</v>
      </c>
      <c r="K20" s="166" t="s">
        <v>396</v>
      </c>
      <c r="L20" s="166" t="s">
        <v>396</v>
      </c>
      <c r="M20" s="166" t="s">
        <v>368</v>
      </c>
      <c r="N20" s="166" t="s">
        <v>368</v>
      </c>
    </row>
    <row r="21" spans="1:15" s="211" customFormat="1" ht="14.25" customHeight="1">
      <c r="A21" s="860"/>
      <c r="B21" s="332" t="s">
        <v>29</v>
      </c>
      <c r="C21" s="331">
        <v>222300</v>
      </c>
      <c r="D21" s="166" t="s">
        <v>396</v>
      </c>
      <c r="E21" s="166" t="s">
        <v>396</v>
      </c>
      <c r="F21" s="166" t="s">
        <v>368</v>
      </c>
      <c r="G21" s="166" t="s">
        <v>368</v>
      </c>
      <c r="H21" s="860"/>
      <c r="I21" s="332" t="s">
        <v>29</v>
      </c>
      <c r="J21" s="331">
        <v>206800</v>
      </c>
      <c r="K21" s="166" t="s">
        <v>396</v>
      </c>
      <c r="L21" s="166" t="s">
        <v>396</v>
      </c>
      <c r="M21" s="166" t="s">
        <v>368</v>
      </c>
      <c r="N21" s="166" t="s">
        <v>368</v>
      </c>
    </row>
    <row r="22" spans="1:15" s="211" customFormat="1" ht="14.25" customHeight="1">
      <c r="A22" s="860"/>
      <c r="B22" s="332" t="s">
        <v>30</v>
      </c>
      <c r="C22" s="331">
        <v>22700</v>
      </c>
      <c r="D22" s="166" t="s">
        <v>396</v>
      </c>
      <c r="E22" s="166" t="s">
        <v>396</v>
      </c>
      <c r="F22" s="166" t="s">
        <v>368</v>
      </c>
      <c r="G22" s="166" t="s">
        <v>368</v>
      </c>
      <c r="H22" s="860"/>
      <c r="I22" s="332" t="s">
        <v>30</v>
      </c>
      <c r="J22" s="331">
        <v>24900</v>
      </c>
      <c r="K22" s="166" t="s">
        <v>396</v>
      </c>
      <c r="L22" s="166" t="s">
        <v>396</v>
      </c>
      <c r="M22" s="166" t="s">
        <v>368</v>
      </c>
      <c r="N22" s="166" t="s">
        <v>368</v>
      </c>
    </row>
    <row r="23" spans="1:15" s="337" customFormat="1" ht="14.25" customHeight="1">
      <c r="A23" s="861"/>
      <c r="B23" s="333" t="s">
        <v>31</v>
      </c>
      <c r="C23" s="334">
        <v>1765300</v>
      </c>
      <c r="D23" s="335" t="s">
        <v>396</v>
      </c>
      <c r="E23" s="335" t="s">
        <v>396</v>
      </c>
      <c r="F23" s="335" t="s">
        <v>368</v>
      </c>
      <c r="G23" s="335" t="s">
        <v>368</v>
      </c>
      <c r="H23" s="861"/>
      <c r="I23" s="333" t="s">
        <v>31</v>
      </c>
      <c r="J23" s="334">
        <v>1766600</v>
      </c>
      <c r="K23" s="335" t="s">
        <v>396</v>
      </c>
      <c r="L23" s="335" t="s">
        <v>396</v>
      </c>
      <c r="M23" s="335" t="s">
        <v>368</v>
      </c>
      <c r="N23" s="335" t="s">
        <v>368</v>
      </c>
      <c r="O23" s="336"/>
    </row>
    <row r="24" spans="1:15" s="211" customFormat="1" ht="14.25" customHeight="1">
      <c r="A24" s="859" t="s">
        <v>317</v>
      </c>
      <c r="B24" s="330" t="s">
        <v>26</v>
      </c>
      <c r="C24" s="331">
        <v>442600</v>
      </c>
      <c r="D24" s="166" t="s">
        <v>396</v>
      </c>
      <c r="E24" s="166" t="s">
        <v>396</v>
      </c>
      <c r="F24" s="166" t="s">
        <v>368</v>
      </c>
      <c r="G24" s="166" t="s">
        <v>368</v>
      </c>
      <c r="H24" s="859" t="s">
        <v>317</v>
      </c>
      <c r="I24" s="330" t="s">
        <v>26</v>
      </c>
      <c r="J24" s="331">
        <v>455800</v>
      </c>
      <c r="K24" s="166" t="s">
        <v>396</v>
      </c>
      <c r="L24" s="166" t="s">
        <v>396</v>
      </c>
      <c r="M24" s="166" t="s">
        <v>368</v>
      </c>
      <c r="N24" s="166" t="s">
        <v>368</v>
      </c>
    </row>
    <row r="25" spans="1:15" s="211" customFormat="1" ht="14.25" customHeight="1">
      <c r="A25" s="860"/>
      <c r="B25" s="332" t="s">
        <v>27</v>
      </c>
      <c r="C25" s="331">
        <v>1810200</v>
      </c>
      <c r="D25" s="166" t="s">
        <v>396</v>
      </c>
      <c r="E25" s="166" t="s">
        <v>396</v>
      </c>
      <c r="F25" s="166" t="s">
        <v>368</v>
      </c>
      <c r="G25" s="166" t="s">
        <v>368</v>
      </c>
      <c r="H25" s="860"/>
      <c r="I25" s="332" t="s">
        <v>27</v>
      </c>
      <c r="J25" s="331">
        <v>1844900</v>
      </c>
      <c r="K25" s="166" t="s">
        <v>396</v>
      </c>
      <c r="L25" s="166" t="s">
        <v>396</v>
      </c>
      <c r="M25" s="166" t="s">
        <v>368</v>
      </c>
      <c r="N25" s="166" t="s">
        <v>368</v>
      </c>
    </row>
    <row r="26" spans="1:15" s="211" customFormat="1" ht="14.25" customHeight="1">
      <c r="A26" s="860"/>
      <c r="B26" s="332" t="s">
        <v>28</v>
      </c>
      <c r="C26" s="331">
        <v>175300</v>
      </c>
      <c r="D26" s="166" t="s">
        <v>396</v>
      </c>
      <c r="E26" s="166" t="s">
        <v>396</v>
      </c>
      <c r="F26" s="166" t="s">
        <v>368</v>
      </c>
      <c r="G26" s="166" t="s">
        <v>368</v>
      </c>
      <c r="H26" s="860"/>
      <c r="I26" s="332" t="s">
        <v>28</v>
      </c>
      <c r="J26" s="331">
        <v>178500</v>
      </c>
      <c r="K26" s="166" t="s">
        <v>396</v>
      </c>
      <c r="L26" s="166" t="s">
        <v>396</v>
      </c>
      <c r="M26" s="166" t="s">
        <v>368</v>
      </c>
      <c r="N26" s="166" t="s">
        <v>368</v>
      </c>
    </row>
    <row r="27" spans="1:15" s="211" customFormat="1" ht="14.25" customHeight="1">
      <c r="A27" s="860"/>
      <c r="B27" s="332" t="s">
        <v>29</v>
      </c>
      <c r="C27" s="331">
        <v>159600</v>
      </c>
      <c r="D27" s="166" t="s">
        <v>396</v>
      </c>
      <c r="E27" s="166" t="s">
        <v>396</v>
      </c>
      <c r="F27" s="166" t="s">
        <v>368</v>
      </c>
      <c r="G27" s="166" t="s">
        <v>368</v>
      </c>
      <c r="H27" s="860"/>
      <c r="I27" s="332" t="s">
        <v>29</v>
      </c>
      <c r="J27" s="331">
        <v>141200</v>
      </c>
      <c r="K27" s="166" t="s">
        <v>396</v>
      </c>
      <c r="L27" s="166" t="s">
        <v>396</v>
      </c>
      <c r="M27" s="166" t="s">
        <v>368</v>
      </c>
      <c r="N27" s="166" t="s">
        <v>368</v>
      </c>
    </row>
    <row r="28" spans="1:15" s="211" customFormat="1" ht="14.25" customHeight="1">
      <c r="A28" s="860"/>
      <c r="B28" s="332" t="s">
        <v>30</v>
      </c>
      <c r="C28" s="331">
        <v>16500</v>
      </c>
      <c r="D28" s="166" t="s">
        <v>396</v>
      </c>
      <c r="E28" s="166" t="s">
        <v>396</v>
      </c>
      <c r="F28" s="166" t="s">
        <v>368</v>
      </c>
      <c r="G28" s="166" t="s">
        <v>368</v>
      </c>
      <c r="H28" s="860"/>
      <c r="I28" s="332" t="s">
        <v>30</v>
      </c>
      <c r="J28" s="331">
        <v>18800</v>
      </c>
      <c r="K28" s="166" t="s">
        <v>396</v>
      </c>
      <c r="L28" s="166" t="s">
        <v>396</v>
      </c>
      <c r="M28" s="166" t="s">
        <v>368</v>
      </c>
      <c r="N28" s="166" t="s">
        <v>368</v>
      </c>
    </row>
    <row r="29" spans="1:15" s="337" customFormat="1" ht="14.25" customHeight="1">
      <c r="A29" s="861"/>
      <c r="B29" s="333" t="s">
        <v>31</v>
      </c>
      <c r="C29" s="334">
        <v>2604200</v>
      </c>
      <c r="D29" s="335" t="s">
        <v>396</v>
      </c>
      <c r="E29" s="335" t="s">
        <v>396</v>
      </c>
      <c r="F29" s="335" t="s">
        <v>368</v>
      </c>
      <c r="G29" s="335" t="s">
        <v>368</v>
      </c>
      <c r="H29" s="861"/>
      <c r="I29" s="333" t="s">
        <v>31</v>
      </c>
      <c r="J29" s="334">
        <v>2639200</v>
      </c>
      <c r="K29" s="335" t="s">
        <v>396</v>
      </c>
      <c r="L29" s="335" t="s">
        <v>396</v>
      </c>
      <c r="M29" s="335" t="s">
        <v>368</v>
      </c>
      <c r="N29" s="335" t="s">
        <v>368</v>
      </c>
      <c r="O29" s="336"/>
    </row>
    <row r="30" spans="1:15" s="211" customFormat="1" ht="14.25" customHeight="1">
      <c r="A30" s="859" t="s">
        <v>318</v>
      </c>
      <c r="B30" s="330" t="s">
        <v>26</v>
      </c>
      <c r="C30" s="331">
        <v>165200</v>
      </c>
      <c r="D30" s="166" t="s">
        <v>396</v>
      </c>
      <c r="E30" s="166" t="s">
        <v>396</v>
      </c>
      <c r="F30" s="166" t="s">
        <v>368</v>
      </c>
      <c r="G30" s="166" t="s">
        <v>368</v>
      </c>
      <c r="H30" s="859" t="s">
        <v>318</v>
      </c>
      <c r="I30" s="330" t="s">
        <v>26</v>
      </c>
      <c r="J30" s="331">
        <v>166700</v>
      </c>
      <c r="K30" s="166" t="s">
        <v>396</v>
      </c>
      <c r="L30" s="166" t="s">
        <v>396</v>
      </c>
      <c r="M30" s="166" t="s">
        <v>368</v>
      </c>
      <c r="N30" s="166" t="s">
        <v>368</v>
      </c>
    </row>
    <row r="31" spans="1:15" s="211" customFormat="1" ht="14.25" customHeight="1">
      <c r="A31" s="860"/>
      <c r="B31" s="332" t="s">
        <v>27</v>
      </c>
      <c r="C31" s="331">
        <v>595800</v>
      </c>
      <c r="D31" s="166" t="s">
        <v>396</v>
      </c>
      <c r="E31" s="166" t="s">
        <v>396</v>
      </c>
      <c r="F31" s="166" t="s">
        <v>368</v>
      </c>
      <c r="G31" s="166" t="s">
        <v>368</v>
      </c>
      <c r="H31" s="860"/>
      <c r="I31" s="332" t="s">
        <v>27</v>
      </c>
      <c r="J31" s="331">
        <v>609500</v>
      </c>
      <c r="K31" s="166" t="s">
        <v>396</v>
      </c>
      <c r="L31" s="166" t="s">
        <v>396</v>
      </c>
      <c r="M31" s="166" t="s">
        <v>368</v>
      </c>
      <c r="N31" s="166" t="s">
        <v>368</v>
      </c>
    </row>
    <row r="32" spans="1:15" s="211" customFormat="1" ht="14.25" customHeight="1">
      <c r="A32" s="860"/>
      <c r="B32" s="332" t="s">
        <v>28</v>
      </c>
      <c r="C32" s="331">
        <v>89400</v>
      </c>
      <c r="D32" s="166" t="s">
        <v>396</v>
      </c>
      <c r="E32" s="166" t="s">
        <v>396</v>
      </c>
      <c r="F32" s="166" t="s">
        <v>368</v>
      </c>
      <c r="G32" s="166" t="s">
        <v>368</v>
      </c>
      <c r="H32" s="860"/>
      <c r="I32" s="332" t="s">
        <v>28</v>
      </c>
      <c r="J32" s="331">
        <v>90400</v>
      </c>
      <c r="K32" s="166" t="s">
        <v>396</v>
      </c>
      <c r="L32" s="166" t="s">
        <v>396</v>
      </c>
      <c r="M32" s="166" t="s">
        <v>368</v>
      </c>
      <c r="N32" s="166" t="s">
        <v>368</v>
      </c>
    </row>
    <row r="33" spans="1:15" s="211" customFormat="1" ht="14.25" customHeight="1">
      <c r="A33" s="860"/>
      <c r="B33" s="332" t="s">
        <v>29</v>
      </c>
      <c r="C33" s="331">
        <v>65600</v>
      </c>
      <c r="D33" s="166" t="s">
        <v>396</v>
      </c>
      <c r="E33" s="166" t="s">
        <v>396</v>
      </c>
      <c r="F33" s="166" t="s">
        <v>368</v>
      </c>
      <c r="G33" s="166" t="s">
        <v>368</v>
      </c>
      <c r="H33" s="860"/>
      <c r="I33" s="332" t="s">
        <v>29</v>
      </c>
      <c r="J33" s="331">
        <v>66700</v>
      </c>
      <c r="K33" s="166" t="s">
        <v>396</v>
      </c>
      <c r="L33" s="166" t="s">
        <v>396</v>
      </c>
      <c r="M33" s="166" t="s">
        <v>368</v>
      </c>
      <c r="N33" s="166" t="s">
        <v>368</v>
      </c>
    </row>
    <row r="34" spans="1:15" s="211" customFormat="1" ht="14.25" customHeight="1">
      <c r="A34" s="860"/>
      <c r="B34" s="332" t="s">
        <v>30</v>
      </c>
      <c r="C34" s="331">
        <v>6500</v>
      </c>
      <c r="D34" s="166" t="s">
        <v>396</v>
      </c>
      <c r="E34" s="166" t="s">
        <v>396</v>
      </c>
      <c r="F34" s="166" t="s">
        <v>368</v>
      </c>
      <c r="G34" s="166" t="s">
        <v>368</v>
      </c>
      <c r="H34" s="860"/>
      <c r="I34" s="332" t="s">
        <v>30</v>
      </c>
      <c r="J34" s="331">
        <v>7900</v>
      </c>
      <c r="K34" s="166" t="s">
        <v>396</v>
      </c>
      <c r="L34" s="166" t="s">
        <v>396</v>
      </c>
      <c r="M34" s="166" t="s">
        <v>368</v>
      </c>
      <c r="N34" s="166" t="s">
        <v>368</v>
      </c>
    </row>
    <row r="35" spans="1:15" s="337" customFormat="1" ht="14.25" customHeight="1">
      <c r="A35" s="861"/>
      <c r="B35" s="333" t="s">
        <v>31</v>
      </c>
      <c r="C35" s="334">
        <v>922500</v>
      </c>
      <c r="D35" s="335" t="s">
        <v>396</v>
      </c>
      <c r="E35" s="335" t="s">
        <v>396</v>
      </c>
      <c r="F35" s="335" t="s">
        <v>368</v>
      </c>
      <c r="G35" s="335" t="s">
        <v>368</v>
      </c>
      <c r="H35" s="861"/>
      <c r="I35" s="333" t="s">
        <v>31</v>
      </c>
      <c r="J35" s="334">
        <v>941200</v>
      </c>
      <c r="K35" s="335" t="s">
        <v>396</v>
      </c>
      <c r="L35" s="335" t="s">
        <v>396</v>
      </c>
      <c r="M35" s="335" t="s">
        <v>368</v>
      </c>
      <c r="N35" s="335" t="s">
        <v>368</v>
      </c>
      <c r="O35" s="336"/>
    </row>
    <row r="36" spans="1:15" s="211" customFormat="1" ht="14.25" customHeight="1">
      <c r="A36" s="859" t="s">
        <v>319</v>
      </c>
      <c r="B36" s="330" t="s">
        <v>26</v>
      </c>
      <c r="C36" s="331">
        <v>256000</v>
      </c>
      <c r="D36" s="166" t="s">
        <v>396</v>
      </c>
      <c r="E36" s="166" t="s">
        <v>396</v>
      </c>
      <c r="F36" s="166" t="s">
        <v>368</v>
      </c>
      <c r="G36" s="166" t="s">
        <v>368</v>
      </c>
      <c r="H36" s="859" t="s">
        <v>319</v>
      </c>
      <c r="I36" s="330" t="s">
        <v>26</v>
      </c>
      <c r="J36" s="331">
        <v>244000</v>
      </c>
      <c r="K36" s="166" t="s">
        <v>396</v>
      </c>
      <c r="L36" s="166" t="s">
        <v>396</v>
      </c>
      <c r="M36" s="166" t="s">
        <v>368</v>
      </c>
      <c r="N36" s="166" t="s">
        <v>368</v>
      </c>
    </row>
    <row r="37" spans="1:15" s="211" customFormat="1" ht="14.25" customHeight="1">
      <c r="A37" s="860"/>
      <c r="B37" s="332" t="s">
        <v>27</v>
      </c>
      <c r="C37" s="331">
        <v>956000</v>
      </c>
      <c r="D37" s="166" t="s">
        <v>396</v>
      </c>
      <c r="E37" s="166" t="s">
        <v>396</v>
      </c>
      <c r="F37" s="166" t="s">
        <v>368</v>
      </c>
      <c r="G37" s="166" t="s">
        <v>368</v>
      </c>
      <c r="H37" s="860"/>
      <c r="I37" s="332" t="s">
        <v>27</v>
      </c>
      <c r="J37" s="331">
        <v>932200</v>
      </c>
      <c r="K37" s="166" t="s">
        <v>396</v>
      </c>
      <c r="L37" s="166" t="s">
        <v>396</v>
      </c>
      <c r="M37" s="166" t="s">
        <v>368</v>
      </c>
      <c r="N37" s="166" t="s">
        <v>368</v>
      </c>
    </row>
    <row r="38" spans="1:15" s="211" customFormat="1" ht="14.25" customHeight="1">
      <c r="A38" s="860"/>
      <c r="B38" s="332" t="s">
        <v>28</v>
      </c>
      <c r="C38" s="331">
        <v>138500</v>
      </c>
      <c r="D38" s="166" t="s">
        <v>396</v>
      </c>
      <c r="E38" s="166" t="s">
        <v>396</v>
      </c>
      <c r="F38" s="166" t="s">
        <v>368</v>
      </c>
      <c r="G38" s="166" t="s">
        <v>368</v>
      </c>
      <c r="H38" s="860"/>
      <c r="I38" s="332" t="s">
        <v>28</v>
      </c>
      <c r="J38" s="331">
        <v>125600</v>
      </c>
      <c r="K38" s="166" t="s">
        <v>396</v>
      </c>
      <c r="L38" s="166" t="s">
        <v>396</v>
      </c>
      <c r="M38" s="166" t="s">
        <v>368</v>
      </c>
      <c r="N38" s="166" t="s">
        <v>368</v>
      </c>
    </row>
    <row r="39" spans="1:15" s="211" customFormat="1" ht="14.25" customHeight="1">
      <c r="A39" s="860"/>
      <c r="B39" s="332" t="s">
        <v>29</v>
      </c>
      <c r="C39" s="331">
        <v>128000</v>
      </c>
      <c r="D39" s="166" t="s">
        <v>396</v>
      </c>
      <c r="E39" s="166" t="s">
        <v>396</v>
      </c>
      <c r="F39" s="166" t="s">
        <v>368</v>
      </c>
      <c r="G39" s="166" t="s">
        <v>368</v>
      </c>
      <c r="H39" s="860"/>
      <c r="I39" s="332" t="s">
        <v>29</v>
      </c>
      <c r="J39" s="331">
        <v>120500</v>
      </c>
      <c r="K39" s="166" t="s">
        <v>396</v>
      </c>
      <c r="L39" s="166" t="s">
        <v>396</v>
      </c>
      <c r="M39" s="166" t="s">
        <v>368</v>
      </c>
      <c r="N39" s="166" t="s">
        <v>368</v>
      </c>
    </row>
    <row r="40" spans="1:15" s="211" customFormat="1" ht="14.25" customHeight="1">
      <c r="A40" s="860"/>
      <c r="B40" s="332" t="s">
        <v>30</v>
      </c>
      <c r="C40" s="331">
        <v>18600</v>
      </c>
      <c r="D40" s="166" t="s">
        <v>396</v>
      </c>
      <c r="E40" s="166" t="s">
        <v>396</v>
      </c>
      <c r="F40" s="166" t="s">
        <v>368</v>
      </c>
      <c r="G40" s="166" t="s">
        <v>368</v>
      </c>
      <c r="H40" s="860"/>
      <c r="I40" s="332" t="s">
        <v>30</v>
      </c>
      <c r="J40" s="331">
        <v>17000</v>
      </c>
      <c r="K40" s="166" t="s">
        <v>396</v>
      </c>
      <c r="L40" s="166" t="s">
        <v>396</v>
      </c>
      <c r="M40" s="166" t="s">
        <v>368</v>
      </c>
      <c r="N40" s="166" t="s">
        <v>368</v>
      </c>
    </row>
    <row r="41" spans="1:15" s="337" customFormat="1" ht="14.25" customHeight="1">
      <c r="A41" s="861"/>
      <c r="B41" s="333" t="s">
        <v>31</v>
      </c>
      <c r="C41" s="334">
        <v>1497100</v>
      </c>
      <c r="D41" s="335" t="s">
        <v>396</v>
      </c>
      <c r="E41" s="335" t="s">
        <v>396</v>
      </c>
      <c r="F41" s="335" t="s">
        <v>368</v>
      </c>
      <c r="G41" s="335" t="s">
        <v>368</v>
      </c>
      <c r="H41" s="861"/>
      <c r="I41" s="333" t="s">
        <v>31</v>
      </c>
      <c r="J41" s="334">
        <v>1439300</v>
      </c>
      <c r="K41" s="335" t="s">
        <v>396</v>
      </c>
      <c r="L41" s="335" t="s">
        <v>396</v>
      </c>
      <c r="M41" s="335" t="s">
        <v>368</v>
      </c>
      <c r="N41" s="335" t="s">
        <v>368</v>
      </c>
      <c r="O41" s="336"/>
    </row>
    <row r="42" spans="1:15" s="211" customFormat="1" ht="14.25" customHeight="1">
      <c r="A42" s="859" t="s">
        <v>320</v>
      </c>
      <c r="B42" s="330" t="s">
        <v>26</v>
      </c>
      <c r="C42" s="331">
        <v>138000</v>
      </c>
      <c r="D42" s="166" t="s">
        <v>396</v>
      </c>
      <c r="E42" s="166" t="s">
        <v>396</v>
      </c>
      <c r="F42" s="166" t="s">
        <v>368</v>
      </c>
      <c r="G42" s="166" t="s">
        <v>368</v>
      </c>
      <c r="H42" s="859" t="s">
        <v>320</v>
      </c>
      <c r="I42" s="330" t="s">
        <v>26</v>
      </c>
      <c r="J42" s="331">
        <v>143500</v>
      </c>
      <c r="K42" s="166" t="s">
        <v>396</v>
      </c>
      <c r="L42" s="166" t="s">
        <v>396</v>
      </c>
      <c r="M42" s="166" t="s">
        <v>368</v>
      </c>
      <c r="N42" s="166" t="s">
        <v>368</v>
      </c>
    </row>
    <row r="43" spans="1:15" s="211" customFormat="1" ht="14.25" customHeight="1">
      <c r="A43" s="860"/>
      <c r="B43" s="332" t="s">
        <v>27</v>
      </c>
      <c r="C43" s="331">
        <v>460000</v>
      </c>
      <c r="D43" s="166" t="s">
        <v>396</v>
      </c>
      <c r="E43" s="166" t="s">
        <v>396</v>
      </c>
      <c r="F43" s="166" t="s">
        <v>368</v>
      </c>
      <c r="G43" s="166" t="s">
        <v>368</v>
      </c>
      <c r="H43" s="860"/>
      <c r="I43" s="332" t="s">
        <v>27</v>
      </c>
      <c r="J43" s="331">
        <v>474700</v>
      </c>
      <c r="K43" s="166" t="s">
        <v>396</v>
      </c>
      <c r="L43" s="166" t="s">
        <v>396</v>
      </c>
      <c r="M43" s="166" t="s">
        <v>368</v>
      </c>
      <c r="N43" s="166" t="s">
        <v>368</v>
      </c>
    </row>
    <row r="44" spans="1:15" s="211" customFormat="1" ht="14.25" customHeight="1">
      <c r="A44" s="860"/>
      <c r="B44" s="332" t="s">
        <v>28</v>
      </c>
      <c r="C44" s="331">
        <v>35600</v>
      </c>
      <c r="D44" s="166" t="s">
        <v>396</v>
      </c>
      <c r="E44" s="166" t="s">
        <v>396</v>
      </c>
      <c r="F44" s="166" t="s">
        <v>368</v>
      </c>
      <c r="G44" s="166" t="s">
        <v>368</v>
      </c>
      <c r="H44" s="860"/>
      <c r="I44" s="332" t="s">
        <v>28</v>
      </c>
      <c r="J44" s="331">
        <v>36600</v>
      </c>
      <c r="K44" s="166" t="s">
        <v>396</v>
      </c>
      <c r="L44" s="166" t="s">
        <v>396</v>
      </c>
      <c r="M44" s="166" t="s">
        <v>368</v>
      </c>
      <c r="N44" s="166" t="s">
        <v>368</v>
      </c>
    </row>
    <row r="45" spans="1:15" s="211" customFormat="1" ht="14.25" customHeight="1">
      <c r="A45" s="860"/>
      <c r="B45" s="332" t="s">
        <v>29</v>
      </c>
      <c r="C45" s="331">
        <v>28200</v>
      </c>
      <c r="D45" s="166" t="s">
        <v>396</v>
      </c>
      <c r="E45" s="166" t="s">
        <v>396</v>
      </c>
      <c r="F45" s="166" t="s">
        <v>368</v>
      </c>
      <c r="G45" s="166" t="s">
        <v>368</v>
      </c>
      <c r="H45" s="860"/>
      <c r="I45" s="332" t="s">
        <v>29</v>
      </c>
      <c r="J45" s="331">
        <v>30000</v>
      </c>
      <c r="K45" s="166" t="s">
        <v>396</v>
      </c>
      <c r="L45" s="166" t="s">
        <v>396</v>
      </c>
      <c r="M45" s="166" t="s">
        <v>368</v>
      </c>
      <c r="N45" s="166" t="s">
        <v>368</v>
      </c>
    </row>
    <row r="46" spans="1:15" s="211" customFormat="1" ht="14.25" customHeight="1">
      <c r="A46" s="860"/>
      <c r="B46" s="332" t="s">
        <v>30</v>
      </c>
      <c r="C46" s="331">
        <v>6600</v>
      </c>
      <c r="D46" s="166" t="s">
        <v>396</v>
      </c>
      <c r="E46" s="166" t="s">
        <v>396</v>
      </c>
      <c r="F46" s="166" t="s">
        <v>368</v>
      </c>
      <c r="G46" s="166" t="s">
        <v>368</v>
      </c>
      <c r="H46" s="860"/>
      <c r="I46" s="332" t="s">
        <v>30</v>
      </c>
      <c r="J46" s="331">
        <v>7200</v>
      </c>
      <c r="K46" s="166" t="s">
        <v>396</v>
      </c>
      <c r="L46" s="166" t="s">
        <v>396</v>
      </c>
      <c r="M46" s="166" t="s">
        <v>368</v>
      </c>
      <c r="N46" s="166" t="s">
        <v>368</v>
      </c>
    </row>
    <row r="47" spans="1:15" s="337" customFormat="1" ht="14.25" customHeight="1" thickBot="1">
      <c r="A47" s="871"/>
      <c r="B47" s="338" t="s">
        <v>31</v>
      </c>
      <c r="C47" s="339">
        <v>668400</v>
      </c>
      <c r="D47" s="340" t="s">
        <v>396</v>
      </c>
      <c r="E47" s="340" t="s">
        <v>396</v>
      </c>
      <c r="F47" s="340" t="s">
        <v>368</v>
      </c>
      <c r="G47" s="340" t="s">
        <v>368</v>
      </c>
      <c r="H47" s="871"/>
      <c r="I47" s="338" t="s">
        <v>31</v>
      </c>
      <c r="J47" s="339">
        <v>692000</v>
      </c>
      <c r="K47" s="340" t="s">
        <v>396</v>
      </c>
      <c r="L47" s="340" t="s">
        <v>396</v>
      </c>
      <c r="M47" s="340" t="s">
        <v>368</v>
      </c>
      <c r="N47" s="340" t="s">
        <v>368</v>
      </c>
      <c r="O47" s="336"/>
    </row>
    <row r="48" spans="1:15" s="211" customFormat="1" ht="12.75" customHeight="1">
      <c r="A48" s="206" t="s">
        <v>33</v>
      </c>
      <c r="B48" s="206"/>
      <c r="C48" s="206"/>
      <c r="D48" s="206"/>
      <c r="E48" s="206"/>
      <c r="F48" s="206"/>
      <c r="G48" s="206"/>
      <c r="H48" s="206" t="s">
        <v>33</v>
      </c>
      <c r="I48" s="206"/>
      <c r="J48" s="206"/>
      <c r="K48" s="206"/>
      <c r="L48" s="206"/>
      <c r="M48" s="206"/>
      <c r="N48" s="206"/>
    </row>
    <row r="49" spans="8:13" ht="8.25" customHeight="1"/>
    <row r="50" spans="8:13" ht="14.25" customHeight="1" thickBot="1">
      <c r="H50" s="63" t="s">
        <v>416</v>
      </c>
      <c r="I50" s="62"/>
      <c r="J50" s="62"/>
      <c r="K50" s="130"/>
      <c r="L50" s="97"/>
      <c r="M50" s="742" t="s">
        <v>601</v>
      </c>
    </row>
    <row r="51" spans="8:13" ht="14.25" customHeight="1">
      <c r="H51" s="857" t="s">
        <v>231</v>
      </c>
      <c r="I51" s="858"/>
      <c r="J51" s="131" t="s">
        <v>327</v>
      </c>
      <c r="K51" s="131" t="s">
        <v>394</v>
      </c>
      <c r="L51" s="131" t="s">
        <v>519</v>
      </c>
      <c r="M51" s="93" t="s">
        <v>553</v>
      </c>
    </row>
    <row r="52" spans="8:13" ht="14.25" customHeight="1">
      <c r="H52" s="61"/>
      <c r="I52" s="61" t="s">
        <v>314</v>
      </c>
      <c r="J52" s="132">
        <v>72178</v>
      </c>
      <c r="K52" s="132">
        <v>61675</v>
      </c>
      <c r="L52" s="132">
        <v>65707</v>
      </c>
      <c r="M52" s="95">
        <v>69075</v>
      </c>
    </row>
    <row r="53" spans="8:13" ht="14.25" customHeight="1">
      <c r="H53" s="61"/>
      <c r="I53" s="61" t="s">
        <v>315</v>
      </c>
      <c r="J53" s="132">
        <v>20072</v>
      </c>
      <c r="K53" s="132">
        <v>16390</v>
      </c>
      <c r="L53" s="132">
        <v>17456</v>
      </c>
      <c r="M53" s="95">
        <v>19288</v>
      </c>
    </row>
    <row r="54" spans="8:13" ht="14.25" customHeight="1">
      <c r="H54" s="61"/>
      <c r="I54" s="61" t="s">
        <v>316</v>
      </c>
      <c r="J54" s="132">
        <v>35403</v>
      </c>
      <c r="K54" s="132">
        <v>29801</v>
      </c>
      <c r="L54" s="132">
        <v>31862</v>
      </c>
      <c r="M54" s="95">
        <v>34568</v>
      </c>
    </row>
    <row r="55" spans="8:13" ht="14.25" customHeight="1">
      <c r="H55" s="61"/>
      <c r="I55" s="61" t="s">
        <v>317</v>
      </c>
      <c r="J55" s="132">
        <v>50847</v>
      </c>
      <c r="K55" s="132">
        <v>40366</v>
      </c>
      <c r="L55" s="132">
        <v>42680</v>
      </c>
      <c r="M55" s="95">
        <v>46655</v>
      </c>
    </row>
    <row r="56" spans="8:13" ht="14.25" customHeight="1">
      <c r="H56" s="61"/>
      <c r="I56" s="61" t="s">
        <v>318</v>
      </c>
      <c r="J56" s="132">
        <v>18270</v>
      </c>
      <c r="K56" s="132">
        <v>14834</v>
      </c>
      <c r="L56" s="132">
        <v>15670</v>
      </c>
      <c r="M56" s="95">
        <v>16907</v>
      </c>
    </row>
    <row r="57" spans="8:13" ht="14.25" customHeight="1">
      <c r="H57" s="61"/>
      <c r="I57" s="61" t="s">
        <v>319</v>
      </c>
      <c r="J57" s="132">
        <v>30268</v>
      </c>
      <c r="K57" s="132">
        <v>22652</v>
      </c>
      <c r="L57" s="132">
        <v>23475</v>
      </c>
      <c r="M57" s="95">
        <v>26040</v>
      </c>
    </row>
    <row r="58" spans="8:13" ht="14.25" customHeight="1" thickBot="1">
      <c r="H58" s="94"/>
      <c r="I58" s="94" t="s">
        <v>320</v>
      </c>
      <c r="J58" s="133">
        <v>13721</v>
      </c>
      <c r="K58" s="133">
        <v>9421</v>
      </c>
      <c r="L58" s="133">
        <v>9770</v>
      </c>
      <c r="M58" s="96">
        <v>11660</v>
      </c>
    </row>
    <row r="59" spans="8:13">
      <c r="H59" s="99" t="s">
        <v>33</v>
      </c>
    </row>
    <row r="60" spans="8:13">
      <c r="H60" s="100" t="s">
        <v>347</v>
      </c>
    </row>
  </sheetData>
  <mergeCells count="30">
    <mergeCell ref="E1:K1"/>
    <mergeCell ref="A36:A41"/>
    <mergeCell ref="A42:A47"/>
    <mergeCell ref="H6:H11"/>
    <mergeCell ref="H12:H17"/>
    <mergeCell ref="H18:H23"/>
    <mergeCell ref="H24:H29"/>
    <mergeCell ref="H30:H35"/>
    <mergeCell ref="H36:H41"/>
    <mergeCell ref="H42:H47"/>
    <mergeCell ref="A6:A11"/>
    <mergeCell ref="A12:A17"/>
    <mergeCell ref="A18:A23"/>
    <mergeCell ref="G4:G5"/>
    <mergeCell ref="H51:I51"/>
    <mergeCell ref="A24:A29"/>
    <mergeCell ref="A30:A35"/>
    <mergeCell ref="N4:N5"/>
    <mergeCell ref="M4:M5"/>
    <mergeCell ref="L4:L5"/>
    <mergeCell ref="K4:K5"/>
    <mergeCell ref="J4:J5"/>
    <mergeCell ref="F4:F5"/>
    <mergeCell ref="E4:E5"/>
    <mergeCell ref="D4:D5"/>
    <mergeCell ref="C4:C5"/>
    <mergeCell ref="A4:B4"/>
    <mergeCell ref="H4:I4"/>
    <mergeCell ref="A5:B5"/>
    <mergeCell ref="H5:I5"/>
  </mergeCells>
  <phoneticPr fontId="4"/>
  <printOptions horizontalCentered="1" gridLinesSet="0"/>
  <pageMargins left="0.39370078740157483" right="0.39370078740157483" top="0.59055118110236227" bottom="0.39370078740157483" header="0.39370078740157483" footer="0.31496062992125984"/>
  <pageSetup paperSize="8" scale="9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>
    <tabColor rgb="FF92D050"/>
  </sheetPr>
  <dimension ref="A1:AL101"/>
  <sheetViews>
    <sheetView showGridLines="0" view="pageBreakPreview" zoomScaleNormal="100" zoomScaleSheetLayoutView="100" workbookViewId="0">
      <selection activeCell="AD40" sqref="AD40"/>
    </sheetView>
  </sheetViews>
  <sheetFormatPr defaultColWidth="7.7265625" defaultRowHeight="12"/>
  <cols>
    <col min="1" max="1" width="2.453125" style="109" customWidth="1"/>
    <col min="2" max="2" width="9.36328125" style="109" customWidth="1"/>
    <col min="3" max="3" width="10" style="109" customWidth="1"/>
    <col min="4" max="4" width="9.6328125" style="109" customWidth="1"/>
    <col min="5" max="8" width="9.36328125" style="109" customWidth="1"/>
    <col min="9" max="9" width="9.6328125" style="109" customWidth="1"/>
    <col min="10" max="11" width="9.36328125" style="109" customWidth="1"/>
    <col min="12" max="15" width="8.36328125" style="109" customWidth="1"/>
    <col min="16" max="16" width="11.36328125" style="109" customWidth="1"/>
    <col min="17" max="18" width="8.90625" style="109" customWidth="1"/>
    <col min="19" max="19" width="9.90625" style="109" customWidth="1"/>
    <col min="20" max="20" width="9.90625" style="110" customWidth="1"/>
    <col min="21" max="21" width="10" style="110" customWidth="1"/>
    <col min="22" max="22" width="5" style="111" customWidth="1"/>
    <col min="23" max="23" width="10.26953125" style="109" bestFit="1" customWidth="1"/>
    <col min="24" max="24" width="9.453125" style="109" customWidth="1"/>
    <col min="25" max="31" width="7.90625" style="109" bestFit="1" customWidth="1"/>
    <col min="32" max="34" width="8.26953125" style="109" bestFit="1" customWidth="1"/>
    <col min="35" max="16384" width="7.7265625" style="109"/>
  </cols>
  <sheetData>
    <row r="1" spans="1:38" s="372" customFormat="1" ht="18.75" customHeight="1">
      <c r="B1" s="373"/>
      <c r="C1" s="374"/>
      <c r="D1" s="374"/>
      <c r="E1" s="374"/>
      <c r="F1" s="374"/>
      <c r="G1" s="374"/>
      <c r="H1" s="374"/>
      <c r="I1" s="374"/>
      <c r="J1" s="374"/>
      <c r="K1" s="375" t="s">
        <v>525</v>
      </c>
      <c r="L1" s="376" t="s">
        <v>562</v>
      </c>
      <c r="M1" s="376"/>
      <c r="N1" s="376"/>
      <c r="O1" s="376"/>
      <c r="P1" s="376"/>
      <c r="Q1" s="374"/>
      <c r="R1" s="374"/>
      <c r="S1" s="374"/>
      <c r="T1" s="374"/>
      <c r="U1" s="374"/>
      <c r="V1" s="377"/>
    </row>
    <row r="2" spans="1:38" s="372" customFormat="1" ht="7.5" customHeight="1">
      <c r="B2" s="373"/>
      <c r="C2" s="374"/>
      <c r="D2" s="374"/>
      <c r="E2" s="374"/>
      <c r="F2" s="374"/>
      <c r="G2" s="374"/>
      <c r="H2" s="374"/>
      <c r="I2" s="374"/>
      <c r="J2" s="374"/>
      <c r="K2" s="375"/>
      <c r="L2" s="376"/>
      <c r="M2" s="376"/>
      <c r="N2" s="376"/>
      <c r="O2" s="376"/>
      <c r="P2" s="376"/>
      <c r="Q2" s="374"/>
      <c r="R2" s="374"/>
      <c r="S2" s="374"/>
      <c r="T2" s="374"/>
      <c r="U2" s="374"/>
      <c r="V2" s="377"/>
    </row>
    <row r="3" spans="1:38" s="382" customFormat="1" ht="12.75" customHeight="1" thickBot="1">
      <c r="A3" s="378" t="s">
        <v>419</v>
      </c>
      <c r="B3" s="378"/>
      <c r="C3" s="379"/>
      <c r="D3" s="379"/>
      <c r="E3" s="380"/>
      <c r="F3" s="380"/>
      <c r="G3" s="379"/>
      <c r="H3" s="379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1" t="s">
        <v>301</v>
      </c>
    </row>
    <row r="4" spans="1:38" s="389" customFormat="1" ht="16" customHeight="1">
      <c r="A4" s="876" t="s">
        <v>337</v>
      </c>
      <c r="B4" s="877"/>
      <c r="C4" s="880" t="s">
        <v>369</v>
      </c>
      <c r="D4" s="884" t="s">
        <v>436</v>
      </c>
      <c r="E4" s="885"/>
      <c r="F4" s="885"/>
      <c r="G4" s="885"/>
      <c r="H4" s="886"/>
      <c r="I4" s="114"/>
      <c r="J4" s="383" t="s">
        <v>438</v>
      </c>
      <c r="K4" s="384"/>
      <c r="L4" s="884" t="s">
        <v>439</v>
      </c>
      <c r="M4" s="885"/>
      <c r="N4" s="885"/>
      <c r="O4" s="886"/>
      <c r="P4" s="385" t="s">
        <v>440</v>
      </c>
      <c r="Q4" s="386" t="s">
        <v>441</v>
      </c>
      <c r="R4" s="880" t="s">
        <v>103</v>
      </c>
      <c r="S4" s="887" t="s">
        <v>442</v>
      </c>
      <c r="T4" s="387" t="s">
        <v>248</v>
      </c>
      <c r="U4" s="388"/>
      <c r="V4" s="882" t="s">
        <v>337</v>
      </c>
    </row>
    <row r="5" spans="1:38" s="389" customFormat="1" ht="16" customHeight="1">
      <c r="A5" s="878"/>
      <c r="B5" s="879"/>
      <c r="C5" s="881"/>
      <c r="D5" s="390" t="s">
        <v>437</v>
      </c>
      <c r="E5" s="390" t="s">
        <v>100</v>
      </c>
      <c r="F5" s="390" t="s">
        <v>99</v>
      </c>
      <c r="G5" s="391" t="s">
        <v>102</v>
      </c>
      <c r="H5" s="391" t="s">
        <v>101</v>
      </c>
      <c r="I5" s="392" t="s">
        <v>437</v>
      </c>
      <c r="J5" s="392" t="s">
        <v>100</v>
      </c>
      <c r="K5" s="392" t="s">
        <v>99</v>
      </c>
      <c r="L5" s="392" t="s">
        <v>437</v>
      </c>
      <c r="M5" s="390" t="s">
        <v>100</v>
      </c>
      <c r="N5" s="390" t="s">
        <v>99</v>
      </c>
      <c r="O5" s="390" t="s">
        <v>98</v>
      </c>
      <c r="P5" s="393" t="s">
        <v>443</v>
      </c>
      <c r="Q5" s="390" t="s">
        <v>444</v>
      </c>
      <c r="R5" s="881"/>
      <c r="S5" s="888"/>
      <c r="T5" s="394" t="s">
        <v>561</v>
      </c>
      <c r="U5" s="394" t="s">
        <v>527</v>
      </c>
      <c r="V5" s="883"/>
    </row>
    <row r="6" spans="1:38" s="382" customFormat="1" ht="9" customHeight="1">
      <c r="B6" s="395"/>
      <c r="C6" s="396"/>
      <c r="D6" s="397"/>
      <c r="E6" s="397"/>
      <c r="F6" s="397"/>
      <c r="G6" s="398"/>
      <c r="H6" s="397"/>
      <c r="I6" s="397"/>
      <c r="J6" s="397"/>
      <c r="K6" s="397"/>
      <c r="L6" s="397"/>
      <c r="M6" s="397"/>
      <c r="N6" s="397"/>
      <c r="O6" s="397"/>
      <c r="P6" s="399"/>
      <c r="Q6" s="397"/>
      <c r="R6" s="397"/>
      <c r="S6" s="400" t="s">
        <v>399</v>
      </c>
      <c r="T6" s="399"/>
      <c r="U6" s="401"/>
      <c r="V6" s="402"/>
    </row>
    <row r="7" spans="1:38" s="405" customFormat="1" ht="13" customHeight="1">
      <c r="A7" s="872" t="s">
        <v>555</v>
      </c>
      <c r="B7" s="873"/>
      <c r="C7" s="740">
        <v>680249</v>
      </c>
      <c r="D7" s="674">
        <v>135774</v>
      </c>
      <c r="E7" s="674">
        <v>18419</v>
      </c>
      <c r="F7" s="674">
        <v>27115</v>
      </c>
      <c r="G7" s="674">
        <v>1261</v>
      </c>
      <c r="H7" s="674">
        <v>88979</v>
      </c>
      <c r="I7" s="674">
        <v>2084</v>
      </c>
      <c r="J7" s="674">
        <v>718</v>
      </c>
      <c r="K7" s="674">
        <v>1366</v>
      </c>
      <c r="L7" s="674">
        <v>506722</v>
      </c>
      <c r="M7" s="674">
        <v>121290</v>
      </c>
      <c r="N7" s="674">
        <v>139398</v>
      </c>
      <c r="O7" s="674">
        <v>246034</v>
      </c>
      <c r="P7" s="674">
        <v>11995</v>
      </c>
      <c r="Q7" s="674">
        <v>12942</v>
      </c>
      <c r="R7" s="674">
        <v>1453</v>
      </c>
      <c r="S7" s="743">
        <v>1.1964658582164203</v>
      </c>
      <c r="T7" s="674">
        <v>30283</v>
      </c>
      <c r="U7" s="674">
        <v>9477</v>
      </c>
      <c r="V7" s="404" t="s">
        <v>558</v>
      </c>
      <c r="W7" s="406"/>
    </row>
    <row r="8" spans="1:38" s="405" customFormat="1" ht="12" customHeight="1">
      <c r="A8" s="872" t="s">
        <v>526</v>
      </c>
      <c r="B8" s="873"/>
      <c r="C8" s="740">
        <v>681501</v>
      </c>
      <c r="D8" s="674">
        <v>134783</v>
      </c>
      <c r="E8" s="674">
        <v>18561</v>
      </c>
      <c r="F8" s="674">
        <v>26827</v>
      </c>
      <c r="G8" s="674">
        <v>1309</v>
      </c>
      <c r="H8" s="674">
        <v>88086</v>
      </c>
      <c r="I8" s="674">
        <v>2025</v>
      </c>
      <c r="J8" s="674">
        <v>693</v>
      </c>
      <c r="K8" s="674">
        <v>1332</v>
      </c>
      <c r="L8" s="674">
        <v>509005</v>
      </c>
      <c r="M8" s="674">
        <v>125384</v>
      </c>
      <c r="N8" s="674">
        <v>135901</v>
      </c>
      <c r="O8" s="674">
        <v>247720</v>
      </c>
      <c r="P8" s="674">
        <v>12107</v>
      </c>
      <c r="Q8" s="674">
        <v>13150</v>
      </c>
      <c r="R8" s="674">
        <v>1427</v>
      </c>
      <c r="S8" s="743">
        <v>1.19</v>
      </c>
      <c r="T8" s="674">
        <v>28581</v>
      </c>
      <c r="U8" s="675">
        <v>9718</v>
      </c>
      <c r="V8" s="407" t="s">
        <v>398</v>
      </c>
      <c r="W8" s="408"/>
    </row>
    <row r="9" spans="1:38" s="405" customFormat="1" ht="13" customHeight="1">
      <c r="A9" s="872" t="s">
        <v>523</v>
      </c>
      <c r="B9" s="873"/>
      <c r="C9" s="674">
        <v>684250</v>
      </c>
      <c r="D9" s="674">
        <v>134866</v>
      </c>
      <c r="E9" s="674">
        <v>18811</v>
      </c>
      <c r="F9" s="674">
        <v>26797</v>
      </c>
      <c r="G9" s="674">
        <v>1329</v>
      </c>
      <c r="H9" s="674">
        <v>87929</v>
      </c>
      <c r="I9" s="674">
        <v>1954</v>
      </c>
      <c r="J9" s="674">
        <v>665</v>
      </c>
      <c r="K9" s="674">
        <v>1289</v>
      </c>
      <c r="L9" s="674">
        <v>510785</v>
      </c>
      <c r="M9" s="674">
        <v>129269</v>
      </c>
      <c r="N9" s="674">
        <v>132868</v>
      </c>
      <c r="O9" s="674">
        <v>248648</v>
      </c>
      <c r="P9" s="674">
        <v>12215</v>
      </c>
      <c r="Q9" s="674">
        <v>13552</v>
      </c>
      <c r="R9" s="674">
        <v>1417</v>
      </c>
      <c r="S9" s="743">
        <v>1.1964658582164203</v>
      </c>
      <c r="T9" s="674">
        <v>26981</v>
      </c>
      <c r="U9" s="674">
        <v>9887</v>
      </c>
      <c r="V9" s="407" t="s">
        <v>523</v>
      </c>
      <c r="W9" s="694"/>
    </row>
    <row r="10" spans="1:38" s="405" customFormat="1" ht="13.5" customHeight="1">
      <c r="A10" s="872" t="s">
        <v>557</v>
      </c>
      <c r="B10" s="873"/>
      <c r="C10" s="674">
        <v>686605</v>
      </c>
      <c r="D10" s="674">
        <v>134979</v>
      </c>
      <c r="E10" s="674">
        <v>18936</v>
      </c>
      <c r="F10" s="674">
        <v>26693</v>
      </c>
      <c r="G10" s="674">
        <v>1366</v>
      </c>
      <c r="H10" s="674">
        <v>87984</v>
      </c>
      <c r="I10" s="674">
        <v>1874</v>
      </c>
      <c r="J10" s="674">
        <v>658</v>
      </c>
      <c r="K10" s="674">
        <v>1216</v>
      </c>
      <c r="L10" s="674">
        <v>511853</v>
      </c>
      <c r="M10" s="674">
        <v>132466</v>
      </c>
      <c r="N10" s="674">
        <v>129843</v>
      </c>
      <c r="O10" s="674">
        <v>249544</v>
      </c>
      <c r="P10" s="674">
        <v>12318</v>
      </c>
      <c r="Q10" s="674">
        <v>14281</v>
      </c>
      <c r="R10" s="674">
        <v>1394</v>
      </c>
      <c r="S10" s="743">
        <v>1.1661406485533896</v>
      </c>
      <c r="T10" s="674">
        <v>25821</v>
      </c>
      <c r="U10" s="674">
        <v>10228</v>
      </c>
      <c r="V10" s="407" t="s">
        <v>557</v>
      </c>
      <c r="W10" s="403"/>
    </row>
    <row r="11" spans="1:38" s="412" customFormat="1" ht="13" customHeight="1">
      <c r="A11" s="874" t="s">
        <v>556</v>
      </c>
      <c r="B11" s="875"/>
      <c r="C11" s="676">
        <v>689686</v>
      </c>
      <c r="D11" s="676">
        <v>135904</v>
      </c>
      <c r="E11" s="676">
        <v>19117</v>
      </c>
      <c r="F11" s="676">
        <v>26748</v>
      </c>
      <c r="G11" s="676">
        <v>1384</v>
      </c>
      <c r="H11" s="676">
        <v>88655</v>
      </c>
      <c r="I11" s="676">
        <v>1839</v>
      </c>
      <c r="J11" s="676">
        <v>664</v>
      </c>
      <c r="K11" s="676">
        <v>1175</v>
      </c>
      <c r="L11" s="676">
        <v>512883</v>
      </c>
      <c r="M11" s="676">
        <v>135252</v>
      </c>
      <c r="N11" s="676">
        <v>127356</v>
      </c>
      <c r="O11" s="676">
        <v>250275</v>
      </c>
      <c r="P11" s="676">
        <v>12439</v>
      </c>
      <c r="Q11" s="676">
        <v>15002</v>
      </c>
      <c r="R11" s="676">
        <v>1385</v>
      </c>
      <c r="S11" s="744">
        <v>1.1529261142026952</v>
      </c>
      <c r="T11" s="676">
        <v>24746</v>
      </c>
      <c r="U11" s="676">
        <v>10749</v>
      </c>
      <c r="V11" s="411" t="s">
        <v>559</v>
      </c>
      <c r="W11" s="734"/>
      <c r="X11" s="409"/>
      <c r="Y11" s="409"/>
      <c r="Z11" s="409"/>
    </row>
    <row r="12" spans="1:38" s="412" customFormat="1" ht="13" customHeight="1">
      <c r="A12" s="368"/>
      <c r="B12" s="369"/>
      <c r="C12" s="676"/>
      <c r="D12" s="676"/>
      <c r="E12" s="676"/>
      <c r="F12" s="676"/>
      <c r="G12" s="676"/>
      <c r="H12" s="676"/>
      <c r="I12" s="676"/>
      <c r="J12" s="676"/>
      <c r="K12" s="676"/>
      <c r="L12" s="676"/>
      <c r="M12" s="676"/>
      <c r="N12" s="676"/>
      <c r="O12" s="676"/>
      <c r="P12" s="676"/>
      <c r="Q12" s="676"/>
      <c r="R12" s="676"/>
      <c r="S12" s="744"/>
      <c r="T12" s="676"/>
      <c r="U12" s="676"/>
      <c r="V12" s="411"/>
      <c r="W12" s="410"/>
    </row>
    <row r="13" spans="1:38" s="412" customFormat="1" ht="12.75" customHeight="1">
      <c r="B13" s="413" t="s">
        <v>97</v>
      </c>
      <c r="C13" s="677">
        <v>558507</v>
      </c>
      <c r="D13" s="677">
        <v>109482</v>
      </c>
      <c r="E13" s="677">
        <v>15356</v>
      </c>
      <c r="F13" s="677">
        <v>22303</v>
      </c>
      <c r="G13" s="677">
        <v>1097</v>
      </c>
      <c r="H13" s="677">
        <v>70726</v>
      </c>
      <c r="I13" s="677">
        <v>1625</v>
      </c>
      <c r="J13" s="677">
        <v>622</v>
      </c>
      <c r="K13" s="677">
        <v>1003</v>
      </c>
      <c r="L13" s="677">
        <v>423800</v>
      </c>
      <c r="M13" s="677">
        <v>111997</v>
      </c>
      <c r="N13" s="677">
        <v>105501</v>
      </c>
      <c r="O13" s="677">
        <v>206302</v>
      </c>
      <c r="P13" s="677">
        <v>10278</v>
      </c>
      <c r="Q13" s="677">
        <v>12226</v>
      </c>
      <c r="R13" s="677">
        <v>1096</v>
      </c>
      <c r="S13" s="744">
        <v>1.178866155661433</v>
      </c>
      <c r="T13" s="677">
        <v>20346</v>
      </c>
      <c r="U13" s="678">
        <v>8897</v>
      </c>
      <c r="V13" s="414" t="s">
        <v>97</v>
      </c>
      <c r="W13" s="695"/>
      <c r="X13" s="695"/>
      <c r="Y13" s="695"/>
      <c r="Z13" s="695"/>
      <c r="AA13" s="695"/>
      <c r="AB13" s="695"/>
      <c r="AC13" s="695"/>
      <c r="AD13" s="695"/>
      <c r="AE13" s="695"/>
      <c r="AF13" s="695"/>
      <c r="AG13" s="695"/>
      <c r="AH13" s="695"/>
      <c r="AI13" s="695"/>
      <c r="AJ13" s="695"/>
      <c r="AK13" s="695"/>
      <c r="AL13" s="695"/>
    </row>
    <row r="14" spans="1:38" s="412" customFormat="1" ht="13" customHeight="1">
      <c r="B14" s="413" t="s">
        <v>96</v>
      </c>
      <c r="C14" s="677">
        <v>120837</v>
      </c>
      <c r="D14" s="677">
        <v>26385</v>
      </c>
      <c r="E14" s="677">
        <v>3761</v>
      </c>
      <c r="F14" s="677">
        <v>4445</v>
      </c>
      <c r="G14" s="677">
        <v>287</v>
      </c>
      <c r="H14" s="677">
        <v>17892</v>
      </c>
      <c r="I14" s="677">
        <v>214</v>
      </c>
      <c r="J14" s="677">
        <v>42</v>
      </c>
      <c r="K14" s="677">
        <v>172</v>
      </c>
      <c r="L14" s="677">
        <v>89058</v>
      </c>
      <c r="M14" s="677">
        <v>23255</v>
      </c>
      <c r="N14" s="677">
        <v>21855</v>
      </c>
      <c r="O14" s="677">
        <v>43948</v>
      </c>
      <c r="P14" s="677">
        <v>2143</v>
      </c>
      <c r="Q14" s="677">
        <v>2776</v>
      </c>
      <c r="R14" s="677">
        <v>261</v>
      </c>
      <c r="S14" s="744">
        <v>1.1317063482211573</v>
      </c>
      <c r="T14" s="677">
        <v>4400</v>
      </c>
      <c r="U14" s="678">
        <v>1852</v>
      </c>
      <c r="V14" s="414" t="s">
        <v>96</v>
      </c>
      <c r="W14" s="695"/>
      <c r="X14" s="695"/>
      <c r="Y14" s="695"/>
      <c r="Z14" s="695"/>
      <c r="AA14" s="695"/>
      <c r="AB14" s="695"/>
      <c r="AC14" s="695"/>
      <c r="AD14" s="695"/>
      <c r="AE14" s="695"/>
      <c r="AF14" s="695"/>
      <c r="AG14" s="695"/>
      <c r="AH14" s="695"/>
      <c r="AI14" s="695"/>
      <c r="AJ14" s="695"/>
      <c r="AK14" s="695"/>
      <c r="AL14" s="695"/>
    </row>
    <row r="15" spans="1:38" s="415" customFormat="1" ht="13" customHeight="1">
      <c r="B15" s="416" t="s">
        <v>95</v>
      </c>
      <c r="C15" s="679">
        <v>108</v>
      </c>
      <c r="D15" s="677">
        <v>37</v>
      </c>
      <c r="E15" s="670" t="s">
        <v>25</v>
      </c>
      <c r="F15" s="670" t="s">
        <v>25</v>
      </c>
      <c r="G15" s="670" t="s">
        <v>25</v>
      </c>
      <c r="H15" s="677">
        <v>37</v>
      </c>
      <c r="I15" s="670" t="s">
        <v>25</v>
      </c>
      <c r="J15" s="670" t="s">
        <v>25</v>
      </c>
      <c r="K15" s="670" t="s">
        <v>25</v>
      </c>
      <c r="L15" s="680">
        <v>25</v>
      </c>
      <c r="M15" s="670" t="s">
        <v>25</v>
      </c>
      <c r="N15" s="670" t="s">
        <v>25</v>
      </c>
      <c r="O15" s="677">
        <v>25</v>
      </c>
      <c r="P15" s="680">
        <v>18</v>
      </c>
      <c r="Q15" s="670" t="s">
        <v>560</v>
      </c>
      <c r="R15" s="670">
        <v>28</v>
      </c>
      <c r="S15" s="670" t="s">
        <v>333</v>
      </c>
      <c r="T15" s="670" t="s">
        <v>602</v>
      </c>
      <c r="U15" s="670" t="s">
        <v>25</v>
      </c>
      <c r="V15" s="417" t="s">
        <v>249</v>
      </c>
      <c r="W15" s="695"/>
      <c r="X15" s="695"/>
      <c r="Y15" s="697"/>
      <c r="Z15" s="697"/>
      <c r="AA15" s="697"/>
      <c r="AB15" s="697"/>
      <c r="AC15" s="695"/>
      <c r="AD15" s="697"/>
      <c r="AE15" s="697"/>
      <c r="AF15" s="695"/>
      <c r="AG15" s="697"/>
      <c r="AH15" s="697"/>
      <c r="AI15" s="697"/>
    </row>
    <row r="16" spans="1:38" s="418" customFormat="1" ht="13" customHeight="1">
      <c r="C16" s="671"/>
      <c r="D16" s="672"/>
      <c r="E16" s="672"/>
      <c r="F16" s="672"/>
      <c r="G16" s="672"/>
      <c r="H16" s="672"/>
      <c r="I16" s="672"/>
      <c r="J16" s="672"/>
      <c r="K16" s="672"/>
      <c r="L16" s="672"/>
      <c r="M16" s="672"/>
      <c r="N16" s="672"/>
      <c r="O16" s="672"/>
      <c r="P16" s="672"/>
      <c r="Q16" s="672"/>
      <c r="R16" s="672"/>
      <c r="T16" s="682"/>
      <c r="U16" s="682"/>
      <c r="V16" s="420"/>
      <c r="W16" s="698"/>
      <c r="X16" s="699"/>
      <c r="Y16" s="699"/>
      <c r="Z16" s="699"/>
      <c r="AA16" s="699"/>
      <c r="AB16" s="699"/>
      <c r="AC16" s="699"/>
      <c r="AD16" s="699"/>
      <c r="AE16" s="699"/>
      <c r="AF16" s="699"/>
      <c r="AG16" s="699"/>
      <c r="AH16" s="699"/>
      <c r="AI16" s="699"/>
    </row>
    <row r="17" spans="1:35" s="405" customFormat="1" ht="13" customHeight="1">
      <c r="A17" s="405">
        <v>1</v>
      </c>
      <c r="B17" s="421" t="s">
        <v>94</v>
      </c>
      <c r="C17" s="671">
        <v>185342</v>
      </c>
      <c r="D17" s="672">
        <v>31795</v>
      </c>
      <c r="E17" s="672">
        <v>4312</v>
      </c>
      <c r="F17" s="672">
        <v>8091</v>
      </c>
      <c r="G17" s="672">
        <v>251</v>
      </c>
      <c r="H17" s="672">
        <v>19141</v>
      </c>
      <c r="I17" s="672">
        <v>588</v>
      </c>
      <c r="J17" s="672">
        <v>262</v>
      </c>
      <c r="K17" s="672">
        <v>326</v>
      </c>
      <c r="L17" s="672">
        <v>145815</v>
      </c>
      <c r="M17" s="672">
        <v>41123</v>
      </c>
      <c r="N17" s="672">
        <v>38594</v>
      </c>
      <c r="O17" s="672">
        <v>66098</v>
      </c>
      <c r="P17" s="672">
        <v>3063</v>
      </c>
      <c r="Q17" s="672">
        <v>3690</v>
      </c>
      <c r="R17" s="672">
        <v>391</v>
      </c>
      <c r="S17" s="745">
        <v>1.2397082150834673</v>
      </c>
      <c r="T17" s="672">
        <v>6740</v>
      </c>
      <c r="U17" s="673">
        <v>2803</v>
      </c>
      <c r="V17" s="422">
        <v>1</v>
      </c>
      <c r="W17" s="698"/>
      <c r="X17" s="698"/>
      <c r="Y17" s="698"/>
      <c r="Z17" s="698"/>
      <c r="AA17" s="698"/>
      <c r="AB17" s="698"/>
      <c r="AC17" s="698"/>
      <c r="AD17" s="698"/>
      <c r="AE17" s="698"/>
      <c r="AF17" s="698"/>
      <c r="AG17" s="698"/>
      <c r="AH17" s="698"/>
      <c r="AI17" s="698"/>
    </row>
    <row r="18" spans="1:35" s="405" customFormat="1" ht="13" customHeight="1">
      <c r="A18" s="405">
        <v>2</v>
      </c>
      <c r="B18" s="421" t="s">
        <v>93</v>
      </c>
      <c r="C18" s="671">
        <v>95851</v>
      </c>
      <c r="D18" s="672">
        <v>20373</v>
      </c>
      <c r="E18" s="672">
        <v>2106</v>
      </c>
      <c r="F18" s="672">
        <v>3625</v>
      </c>
      <c r="G18" s="672">
        <v>110</v>
      </c>
      <c r="H18" s="672">
        <v>14532</v>
      </c>
      <c r="I18" s="672">
        <v>325</v>
      </c>
      <c r="J18" s="672">
        <v>137</v>
      </c>
      <c r="K18" s="672">
        <v>188</v>
      </c>
      <c r="L18" s="672">
        <v>70966</v>
      </c>
      <c r="M18" s="672">
        <v>17361</v>
      </c>
      <c r="N18" s="672">
        <v>16542</v>
      </c>
      <c r="O18" s="672">
        <v>37063</v>
      </c>
      <c r="P18" s="672">
        <v>1695</v>
      </c>
      <c r="Q18" s="672">
        <v>2289</v>
      </c>
      <c r="R18" s="672">
        <v>203</v>
      </c>
      <c r="S18" s="745">
        <v>1.1840982358034866</v>
      </c>
      <c r="T18" s="672">
        <v>4622</v>
      </c>
      <c r="U18" s="673">
        <v>1932</v>
      </c>
      <c r="V18" s="422">
        <v>2</v>
      </c>
      <c r="W18" s="698"/>
      <c r="X18" s="698"/>
      <c r="Y18" s="698"/>
      <c r="Z18" s="698"/>
      <c r="AA18" s="698"/>
      <c r="AB18" s="698"/>
      <c r="AC18" s="698"/>
      <c r="AD18" s="698"/>
      <c r="AE18" s="698"/>
      <c r="AF18" s="698"/>
      <c r="AG18" s="698"/>
      <c r="AH18" s="698"/>
      <c r="AI18" s="698"/>
    </row>
    <row r="19" spans="1:35" s="405" customFormat="1" ht="13" customHeight="1">
      <c r="A19" s="405">
        <v>3</v>
      </c>
      <c r="B19" s="421" t="s">
        <v>92</v>
      </c>
      <c r="C19" s="671">
        <v>56630</v>
      </c>
      <c r="D19" s="672">
        <v>10011</v>
      </c>
      <c r="E19" s="672">
        <v>2884</v>
      </c>
      <c r="F19" s="672">
        <v>2368</v>
      </c>
      <c r="G19" s="672">
        <v>309</v>
      </c>
      <c r="H19" s="672">
        <v>4450</v>
      </c>
      <c r="I19" s="672">
        <v>111</v>
      </c>
      <c r="J19" s="672">
        <v>39</v>
      </c>
      <c r="K19" s="672">
        <v>72</v>
      </c>
      <c r="L19" s="672">
        <v>43437</v>
      </c>
      <c r="M19" s="672">
        <v>12033</v>
      </c>
      <c r="N19" s="672">
        <v>11463</v>
      </c>
      <c r="O19" s="672">
        <v>19941</v>
      </c>
      <c r="P19" s="672">
        <v>1799</v>
      </c>
      <c r="Q19" s="672">
        <v>1174</v>
      </c>
      <c r="R19" s="672">
        <v>98</v>
      </c>
      <c r="S19" s="745">
        <v>1.3163517570192478</v>
      </c>
      <c r="T19" s="672">
        <v>2189</v>
      </c>
      <c r="U19" s="673">
        <v>906</v>
      </c>
      <c r="V19" s="422">
        <v>3</v>
      </c>
      <c r="W19" s="698"/>
      <c r="X19" s="698"/>
      <c r="Y19" s="698"/>
      <c r="Z19" s="698"/>
      <c r="AA19" s="698"/>
      <c r="AB19" s="698"/>
      <c r="AC19" s="698"/>
      <c r="AD19" s="698"/>
      <c r="AE19" s="698"/>
      <c r="AF19" s="698"/>
      <c r="AG19" s="698"/>
      <c r="AH19" s="698"/>
      <c r="AI19" s="698"/>
    </row>
    <row r="20" spans="1:35" s="405" customFormat="1" ht="13" customHeight="1">
      <c r="A20" s="405">
        <v>4</v>
      </c>
      <c r="B20" s="421" t="s">
        <v>91</v>
      </c>
      <c r="C20" s="671">
        <v>17008</v>
      </c>
      <c r="D20" s="672">
        <v>3962</v>
      </c>
      <c r="E20" s="672">
        <v>660</v>
      </c>
      <c r="F20" s="672">
        <v>629</v>
      </c>
      <c r="G20" s="672">
        <v>39</v>
      </c>
      <c r="H20" s="672">
        <v>2634</v>
      </c>
      <c r="I20" s="672">
        <v>57</v>
      </c>
      <c r="J20" s="672">
        <v>11</v>
      </c>
      <c r="K20" s="672">
        <v>46</v>
      </c>
      <c r="L20" s="672">
        <v>12253</v>
      </c>
      <c r="M20" s="672">
        <v>2992</v>
      </c>
      <c r="N20" s="672">
        <v>2926</v>
      </c>
      <c r="O20" s="672">
        <v>6335</v>
      </c>
      <c r="P20" s="672">
        <v>322</v>
      </c>
      <c r="Q20" s="672">
        <v>377</v>
      </c>
      <c r="R20" s="672">
        <v>37</v>
      </c>
      <c r="S20" s="745">
        <v>1.033807619943556</v>
      </c>
      <c r="T20" s="672">
        <v>449</v>
      </c>
      <c r="U20" s="673">
        <v>236</v>
      </c>
      <c r="V20" s="422">
        <v>4</v>
      </c>
      <c r="W20" s="698"/>
      <c r="X20" s="698"/>
      <c r="Y20" s="698"/>
      <c r="Z20" s="698"/>
      <c r="AA20" s="698"/>
      <c r="AB20" s="698"/>
      <c r="AC20" s="698"/>
      <c r="AD20" s="698"/>
      <c r="AE20" s="698"/>
      <c r="AF20" s="698"/>
      <c r="AG20" s="698"/>
      <c r="AH20" s="698"/>
      <c r="AI20" s="698"/>
    </row>
    <row r="21" spans="1:35" s="405" customFormat="1" ht="13" customHeight="1">
      <c r="A21" s="405">
        <v>5</v>
      </c>
      <c r="B21" s="421" t="s">
        <v>90</v>
      </c>
      <c r="C21" s="671">
        <v>46604</v>
      </c>
      <c r="D21" s="672">
        <v>10273</v>
      </c>
      <c r="E21" s="672">
        <v>1287</v>
      </c>
      <c r="F21" s="672">
        <v>1506</v>
      </c>
      <c r="G21" s="672">
        <v>248</v>
      </c>
      <c r="H21" s="672">
        <v>7232</v>
      </c>
      <c r="I21" s="672">
        <v>187</v>
      </c>
      <c r="J21" s="672">
        <v>78</v>
      </c>
      <c r="K21" s="672">
        <v>109</v>
      </c>
      <c r="L21" s="672">
        <v>34221</v>
      </c>
      <c r="M21" s="672">
        <v>8682</v>
      </c>
      <c r="N21" s="672">
        <v>8223</v>
      </c>
      <c r="O21" s="672">
        <v>17316</v>
      </c>
      <c r="P21" s="672">
        <v>874</v>
      </c>
      <c r="Q21" s="672">
        <v>974</v>
      </c>
      <c r="R21" s="672">
        <v>75</v>
      </c>
      <c r="S21" s="745">
        <v>1.094219380310703</v>
      </c>
      <c r="T21" s="672">
        <v>1421</v>
      </c>
      <c r="U21" s="673">
        <v>756</v>
      </c>
      <c r="V21" s="422">
        <v>5</v>
      </c>
      <c r="W21" s="698"/>
      <c r="X21" s="698"/>
      <c r="Y21" s="698"/>
      <c r="Z21" s="698"/>
      <c r="AA21" s="698"/>
      <c r="AB21" s="698"/>
      <c r="AC21" s="698"/>
      <c r="AD21" s="698"/>
      <c r="AE21" s="698"/>
      <c r="AF21" s="698"/>
      <c r="AG21" s="698"/>
      <c r="AH21" s="698"/>
      <c r="AI21" s="698"/>
    </row>
    <row r="22" spans="1:35" s="405" customFormat="1" ht="13" customHeight="1">
      <c r="A22" s="405">
        <v>6</v>
      </c>
      <c r="B22" s="421" t="s">
        <v>89</v>
      </c>
      <c r="C22" s="671">
        <v>43212</v>
      </c>
      <c r="D22" s="672">
        <v>9215</v>
      </c>
      <c r="E22" s="672">
        <v>1171</v>
      </c>
      <c r="F22" s="672">
        <v>1421</v>
      </c>
      <c r="G22" s="672">
        <v>55</v>
      </c>
      <c r="H22" s="672">
        <v>6568</v>
      </c>
      <c r="I22" s="672">
        <v>80</v>
      </c>
      <c r="J22" s="672">
        <v>8</v>
      </c>
      <c r="K22" s="672">
        <v>72</v>
      </c>
      <c r="L22" s="672">
        <v>32188</v>
      </c>
      <c r="M22" s="672">
        <v>8088</v>
      </c>
      <c r="N22" s="672">
        <v>7711</v>
      </c>
      <c r="O22" s="672">
        <v>16389</v>
      </c>
      <c r="P22" s="672">
        <v>624</v>
      </c>
      <c r="Q22" s="672">
        <v>1020</v>
      </c>
      <c r="R22" s="672">
        <v>85</v>
      </c>
      <c r="S22" s="745">
        <v>1.0835184670924742</v>
      </c>
      <c r="T22" s="672">
        <v>1261</v>
      </c>
      <c r="U22" s="673">
        <v>667</v>
      </c>
      <c r="V22" s="422">
        <v>6</v>
      </c>
      <c r="W22" s="698"/>
      <c r="X22" s="698"/>
      <c r="Y22" s="698"/>
      <c r="Z22" s="698"/>
      <c r="AA22" s="698"/>
      <c r="AB22" s="698"/>
      <c r="AC22" s="698"/>
      <c r="AD22" s="698"/>
      <c r="AE22" s="698"/>
      <c r="AF22" s="698"/>
      <c r="AG22" s="698"/>
      <c r="AH22" s="698"/>
      <c r="AI22" s="698"/>
    </row>
    <row r="23" spans="1:35" s="405" customFormat="1" ht="13" customHeight="1">
      <c r="A23" s="405">
        <v>7</v>
      </c>
      <c r="B23" s="421" t="s">
        <v>88</v>
      </c>
      <c r="C23" s="671">
        <v>24966</v>
      </c>
      <c r="D23" s="672">
        <v>5799</v>
      </c>
      <c r="E23" s="672">
        <v>524</v>
      </c>
      <c r="F23" s="672">
        <v>1220</v>
      </c>
      <c r="G23" s="672">
        <v>13</v>
      </c>
      <c r="H23" s="672">
        <v>4042</v>
      </c>
      <c r="I23" s="672">
        <v>110</v>
      </c>
      <c r="J23" s="672">
        <v>57</v>
      </c>
      <c r="K23" s="672">
        <v>53</v>
      </c>
      <c r="L23" s="672">
        <v>18085</v>
      </c>
      <c r="M23" s="672">
        <v>4407</v>
      </c>
      <c r="N23" s="672">
        <v>4014</v>
      </c>
      <c r="O23" s="672">
        <v>9664</v>
      </c>
      <c r="P23" s="672">
        <v>366</v>
      </c>
      <c r="Q23" s="672">
        <v>570</v>
      </c>
      <c r="R23" s="672">
        <v>36</v>
      </c>
      <c r="S23" s="745">
        <v>1.0781062244652728</v>
      </c>
      <c r="T23" s="672">
        <v>905</v>
      </c>
      <c r="U23" s="673">
        <v>346</v>
      </c>
      <c r="V23" s="422">
        <v>7</v>
      </c>
      <c r="W23" s="698"/>
      <c r="X23" s="698"/>
      <c r="Y23" s="698"/>
      <c r="Z23" s="698"/>
      <c r="AA23" s="698"/>
      <c r="AB23" s="698"/>
      <c r="AC23" s="698"/>
      <c r="AD23" s="698"/>
      <c r="AE23" s="698"/>
      <c r="AF23" s="698"/>
      <c r="AG23" s="698"/>
      <c r="AH23" s="698"/>
      <c r="AI23" s="698"/>
    </row>
    <row r="24" spans="1:35" s="405" customFormat="1" ht="13" customHeight="1">
      <c r="A24" s="405">
        <v>8</v>
      </c>
      <c r="B24" s="421" t="s">
        <v>87</v>
      </c>
      <c r="C24" s="671">
        <v>38900</v>
      </c>
      <c r="D24" s="672">
        <v>7370</v>
      </c>
      <c r="E24" s="672">
        <v>1111</v>
      </c>
      <c r="F24" s="672">
        <v>1690</v>
      </c>
      <c r="G24" s="672">
        <v>15</v>
      </c>
      <c r="H24" s="672">
        <v>4554</v>
      </c>
      <c r="I24" s="672">
        <v>46</v>
      </c>
      <c r="J24" s="672">
        <v>5</v>
      </c>
      <c r="K24" s="672">
        <v>41</v>
      </c>
      <c r="L24" s="672">
        <v>29860</v>
      </c>
      <c r="M24" s="672">
        <v>7746</v>
      </c>
      <c r="N24" s="672">
        <v>7342</v>
      </c>
      <c r="O24" s="672">
        <v>14772</v>
      </c>
      <c r="P24" s="672">
        <v>602</v>
      </c>
      <c r="Q24" s="672">
        <v>954</v>
      </c>
      <c r="R24" s="672">
        <v>68</v>
      </c>
      <c r="S24" s="745">
        <v>1.1078920308483291</v>
      </c>
      <c r="T24" s="672">
        <v>1110</v>
      </c>
      <c r="U24" s="673">
        <v>562</v>
      </c>
      <c r="V24" s="422">
        <v>8</v>
      </c>
      <c r="W24" s="698"/>
      <c r="X24" s="698"/>
      <c r="Y24" s="698"/>
      <c r="Z24" s="698"/>
      <c r="AA24" s="698"/>
      <c r="AB24" s="698"/>
      <c r="AC24" s="698"/>
      <c r="AD24" s="698"/>
      <c r="AE24" s="698"/>
      <c r="AF24" s="698"/>
      <c r="AG24" s="698"/>
      <c r="AH24" s="698"/>
      <c r="AI24" s="698"/>
    </row>
    <row r="25" spans="1:35" s="405" customFormat="1" ht="13" customHeight="1">
      <c r="A25" s="405">
        <v>9</v>
      </c>
      <c r="B25" s="421" t="s">
        <v>86</v>
      </c>
      <c r="C25" s="671">
        <v>22314</v>
      </c>
      <c r="D25" s="672">
        <v>5154</v>
      </c>
      <c r="E25" s="672">
        <v>392</v>
      </c>
      <c r="F25" s="672">
        <v>868</v>
      </c>
      <c r="G25" s="672">
        <v>5</v>
      </c>
      <c r="H25" s="672">
        <v>3889</v>
      </c>
      <c r="I25" s="672">
        <v>59</v>
      </c>
      <c r="J25" s="672">
        <v>14</v>
      </c>
      <c r="K25" s="672">
        <v>45</v>
      </c>
      <c r="L25" s="672">
        <v>16220</v>
      </c>
      <c r="M25" s="672">
        <v>4018</v>
      </c>
      <c r="N25" s="672">
        <v>3725</v>
      </c>
      <c r="O25" s="672">
        <v>8477</v>
      </c>
      <c r="P25" s="672">
        <v>292</v>
      </c>
      <c r="Q25" s="672">
        <v>526</v>
      </c>
      <c r="R25" s="672">
        <v>63</v>
      </c>
      <c r="S25" s="745">
        <v>1.1201487855158196</v>
      </c>
      <c r="T25" s="672">
        <v>799</v>
      </c>
      <c r="U25" s="673">
        <v>302</v>
      </c>
      <c r="V25" s="422">
        <v>9</v>
      </c>
      <c r="W25" s="698"/>
      <c r="X25" s="698"/>
      <c r="Y25" s="698"/>
      <c r="Z25" s="698"/>
      <c r="AA25" s="698"/>
      <c r="AB25" s="698"/>
      <c r="AC25" s="698"/>
      <c r="AD25" s="698"/>
      <c r="AE25" s="698"/>
      <c r="AF25" s="698"/>
      <c r="AG25" s="698"/>
      <c r="AH25" s="698"/>
      <c r="AI25" s="698"/>
    </row>
    <row r="26" spans="1:35" s="405" customFormat="1" ht="13" customHeight="1">
      <c r="A26" s="405">
        <v>10</v>
      </c>
      <c r="B26" s="421" t="s">
        <v>85</v>
      </c>
      <c r="C26" s="671">
        <v>27680</v>
      </c>
      <c r="D26" s="672">
        <v>5530</v>
      </c>
      <c r="E26" s="672">
        <v>909</v>
      </c>
      <c r="F26" s="672">
        <v>885</v>
      </c>
      <c r="G26" s="672">
        <v>52</v>
      </c>
      <c r="H26" s="672">
        <v>3684</v>
      </c>
      <c r="I26" s="672">
        <v>62</v>
      </c>
      <c r="J26" s="672">
        <v>11</v>
      </c>
      <c r="K26" s="672">
        <v>51</v>
      </c>
      <c r="L26" s="672">
        <v>20755</v>
      </c>
      <c r="M26" s="672">
        <v>5547</v>
      </c>
      <c r="N26" s="672">
        <v>4961</v>
      </c>
      <c r="O26" s="672">
        <v>10247</v>
      </c>
      <c r="P26" s="672">
        <v>641</v>
      </c>
      <c r="Q26" s="672">
        <v>652</v>
      </c>
      <c r="R26" s="672">
        <v>40</v>
      </c>
      <c r="S26" s="745">
        <v>1.090534682080925</v>
      </c>
      <c r="T26" s="672">
        <v>850</v>
      </c>
      <c r="U26" s="673">
        <v>387</v>
      </c>
      <c r="V26" s="422">
        <v>10</v>
      </c>
      <c r="W26" s="698"/>
      <c r="X26" s="698"/>
      <c r="Y26" s="698"/>
      <c r="Z26" s="698"/>
      <c r="AA26" s="698"/>
      <c r="AB26" s="698"/>
      <c r="AC26" s="698"/>
      <c r="AD26" s="698"/>
      <c r="AE26" s="698"/>
      <c r="AF26" s="698"/>
      <c r="AG26" s="698"/>
      <c r="AH26" s="698"/>
      <c r="AI26" s="698"/>
    </row>
    <row r="27" spans="1:35" s="405" customFormat="1" ht="13" customHeight="1">
      <c r="B27" s="418"/>
      <c r="C27" s="671"/>
      <c r="D27" s="672"/>
      <c r="E27" s="672"/>
      <c r="F27" s="672"/>
      <c r="G27" s="672"/>
      <c r="H27" s="672"/>
      <c r="I27" s="672"/>
      <c r="J27" s="672"/>
      <c r="K27" s="672"/>
      <c r="L27" s="672"/>
      <c r="M27" s="672"/>
      <c r="N27" s="672"/>
      <c r="O27" s="672"/>
      <c r="P27" s="672"/>
      <c r="Q27" s="672"/>
      <c r="R27" s="672"/>
      <c r="S27" s="681"/>
      <c r="T27" s="672"/>
      <c r="U27" s="673"/>
      <c r="V27" s="420"/>
      <c r="W27" s="700"/>
      <c r="X27" s="698"/>
      <c r="Y27" s="698"/>
      <c r="Z27" s="698"/>
      <c r="AA27" s="698"/>
      <c r="AB27" s="698"/>
      <c r="AC27" s="698"/>
      <c r="AD27" s="698"/>
      <c r="AE27" s="698"/>
      <c r="AF27" s="698"/>
      <c r="AG27" s="698"/>
      <c r="AH27" s="698"/>
      <c r="AI27" s="698"/>
    </row>
    <row r="28" spans="1:35" s="412" customFormat="1" ht="13" customHeight="1">
      <c r="B28" s="423" t="s">
        <v>84</v>
      </c>
      <c r="C28" s="679">
        <v>13443</v>
      </c>
      <c r="D28" s="677">
        <v>2151</v>
      </c>
      <c r="E28" s="677">
        <v>398</v>
      </c>
      <c r="F28" s="677">
        <v>409</v>
      </c>
      <c r="G28" s="677">
        <v>14</v>
      </c>
      <c r="H28" s="677">
        <v>1330</v>
      </c>
      <c r="I28" s="677">
        <v>21</v>
      </c>
      <c r="J28" s="677">
        <v>3</v>
      </c>
      <c r="K28" s="677">
        <v>18</v>
      </c>
      <c r="L28" s="677">
        <v>10659</v>
      </c>
      <c r="M28" s="677">
        <v>2885</v>
      </c>
      <c r="N28" s="677">
        <v>2640</v>
      </c>
      <c r="O28" s="677">
        <v>5134</v>
      </c>
      <c r="P28" s="677">
        <v>272</v>
      </c>
      <c r="Q28" s="677">
        <v>309</v>
      </c>
      <c r="R28" s="677">
        <v>31</v>
      </c>
      <c r="S28" s="744">
        <v>1.2131220709663022</v>
      </c>
      <c r="T28" s="677">
        <v>384</v>
      </c>
      <c r="U28" s="683">
        <v>242</v>
      </c>
      <c r="V28" s="417" t="s">
        <v>83</v>
      </c>
      <c r="W28" s="696"/>
      <c r="X28" s="696"/>
      <c r="Y28" s="696"/>
      <c r="Z28" s="696"/>
      <c r="AA28" s="696"/>
      <c r="AB28" s="696"/>
      <c r="AC28" s="696"/>
      <c r="AD28" s="696"/>
      <c r="AE28" s="696"/>
      <c r="AF28" s="696"/>
      <c r="AG28" s="696"/>
      <c r="AH28" s="696"/>
      <c r="AI28" s="696"/>
    </row>
    <row r="29" spans="1:35" s="405" customFormat="1" ht="12.75" customHeight="1">
      <c r="A29" s="405">
        <v>11</v>
      </c>
      <c r="B29" s="421" t="s">
        <v>82</v>
      </c>
      <c r="C29" s="671">
        <v>13443</v>
      </c>
      <c r="D29" s="672">
        <v>2151</v>
      </c>
      <c r="E29" s="672">
        <v>398</v>
      </c>
      <c r="F29" s="672">
        <v>409</v>
      </c>
      <c r="G29" s="672">
        <v>14</v>
      </c>
      <c r="H29" s="672">
        <v>1330</v>
      </c>
      <c r="I29" s="672">
        <v>21</v>
      </c>
      <c r="J29" s="672">
        <v>3</v>
      </c>
      <c r="K29" s="672">
        <v>18</v>
      </c>
      <c r="L29" s="672">
        <v>10659</v>
      </c>
      <c r="M29" s="672">
        <v>2885</v>
      </c>
      <c r="N29" s="672">
        <v>2640</v>
      </c>
      <c r="O29" s="672">
        <v>5134</v>
      </c>
      <c r="P29" s="672">
        <v>272</v>
      </c>
      <c r="Q29" s="672">
        <v>309</v>
      </c>
      <c r="R29" s="672">
        <v>31</v>
      </c>
      <c r="S29" s="745">
        <v>1.2131220709663022</v>
      </c>
      <c r="T29" s="672">
        <v>384</v>
      </c>
      <c r="U29" s="684">
        <v>242</v>
      </c>
      <c r="V29" s="422">
        <v>11</v>
      </c>
      <c r="W29" s="698"/>
      <c r="X29" s="698"/>
      <c r="Y29" s="698"/>
      <c r="Z29" s="698"/>
      <c r="AA29" s="698"/>
      <c r="AB29" s="698"/>
      <c r="AC29" s="698"/>
      <c r="AD29" s="698"/>
      <c r="AE29" s="698"/>
      <c r="AF29" s="698"/>
      <c r="AG29" s="698"/>
      <c r="AH29" s="698"/>
      <c r="AI29" s="698"/>
    </row>
    <row r="30" spans="1:35" s="405" customFormat="1" ht="13" customHeight="1">
      <c r="B30" s="418"/>
      <c r="C30" s="671"/>
      <c r="D30" s="672"/>
      <c r="E30" s="672"/>
      <c r="F30" s="672"/>
      <c r="G30" s="672"/>
      <c r="H30" s="672"/>
      <c r="I30" s="672"/>
      <c r="J30" s="672"/>
      <c r="K30" s="672"/>
      <c r="L30" s="672"/>
      <c r="M30" s="672"/>
      <c r="N30" s="672"/>
      <c r="O30" s="672"/>
      <c r="P30" s="672"/>
      <c r="Q30" s="672"/>
      <c r="R30" s="672"/>
      <c r="S30" s="745"/>
      <c r="T30" s="672"/>
      <c r="U30" s="673"/>
      <c r="V30" s="422"/>
      <c r="W30" s="700"/>
      <c r="X30" s="698"/>
      <c r="Y30" s="698"/>
      <c r="Z30" s="698"/>
      <c r="AA30" s="698"/>
      <c r="AB30" s="698"/>
      <c r="AC30" s="698"/>
      <c r="AD30" s="698"/>
      <c r="AE30" s="698"/>
      <c r="AF30" s="698"/>
      <c r="AG30" s="698"/>
      <c r="AH30" s="698"/>
      <c r="AI30" s="698"/>
    </row>
    <row r="31" spans="1:35" s="415" customFormat="1" ht="13" customHeight="1">
      <c r="A31" s="412"/>
      <c r="B31" s="423" t="s">
        <v>81</v>
      </c>
      <c r="C31" s="679">
        <v>43004</v>
      </c>
      <c r="D31" s="677">
        <v>8177</v>
      </c>
      <c r="E31" s="677">
        <v>1750</v>
      </c>
      <c r="F31" s="677">
        <v>1373</v>
      </c>
      <c r="G31" s="677">
        <v>173</v>
      </c>
      <c r="H31" s="677">
        <v>4881</v>
      </c>
      <c r="I31" s="677">
        <v>51</v>
      </c>
      <c r="J31" s="677">
        <v>7</v>
      </c>
      <c r="K31" s="677">
        <v>44</v>
      </c>
      <c r="L31" s="677">
        <v>32853</v>
      </c>
      <c r="M31" s="677">
        <v>8683</v>
      </c>
      <c r="N31" s="677">
        <v>8207</v>
      </c>
      <c r="O31" s="677">
        <v>15963</v>
      </c>
      <c r="P31" s="677">
        <v>891</v>
      </c>
      <c r="Q31" s="677">
        <v>957</v>
      </c>
      <c r="R31" s="677">
        <v>75</v>
      </c>
      <c r="S31" s="744">
        <v>1.2167007720212073</v>
      </c>
      <c r="T31" s="677">
        <v>1677</v>
      </c>
      <c r="U31" s="677">
        <v>708</v>
      </c>
      <c r="V31" s="417" t="s">
        <v>80</v>
      </c>
      <c r="W31" s="696"/>
      <c r="X31" s="697"/>
      <c r="Y31" s="697"/>
      <c r="Z31" s="697"/>
      <c r="AA31" s="697"/>
      <c r="AB31" s="697"/>
      <c r="AC31" s="697"/>
      <c r="AD31" s="697"/>
      <c r="AE31" s="697"/>
      <c r="AF31" s="697"/>
      <c r="AG31" s="697"/>
      <c r="AH31" s="697"/>
      <c r="AI31" s="697"/>
    </row>
    <row r="32" spans="1:35" s="405" customFormat="1" ht="13" customHeight="1">
      <c r="A32" s="405">
        <v>12</v>
      </c>
      <c r="B32" s="421" t="s">
        <v>79</v>
      </c>
      <c r="C32" s="671">
        <v>12822</v>
      </c>
      <c r="D32" s="672">
        <v>2178</v>
      </c>
      <c r="E32" s="672">
        <v>512</v>
      </c>
      <c r="F32" s="672">
        <v>352</v>
      </c>
      <c r="G32" s="672">
        <v>130</v>
      </c>
      <c r="H32" s="672">
        <v>1184</v>
      </c>
      <c r="I32" s="672">
        <v>22</v>
      </c>
      <c r="J32" s="672">
        <v>3</v>
      </c>
      <c r="K32" s="672">
        <v>19</v>
      </c>
      <c r="L32" s="672">
        <v>9992</v>
      </c>
      <c r="M32" s="672">
        <v>2708</v>
      </c>
      <c r="N32" s="672">
        <v>2742</v>
      </c>
      <c r="O32" s="672">
        <v>4542</v>
      </c>
      <c r="P32" s="672">
        <v>359</v>
      </c>
      <c r="Q32" s="672">
        <v>251</v>
      </c>
      <c r="R32" s="672">
        <v>20</v>
      </c>
      <c r="S32" s="745">
        <v>1.3541569177975354</v>
      </c>
      <c r="T32" s="672">
        <v>502</v>
      </c>
      <c r="U32" s="673">
        <v>215</v>
      </c>
      <c r="V32" s="422">
        <v>12</v>
      </c>
      <c r="W32" s="698"/>
      <c r="X32" s="698"/>
      <c r="Y32" s="698"/>
      <c r="Z32" s="698"/>
      <c r="AA32" s="698"/>
      <c r="AB32" s="698"/>
      <c r="AC32" s="698"/>
      <c r="AD32" s="698"/>
      <c r="AE32" s="698"/>
      <c r="AF32" s="698"/>
      <c r="AG32" s="698"/>
      <c r="AH32" s="698"/>
      <c r="AI32" s="698"/>
    </row>
    <row r="33" spans="1:35" s="405" customFormat="1" ht="13" customHeight="1">
      <c r="A33" s="405">
        <v>13</v>
      </c>
      <c r="B33" s="421" t="s">
        <v>78</v>
      </c>
      <c r="C33" s="671">
        <v>8283</v>
      </c>
      <c r="D33" s="672">
        <v>1521</v>
      </c>
      <c r="E33" s="672">
        <v>473</v>
      </c>
      <c r="F33" s="672">
        <v>224</v>
      </c>
      <c r="G33" s="672">
        <v>17</v>
      </c>
      <c r="H33" s="672">
        <v>807</v>
      </c>
      <c r="I33" s="672">
        <v>12</v>
      </c>
      <c r="J33" s="672">
        <v>1</v>
      </c>
      <c r="K33" s="672">
        <v>11</v>
      </c>
      <c r="L33" s="672">
        <v>6377</v>
      </c>
      <c r="M33" s="672">
        <v>1691</v>
      </c>
      <c r="N33" s="672">
        <v>1549</v>
      </c>
      <c r="O33" s="672">
        <v>3137</v>
      </c>
      <c r="P33" s="672">
        <v>166</v>
      </c>
      <c r="Q33" s="672">
        <v>196</v>
      </c>
      <c r="R33" s="672">
        <v>11</v>
      </c>
      <c r="S33" s="745">
        <v>1.1418568151635882</v>
      </c>
      <c r="T33" s="672">
        <v>248</v>
      </c>
      <c r="U33" s="673">
        <v>130</v>
      </c>
      <c r="V33" s="422">
        <v>13</v>
      </c>
      <c r="W33" s="698"/>
      <c r="X33" s="698"/>
      <c r="Y33" s="698"/>
      <c r="Z33" s="698"/>
      <c r="AA33" s="698"/>
      <c r="AB33" s="698"/>
      <c r="AC33" s="698"/>
      <c r="AD33" s="698"/>
      <c r="AE33" s="698"/>
      <c r="AF33" s="698"/>
      <c r="AG33" s="698"/>
      <c r="AH33" s="698"/>
      <c r="AI33" s="698"/>
    </row>
    <row r="34" spans="1:35" s="405" customFormat="1" ht="13" customHeight="1">
      <c r="A34" s="405">
        <v>14</v>
      </c>
      <c r="B34" s="421" t="s">
        <v>77</v>
      </c>
      <c r="C34" s="671">
        <v>21899</v>
      </c>
      <c r="D34" s="672">
        <v>4478</v>
      </c>
      <c r="E34" s="672">
        <v>765</v>
      </c>
      <c r="F34" s="672">
        <v>797</v>
      </c>
      <c r="G34" s="672">
        <v>26</v>
      </c>
      <c r="H34" s="672">
        <v>2890</v>
      </c>
      <c r="I34" s="672">
        <v>17</v>
      </c>
      <c r="J34" s="672">
        <v>3</v>
      </c>
      <c r="K34" s="672">
        <v>14</v>
      </c>
      <c r="L34" s="672">
        <v>16484</v>
      </c>
      <c r="M34" s="672">
        <v>4284</v>
      </c>
      <c r="N34" s="672">
        <v>3916</v>
      </c>
      <c r="O34" s="672">
        <v>8284</v>
      </c>
      <c r="P34" s="672">
        <v>366</v>
      </c>
      <c r="Q34" s="672">
        <v>510</v>
      </c>
      <c r="R34" s="672">
        <v>44</v>
      </c>
      <c r="S34" s="745">
        <v>1.1645280606420385</v>
      </c>
      <c r="T34" s="672">
        <v>927</v>
      </c>
      <c r="U34" s="673">
        <v>363</v>
      </c>
      <c r="V34" s="422">
        <v>14</v>
      </c>
      <c r="W34" s="698"/>
      <c r="X34" s="698"/>
      <c r="Y34" s="698"/>
      <c r="Z34" s="698"/>
      <c r="AA34" s="698"/>
      <c r="AB34" s="698"/>
      <c r="AC34" s="698"/>
      <c r="AD34" s="698"/>
      <c r="AE34" s="698"/>
      <c r="AF34" s="698"/>
      <c r="AG34" s="698"/>
      <c r="AH34" s="698"/>
      <c r="AI34" s="698"/>
    </row>
    <row r="35" spans="1:35" s="405" customFormat="1" ht="13" customHeight="1">
      <c r="A35" s="418"/>
      <c r="B35" s="418"/>
      <c r="C35" s="671"/>
      <c r="D35" s="672"/>
      <c r="E35" s="672"/>
      <c r="F35" s="672"/>
      <c r="G35" s="672"/>
      <c r="H35" s="672"/>
      <c r="I35" s="672"/>
      <c r="J35" s="672"/>
      <c r="K35" s="672"/>
      <c r="L35" s="672"/>
      <c r="M35" s="672"/>
      <c r="N35" s="672"/>
      <c r="O35" s="672"/>
      <c r="P35" s="672"/>
      <c r="Q35" s="672"/>
      <c r="R35" s="672"/>
      <c r="S35" s="745"/>
      <c r="T35" s="672"/>
      <c r="U35" s="672"/>
      <c r="V35" s="422"/>
      <c r="W35" s="700"/>
      <c r="X35" s="698"/>
      <c r="Y35" s="698"/>
      <c r="Z35" s="698"/>
      <c r="AA35" s="698"/>
      <c r="AB35" s="698"/>
      <c r="AC35" s="698"/>
      <c r="AD35" s="698"/>
      <c r="AE35" s="698"/>
      <c r="AF35" s="698"/>
      <c r="AG35" s="698"/>
      <c r="AH35" s="698"/>
      <c r="AI35" s="698"/>
    </row>
    <row r="36" spans="1:35" s="412" customFormat="1" ht="13" customHeight="1">
      <c r="B36" s="423" t="s">
        <v>76</v>
      </c>
      <c r="C36" s="679">
        <v>5493</v>
      </c>
      <c r="D36" s="677">
        <v>1674</v>
      </c>
      <c r="E36" s="677">
        <v>191</v>
      </c>
      <c r="F36" s="677">
        <v>263</v>
      </c>
      <c r="G36" s="685">
        <v>0</v>
      </c>
      <c r="H36" s="677">
        <v>1220</v>
      </c>
      <c r="I36" s="677">
        <v>46</v>
      </c>
      <c r="J36" s="677">
        <v>22</v>
      </c>
      <c r="K36" s="677">
        <v>24</v>
      </c>
      <c r="L36" s="677">
        <v>3476</v>
      </c>
      <c r="M36" s="677">
        <v>972</v>
      </c>
      <c r="N36" s="677">
        <v>777</v>
      </c>
      <c r="O36" s="677">
        <v>1727</v>
      </c>
      <c r="P36" s="677">
        <v>105</v>
      </c>
      <c r="Q36" s="677">
        <v>154</v>
      </c>
      <c r="R36" s="677">
        <v>38</v>
      </c>
      <c r="S36" s="744">
        <v>0.95812852721645736</v>
      </c>
      <c r="T36" s="677">
        <v>306</v>
      </c>
      <c r="U36" s="678">
        <v>92</v>
      </c>
      <c r="V36" s="417" t="s">
        <v>32</v>
      </c>
      <c r="W36" s="696"/>
      <c r="X36" s="696"/>
      <c r="Y36" s="696"/>
      <c r="Z36" s="696"/>
      <c r="AA36" s="696"/>
      <c r="AB36" s="696"/>
      <c r="AC36" s="696"/>
      <c r="AD36" s="696"/>
      <c r="AE36" s="696"/>
      <c r="AF36" s="696"/>
      <c r="AG36" s="696"/>
      <c r="AH36" s="696"/>
      <c r="AI36" s="696"/>
    </row>
    <row r="37" spans="1:35" s="405" customFormat="1" ht="13" customHeight="1">
      <c r="A37" s="405">
        <v>15</v>
      </c>
      <c r="B37" s="421" t="s">
        <v>75</v>
      </c>
      <c r="C37" s="671">
        <v>5493</v>
      </c>
      <c r="D37" s="672">
        <v>1674</v>
      </c>
      <c r="E37" s="672">
        <v>191</v>
      </c>
      <c r="F37" s="672">
        <v>263</v>
      </c>
      <c r="G37" s="686">
        <v>0</v>
      </c>
      <c r="H37" s="672">
        <v>1220</v>
      </c>
      <c r="I37" s="672">
        <v>46</v>
      </c>
      <c r="J37" s="672">
        <v>22</v>
      </c>
      <c r="K37" s="672">
        <v>24</v>
      </c>
      <c r="L37" s="672">
        <v>3476</v>
      </c>
      <c r="M37" s="672">
        <v>972</v>
      </c>
      <c r="N37" s="672">
        <v>777</v>
      </c>
      <c r="O37" s="672">
        <v>1727</v>
      </c>
      <c r="P37" s="672">
        <v>105</v>
      </c>
      <c r="Q37" s="672">
        <v>154</v>
      </c>
      <c r="R37" s="672">
        <v>38</v>
      </c>
      <c r="S37" s="745">
        <v>0.95812852721645736</v>
      </c>
      <c r="T37" s="672">
        <v>306</v>
      </c>
      <c r="U37" s="673">
        <v>92</v>
      </c>
      <c r="V37" s="422">
        <v>15</v>
      </c>
      <c r="W37" s="419"/>
    </row>
    <row r="38" spans="1:35" s="405" customFormat="1" ht="13" customHeight="1">
      <c r="B38" s="418"/>
      <c r="C38" s="671"/>
      <c r="D38" s="672"/>
      <c r="E38" s="672"/>
      <c r="F38" s="672"/>
      <c r="G38" s="672"/>
      <c r="H38" s="672"/>
      <c r="I38" s="672"/>
      <c r="J38" s="672"/>
      <c r="K38" s="672"/>
      <c r="L38" s="672"/>
      <c r="M38" s="672"/>
      <c r="N38" s="672"/>
      <c r="O38" s="672"/>
      <c r="P38" s="672"/>
      <c r="Q38" s="672"/>
      <c r="R38" s="672"/>
      <c r="S38" s="745"/>
      <c r="T38" s="672"/>
      <c r="U38" s="672"/>
      <c r="V38" s="422"/>
      <c r="W38" s="403"/>
    </row>
    <row r="39" spans="1:35" s="412" customFormat="1" ht="13" customHeight="1">
      <c r="B39" s="423" t="s">
        <v>74</v>
      </c>
      <c r="C39" s="679">
        <v>15969</v>
      </c>
      <c r="D39" s="677">
        <v>3141</v>
      </c>
      <c r="E39" s="677">
        <v>342</v>
      </c>
      <c r="F39" s="677">
        <v>450</v>
      </c>
      <c r="G39" s="677">
        <v>46</v>
      </c>
      <c r="H39" s="677">
        <v>2303</v>
      </c>
      <c r="I39" s="677">
        <v>19</v>
      </c>
      <c r="J39" s="677">
        <v>2</v>
      </c>
      <c r="K39" s="677">
        <v>17</v>
      </c>
      <c r="L39" s="677">
        <v>12213</v>
      </c>
      <c r="M39" s="677">
        <v>2958</v>
      </c>
      <c r="N39" s="677">
        <v>3117</v>
      </c>
      <c r="O39" s="677">
        <v>6138</v>
      </c>
      <c r="P39" s="677">
        <v>189</v>
      </c>
      <c r="Q39" s="677">
        <v>381</v>
      </c>
      <c r="R39" s="677">
        <v>26</v>
      </c>
      <c r="S39" s="744">
        <v>1.1549251675120547</v>
      </c>
      <c r="T39" s="677">
        <v>455</v>
      </c>
      <c r="U39" s="677">
        <v>235</v>
      </c>
      <c r="V39" s="417" t="s">
        <v>73</v>
      </c>
      <c r="W39" s="424"/>
    </row>
    <row r="40" spans="1:35" s="405" customFormat="1" ht="13" customHeight="1">
      <c r="A40" s="405">
        <v>16</v>
      </c>
      <c r="B40" s="421" t="s">
        <v>72</v>
      </c>
      <c r="C40" s="671">
        <v>15969</v>
      </c>
      <c r="D40" s="672">
        <v>3141</v>
      </c>
      <c r="E40" s="672">
        <v>342</v>
      </c>
      <c r="F40" s="672">
        <v>450</v>
      </c>
      <c r="G40" s="672">
        <v>46</v>
      </c>
      <c r="H40" s="672">
        <v>2303</v>
      </c>
      <c r="I40" s="672">
        <v>19</v>
      </c>
      <c r="J40" s="672">
        <v>2</v>
      </c>
      <c r="K40" s="672">
        <v>17</v>
      </c>
      <c r="L40" s="672">
        <v>12213</v>
      </c>
      <c r="M40" s="672">
        <v>2958</v>
      </c>
      <c r="N40" s="672">
        <v>3117</v>
      </c>
      <c r="O40" s="672">
        <v>6138</v>
      </c>
      <c r="P40" s="672">
        <v>189</v>
      </c>
      <c r="Q40" s="672">
        <v>381</v>
      </c>
      <c r="R40" s="672">
        <v>26</v>
      </c>
      <c r="S40" s="745">
        <v>1.1549251675120547</v>
      </c>
      <c r="T40" s="672">
        <v>455</v>
      </c>
      <c r="U40" s="672">
        <v>235</v>
      </c>
      <c r="V40" s="422">
        <v>16</v>
      </c>
      <c r="W40" s="419"/>
    </row>
    <row r="41" spans="1:35" s="405" customFormat="1" ht="13" customHeight="1">
      <c r="B41" s="418"/>
      <c r="C41" s="671"/>
      <c r="D41" s="672"/>
      <c r="E41" s="672"/>
      <c r="F41" s="672"/>
      <c r="G41" s="672"/>
      <c r="H41" s="672"/>
      <c r="I41" s="672"/>
      <c r="J41" s="672"/>
      <c r="K41" s="672"/>
      <c r="L41" s="672"/>
      <c r="M41" s="672"/>
      <c r="N41" s="672"/>
      <c r="O41" s="672"/>
      <c r="P41" s="672"/>
      <c r="Q41" s="672"/>
      <c r="R41" s="672"/>
      <c r="S41" s="745"/>
      <c r="T41" s="672"/>
      <c r="U41" s="672"/>
      <c r="V41" s="422"/>
      <c r="W41" s="419"/>
    </row>
    <row r="42" spans="1:35" s="415" customFormat="1" ht="13" customHeight="1">
      <c r="A42" s="412"/>
      <c r="B42" s="423" t="s">
        <v>71</v>
      </c>
      <c r="C42" s="679">
        <v>35116</v>
      </c>
      <c r="D42" s="677">
        <v>8791</v>
      </c>
      <c r="E42" s="677">
        <v>920</v>
      </c>
      <c r="F42" s="677">
        <v>1399</v>
      </c>
      <c r="G42" s="677">
        <v>54</v>
      </c>
      <c r="H42" s="677">
        <v>6418</v>
      </c>
      <c r="I42" s="677">
        <v>57</v>
      </c>
      <c r="J42" s="670">
        <v>6</v>
      </c>
      <c r="K42" s="677">
        <v>51</v>
      </c>
      <c r="L42" s="677">
        <v>24738</v>
      </c>
      <c r="M42" s="677">
        <v>6488</v>
      </c>
      <c r="N42" s="677">
        <v>5833</v>
      </c>
      <c r="O42" s="677">
        <v>12417</v>
      </c>
      <c r="P42" s="677">
        <v>567</v>
      </c>
      <c r="Q42" s="677">
        <v>888</v>
      </c>
      <c r="R42" s="677">
        <v>75</v>
      </c>
      <c r="S42" s="746">
        <v>1.044310285909557</v>
      </c>
      <c r="T42" s="677">
        <v>1196</v>
      </c>
      <c r="U42" s="677">
        <v>507</v>
      </c>
      <c r="V42" s="417" t="s">
        <v>70</v>
      </c>
      <c r="W42" s="424"/>
    </row>
    <row r="43" spans="1:35" s="405" customFormat="1" ht="13" customHeight="1">
      <c r="A43" s="405">
        <v>17</v>
      </c>
      <c r="B43" s="421" t="s">
        <v>69</v>
      </c>
      <c r="C43" s="671">
        <v>4880</v>
      </c>
      <c r="D43" s="672">
        <v>678</v>
      </c>
      <c r="E43" s="672">
        <v>64</v>
      </c>
      <c r="F43" s="672">
        <v>105</v>
      </c>
      <c r="G43" s="672">
        <v>1</v>
      </c>
      <c r="H43" s="672">
        <v>508</v>
      </c>
      <c r="I43" s="672">
        <v>5</v>
      </c>
      <c r="J43" s="686">
        <v>1</v>
      </c>
      <c r="K43" s="672">
        <v>4</v>
      </c>
      <c r="L43" s="672">
        <v>3997</v>
      </c>
      <c r="M43" s="672">
        <v>937</v>
      </c>
      <c r="N43" s="672">
        <v>908</v>
      </c>
      <c r="O43" s="672">
        <v>2152</v>
      </c>
      <c r="P43" s="672">
        <v>94</v>
      </c>
      <c r="Q43" s="672">
        <v>97</v>
      </c>
      <c r="R43" s="672">
        <v>9</v>
      </c>
      <c r="S43" s="745">
        <v>1.243032786885246</v>
      </c>
      <c r="T43" s="672">
        <v>149</v>
      </c>
      <c r="U43" s="672">
        <v>56</v>
      </c>
      <c r="V43" s="422">
        <v>17</v>
      </c>
      <c r="W43" s="419"/>
    </row>
    <row r="44" spans="1:35" s="405" customFormat="1" ht="13" customHeight="1">
      <c r="A44" s="405">
        <v>18</v>
      </c>
      <c r="B44" s="421" t="s">
        <v>68</v>
      </c>
      <c r="C44" s="671">
        <v>8376</v>
      </c>
      <c r="D44" s="672">
        <v>1709</v>
      </c>
      <c r="E44" s="672">
        <v>199</v>
      </c>
      <c r="F44" s="672">
        <v>240</v>
      </c>
      <c r="G44" s="672">
        <v>44</v>
      </c>
      <c r="H44" s="672">
        <v>1226</v>
      </c>
      <c r="I44" s="672">
        <v>13</v>
      </c>
      <c r="J44" s="686">
        <v>5</v>
      </c>
      <c r="K44" s="672">
        <v>8</v>
      </c>
      <c r="L44" s="672">
        <v>6323</v>
      </c>
      <c r="M44" s="672">
        <v>1725</v>
      </c>
      <c r="N44" s="672">
        <v>1459</v>
      </c>
      <c r="O44" s="672">
        <v>3139</v>
      </c>
      <c r="P44" s="672">
        <v>106</v>
      </c>
      <c r="Q44" s="672">
        <v>219</v>
      </c>
      <c r="R44" s="672">
        <v>6</v>
      </c>
      <c r="S44" s="745">
        <v>1.1303724928366763</v>
      </c>
      <c r="T44" s="672">
        <v>264</v>
      </c>
      <c r="U44" s="672">
        <v>109</v>
      </c>
      <c r="V44" s="422">
        <v>18</v>
      </c>
      <c r="W44" s="419"/>
    </row>
    <row r="45" spans="1:35" s="382" customFormat="1" ht="13" customHeight="1">
      <c r="A45" s="405">
        <v>19</v>
      </c>
      <c r="B45" s="421" t="s">
        <v>67</v>
      </c>
      <c r="C45" s="671">
        <v>21860</v>
      </c>
      <c r="D45" s="672">
        <v>6404</v>
      </c>
      <c r="E45" s="672">
        <v>657</v>
      </c>
      <c r="F45" s="672">
        <v>1054</v>
      </c>
      <c r="G45" s="672">
        <v>9</v>
      </c>
      <c r="H45" s="672">
        <v>4684</v>
      </c>
      <c r="I45" s="672">
        <v>39</v>
      </c>
      <c r="J45" s="687" t="s">
        <v>25</v>
      </c>
      <c r="K45" s="672">
        <v>39</v>
      </c>
      <c r="L45" s="672">
        <v>14418</v>
      </c>
      <c r="M45" s="672">
        <v>3826</v>
      </c>
      <c r="N45" s="672">
        <v>3466</v>
      </c>
      <c r="O45" s="672">
        <v>7126</v>
      </c>
      <c r="P45" s="672">
        <v>367</v>
      </c>
      <c r="Q45" s="672">
        <v>572</v>
      </c>
      <c r="R45" s="672">
        <v>60</v>
      </c>
      <c r="S45" s="745">
        <v>0.96697163769441907</v>
      </c>
      <c r="T45" s="672">
        <v>783</v>
      </c>
      <c r="U45" s="672">
        <v>342</v>
      </c>
      <c r="V45" s="422">
        <v>19</v>
      </c>
      <c r="W45" s="419"/>
    </row>
    <row r="46" spans="1:35" s="382" customFormat="1" ht="11.25" customHeight="1">
      <c r="A46" s="418"/>
      <c r="B46" s="418"/>
      <c r="C46" s="671"/>
      <c r="D46" s="672"/>
      <c r="E46" s="672"/>
      <c r="F46" s="672"/>
      <c r="G46" s="672"/>
      <c r="H46" s="672"/>
      <c r="I46" s="672"/>
      <c r="J46" s="672"/>
      <c r="K46" s="672"/>
      <c r="L46" s="672"/>
      <c r="M46" s="672"/>
      <c r="N46" s="672"/>
      <c r="O46" s="672"/>
      <c r="P46" s="672"/>
      <c r="Q46" s="672"/>
      <c r="R46" s="672"/>
      <c r="S46" s="745"/>
      <c r="T46" s="682"/>
      <c r="U46" s="682"/>
      <c r="V46" s="402"/>
      <c r="W46" s="403"/>
    </row>
    <row r="47" spans="1:35" s="425" customFormat="1" ht="12.75" customHeight="1">
      <c r="A47" s="412"/>
      <c r="B47" s="423" t="s">
        <v>66</v>
      </c>
      <c r="C47" s="679">
        <v>7812</v>
      </c>
      <c r="D47" s="677">
        <v>2451</v>
      </c>
      <c r="E47" s="677">
        <v>160</v>
      </c>
      <c r="F47" s="677">
        <v>551</v>
      </c>
      <c r="G47" s="685">
        <v>0</v>
      </c>
      <c r="H47" s="677">
        <v>1740</v>
      </c>
      <c r="I47" s="677">
        <v>20</v>
      </c>
      <c r="J47" s="680">
        <v>2</v>
      </c>
      <c r="K47" s="677">
        <v>18</v>
      </c>
      <c r="L47" s="677">
        <v>5119</v>
      </c>
      <c r="M47" s="677">
        <v>1269</v>
      </c>
      <c r="N47" s="677">
        <v>1281</v>
      </c>
      <c r="O47" s="677">
        <v>2569</v>
      </c>
      <c r="P47" s="677">
        <v>119</v>
      </c>
      <c r="Q47" s="677">
        <v>87</v>
      </c>
      <c r="R47" s="677">
        <v>16</v>
      </c>
      <c r="S47" s="744">
        <v>0.9911674347158218</v>
      </c>
      <c r="T47" s="416">
        <v>382</v>
      </c>
      <c r="U47" s="688">
        <v>68</v>
      </c>
      <c r="V47" s="417" t="s">
        <v>65</v>
      </c>
      <c r="W47" s="424"/>
    </row>
    <row r="48" spans="1:35" s="382" customFormat="1" ht="12.5" thickBot="1">
      <c r="A48" s="426">
        <v>20</v>
      </c>
      <c r="B48" s="427" t="s">
        <v>64</v>
      </c>
      <c r="C48" s="689">
        <v>7812</v>
      </c>
      <c r="D48" s="690">
        <v>2451</v>
      </c>
      <c r="E48" s="690">
        <v>160</v>
      </c>
      <c r="F48" s="690">
        <v>551</v>
      </c>
      <c r="G48" s="691">
        <v>0</v>
      </c>
      <c r="H48" s="690">
        <v>1740</v>
      </c>
      <c r="I48" s="690">
        <v>20</v>
      </c>
      <c r="J48" s="692">
        <v>2</v>
      </c>
      <c r="K48" s="690">
        <v>18</v>
      </c>
      <c r="L48" s="690">
        <v>5119</v>
      </c>
      <c r="M48" s="690">
        <v>1269</v>
      </c>
      <c r="N48" s="690">
        <v>1281</v>
      </c>
      <c r="O48" s="690">
        <v>2569</v>
      </c>
      <c r="P48" s="690">
        <v>119</v>
      </c>
      <c r="Q48" s="690">
        <v>87</v>
      </c>
      <c r="R48" s="690">
        <v>16</v>
      </c>
      <c r="S48" s="747">
        <v>0.9911674347158218</v>
      </c>
      <c r="T48" s="379">
        <v>382</v>
      </c>
      <c r="U48" s="693">
        <v>68</v>
      </c>
      <c r="V48" s="741">
        <v>20</v>
      </c>
    </row>
    <row r="49" spans="1:22" s="382" customFormat="1" ht="15" customHeight="1">
      <c r="A49" s="428" t="s">
        <v>255</v>
      </c>
      <c r="B49" s="429"/>
      <c r="C49" s="430"/>
      <c r="D49" s="430"/>
      <c r="E49" s="430"/>
      <c r="F49" s="430"/>
      <c r="G49" s="430"/>
      <c r="H49" s="430"/>
      <c r="I49" s="430"/>
      <c r="J49" s="430"/>
      <c r="K49" s="430"/>
      <c r="M49" s="430"/>
      <c r="N49" s="430"/>
      <c r="O49" s="430"/>
      <c r="P49" s="430"/>
      <c r="Q49" s="432"/>
      <c r="R49" s="432"/>
      <c r="T49" s="433"/>
      <c r="U49" s="433"/>
      <c r="V49" s="433"/>
    </row>
    <row r="50" spans="1:22" s="382" customFormat="1" ht="13.5" customHeight="1">
      <c r="A50" s="434" t="s">
        <v>554</v>
      </c>
      <c r="B50" s="429"/>
      <c r="C50" s="430"/>
      <c r="D50" s="430"/>
      <c r="E50" s="430"/>
      <c r="F50" s="430"/>
      <c r="G50" s="430"/>
      <c r="H50" s="432"/>
      <c r="I50" s="432"/>
      <c r="J50" s="432"/>
      <c r="K50" s="432"/>
      <c r="L50" s="431" t="s">
        <v>297</v>
      </c>
      <c r="M50" s="430"/>
      <c r="N50" s="430"/>
      <c r="O50" s="430"/>
      <c r="P50" s="430"/>
      <c r="Q50" s="430"/>
      <c r="R50" s="432"/>
      <c r="S50" s="430"/>
      <c r="T50" s="430"/>
      <c r="U50" s="430"/>
      <c r="V50" s="395"/>
    </row>
    <row r="51" spans="1:22" s="382" customFormat="1">
      <c r="A51" s="432"/>
      <c r="B51" s="432"/>
      <c r="C51" s="432"/>
      <c r="D51" s="432"/>
      <c r="E51" s="432"/>
      <c r="F51" s="432"/>
      <c r="G51" s="432"/>
      <c r="H51" s="432"/>
      <c r="I51" s="432"/>
      <c r="J51" s="432"/>
      <c r="K51" s="432"/>
      <c r="L51" s="431" t="s">
        <v>298</v>
      </c>
      <c r="M51" s="430"/>
      <c r="N51" s="430"/>
      <c r="O51" s="430"/>
      <c r="P51" s="430"/>
      <c r="Q51" s="435"/>
      <c r="R51" s="432"/>
      <c r="S51" s="430"/>
      <c r="T51" s="430"/>
      <c r="U51" s="430"/>
      <c r="V51" s="395"/>
    </row>
    <row r="52" spans="1:22" s="382" customFormat="1">
      <c r="E52" s="436"/>
      <c r="L52" s="431" t="s">
        <v>299</v>
      </c>
      <c r="T52" s="430"/>
      <c r="U52" s="430"/>
      <c r="V52" s="395"/>
    </row>
    <row r="53" spans="1:22">
      <c r="E53" s="112"/>
      <c r="L53" s="431" t="s">
        <v>348</v>
      </c>
    </row>
    <row r="54" spans="1:22">
      <c r="E54" s="112"/>
      <c r="L54" s="113"/>
    </row>
    <row r="55" spans="1:22">
      <c r="E55" s="112"/>
    </row>
    <row r="56" spans="1:22">
      <c r="E56" s="112"/>
    </row>
    <row r="57" spans="1:22">
      <c r="E57" s="112"/>
    </row>
    <row r="58" spans="1:22">
      <c r="E58" s="112"/>
    </row>
    <row r="59" spans="1:22">
      <c r="E59" s="112"/>
    </row>
    <row r="60" spans="1:22">
      <c r="E60" s="112"/>
    </row>
    <row r="61" spans="1:22">
      <c r="E61" s="112"/>
    </row>
    <row r="62" spans="1:22">
      <c r="E62" s="112"/>
    </row>
    <row r="63" spans="1:22">
      <c r="E63" s="112"/>
    </row>
    <row r="64" spans="1:22">
      <c r="E64" s="112"/>
    </row>
    <row r="65" spans="5:5">
      <c r="E65" s="112"/>
    </row>
    <row r="66" spans="5:5">
      <c r="E66" s="112"/>
    </row>
    <row r="67" spans="5:5">
      <c r="E67" s="112"/>
    </row>
    <row r="68" spans="5:5">
      <c r="E68" s="112"/>
    </row>
    <row r="69" spans="5:5">
      <c r="E69" s="112"/>
    </row>
    <row r="70" spans="5:5">
      <c r="E70" s="112"/>
    </row>
    <row r="71" spans="5:5">
      <c r="E71" s="112"/>
    </row>
    <row r="72" spans="5:5">
      <c r="E72" s="112"/>
    </row>
    <row r="73" spans="5:5">
      <c r="E73" s="112"/>
    </row>
    <row r="74" spans="5:5">
      <c r="E74" s="112"/>
    </row>
    <row r="75" spans="5:5">
      <c r="E75" s="112"/>
    </row>
    <row r="76" spans="5:5">
      <c r="E76" s="112"/>
    </row>
    <row r="77" spans="5:5">
      <c r="E77" s="112"/>
    </row>
    <row r="78" spans="5:5">
      <c r="E78" s="112"/>
    </row>
    <row r="79" spans="5:5">
      <c r="E79" s="112"/>
    </row>
    <row r="80" spans="5:5">
      <c r="E80" s="112"/>
    </row>
    <row r="81" spans="5:5">
      <c r="E81" s="112"/>
    </row>
    <row r="82" spans="5:5">
      <c r="E82" s="112"/>
    </row>
    <row r="83" spans="5:5">
      <c r="E83" s="112"/>
    </row>
    <row r="84" spans="5:5">
      <c r="E84" s="112"/>
    </row>
    <row r="85" spans="5:5">
      <c r="E85" s="112"/>
    </row>
    <row r="86" spans="5:5">
      <c r="E86" s="112"/>
    </row>
    <row r="87" spans="5:5">
      <c r="E87" s="112"/>
    </row>
    <row r="88" spans="5:5">
      <c r="E88" s="112"/>
    </row>
    <row r="89" spans="5:5">
      <c r="E89" s="112"/>
    </row>
    <row r="90" spans="5:5">
      <c r="E90" s="112"/>
    </row>
    <row r="91" spans="5:5">
      <c r="E91" s="112"/>
    </row>
    <row r="92" spans="5:5">
      <c r="E92" s="112"/>
    </row>
    <row r="93" spans="5:5">
      <c r="E93" s="112"/>
    </row>
    <row r="94" spans="5:5">
      <c r="E94" s="112"/>
    </row>
    <row r="95" spans="5:5">
      <c r="E95" s="112"/>
    </row>
    <row r="96" spans="5:5">
      <c r="E96" s="112"/>
    </row>
    <row r="97" spans="5:5">
      <c r="E97" s="112"/>
    </row>
    <row r="98" spans="5:5">
      <c r="E98" s="112"/>
    </row>
    <row r="99" spans="5:5">
      <c r="E99" s="112"/>
    </row>
    <row r="100" spans="5:5">
      <c r="E100" s="112"/>
    </row>
    <row r="101" spans="5:5">
      <c r="E101" s="112"/>
    </row>
  </sheetData>
  <mergeCells count="12">
    <mergeCell ref="C4:C5"/>
    <mergeCell ref="V4:V5"/>
    <mergeCell ref="D4:H4"/>
    <mergeCell ref="R4:R5"/>
    <mergeCell ref="S4:S5"/>
    <mergeCell ref="L4:O4"/>
    <mergeCell ref="A10:B10"/>
    <mergeCell ref="A11:B11"/>
    <mergeCell ref="A8:B8"/>
    <mergeCell ref="A9:B9"/>
    <mergeCell ref="A4:B5"/>
    <mergeCell ref="A7:B7"/>
  </mergeCells>
  <phoneticPr fontId="4"/>
  <printOptions horizontalCentered="1" gridLinesSet="0"/>
  <pageMargins left="0.39370078740157483" right="0.39370078740157483" top="0.59055118110236227" bottom="0.39370078740157483" header="0.39370078740157483" footer="0.31496062992125984"/>
  <pageSetup paperSize="8" scale="9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12-1(1）</vt:lpstr>
      <vt:lpstr>12-1(2)</vt:lpstr>
      <vt:lpstr>12-2</vt:lpstr>
      <vt:lpstr>12-3 </vt:lpstr>
      <vt:lpstr>12-4 </vt:lpstr>
      <vt:lpstr>12-5(1)</vt:lpstr>
      <vt:lpstr>12-5(2)</vt:lpstr>
      <vt:lpstr>12-6 </vt:lpstr>
      <vt:lpstr>12-7 </vt:lpstr>
      <vt:lpstr>12-8</vt:lpstr>
      <vt:lpstr>12-9.10.11.12 </vt:lpstr>
      <vt:lpstr>12-13.14 </vt:lpstr>
      <vt:lpstr>12-15 </vt:lpstr>
      <vt:lpstr>12-16  </vt:lpstr>
      <vt:lpstr>12-17</vt:lpstr>
      <vt:lpstr>12-18</vt:lpstr>
      <vt:lpstr>12-19 </vt:lpstr>
      <vt:lpstr>12-20</vt:lpstr>
      <vt:lpstr>'12-1(1）'!Print_Area</vt:lpstr>
      <vt:lpstr>'12-1(2)'!Print_Area</vt:lpstr>
      <vt:lpstr>'12-13.14 '!Print_Area</vt:lpstr>
      <vt:lpstr>'12-15 '!Print_Area</vt:lpstr>
      <vt:lpstr>'12-16  '!Print_Area</vt:lpstr>
      <vt:lpstr>'12-17'!Print_Area</vt:lpstr>
      <vt:lpstr>'12-18'!Print_Area</vt:lpstr>
      <vt:lpstr>'12-19 '!Print_Area</vt:lpstr>
      <vt:lpstr>'12-2'!Print_Area</vt:lpstr>
      <vt:lpstr>'12-3 '!Print_Area</vt:lpstr>
      <vt:lpstr>'12-4 '!Print_Area</vt:lpstr>
      <vt:lpstr>'12-5(1)'!Print_Area</vt:lpstr>
      <vt:lpstr>'12-6 '!Print_Area</vt:lpstr>
      <vt:lpstr>'12-7 '!Print_Area</vt:lpstr>
      <vt:lpstr>'12-8'!Print_Area</vt:lpstr>
      <vt:lpstr>'12-9.10.11.12 '!Print_Area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橋本　爽花（統計分析課）</cp:lastModifiedBy>
  <cp:lastPrinted>2024-06-07T01:46:33Z</cp:lastPrinted>
  <dcterms:created xsi:type="dcterms:W3CDTF">2010-03-02T23:30:43Z</dcterms:created>
  <dcterms:modified xsi:type="dcterms:W3CDTF">2025-03-07T04:30:48Z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