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100190統計分析課\01 統計普及担当\15_統計年鑑\R5年版\10_HP掲載\掲載用\全体\"/>
    </mc:Choice>
  </mc:AlternateContent>
  <xr:revisionPtr revIDLastSave="0" documentId="13_ncr:101_{CF653B8C-4A31-45A4-87B1-5B357AEF17FB}" xr6:coauthVersionLast="47" xr6:coauthVersionMax="47" xr10:uidLastSave="{00000000-0000-0000-0000-000000000000}"/>
  <bookViews>
    <workbookView xWindow="1116" yWindow="-17388" windowWidth="30936" windowHeight="16776" activeTab="5" xr2:uid="{00000000-000D-0000-FFFF-FFFF00000000}"/>
  </bookViews>
  <sheets>
    <sheet name="全国1" sheetId="30" r:id="rId1"/>
    <sheet name="全国2" sheetId="29" r:id="rId2"/>
    <sheet name="全国3" sheetId="23" r:id="rId3"/>
    <sheet name="全国4" sheetId="25" r:id="rId4"/>
    <sheet name="全国5" sheetId="21" r:id="rId5"/>
    <sheet name="全国6" sheetId="27" r:id="rId6"/>
  </sheets>
  <externalReferences>
    <externalReference r:id="rId7"/>
    <externalReference r:id="rId8"/>
  </externalReferences>
  <definedNames>
    <definedName name="COLNUM">#REF!</definedName>
    <definedName name="COLNUM2" localSheetId="0">#REF!</definedName>
    <definedName name="COLNUM2">#REF!</definedName>
    <definedName name="COLSZ">#REF!</definedName>
    <definedName name="COLSZ2" localSheetId="0">#REF!</definedName>
    <definedName name="COLSZ2">#REF!</definedName>
    <definedName name="GGG" localSheetId="0">[1]漁労体数等検討表!#REF!</definedName>
    <definedName name="GGG" localSheetId="1">[1]漁労体数等検討表!#REF!</definedName>
    <definedName name="GGG" localSheetId="2">[1]漁労体数等検討表!#REF!</definedName>
    <definedName name="GGG" localSheetId="3">[1]漁労体数等検討表!#REF!</definedName>
    <definedName name="GGG" localSheetId="4">[1]漁労体数等検討表!#REF!</definedName>
    <definedName name="GGG" localSheetId="5">[1]漁労体数等検討表!#REF!</definedName>
    <definedName name="GGG">[1]漁労体数等検討表!#REF!</definedName>
    <definedName name="GROUPCD" localSheetId="0">[1]漁労体数等検討表!#REF!</definedName>
    <definedName name="GROUPCD" localSheetId="1">[1]漁労体数等検討表!#REF!</definedName>
    <definedName name="GROUPCD" localSheetId="2">[1]漁労体数等検討表!#REF!</definedName>
    <definedName name="GROUPCD" localSheetId="3">[1]漁労体数等検討表!#REF!</definedName>
    <definedName name="GROUPCD" localSheetId="4">[1]漁労体数等検討表!#REF!</definedName>
    <definedName name="GROUPCD" localSheetId="5">[1]漁労体数等検討表!#REF!</definedName>
    <definedName name="GROUPCD">[1]漁労体数等検討表!#REF!</definedName>
    <definedName name="NEN" localSheetId="0">[1]収獲量検討表!#REF!</definedName>
    <definedName name="NEN" localSheetId="1">[1]収獲量検討表!#REF!</definedName>
    <definedName name="NEN" localSheetId="2">[1]収獲量検討表!#REF!</definedName>
    <definedName name="NEN" localSheetId="3">[1]収獲量検討表!#REF!</definedName>
    <definedName name="NEN" localSheetId="4">[1]収獲量検討表!#REF!</definedName>
    <definedName name="NEN" localSheetId="5">[1]収獲量検討表!#REF!</definedName>
    <definedName name="NEN">[1]収獲量検討表!#REF!</definedName>
    <definedName name="PKNUM">#REF!</definedName>
    <definedName name="PKSZ">#REF!</definedName>
    <definedName name="PKSZ2" localSheetId="0">#REF!</definedName>
    <definedName name="PKSZ2">#REF!</definedName>
    <definedName name="_xlnm.Print_Area" localSheetId="0">全国1!$A$1:$AC$72</definedName>
    <definedName name="_xlnm.Print_Area" localSheetId="1">全国2!$A$1:$AK$68</definedName>
    <definedName name="_xlnm.Print_Area" localSheetId="2">全国3!$A$1:$AC$67</definedName>
    <definedName name="_xlnm.Print_Area" localSheetId="3">全国4!$A$1:$AA$66</definedName>
    <definedName name="_xlnm.Print_Area" localSheetId="4">全国5!$A$1:$AA$66</definedName>
    <definedName name="_xlnm.Print_Area" localSheetId="5">全国6!$A$1:$R$67</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4" hidden="1">{#N/A,#N/A,FALSE,"312"}</definedName>
    <definedName name="wrn.toukei." localSheetId="5" hidden="1">{#N/A,#N/A,FALSE,"312"}</definedName>
    <definedName name="wrn.toukei." hidden="1">{#N/A,#N/A,FALSE,"312"}</definedName>
    <definedName name="有田">[2]Sheet1!$C$36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4" i="30" l="1"/>
  <c r="Z64" i="30"/>
  <c r="K64" i="30"/>
  <c r="E64" i="30"/>
  <c r="AB63" i="30"/>
  <c r="Z63" i="30"/>
  <c r="K63" i="30"/>
  <c r="E63" i="30"/>
  <c r="AB62" i="30"/>
  <c r="Z62" i="30"/>
  <c r="K62" i="30"/>
  <c r="E62" i="30"/>
  <c r="AB61" i="30"/>
  <c r="Z61" i="30"/>
  <c r="K61" i="30"/>
  <c r="E61" i="30"/>
  <c r="AB60" i="30"/>
  <c r="Z60" i="30"/>
  <c r="K60" i="30"/>
  <c r="E60" i="30"/>
  <c r="AB59" i="30"/>
  <c r="Z59" i="30"/>
  <c r="K59" i="30"/>
  <c r="E59" i="30"/>
  <c r="AB58" i="30"/>
  <c r="Z58" i="30"/>
  <c r="K58" i="30"/>
  <c r="E58" i="30"/>
  <c r="AB57" i="30"/>
  <c r="Z57" i="30"/>
  <c r="K57" i="30"/>
  <c r="E57" i="30"/>
  <c r="AB55" i="30"/>
  <c r="Z55" i="30"/>
  <c r="K55" i="30"/>
  <c r="E55" i="30"/>
  <c r="AB54" i="30"/>
  <c r="Z54" i="30"/>
  <c r="K54" i="30"/>
  <c r="E54" i="30"/>
  <c r="AB53" i="30"/>
  <c r="Z53" i="30"/>
  <c r="K53" i="30"/>
  <c r="E53" i="30"/>
  <c r="AB52" i="30"/>
  <c r="Z52" i="30"/>
  <c r="K52" i="30"/>
  <c r="E52" i="30"/>
  <c r="AB50" i="30"/>
  <c r="Z50" i="30"/>
  <c r="K50" i="30"/>
  <c r="E50" i="30"/>
  <c r="AB49" i="30"/>
  <c r="Z49" i="30"/>
  <c r="K49" i="30"/>
  <c r="E49" i="30"/>
  <c r="AB48" i="30"/>
  <c r="Z48" i="30"/>
  <c r="K48" i="30"/>
  <c r="E48" i="30"/>
  <c r="AB47" i="30"/>
  <c r="Z47" i="30"/>
  <c r="K47" i="30"/>
  <c r="E47" i="30"/>
  <c r="AB46" i="30"/>
  <c r="Z46" i="30"/>
  <c r="K46" i="30"/>
  <c r="E46" i="30"/>
  <c r="AB44" i="30"/>
  <c r="Z44" i="30"/>
  <c r="K44" i="30"/>
  <c r="E44" i="30"/>
  <c r="AB43" i="30"/>
  <c r="Z43" i="30"/>
  <c r="K43" i="30"/>
  <c r="E43" i="30"/>
  <c r="AB42" i="30"/>
  <c r="Z42" i="30"/>
  <c r="K42" i="30"/>
  <c r="E42" i="30"/>
  <c r="AB41" i="30"/>
  <c r="Z41" i="30"/>
  <c r="K41" i="30"/>
  <c r="E41" i="30"/>
  <c r="AB40" i="30"/>
  <c r="Z40" i="30"/>
  <c r="K40" i="30"/>
  <c r="E40" i="30"/>
  <c r="AB39" i="30"/>
  <c r="Z39" i="30"/>
  <c r="K39" i="30"/>
  <c r="E39" i="30"/>
  <c r="AB37" i="30"/>
  <c r="Z37" i="30"/>
  <c r="K37" i="30"/>
  <c r="E37" i="30"/>
  <c r="AB36" i="30"/>
  <c r="Z36" i="30"/>
  <c r="K36" i="30"/>
  <c r="E36" i="30"/>
  <c r="AB35" i="30"/>
  <c r="Z35" i="30"/>
  <c r="K35" i="30"/>
  <c r="E35" i="30"/>
  <c r="AB34" i="30"/>
  <c r="Z34" i="30"/>
  <c r="K34" i="30"/>
  <c r="E34" i="30"/>
  <c r="AB33" i="30"/>
  <c r="Z33" i="30"/>
  <c r="K33" i="30"/>
  <c r="E33" i="30"/>
  <c r="AB32" i="30"/>
  <c r="Z32" i="30"/>
  <c r="K32" i="30"/>
  <c r="E32" i="30"/>
  <c r="AB30" i="30"/>
  <c r="Z30" i="30"/>
  <c r="K30" i="30"/>
  <c r="E30" i="30"/>
  <c r="AB29" i="30"/>
  <c r="Z29" i="30"/>
  <c r="K29" i="30"/>
  <c r="E29" i="30"/>
  <c r="AB28" i="30"/>
  <c r="Z28" i="30"/>
  <c r="K28" i="30"/>
  <c r="E28" i="30"/>
  <c r="AB27" i="30"/>
  <c r="Z27" i="30"/>
  <c r="K27" i="30"/>
  <c r="E27" i="30"/>
  <c r="AB25" i="30"/>
  <c r="Z25" i="30"/>
  <c r="K25" i="30"/>
  <c r="E25" i="30"/>
  <c r="AB24" i="30"/>
  <c r="Z24" i="30"/>
  <c r="K24" i="30"/>
  <c r="E24" i="30"/>
  <c r="AB23" i="30"/>
  <c r="Z23" i="30"/>
  <c r="K23" i="30"/>
  <c r="E23" i="30"/>
  <c r="AB22" i="30"/>
  <c r="Z22" i="30"/>
  <c r="K22" i="30"/>
  <c r="E22" i="30"/>
  <c r="AB21" i="30"/>
  <c r="Z21" i="30"/>
  <c r="K21" i="30"/>
  <c r="E21" i="30"/>
  <c r="AB20" i="30"/>
  <c r="Z20" i="30"/>
  <c r="K20" i="30"/>
  <c r="E20" i="30"/>
  <c r="AB19" i="30"/>
  <c r="Z19" i="30"/>
  <c r="K19" i="30"/>
  <c r="E19" i="30"/>
  <c r="AB17" i="30"/>
  <c r="Z17" i="30"/>
  <c r="K17" i="30"/>
  <c r="E17" i="30"/>
  <c r="AB16" i="30"/>
  <c r="Z16" i="30"/>
  <c r="K16" i="30"/>
  <c r="E16" i="30"/>
  <c r="AB15" i="30"/>
  <c r="Z15" i="30"/>
  <c r="K15" i="30"/>
  <c r="E15" i="30"/>
  <c r="AB14" i="30"/>
  <c r="Z14" i="30"/>
  <c r="K14" i="30"/>
  <c r="E14" i="30"/>
  <c r="AB13" i="30"/>
  <c r="Z13" i="30"/>
  <c r="K13" i="30"/>
  <c r="E13" i="30"/>
  <c r="AB12" i="30"/>
  <c r="Z12" i="30"/>
  <c r="K12" i="30"/>
  <c r="E12" i="30"/>
  <c r="AB11" i="30"/>
  <c r="Z11" i="30"/>
  <c r="K11" i="30"/>
  <c r="E11" i="30"/>
  <c r="K9" i="30"/>
  <c r="R12" i="27"/>
  <c r="R13" i="27"/>
  <c r="R14" i="27"/>
  <c r="R15" i="27"/>
  <c r="R16" i="27"/>
  <c r="R17" i="27"/>
  <c r="R19" i="27"/>
  <c r="R20" i="27"/>
  <c r="R21" i="27"/>
  <c r="R22" i="27"/>
  <c r="R23" i="27"/>
  <c r="R24" i="27"/>
  <c r="R25" i="27"/>
  <c r="R27" i="27"/>
  <c r="R28" i="27"/>
  <c r="R29" i="27"/>
  <c r="R30" i="27"/>
  <c r="R32" i="27"/>
  <c r="R33" i="27"/>
  <c r="R34" i="27"/>
  <c r="R35" i="27"/>
  <c r="R36" i="27"/>
  <c r="R37" i="27"/>
  <c r="R39" i="27"/>
  <c r="R40" i="27"/>
  <c r="R41" i="27"/>
  <c r="R42" i="27"/>
  <c r="R43" i="27"/>
  <c r="R44" i="27"/>
  <c r="R46" i="27"/>
  <c r="R47" i="27"/>
  <c r="R48" i="27"/>
  <c r="R49" i="27"/>
  <c r="R50" i="27"/>
  <c r="R52" i="27"/>
  <c r="R53" i="27"/>
  <c r="R54" i="27"/>
  <c r="R55" i="27"/>
  <c r="R57" i="27"/>
  <c r="R58" i="27"/>
  <c r="R59" i="27"/>
  <c r="R60" i="27"/>
  <c r="R61" i="27"/>
  <c r="R62" i="27"/>
  <c r="R63" i="27"/>
  <c r="R64" i="27"/>
  <c r="R11" i="27"/>
  <c r="P12" i="27"/>
  <c r="P13" i="27"/>
  <c r="P14" i="27"/>
  <c r="P15" i="27"/>
  <c r="P16" i="27"/>
  <c r="P17" i="27"/>
  <c r="P19" i="27"/>
  <c r="P20" i="27"/>
  <c r="P21" i="27"/>
  <c r="P22" i="27"/>
  <c r="P23" i="27"/>
  <c r="P24" i="27"/>
  <c r="P25" i="27"/>
  <c r="P27" i="27"/>
  <c r="P28" i="27"/>
  <c r="P29" i="27"/>
  <c r="P30" i="27"/>
  <c r="P32" i="27"/>
  <c r="P33" i="27"/>
  <c r="P34" i="27"/>
  <c r="P35" i="27"/>
  <c r="P36" i="27"/>
  <c r="P37" i="27"/>
  <c r="P39" i="27"/>
  <c r="P40" i="27"/>
  <c r="P41" i="27"/>
  <c r="P42" i="27"/>
  <c r="P43" i="27"/>
  <c r="P44" i="27"/>
  <c r="P46" i="27"/>
  <c r="P47" i="27"/>
  <c r="P48" i="27"/>
  <c r="P49" i="27"/>
  <c r="P50" i="27"/>
  <c r="P52" i="27"/>
  <c r="P53" i="27"/>
  <c r="P54" i="27"/>
  <c r="P55" i="27"/>
  <c r="P57" i="27"/>
  <c r="P58" i="27"/>
  <c r="P59" i="27"/>
  <c r="P60" i="27"/>
  <c r="P61" i="27"/>
  <c r="P62" i="27"/>
  <c r="P63" i="27"/>
  <c r="P64" i="27"/>
  <c r="P11" i="27"/>
  <c r="N12" i="27"/>
  <c r="N13" i="27"/>
  <c r="N14" i="27"/>
  <c r="N15" i="27"/>
  <c r="N16" i="27"/>
  <c r="N17" i="27"/>
  <c r="N19" i="27"/>
  <c r="N20" i="27"/>
  <c r="N21" i="27"/>
  <c r="N22" i="27"/>
  <c r="N23" i="27"/>
  <c r="N24" i="27"/>
  <c r="N25" i="27"/>
  <c r="N27" i="27"/>
  <c r="N28" i="27"/>
  <c r="N29" i="27"/>
  <c r="N30" i="27"/>
  <c r="N32" i="27"/>
  <c r="N33" i="27"/>
  <c r="N34" i="27"/>
  <c r="N35" i="27"/>
  <c r="N36" i="27"/>
  <c r="N37" i="27"/>
  <c r="N39" i="27"/>
  <c r="N40" i="27"/>
  <c r="N41" i="27"/>
  <c r="N42" i="27"/>
  <c r="N43" i="27"/>
  <c r="N44" i="27"/>
  <c r="N46" i="27"/>
  <c r="N47" i="27"/>
  <c r="N48" i="27"/>
  <c r="N49" i="27"/>
  <c r="N50" i="27"/>
  <c r="N52" i="27"/>
  <c r="N53" i="27"/>
  <c r="N54" i="27"/>
  <c r="N55" i="27"/>
  <c r="N57" i="27"/>
  <c r="N58" i="27"/>
  <c r="N59" i="27"/>
  <c r="N60" i="27"/>
  <c r="N61" i="27"/>
  <c r="N62" i="27"/>
  <c r="N63" i="27"/>
  <c r="N64" i="27"/>
  <c r="N11" i="27"/>
  <c r="L12" i="27"/>
  <c r="L13" i="27"/>
  <c r="L14" i="27"/>
  <c r="L15" i="27"/>
  <c r="L16" i="27"/>
  <c r="L17" i="27"/>
  <c r="L19" i="27"/>
  <c r="L20" i="27"/>
  <c r="L21" i="27"/>
  <c r="L22" i="27"/>
  <c r="L23" i="27"/>
  <c r="L24" i="27"/>
  <c r="L25" i="27"/>
  <c r="L27" i="27"/>
  <c r="L28" i="27"/>
  <c r="L29" i="27"/>
  <c r="L30" i="27"/>
  <c r="L32" i="27"/>
  <c r="L33" i="27"/>
  <c r="L34" i="27"/>
  <c r="L35" i="27"/>
  <c r="L36" i="27"/>
  <c r="L37" i="27"/>
  <c r="L39" i="27"/>
  <c r="L40" i="27"/>
  <c r="L41" i="27"/>
  <c r="L42" i="27"/>
  <c r="L43" i="27"/>
  <c r="L44" i="27"/>
  <c r="L46" i="27"/>
  <c r="L47" i="27"/>
  <c r="L48" i="27"/>
  <c r="L49" i="27"/>
  <c r="L50" i="27"/>
  <c r="L52" i="27"/>
  <c r="L53" i="27"/>
  <c r="L54" i="27"/>
  <c r="L55" i="27"/>
  <c r="L57" i="27"/>
  <c r="L58" i="27"/>
  <c r="L59" i="27"/>
  <c r="L60" i="27"/>
  <c r="L61" i="27"/>
  <c r="L62" i="27"/>
  <c r="L63" i="27"/>
  <c r="L64" i="27"/>
  <c r="L11" i="27"/>
  <c r="L25" i="30" l="1"/>
  <c r="L54" i="30"/>
  <c r="L58" i="30"/>
  <c r="L19" i="30"/>
  <c r="L59" i="30"/>
  <c r="L33" i="30"/>
  <c r="L40" i="30"/>
  <c r="L60" i="30"/>
  <c r="L17" i="30"/>
  <c r="L61" i="30"/>
  <c r="L47" i="30"/>
  <c r="L12" i="30"/>
  <c r="L24" i="30"/>
  <c r="L52" i="30"/>
  <c r="L37" i="30"/>
  <c r="L13" i="30"/>
  <c r="L20" i="30"/>
  <c r="L27" i="30"/>
  <c r="L34" i="30"/>
  <c r="L41" i="30"/>
  <c r="L48" i="30"/>
  <c r="L55" i="30"/>
  <c r="L62" i="30"/>
  <c r="L57" i="30"/>
  <c r="L44" i="30"/>
  <c r="L11" i="30"/>
  <c r="L32" i="30"/>
  <c r="L39" i="30"/>
  <c r="L46" i="30"/>
  <c r="L53" i="30"/>
  <c r="L14" i="30"/>
  <c r="L21" i="30"/>
  <c r="L28" i="30"/>
  <c r="L35" i="30"/>
  <c r="L42" i="30"/>
  <c r="L49" i="30"/>
  <c r="L63" i="30"/>
  <c r="L16" i="30"/>
  <c r="L30" i="30"/>
  <c r="L15" i="30"/>
  <c r="L22" i="30"/>
  <c r="L29" i="30"/>
  <c r="L36" i="30"/>
  <c r="L43" i="30"/>
  <c r="L50" i="30"/>
  <c r="L64" i="30"/>
  <c r="L23" i="30"/>
  <c r="P10" i="23"/>
  <c r="P11" i="23"/>
  <c r="P12" i="23"/>
  <c r="P13" i="23"/>
  <c r="P14" i="23"/>
  <c r="P15" i="23"/>
  <c r="P17" i="23"/>
  <c r="P18" i="23"/>
  <c r="P19" i="23"/>
  <c r="P20" i="23"/>
  <c r="P21" i="23"/>
  <c r="P22" i="23"/>
  <c r="P23" i="23"/>
  <c r="P25" i="23"/>
  <c r="P26" i="23"/>
  <c r="P27" i="23"/>
  <c r="P28" i="23"/>
  <c r="P30" i="23"/>
  <c r="P31" i="23"/>
  <c r="P32" i="23"/>
  <c r="P33" i="23"/>
  <c r="P34" i="23"/>
  <c r="P35" i="23"/>
  <c r="P37" i="23"/>
  <c r="P38" i="23"/>
  <c r="P39" i="23"/>
  <c r="P40" i="23"/>
  <c r="P41" i="23"/>
  <c r="P42" i="23"/>
  <c r="P44" i="23"/>
  <c r="P45" i="23"/>
  <c r="P46" i="23"/>
  <c r="P47" i="23"/>
  <c r="P48" i="23"/>
  <c r="P50" i="23"/>
  <c r="P51" i="23"/>
  <c r="P52" i="23"/>
  <c r="P53" i="23"/>
  <c r="P55" i="23"/>
  <c r="P56" i="23"/>
  <c r="P57" i="23"/>
  <c r="P58" i="23"/>
  <c r="P59" i="23"/>
  <c r="P60" i="23"/>
  <c r="P61" i="23"/>
  <c r="P62" i="23"/>
  <c r="P9" i="23"/>
  <c r="N10" i="23"/>
  <c r="N11" i="23"/>
  <c r="N12" i="23"/>
  <c r="N13" i="23"/>
  <c r="N14" i="23"/>
  <c r="N15" i="23"/>
  <c r="N17" i="23"/>
  <c r="N18" i="23"/>
  <c r="N19" i="23"/>
  <c r="N20" i="23"/>
  <c r="N21" i="23"/>
  <c r="N22" i="23"/>
  <c r="N23" i="23"/>
  <c r="N25" i="23"/>
  <c r="N26" i="23"/>
  <c r="N27" i="23"/>
  <c r="N28" i="23"/>
  <c r="N30" i="23"/>
  <c r="N31" i="23"/>
  <c r="N32" i="23"/>
  <c r="N33" i="23"/>
  <c r="N34" i="23"/>
  <c r="N35" i="23"/>
  <c r="N37" i="23"/>
  <c r="N38" i="23"/>
  <c r="N39" i="23"/>
  <c r="N40" i="23"/>
  <c r="N41" i="23"/>
  <c r="N42" i="23"/>
  <c r="N44" i="23"/>
  <c r="N45" i="23"/>
  <c r="N46" i="23"/>
  <c r="N47" i="23"/>
  <c r="N48" i="23"/>
  <c r="N50" i="23"/>
  <c r="N51" i="23"/>
  <c r="N52" i="23"/>
  <c r="N53" i="23"/>
  <c r="N55" i="23"/>
  <c r="N56" i="23"/>
  <c r="N57" i="23"/>
  <c r="N58" i="23"/>
  <c r="N59" i="23"/>
  <c r="N60" i="23"/>
  <c r="N61" i="23"/>
  <c r="N62" i="23"/>
  <c r="N9" i="23"/>
  <c r="L10" i="23"/>
  <c r="L11" i="23"/>
  <c r="L12" i="23"/>
  <c r="L13" i="23"/>
  <c r="L14" i="23"/>
  <c r="L15" i="23"/>
  <c r="L17" i="23"/>
  <c r="L18" i="23"/>
  <c r="L19" i="23"/>
  <c r="L20" i="23"/>
  <c r="L21" i="23"/>
  <c r="L22" i="23"/>
  <c r="L23" i="23"/>
  <c r="L25" i="23"/>
  <c r="L26" i="23"/>
  <c r="L27" i="23"/>
  <c r="L28" i="23"/>
  <c r="L30" i="23"/>
  <c r="L31" i="23"/>
  <c r="L32" i="23"/>
  <c r="L33" i="23"/>
  <c r="L34" i="23"/>
  <c r="L35" i="23"/>
  <c r="L37" i="23"/>
  <c r="L38" i="23"/>
  <c r="L39" i="23"/>
  <c r="L40" i="23"/>
  <c r="L41" i="23"/>
  <c r="L42" i="23"/>
  <c r="L44" i="23"/>
  <c r="L45" i="23"/>
  <c r="L46" i="23"/>
  <c r="L47" i="23"/>
  <c r="L48" i="23"/>
  <c r="L50" i="23"/>
  <c r="L51" i="23"/>
  <c r="L52" i="23"/>
  <c r="L53" i="23"/>
  <c r="L55" i="23"/>
  <c r="L56" i="23"/>
  <c r="L57" i="23"/>
  <c r="L58" i="23"/>
  <c r="L59" i="23"/>
  <c r="L60" i="23"/>
  <c r="L61" i="23"/>
  <c r="L62" i="23"/>
  <c r="L9" i="23"/>
  <c r="AJ13" i="29"/>
  <c r="AJ24" i="29"/>
  <c r="AJ35" i="29"/>
  <c r="AJ36" i="29"/>
  <c r="AJ40" i="29"/>
  <c r="AJ41" i="29"/>
  <c r="AJ47" i="29"/>
  <c r="AJ48" i="29"/>
  <c r="AJ49" i="29"/>
  <c r="AJ51" i="29"/>
  <c r="AJ52" i="29"/>
  <c r="AJ53" i="29"/>
  <c r="AJ56" i="29"/>
  <c r="AJ57" i="29"/>
  <c r="AJ58" i="29"/>
  <c r="AJ59" i="29"/>
  <c r="AJ60" i="29"/>
  <c r="AJ62" i="29"/>
  <c r="AH11" i="29"/>
  <c r="AH12" i="29"/>
  <c r="AH13" i="29"/>
  <c r="AH14" i="29"/>
  <c r="AH16" i="29"/>
  <c r="AH22" i="29"/>
  <c r="AH24" i="29"/>
  <c r="AH26" i="29"/>
  <c r="AH27" i="29"/>
  <c r="AH28" i="29"/>
  <c r="AH29" i="29"/>
  <c r="AH34" i="29"/>
  <c r="AH35" i="29"/>
  <c r="AH36" i="29"/>
  <c r="AH39" i="29"/>
  <c r="AH40" i="29"/>
  <c r="AH41" i="29"/>
  <c r="AH43" i="29"/>
  <c r="AH45" i="29"/>
  <c r="AH46" i="29"/>
  <c r="AH47" i="29"/>
  <c r="AH48" i="29"/>
  <c r="AH49" i="29"/>
  <c r="AH51" i="29"/>
  <c r="AH52" i="29"/>
  <c r="AH53" i="29"/>
  <c r="AH54" i="29"/>
  <c r="AH56" i="29"/>
  <c r="AH57" i="29"/>
  <c r="AH58" i="29"/>
  <c r="AH59" i="29"/>
  <c r="AH60" i="29"/>
  <c r="AH61" i="29"/>
  <c r="AH62" i="29"/>
  <c r="AH63" i="29"/>
  <c r="AH10" i="29"/>
  <c r="AF11" i="29"/>
  <c r="AF12" i="29"/>
  <c r="AF13" i="29"/>
  <c r="AF14" i="29"/>
  <c r="AF15" i="29"/>
  <c r="AF16" i="29"/>
  <c r="AF18" i="29"/>
  <c r="AF22" i="29"/>
  <c r="AF23" i="29"/>
  <c r="AF24" i="29"/>
  <c r="AF26" i="29"/>
  <c r="AF27" i="29"/>
  <c r="AF28" i="29"/>
  <c r="AF29" i="29"/>
  <c r="AF34" i="29"/>
  <c r="AF35" i="29"/>
  <c r="AF36" i="29"/>
  <c r="AF39" i="29"/>
  <c r="AF40" i="29"/>
  <c r="AF41" i="29"/>
  <c r="AF43" i="29"/>
  <c r="AF45" i="29"/>
  <c r="AF46" i="29"/>
  <c r="AF47" i="29"/>
  <c r="AF48" i="29"/>
  <c r="AF49" i="29"/>
  <c r="AF51" i="29"/>
  <c r="AF52" i="29"/>
  <c r="AF53" i="29"/>
  <c r="AF54" i="29"/>
  <c r="AF56" i="29"/>
  <c r="AF57" i="29"/>
  <c r="AF58" i="29"/>
  <c r="AF59" i="29"/>
  <c r="AF60" i="29"/>
  <c r="AF61" i="29"/>
  <c r="AF62" i="29"/>
  <c r="AF63" i="29"/>
  <c r="AF10" i="29"/>
  <c r="AB11" i="29"/>
  <c r="AB12" i="29"/>
  <c r="AB13" i="29"/>
  <c r="AB14" i="29"/>
  <c r="AB15" i="29"/>
  <c r="AB16" i="29"/>
  <c r="AB18" i="29"/>
  <c r="AB19" i="29"/>
  <c r="AB20" i="29"/>
  <c r="AB21" i="29"/>
  <c r="AB22" i="29"/>
  <c r="AB23" i="29"/>
  <c r="AB24" i="29"/>
  <c r="AB26" i="29"/>
  <c r="AB27" i="29"/>
  <c r="AB28" i="29"/>
  <c r="AB29" i="29"/>
  <c r="AB31" i="29"/>
  <c r="AB32" i="29"/>
  <c r="AB33" i="29"/>
  <c r="AB34" i="29"/>
  <c r="AB35" i="29"/>
  <c r="AB36" i="29"/>
  <c r="AB38" i="29"/>
  <c r="AB39" i="29"/>
  <c r="AB40" i="29"/>
  <c r="AB41" i="29"/>
  <c r="AB42" i="29"/>
  <c r="AB43" i="29"/>
  <c r="AB45" i="29"/>
  <c r="AB46" i="29"/>
  <c r="AB47" i="29"/>
  <c r="AB48" i="29"/>
  <c r="AB49" i="29"/>
  <c r="AB51" i="29"/>
  <c r="AB52" i="29"/>
  <c r="AB53" i="29"/>
  <c r="AB54" i="29"/>
  <c r="AB56" i="29"/>
  <c r="AB57" i="29"/>
  <c r="AB58" i="29"/>
  <c r="AB59" i="29"/>
  <c r="AB60" i="29"/>
  <c r="AB61" i="29"/>
  <c r="AB62" i="29"/>
  <c r="AB63" i="29"/>
  <c r="AB10" i="29"/>
  <c r="Z11" i="29"/>
  <c r="Z12" i="29"/>
  <c r="Z13" i="29"/>
  <c r="Z14" i="29"/>
  <c r="Z15" i="29"/>
  <c r="Z16" i="29"/>
  <c r="Z18" i="29"/>
  <c r="Z19" i="29"/>
  <c r="Z20" i="29"/>
  <c r="Z21" i="29"/>
  <c r="Z22" i="29"/>
  <c r="Z23" i="29"/>
  <c r="Z24" i="29"/>
  <c r="Z26" i="29"/>
  <c r="Z27" i="29"/>
  <c r="Z28" i="29"/>
  <c r="Z29" i="29"/>
  <c r="Z31" i="29"/>
  <c r="Z32" i="29"/>
  <c r="Z33" i="29"/>
  <c r="Z34" i="29"/>
  <c r="Z35" i="29"/>
  <c r="Z36" i="29"/>
  <c r="Z38" i="29"/>
  <c r="Z39" i="29"/>
  <c r="Z40" i="29"/>
  <c r="Z41" i="29"/>
  <c r="Z42" i="29"/>
  <c r="Z43" i="29"/>
  <c r="Z45" i="29"/>
  <c r="Z46" i="29"/>
  <c r="Z47" i="29"/>
  <c r="Z48" i="29"/>
  <c r="Z49" i="29"/>
  <c r="Z51" i="29"/>
  <c r="Z52" i="29"/>
  <c r="Z53" i="29"/>
  <c r="Z54" i="29"/>
  <c r="Z56" i="29"/>
  <c r="Z57" i="29"/>
  <c r="Z58" i="29"/>
  <c r="Z59" i="29"/>
  <c r="Z60" i="29"/>
  <c r="Z61" i="29"/>
  <c r="Z62" i="29"/>
  <c r="Z63" i="29"/>
  <c r="Z10" i="29"/>
  <c r="X11" i="29"/>
  <c r="X12" i="29"/>
  <c r="X13" i="29"/>
  <c r="X14" i="29"/>
  <c r="X15" i="29"/>
  <c r="X16" i="29"/>
  <c r="X18" i="29"/>
  <c r="X19" i="29"/>
  <c r="X20" i="29"/>
  <c r="X21" i="29"/>
  <c r="X22" i="29"/>
  <c r="X23" i="29"/>
  <c r="X24" i="29"/>
  <c r="X26" i="29"/>
  <c r="X27" i="29"/>
  <c r="X28" i="29"/>
  <c r="X29" i="29"/>
  <c r="X31" i="29"/>
  <c r="X32" i="29"/>
  <c r="X33" i="29"/>
  <c r="X34" i="29"/>
  <c r="X35" i="29"/>
  <c r="X36" i="29"/>
  <c r="X38" i="29"/>
  <c r="X39" i="29"/>
  <c r="X40" i="29"/>
  <c r="X41" i="29"/>
  <c r="X42" i="29"/>
  <c r="X43" i="29"/>
  <c r="X45" i="29"/>
  <c r="X46" i="29"/>
  <c r="X47" i="29"/>
  <c r="X48" i="29"/>
  <c r="X49" i="29"/>
  <c r="X51" i="29"/>
  <c r="X52" i="29"/>
  <c r="X53" i="29"/>
  <c r="X54" i="29"/>
  <c r="X56" i="29"/>
  <c r="X57" i="29"/>
  <c r="X58" i="29"/>
  <c r="X59" i="29"/>
  <c r="X60" i="29"/>
  <c r="X61" i="29"/>
  <c r="X62" i="29"/>
  <c r="X63" i="29"/>
  <c r="X10" i="29"/>
  <c r="V13" i="29"/>
  <c r="V18" i="29"/>
  <c r="V19" i="29"/>
  <c r="V22" i="29"/>
  <c r="V26" i="29"/>
  <c r="V27" i="29"/>
  <c r="V28" i="29"/>
  <c r="V32" i="29"/>
  <c r="V33" i="29"/>
  <c r="V34" i="29"/>
  <c r="V35" i="29"/>
  <c r="V36" i="29"/>
  <c r="V38" i="29"/>
  <c r="V39" i="29"/>
  <c r="V40" i="29"/>
  <c r="V41" i="29"/>
  <c r="V42" i="29"/>
  <c r="V45" i="29"/>
  <c r="V46" i="29"/>
  <c r="V47" i="29"/>
  <c r="V48" i="29"/>
  <c r="V49" i="29"/>
  <c r="V51" i="29"/>
  <c r="V52" i="29"/>
  <c r="V53" i="29"/>
  <c r="V56" i="29"/>
  <c r="V57" i="29"/>
  <c r="V58" i="29"/>
  <c r="V59" i="29"/>
  <c r="V60" i="29"/>
  <c r="V62" i="29"/>
  <c r="T13" i="29"/>
  <c r="T18" i="29"/>
  <c r="T19" i="29"/>
  <c r="T22" i="29"/>
  <c r="T26" i="29"/>
  <c r="T27" i="29"/>
  <c r="T28" i="29"/>
  <c r="T32" i="29"/>
  <c r="T33" i="29"/>
  <c r="T34" i="29"/>
  <c r="T35" i="29"/>
  <c r="T36" i="29"/>
  <c r="T38" i="29"/>
  <c r="T39" i="29"/>
  <c r="T40" i="29"/>
  <c r="T41" i="29"/>
  <c r="T42" i="29"/>
  <c r="T45" i="29"/>
  <c r="T46" i="29"/>
  <c r="T47" i="29"/>
  <c r="T48" i="29"/>
  <c r="T49" i="29"/>
  <c r="T51" i="29"/>
  <c r="T52" i="29"/>
  <c r="T53" i="29"/>
  <c r="T56" i="29"/>
  <c r="T57" i="29"/>
  <c r="T58" i="29"/>
  <c r="T59" i="29"/>
  <c r="T60" i="29"/>
  <c r="T62" i="29"/>
  <c r="R49" i="29"/>
  <c r="R22" i="29"/>
  <c r="R24" i="29"/>
  <c r="R34" i="29"/>
  <c r="R35" i="29"/>
  <c r="R36" i="29"/>
  <c r="R40" i="29"/>
  <c r="R43" i="29"/>
  <c r="R48" i="29"/>
  <c r="R51" i="29"/>
  <c r="R52" i="29"/>
  <c r="R53" i="29"/>
  <c r="R54" i="29"/>
  <c r="R56" i="29"/>
  <c r="R57" i="29"/>
  <c r="R58" i="29"/>
  <c r="R59" i="29"/>
  <c r="R60" i="29"/>
  <c r="R61" i="29"/>
  <c r="R62" i="29"/>
  <c r="P22" i="29"/>
  <c r="P24" i="29"/>
  <c r="P34" i="29"/>
  <c r="P35" i="29"/>
  <c r="P36" i="29"/>
  <c r="P40" i="29"/>
  <c r="P43" i="29"/>
  <c r="P48" i="29"/>
  <c r="P49" i="29"/>
  <c r="P51" i="29"/>
  <c r="P52" i="29"/>
  <c r="P53" i="29"/>
  <c r="P54" i="29"/>
  <c r="P56" i="29"/>
  <c r="P57" i="29"/>
  <c r="P58" i="29"/>
  <c r="P59" i="29"/>
  <c r="P60" i="29"/>
  <c r="P61" i="29"/>
  <c r="P62" i="29"/>
  <c r="N12" i="29"/>
  <c r="N13" i="29"/>
  <c r="N14" i="29"/>
  <c r="N16" i="29"/>
  <c r="N18" i="29"/>
  <c r="N19" i="29"/>
  <c r="N20" i="29"/>
  <c r="N21" i="29"/>
  <c r="N26" i="29"/>
  <c r="N27" i="29"/>
  <c r="N28" i="29"/>
  <c r="N29" i="29"/>
  <c r="N31" i="29"/>
  <c r="N32" i="29"/>
  <c r="N33" i="29"/>
  <c r="N35" i="29"/>
  <c r="N36" i="29"/>
  <c r="N38" i="29"/>
  <c r="N39" i="29"/>
  <c r="N41" i="29"/>
  <c r="N46" i="29"/>
  <c r="N47" i="29"/>
  <c r="N49" i="29"/>
  <c r="N52" i="29"/>
  <c r="N53" i="29"/>
  <c r="N54" i="29"/>
  <c r="N56" i="29"/>
  <c r="N57" i="29"/>
  <c r="N58" i="29"/>
  <c r="N59" i="29"/>
  <c r="N60" i="29"/>
  <c r="N62" i="29"/>
  <c r="N63" i="29"/>
  <c r="N10" i="29"/>
  <c r="L12" i="29"/>
  <c r="L13" i="29"/>
  <c r="L14" i="29"/>
  <c r="L16" i="29"/>
  <c r="L18" i="29"/>
  <c r="L19" i="29"/>
  <c r="L20" i="29"/>
  <c r="L21" i="29"/>
  <c r="L26" i="29"/>
  <c r="L27" i="29"/>
  <c r="L28" i="29"/>
  <c r="L29" i="29"/>
  <c r="L31" i="29"/>
  <c r="L32" i="29"/>
  <c r="L33" i="29"/>
  <c r="L35" i="29"/>
  <c r="L36" i="29"/>
  <c r="L38" i="29"/>
  <c r="L39" i="29"/>
  <c r="L41" i="29"/>
  <c r="L46" i="29"/>
  <c r="L47" i="29"/>
  <c r="L49" i="29"/>
  <c r="L52" i="29"/>
  <c r="L53" i="29"/>
  <c r="L54" i="29"/>
  <c r="L56" i="29"/>
  <c r="L57" i="29"/>
  <c r="L58" i="29"/>
  <c r="L59" i="29"/>
  <c r="L60" i="29"/>
  <c r="L62" i="29"/>
  <c r="L63" i="29"/>
  <c r="L10" i="29"/>
  <c r="J11" i="29"/>
  <c r="J12" i="29"/>
  <c r="J13" i="29"/>
  <c r="J14" i="29"/>
  <c r="J15" i="29"/>
  <c r="J16" i="29"/>
  <c r="J18" i="29"/>
  <c r="J19" i="29"/>
  <c r="J20" i="29"/>
  <c r="J21" i="29"/>
  <c r="J22" i="29"/>
  <c r="J23" i="29"/>
  <c r="J24" i="29"/>
  <c r="J26" i="29"/>
  <c r="J27" i="29"/>
  <c r="J28" i="29"/>
  <c r="J29" i="29"/>
  <c r="J31" i="29"/>
  <c r="J32" i="29"/>
  <c r="J33" i="29"/>
  <c r="J34" i="29"/>
  <c r="J35" i="29"/>
  <c r="J36" i="29"/>
  <c r="J38" i="29"/>
  <c r="J39" i="29"/>
  <c r="J40" i="29"/>
  <c r="J41" i="29"/>
  <c r="J42" i="29"/>
  <c r="J43" i="29"/>
  <c r="J45" i="29"/>
  <c r="J46" i="29"/>
  <c r="J47" i="29"/>
  <c r="J48" i="29"/>
  <c r="J49" i="29"/>
  <c r="J51" i="29"/>
  <c r="J52" i="29"/>
  <c r="J53" i="29"/>
  <c r="J54" i="29"/>
  <c r="J56" i="29"/>
  <c r="J57" i="29"/>
  <c r="J58" i="29"/>
  <c r="J59" i="29"/>
  <c r="J60" i="29"/>
  <c r="J61" i="29"/>
  <c r="J62" i="29"/>
  <c r="J63" i="29"/>
  <c r="J10" i="29"/>
  <c r="H11" i="29"/>
  <c r="H12" i="29"/>
  <c r="H13" i="29"/>
  <c r="H14" i="29"/>
  <c r="H15" i="29"/>
  <c r="H16" i="29"/>
  <c r="H18" i="29"/>
  <c r="H19" i="29"/>
  <c r="H20" i="29"/>
  <c r="H21" i="29"/>
  <c r="H22" i="29"/>
  <c r="H23" i="29"/>
  <c r="H24" i="29"/>
  <c r="H26" i="29"/>
  <c r="H27" i="29"/>
  <c r="H28" i="29"/>
  <c r="H29" i="29"/>
  <c r="H31" i="29"/>
  <c r="H32" i="29"/>
  <c r="H33" i="29"/>
  <c r="H34" i="29"/>
  <c r="H35" i="29"/>
  <c r="H36" i="29"/>
  <c r="H38" i="29"/>
  <c r="H39" i="29"/>
  <c r="H40" i="29"/>
  <c r="H41" i="29"/>
  <c r="H42" i="29"/>
  <c r="H43" i="29"/>
  <c r="H45" i="29"/>
  <c r="H46" i="29"/>
  <c r="H47" i="29"/>
  <c r="H48" i="29"/>
  <c r="H49" i="29"/>
  <c r="H51" i="29"/>
  <c r="H52" i="29"/>
  <c r="H53" i="29"/>
  <c r="H54" i="29"/>
  <c r="H56" i="29"/>
  <c r="H57" i="29"/>
  <c r="H58" i="29"/>
  <c r="H59" i="29"/>
  <c r="H60" i="29"/>
  <c r="H61" i="29"/>
  <c r="H62" i="29"/>
  <c r="H63" i="29"/>
  <c r="H10" i="29"/>
  <c r="F11" i="29"/>
  <c r="F12" i="29"/>
  <c r="F13" i="29"/>
  <c r="F14" i="29"/>
  <c r="F15" i="29"/>
  <c r="F16" i="29"/>
  <c r="F18" i="29"/>
  <c r="F19" i="29"/>
  <c r="F20" i="29"/>
  <c r="F21" i="29"/>
  <c r="F22" i="29"/>
  <c r="F23" i="29"/>
  <c r="F24" i="29"/>
  <c r="F26" i="29"/>
  <c r="F27" i="29"/>
  <c r="F28" i="29"/>
  <c r="F29" i="29"/>
  <c r="F31" i="29"/>
  <c r="F32" i="29"/>
  <c r="F33" i="29"/>
  <c r="F34" i="29"/>
  <c r="F35" i="29"/>
  <c r="F36" i="29"/>
  <c r="F38" i="29"/>
  <c r="F39" i="29"/>
  <c r="F40" i="29"/>
  <c r="F41" i="29"/>
  <c r="F42" i="29"/>
  <c r="F43" i="29"/>
  <c r="F45" i="29"/>
  <c r="F46" i="29"/>
  <c r="F47" i="29"/>
  <c r="F48" i="29"/>
  <c r="F49" i="29"/>
  <c r="F51" i="29"/>
  <c r="F52" i="29"/>
  <c r="F53" i="29"/>
  <c r="F54" i="29"/>
  <c r="F56" i="29"/>
  <c r="F57" i="29"/>
  <c r="F58" i="29"/>
  <c r="F59" i="29"/>
  <c r="F60" i="29"/>
  <c r="F61" i="29"/>
  <c r="F62" i="29"/>
  <c r="F63" i="29"/>
  <c r="F10" i="29"/>
  <c r="D11" i="29"/>
  <c r="D12" i="29"/>
  <c r="D13" i="29"/>
  <c r="D14" i="29"/>
  <c r="D15" i="29"/>
  <c r="D16" i="29"/>
  <c r="D18" i="29"/>
  <c r="D19" i="29"/>
  <c r="D20" i="29"/>
  <c r="D21" i="29"/>
  <c r="D22" i="29"/>
  <c r="D23" i="29"/>
  <c r="D24" i="29"/>
  <c r="D26" i="29"/>
  <c r="D27" i="29"/>
  <c r="D28" i="29"/>
  <c r="D29" i="29"/>
  <c r="D31" i="29"/>
  <c r="D32" i="29"/>
  <c r="D33" i="29"/>
  <c r="D34" i="29"/>
  <c r="D35" i="29"/>
  <c r="D36" i="29"/>
  <c r="D38" i="29"/>
  <c r="D39" i="29"/>
  <c r="D40" i="29"/>
  <c r="D41" i="29"/>
  <c r="D42" i="29"/>
  <c r="D43" i="29"/>
  <c r="D45" i="29"/>
  <c r="D46" i="29"/>
  <c r="D47" i="29"/>
  <c r="D48" i="29"/>
  <c r="D49" i="29"/>
  <c r="D51" i="29"/>
  <c r="D52" i="29"/>
  <c r="D53" i="29"/>
  <c r="D54" i="29"/>
  <c r="D56" i="29"/>
  <c r="D57" i="29"/>
  <c r="D58" i="29"/>
  <c r="D59" i="29"/>
  <c r="D60" i="29"/>
  <c r="D61" i="29"/>
  <c r="D62" i="29"/>
  <c r="D63" i="29"/>
  <c r="D10" i="29"/>
  <c r="AD16" i="29" l="1"/>
  <c r="AD29" i="29"/>
  <c r="AD45" i="29"/>
  <c r="AD11" i="29"/>
  <c r="AD12" i="29"/>
  <c r="AD13" i="29"/>
  <c r="AD14" i="29"/>
  <c r="AD15" i="29"/>
  <c r="AD18" i="29"/>
  <c r="AD19" i="29"/>
  <c r="AD20" i="29"/>
  <c r="AD21" i="29"/>
  <c r="AD22" i="29"/>
  <c r="AD23" i="29"/>
  <c r="AD24" i="29"/>
  <c r="AD26" i="29"/>
  <c r="AD27" i="29"/>
  <c r="AD28" i="29"/>
  <c r="AD31" i="29"/>
  <c r="AD32" i="29"/>
  <c r="AD33" i="29"/>
  <c r="AD34" i="29"/>
  <c r="AD35" i="29"/>
  <c r="AD36" i="29"/>
  <c r="AD38" i="29"/>
  <c r="AD39" i="29"/>
  <c r="AD40" i="29"/>
  <c r="AD41" i="29"/>
  <c r="AD42" i="29"/>
  <c r="AD43" i="29"/>
  <c r="AD46" i="29"/>
  <c r="AD47" i="29"/>
  <c r="AD48" i="29"/>
  <c r="AD49" i="29"/>
  <c r="AD51" i="29"/>
  <c r="AD52" i="29"/>
  <c r="AD53" i="29"/>
  <c r="AD54" i="29"/>
  <c r="AD56" i="29"/>
  <c r="AD57" i="29"/>
  <c r="AD58" i="29"/>
  <c r="AD59" i="29"/>
  <c r="AD60" i="29"/>
  <c r="AD61" i="29"/>
  <c r="AD62" i="29"/>
  <c r="AD63" i="29"/>
  <c r="AD10" i="29"/>
</calcChain>
</file>

<file path=xl/sharedStrings.xml><?xml version="1.0" encoding="utf-8"?>
<sst xmlns="http://schemas.openxmlformats.org/spreadsheetml/2006/main" count="919" uniqueCount="260">
  <si>
    <t>都道府県</t>
  </si>
  <si>
    <t>順位</t>
  </si>
  <si>
    <t>人</t>
  </si>
  <si>
    <t>全国</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</si>
  <si>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</si>
  <si>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</si>
  <si>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</si>
  <si>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</si>
  <si>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</si>
  <si>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</si>
  <si>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</si>
  <si>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</si>
  <si>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</si>
  <si>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</si>
  <si>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</si>
  <si>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</si>
  <si>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</si>
  <si>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</si>
  <si>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</si>
  <si>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</si>
  <si>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</si>
  <si>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</si>
  <si>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</si>
  <si>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</si>
  <si>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</si>
  <si>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</si>
  <si>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</si>
  <si>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</si>
  <si>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</si>
  <si>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</si>
  <si>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</si>
  <si>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</si>
  <si>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</si>
  <si>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</si>
  <si>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</si>
  <si>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</si>
  <si>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</si>
  <si>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</si>
  <si>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</si>
  <si>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</si>
  <si>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</si>
  <si>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</si>
  <si>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</si>
  <si>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</si>
  <si>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</si>
  <si>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</si>
  <si>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</si>
  <si>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</si>
  <si>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</si>
  <si>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</si>
  <si>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</si>
  <si>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百万円</t>
  </si>
  <si>
    <t>%</t>
  </si>
  <si>
    <t>全国</t>
    <rPh sb="0" eb="2">
      <t>ゼンコク</t>
    </rPh>
    <phoneticPr fontId="9"/>
  </si>
  <si>
    <r>
      <t>　　佐　　賀　　県</t>
    </r>
    <r>
      <rPr>
        <sz val="12"/>
        <rFont val="ＭＳ 明朝"/>
        <family val="1"/>
        <charset val="128"/>
      </rPr>
      <t xml:space="preserve"> （続 き）</t>
    </r>
    <rPh sb="11" eb="12">
      <t>ツヅ</t>
    </rPh>
    <phoneticPr fontId="9"/>
  </si>
  <si>
    <t>財政（普通会計決算）</t>
  </si>
  <si>
    <t>歳入総額</t>
  </si>
  <si>
    <t>歳出総額</t>
  </si>
  <si>
    <t>水道普及率</t>
  </si>
  <si>
    <t>小学校児童数</t>
  </si>
  <si>
    <t>中学校生徒数</t>
  </si>
  <si>
    <t>高等学校生徒数</t>
  </si>
  <si>
    <t>千円</t>
  </si>
  <si>
    <t>県民経済計算</t>
    <rPh sb="2" eb="4">
      <t>ケイザイ</t>
    </rPh>
    <rPh sb="4" eb="6">
      <t>ケイサン</t>
    </rPh>
    <phoneticPr fontId="10"/>
  </si>
  <si>
    <t>km</t>
  </si>
  <si>
    <t>万円</t>
  </si>
  <si>
    <t>㎡</t>
  </si>
  <si>
    <t>事業所</t>
  </si>
  <si>
    <t>工事費予定額</t>
  </si>
  <si>
    <t>床面積の合計</t>
  </si>
  <si>
    <t>建築物の数</t>
  </si>
  <si>
    <t>従業者数</t>
  </si>
  <si>
    <t>事業所数</t>
  </si>
  <si>
    <t>事業所数</t>
    <rPh sb="0" eb="3">
      <t>ジギョウショ</t>
    </rPh>
    <rPh sb="3" eb="4">
      <t>スウ</t>
    </rPh>
    <phoneticPr fontId="9"/>
  </si>
  <si>
    <t>調査産業計</t>
  </si>
  <si>
    <t>製造業</t>
  </si>
  <si>
    <t>円</t>
  </si>
  <si>
    <t>倍</t>
  </si>
  <si>
    <t>　　佐　　賀　　県</t>
    <phoneticPr fontId="9"/>
  </si>
  <si>
    <t>就業人口
15歳以上</t>
  </si>
  <si>
    <t>人口密度</t>
  </si>
  <si>
    <t>k㎡</t>
  </si>
  <si>
    <t>世帯</t>
  </si>
  <si>
    <t>戸</t>
  </si>
  <si>
    <t>ha</t>
  </si>
  <si>
    <t>道路交通事故</t>
  </si>
  <si>
    <t>出火件数</t>
  </si>
  <si>
    <t>損害額</t>
  </si>
  <si>
    <t>発生件数</t>
  </si>
  <si>
    <t>死亡者数</t>
  </si>
  <si>
    <t>進学率</t>
  </si>
  <si>
    <t>就職率</t>
  </si>
  <si>
    <t>件</t>
  </si>
  <si>
    <t>耕地面積（続き）</t>
  </si>
  <si>
    <t>米(水･陸稲計)</t>
  </si>
  <si>
    <t>麦(四麦計)</t>
  </si>
  <si>
    <t>れんこん</t>
  </si>
  <si>
    <t>林野面積</t>
  </si>
  <si>
    <t>板のり収獲量</t>
  </si>
  <si>
    <t>田</t>
  </si>
  <si>
    <t>畑</t>
  </si>
  <si>
    <t>作付面積</t>
  </si>
  <si>
    <t>収穫量</t>
  </si>
  <si>
    <t>結果樹面積</t>
    <rPh sb="0" eb="2">
      <t>ケッカ</t>
    </rPh>
    <rPh sb="2" eb="3">
      <t>ジュ</t>
    </rPh>
    <phoneticPr fontId="6"/>
  </si>
  <si>
    <t>海面養殖</t>
    <rPh sb="0" eb="2">
      <t>カイメン</t>
    </rPh>
    <rPh sb="2" eb="4">
      <t>ヨウショク</t>
    </rPh>
    <phoneticPr fontId="6"/>
  </si>
  <si>
    <t>t</t>
  </si>
  <si>
    <t>億円</t>
  </si>
  <si>
    <t>千枚</t>
  </si>
  <si>
    <t>-</t>
  </si>
  <si>
    <t>海面漁業</t>
    <phoneticPr fontId="6"/>
  </si>
  <si>
    <t>生活保護率
人口1000対</t>
  </si>
  <si>
    <r>
      <t xml:space="preserve">死亡率
</t>
    </r>
    <r>
      <rPr>
        <sz val="8"/>
        <rFont val="ＭＳ 明朝"/>
        <family val="1"/>
        <charset val="128"/>
      </rPr>
      <t>人口1000対</t>
    </r>
    <phoneticPr fontId="9"/>
  </si>
  <si>
    <t>総農家数</t>
  </si>
  <si>
    <t>耕地面積</t>
    <phoneticPr fontId="37"/>
  </si>
  <si>
    <t>1人当たり
県民所得</t>
    <phoneticPr fontId="37"/>
  </si>
  <si>
    <t>台</t>
    <phoneticPr fontId="6"/>
  </si>
  <si>
    <t>たまねぎ</t>
    <phoneticPr fontId="37"/>
  </si>
  <si>
    <t>漁獲量</t>
    <rPh sb="0" eb="2">
      <t>ギョカク</t>
    </rPh>
    <rPh sb="2" eb="3">
      <t>リョウ</t>
    </rPh>
    <phoneticPr fontId="6"/>
  </si>
  <si>
    <t>…</t>
  </si>
  <si>
    <t>中学校、義務教育学校</t>
    <rPh sb="4" eb="6">
      <t>ギム</t>
    </rPh>
    <rPh sb="6" eb="8">
      <t>キョウイク</t>
    </rPh>
    <rPh sb="8" eb="10">
      <t>ガッコウ</t>
    </rPh>
    <phoneticPr fontId="37"/>
  </si>
  <si>
    <t xml:space="preserve">     5)人口密度…人口を土地面積で除して得た数値。</t>
    <rPh sb="12" eb="14">
      <t>ジンコウ</t>
    </rPh>
    <rPh sb="15" eb="17">
      <t>トチ</t>
    </rPh>
    <rPh sb="17" eb="19">
      <t>メンセキ</t>
    </rPh>
    <rPh sb="20" eb="21">
      <t>ジョ</t>
    </rPh>
    <rPh sb="23" eb="24">
      <t>エ</t>
    </rPh>
    <rPh sb="25" eb="27">
      <t>スウチ</t>
    </rPh>
    <phoneticPr fontId="6"/>
  </si>
  <si>
    <t>10)耕地面積…農林水産省統計部「耕地及び作付面積統計」</t>
    <rPh sb="13" eb="15">
      <t>トウケイ</t>
    </rPh>
    <rPh sb="15" eb="16">
      <t>ブ</t>
    </rPh>
    <rPh sb="17" eb="19">
      <t>コウチ</t>
    </rPh>
    <rPh sb="19" eb="20">
      <t>オヨ</t>
    </rPh>
    <rPh sb="21" eb="23">
      <t>サクツケ</t>
    </rPh>
    <rPh sb="23" eb="25">
      <t>メンセキ</t>
    </rPh>
    <rPh sb="25" eb="27">
      <t>トウケイ</t>
    </rPh>
    <phoneticPr fontId="6"/>
  </si>
  <si>
    <t>みかん</t>
    <phoneticPr fontId="37"/>
  </si>
  <si>
    <t>※</t>
  </si>
  <si>
    <t>X</t>
  </si>
  <si>
    <t>2)家計消費支出…総務省統計局「家計調査年報」(都道府県庁所在都市分)の「二人以上の世帯」の年報より引用。</t>
    <rPh sb="37" eb="39">
      <t>フタリ</t>
    </rPh>
    <rPh sb="39" eb="41">
      <t>イジョウ</t>
    </rPh>
    <rPh sb="42" eb="44">
      <t>セタイ</t>
    </rPh>
    <rPh sb="46" eb="48">
      <t>ネンポウ</t>
    </rPh>
    <rPh sb="50" eb="52">
      <t>インヨウ</t>
    </rPh>
    <phoneticPr fontId="37"/>
  </si>
  <si>
    <r>
      <t xml:space="preserve">出生率
</t>
    </r>
    <r>
      <rPr>
        <sz val="8"/>
        <rFont val="ＭＳ 明朝"/>
        <family val="1"/>
        <charset val="128"/>
      </rPr>
      <t>人口1000対</t>
    </r>
    <phoneticPr fontId="37"/>
  </si>
  <si>
    <t>世帯数</t>
    <phoneticPr fontId="37"/>
  </si>
  <si>
    <t>土地面積</t>
    <phoneticPr fontId="37"/>
  </si>
  <si>
    <t>棟</t>
    <rPh sb="0" eb="1">
      <t>ムネ</t>
    </rPh>
    <phoneticPr fontId="37"/>
  </si>
  <si>
    <t>実延長</t>
    <phoneticPr fontId="37"/>
  </si>
  <si>
    <t>整備率</t>
    <phoneticPr fontId="37"/>
  </si>
  <si>
    <t>舗装率</t>
    <phoneticPr fontId="37"/>
  </si>
  <si>
    <t>歩道設置道路
実延長</t>
    <phoneticPr fontId="37"/>
  </si>
  <si>
    <t>中央帯設置道路
実延長</t>
    <phoneticPr fontId="37"/>
  </si>
  <si>
    <t>自動車保有台数</t>
    <phoneticPr fontId="37"/>
  </si>
  <si>
    <t>有効求人倍率</t>
    <phoneticPr fontId="9"/>
  </si>
  <si>
    <t>都道府県庁所在都市</t>
    <phoneticPr fontId="37"/>
  </si>
  <si>
    <t>都道府県庁所在市</t>
    <phoneticPr fontId="37"/>
  </si>
  <si>
    <t>10大費目消費者物価地域差指数
総合(持家の帰属家賃を除く)</t>
    <phoneticPr fontId="37"/>
  </si>
  <si>
    <t>家計消費支出
(1カ月平均)</t>
    <phoneticPr fontId="37"/>
  </si>
  <si>
    <t>県内総生産(名目)</t>
    <rPh sb="2" eb="3">
      <t>ソウ</t>
    </rPh>
    <rPh sb="6" eb="8">
      <t>メイモク</t>
    </rPh>
    <phoneticPr fontId="10"/>
  </si>
  <si>
    <t>人/㎢</t>
    <phoneticPr fontId="37"/>
  </si>
  <si>
    <t>人</t>
    <rPh sb="0" eb="1">
      <t>ヒト</t>
    </rPh>
    <phoneticPr fontId="37"/>
  </si>
  <si>
    <t xml:space="preserve">     3)着工建築物…国土交通省｢建築着工統計調査｣</t>
    <phoneticPr fontId="37"/>
  </si>
  <si>
    <t>4)道路現況…国土交通省道路局｢道路統計年報｣　舗装率は簡易舗装を除く。</t>
    <phoneticPr fontId="37"/>
  </si>
  <si>
    <t>5)自動車保有台数…国土交通省自動車交通局｢自動車保有車両数｣</t>
    <rPh sb="10" eb="12">
      <t>コクド</t>
    </rPh>
    <rPh sb="12" eb="14">
      <t>コウツウ</t>
    </rPh>
    <rPh sb="14" eb="15">
      <t>ショウ</t>
    </rPh>
    <rPh sb="15" eb="18">
      <t>ジドウシャ</t>
    </rPh>
    <rPh sb="18" eb="20">
      <t>コウツウ</t>
    </rPh>
    <rPh sb="20" eb="21">
      <t>キョク</t>
    </rPh>
    <rPh sb="22" eb="25">
      <t>ジドウシャ</t>
    </rPh>
    <rPh sb="25" eb="27">
      <t>ホユウ</t>
    </rPh>
    <rPh sb="27" eb="29">
      <t>シャリョウ</t>
    </rPh>
    <rPh sb="29" eb="30">
      <t>スウ</t>
    </rPh>
    <phoneticPr fontId="6"/>
  </si>
  <si>
    <t>(注) 1)財政…総務省自治財政局「都道府県決算状況調」</t>
    <phoneticPr fontId="9"/>
  </si>
  <si>
    <t xml:space="preserve">     3)生活保護率…厚生労働省大臣官房統計情報部「福祉行政報告例」</t>
    <rPh sb="14" eb="16">
      <t>ロウドウ</t>
    </rPh>
    <rPh sb="17" eb="19">
      <t>ダイジン</t>
    </rPh>
    <rPh sb="19" eb="21">
      <t>カンボウ</t>
    </rPh>
    <rPh sb="21" eb="23">
      <t>トウケイ</t>
    </rPh>
    <rPh sb="23" eb="25">
      <t>ジョウホウ</t>
    </rPh>
    <rPh sb="25" eb="26">
      <t>ブ</t>
    </rPh>
    <rPh sb="27" eb="29">
      <t>フクシ</t>
    </rPh>
    <rPh sb="29" eb="31">
      <t>ギョウセイ</t>
    </rPh>
    <rPh sb="31" eb="34">
      <t>ホウコクレイ</t>
    </rPh>
    <phoneticPr fontId="6"/>
  </si>
  <si>
    <t>5)病院数・一般診療所数 …厚生労働省大臣官房統計情報部「医療施設調査」</t>
    <phoneticPr fontId="9"/>
  </si>
  <si>
    <t>6)水道普及率…厚生労働省 医薬・生活衛生局 生活衛生・食品安全部 水道課調べ</t>
    <phoneticPr fontId="9"/>
  </si>
  <si>
    <t xml:space="preserve">7)教育…文部科学省「学校基本調査報告書」　児童・生徒数は国立・公立・私立の合計である。 </t>
    <phoneticPr fontId="9"/>
  </si>
  <si>
    <t xml:space="preserve">     2)火災…消防庁「消防白書」</t>
    <phoneticPr fontId="9"/>
  </si>
  <si>
    <t xml:space="preserve">     3)道路交通事故…県警察本部「交通さが」</t>
    <phoneticPr fontId="37"/>
  </si>
  <si>
    <t>28　　全　　国　　か　　ら　　み　　た</t>
    <phoneticPr fontId="9"/>
  </si>
  <si>
    <r>
      <t>28　　全　国　か　ら　み　た　佐　賀　県</t>
    </r>
    <r>
      <rPr>
        <sz val="12"/>
        <rFont val="ＭＳ 明朝"/>
        <family val="1"/>
        <charset val="128"/>
      </rPr>
      <t xml:space="preserve"> （続 き）</t>
    </r>
    <rPh sb="23" eb="24">
      <t>ツヅ</t>
    </rPh>
    <phoneticPr fontId="9"/>
  </si>
  <si>
    <t>人 口</t>
    <phoneticPr fontId="37"/>
  </si>
  <si>
    <t>事業所数（事業内容等不詳を含む）</t>
  </si>
  <si>
    <t>R2.2.1</t>
  </si>
  <si>
    <t>R2.10.1</t>
    <phoneticPr fontId="6"/>
  </si>
  <si>
    <t/>
  </si>
  <si>
    <t>-</t>
    <phoneticPr fontId="37"/>
  </si>
  <si>
    <t xml:space="preserve"> 9)農家数・販売農家数…農林水産省統計部「2020年農林業センサス」</t>
    <rPh sb="7" eb="9">
      <t>ハンバイ</t>
    </rPh>
    <rPh sb="9" eb="12">
      <t>ノウカスウ</t>
    </rPh>
    <rPh sb="18" eb="20">
      <t>トウケイ</t>
    </rPh>
    <rPh sb="20" eb="21">
      <t>ブ</t>
    </rPh>
    <phoneticPr fontId="6"/>
  </si>
  <si>
    <t>R2.2.1</t>
    <phoneticPr fontId="37"/>
  </si>
  <si>
    <t>販売農家数</t>
    <rPh sb="4" eb="5">
      <t>スウ</t>
    </rPh>
    <phoneticPr fontId="37"/>
  </si>
  <si>
    <t>%</t>
    <phoneticPr fontId="37"/>
  </si>
  <si>
    <t>土　　　地　　　及　　　び　　　人　　　口</t>
    <phoneticPr fontId="6"/>
  </si>
  <si>
    <t>事　　　業　　　所</t>
    <phoneticPr fontId="41"/>
  </si>
  <si>
    <t xml:space="preserve">   農　　　林　　　水　　　産　　　業</t>
    <phoneticPr fontId="37"/>
  </si>
  <si>
    <t>都 道 府 県</t>
    <rPh sb="0" eb="7">
      <t>トドウフケン</t>
    </rPh>
    <phoneticPr fontId="9"/>
  </si>
  <si>
    <t>農　　　林　　　水　　　産　　　業</t>
    <phoneticPr fontId="9"/>
  </si>
  <si>
    <t>農　　　林　　　水　　　産　　　業</t>
    <phoneticPr fontId="37"/>
  </si>
  <si>
    <t>農　　業
産 出 額</t>
    <rPh sb="7" eb="8">
      <t>デ</t>
    </rPh>
    <phoneticPr fontId="9"/>
  </si>
  <si>
    <t xml:space="preserve">   製　　　造　　　業</t>
    <phoneticPr fontId="37"/>
  </si>
  <si>
    <t>陶磁器製
和飲食器
出 荷 額</t>
    <rPh sb="3" eb="4">
      <t>セイ</t>
    </rPh>
    <rPh sb="5" eb="6">
      <t>ワ</t>
    </rPh>
    <rPh sb="6" eb="8">
      <t>インショク</t>
    </rPh>
    <rPh sb="8" eb="9">
      <t>キ</t>
    </rPh>
    <rPh sb="10" eb="15">
      <t>シュッカガク</t>
    </rPh>
    <phoneticPr fontId="9"/>
  </si>
  <si>
    <t xml:space="preserve">  着　　　工　　　建　　　築　　　物</t>
    <phoneticPr fontId="37"/>
  </si>
  <si>
    <t>道　路　現　況　 (　一　般　国　道　･　都　道　府　県　道　･　市　町　村　道)</t>
    <phoneticPr fontId="37"/>
  </si>
  <si>
    <t>卸　　　売　　　業</t>
    <phoneticPr fontId="9"/>
  </si>
  <si>
    <t>小　　　売　　　業</t>
    <phoneticPr fontId="9"/>
  </si>
  <si>
    <t>賃　　　金</t>
    <phoneticPr fontId="9"/>
  </si>
  <si>
    <t>衛　　　生</t>
    <phoneticPr fontId="37"/>
  </si>
  <si>
    <t>教　　　育</t>
    <phoneticPr fontId="37"/>
  </si>
  <si>
    <r>
      <t xml:space="preserve">医　師　数
</t>
    </r>
    <r>
      <rPr>
        <sz val="8"/>
        <rFont val="ＭＳ 明朝"/>
        <family val="1"/>
        <charset val="128"/>
      </rPr>
      <t>人口10万対</t>
    </r>
  </si>
  <si>
    <r>
      <t xml:space="preserve">病　院　数
</t>
    </r>
    <r>
      <rPr>
        <sz val="8"/>
        <rFont val="ＭＳ 明朝"/>
        <family val="1"/>
        <charset val="128"/>
      </rPr>
      <t>人口10万対</t>
    </r>
  </si>
  <si>
    <r>
      <t xml:space="preserve">一　般　診
療　所　数
</t>
    </r>
    <r>
      <rPr>
        <sz val="8"/>
        <rFont val="ＭＳ 明朝"/>
        <family val="1"/>
        <charset val="128"/>
      </rPr>
      <t>人口10万対</t>
    </r>
    <phoneticPr fontId="37"/>
  </si>
  <si>
    <t>教　　　育（続き）</t>
    <phoneticPr fontId="37"/>
  </si>
  <si>
    <t>火　　　災</t>
    <phoneticPr fontId="37"/>
  </si>
  <si>
    <t>進　　路　　別　　卒　　業　　者</t>
    <phoneticPr fontId="37"/>
  </si>
  <si>
    <t>高　等　学　校</t>
    <phoneticPr fontId="37"/>
  </si>
  <si>
    <t>年間商品販売額</t>
    <rPh sb="0" eb="7">
      <t>ネンカンショウヒンハンバイガク</t>
    </rPh>
    <phoneticPr fontId="37"/>
  </si>
  <si>
    <t>年間製造品
出荷額等</t>
    <phoneticPr fontId="6"/>
  </si>
  <si>
    <t>順位</t>
    <phoneticPr fontId="6"/>
  </si>
  <si>
    <t>…</t>
    <phoneticPr fontId="37"/>
  </si>
  <si>
    <t>R3年</t>
    <phoneticPr fontId="37"/>
  </si>
  <si>
    <t>R4.3.31</t>
    <phoneticPr fontId="37"/>
  </si>
  <si>
    <t>(注) 1)米・麦・みかん・れんこん・たまねぎ…農林水産省「作物統計」</t>
    <rPh sb="8" eb="9">
      <t>ムギ</t>
    </rPh>
    <phoneticPr fontId="37"/>
  </si>
  <si>
    <t>4)農業産出額…農林水産省｢生産農業所得統計｣</t>
    <rPh sb="5" eb="6">
      <t>デ</t>
    </rPh>
    <phoneticPr fontId="9"/>
  </si>
  <si>
    <t>5)林野面積…農林水産省｢2020年農林業センサス｣</t>
    <rPh sb="17" eb="18">
      <t>ネン</t>
    </rPh>
    <rPh sb="18" eb="21">
      <t>ノウリンギョウ</t>
    </rPh>
    <phoneticPr fontId="6"/>
  </si>
  <si>
    <t>6)漁獲量･板のり収獲量…農林水産省｢漁業・養殖業生産統計｣</t>
    <rPh sb="19" eb="21">
      <t>ギョギョウ</t>
    </rPh>
    <rPh sb="22" eb="25">
      <t>ヨウショクギョウ</t>
    </rPh>
    <rPh sb="25" eb="27">
      <t>セイサン</t>
    </rPh>
    <rPh sb="27" eb="29">
      <t>トウケイ</t>
    </rPh>
    <phoneticPr fontId="37"/>
  </si>
  <si>
    <t xml:space="preserve">(注) 1)教育…進学率及び就職率は、各進路別卒業者のうち、進学者及び就職者の占める割合を表す。 </t>
    <rPh sb="12" eb="13">
      <t>オヨ</t>
    </rPh>
    <rPh sb="14" eb="17">
      <t>シュウショクリツ</t>
    </rPh>
    <rPh sb="19" eb="20">
      <t>カク</t>
    </rPh>
    <rPh sb="20" eb="23">
      <t>シンロベツ</t>
    </rPh>
    <rPh sb="23" eb="26">
      <t>ソツギョウシャ</t>
    </rPh>
    <phoneticPr fontId="37"/>
  </si>
  <si>
    <t>R5.1.1</t>
    <phoneticPr fontId="37"/>
  </si>
  <si>
    <t>R4.10.1</t>
    <phoneticPr fontId="37"/>
  </si>
  <si>
    <t xml:space="preserve">     3)世帯数…令和5年1月1日現在の「住民基本台帳」の数値。</t>
    <rPh sb="11" eb="13">
      <t>レイワ</t>
    </rPh>
    <rPh sb="14" eb="15">
      <t>ネン</t>
    </rPh>
    <rPh sb="15" eb="16">
      <t>ヘイネン</t>
    </rPh>
    <rPh sb="16" eb="17">
      <t>ガツ</t>
    </rPh>
    <rPh sb="18" eb="19">
      <t>ジツ</t>
    </rPh>
    <rPh sb="19" eb="21">
      <t>ゲンザイ</t>
    </rPh>
    <rPh sb="23" eb="25">
      <t>ジュウミン</t>
    </rPh>
    <rPh sb="25" eb="27">
      <t>キホン</t>
    </rPh>
    <rPh sb="27" eb="29">
      <t>ダイチョウ</t>
    </rPh>
    <rPh sb="31" eb="33">
      <t>スウチ</t>
    </rPh>
    <phoneticPr fontId="6"/>
  </si>
  <si>
    <t>R4年平均</t>
    <rPh sb="2" eb="3">
      <t>ネン</t>
    </rPh>
    <rPh sb="3" eb="5">
      <t>ヘイキン</t>
    </rPh>
    <phoneticPr fontId="64"/>
  </si>
  <si>
    <t>R4年</t>
    <rPh sb="2" eb="3">
      <t>ネン</t>
    </rPh>
    <phoneticPr fontId="64"/>
  </si>
  <si>
    <t>R3.6.1</t>
    <phoneticPr fontId="37"/>
  </si>
  <si>
    <t>R4.6.1</t>
    <phoneticPr fontId="37"/>
  </si>
  <si>
    <t>R3年</t>
    <rPh sb="2" eb="3">
      <t>ネン</t>
    </rPh>
    <phoneticPr fontId="37"/>
  </si>
  <si>
    <t>-</t>
    <phoneticPr fontId="37"/>
  </si>
  <si>
    <t>(注) 1)製造業…総務省・経済産業省｢2022年経済構造実態調査」　個人経営の数値を含まない。</t>
    <rPh sb="1" eb="2">
      <t>チュウ</t>
    </rPh>
    <phoneticPr fontId="6"/>
  </si>
  <si>
    <t xml:space="preserve">     2)陶磁器製和飲食器出荷額…総務省・経済産業省｢2022年経済構造実態調査」　個人経営の数値を含まない。秘匿数値を除いて順位を付した。</t>
    <phoneticPr fontId="8"/>
  </si>
  <si>
    <t>R2年</t>
    <rPh sb="2" eb="3">
      <t>ネン</t>
    </rPh>
    <phoneticPr fontId="37"/>
  </si>
  <si>
    <t>(注) 1)卸売業･小売業…総務省・経済産業省｢経済センサス-活動調査｣　管理、補助的経済活動のみを行う事業所、産業細分類が格付不能の</t>
    <rPh sb="14" eb="17">
      <t>ソウムショウ</t>
    </rPh>
    <rPh sb="24" eb="26">
      <t>ケイザイ</t>
    </rPh>
    <rPh sb="31" eb="33">
      <t>カツドウ</t>
    </rPh>
    <rPh sb="33" eb="35">
      <t>チョウサ</t>
    </rPh>
    <phoneticPr fontId="7"/>
  </si>
  <si>
    <t xml:space="preserve">   　  法人組織の事業所又は産業小分類が格付不能の個人経営（法人でない団体を含む）の事業所、卸売の商品販売額（仲介手数料を除く）、</t>
    <rPh sb="27" eb="31">
      <t>コジンケイエイ</t>
    </rPh>
    <phoneticPr fontId="11"/>
  </si>
  <si>
    <t xml:space="preserve">       小売の商品販売額及び仲立手数料のいずれの金額も無い法人組織の事業所は含まない。</t>
    <phoneticPr fontId="37"/>
  </si>
  <si>
    <t>3)賃金…厚生労働省「毎月勤労統計調査地方調査令和4年平均分結果概要」　常用労働者1人平均月間現金給与総額（事業所規模30人以上）。</t>
    <rPh sb="19" eb="23">
      <t>チホウチョウサ</t>
    </rPh>
    <rPh sb="23" eb="25">
      <t>レイワ</t>
    </rPh>
    <rPh sb="26" eb="27">
      <t>ネン</t>
    </rPh>
    <rPh sb="27" eb="30">
      <t>ヘイキンブン</t>
    </rPh>
    <rPh sb="30" eb="34">
      <t>ケッカガイヨウ</t>
    </rPh>
    <phoneticPr fontId="7"/>
  </si>
  <si>
    <t>R4年</t>
    <rPh sb="2" eb="3">
      <t>ネン</t>
    </rPh>
    <phoneticPr fontId="3"/>
  </si>
  <si>
    <t>R4年</t>
    <rPh sb="2" eb="3">
      <t>ネン</t>
    </rPh>
    <phoneticPr fontId="6"/>
  </si>
  <si>
    <t>R4.12.31</t>
    <phoneticPr fontId="37"/>
  </si>
  <si>
    <t>R4.10.1</t>
    <phoneticPr fontId="64"/>
  </si>
  <si>
    <t xml:space="preserve">     4)医師数…厚生労働省大臣官房統計情報部「医師・歯科医師・薬剤師統計」(隔年）</t>
    <rPh sb="37" eb="39">
      <t>トウケイ</t>
    </rPh>
    <rPh sb="40" eb="42">
      <t>カクネン</t>
    </rPh>
    <phoneticPr fontId="9"/>
  </si>
  <si>
    <t>R4.4.1</t>
    <phoneticPr fontId="37"/>
  </si>
  <si>
    <t>R5.3.31</t>
    <phoneticPr fontId="37"/>
  </si>
  <si>
    <t>R4年度</t>
    <phoneticPr fontId="37"/>
  </si>
  <si>
    <t>4)有効求人倍率…厚生労働省「一般職業紹介状況(職業安定業務統計）」　有効求人数/有効求職数(学卒を除きパートを含む)</t>
    <rPh sb="9" eb="11">
      <t>コウセイ</t>
    </rPh>
    <rPh sb="11" eb="14">
      <t>ロウドウショウ</t>
    </rPh>
    <rPh sb="15" eb="17">
      <t>イッパン</t>
    </rPh>
    <rPh sb="17" eb="19">
      <t>ショクギョウ</t>
    </rPh>
    <rPh sb="19" eb="21">
      <t>ショウカイ</t>
    </rPh>
    <rPh sb="21" eb="23">
      <t>ジョウキョウ</t>
    </rPh>
    <rPh sb="24" eb="26">
      <t>ショクギョウ</t>
    </rPh>
    <rPh sb="26" eb="28">
      <t>アンテイ</t>
    </rPh>
    <rPh sb="28" eb="30">
      <t>ギョウム</t>
    </rPh>
    <rPh sb="30" eb="32">
      <t>トウケイ</t>
    </rPh>
    <phoneticPr fontId="15"/>
  </si>
  <si>
    <t>R4年度</t>
    <rPh sb="2" eb="3">
      <t>ド</t>
    </rPh>
    <phoneticPr fontId="37"/>
  </si>
  <si>
    <t>R4年度</t>
    <rPh sb="2" eb="4">
      <t>ネンド</t>
    </rPh>
    <phoneticPr fontId="37"/>
  </si>
  <si>
    <t>R2年度</t>
    <phoneticPr fontId="9"/>
  </si>
  <si>
    <t>R5.5.1</t>
    <phoneticPr fontId="37"/>
  </si>
  <si>
    <t>人</t>
    <phoneticPr fontId="37"/>
  </si>
  <si>
    <t xml:space="preserve">     2)県民経済計算…内閣府経済社会総合研究所「県民経済計算(令和2年度）」　全国値は全県計。</t>
    <rPh sb="34" eb="36">
      <t>レイワ</t>
    </rPh>
    <rPh sb="37" eb="39">
      <t>ネンド</t>
    </rPh>
    <rPh sb="38" eb="39">
      <t>ド</t>
    </rPh>
    <rPh sb="46" eb="48">
      <t>ゼンケン</t>
    </rPh>
    <rPh sb="48" eb="49">
      <t>ケイ</t>
    </rPh>
    <phoneticPr fontId="9"/>
  </si>
  <si>
    <t>R5.3卒業</t>
    <phoneticPr fontId="37"/>
  </si>
  <si>
    <t>R4年度平均</t>
    <phoneticPr fontId="37"/>
  </si>
  <si>
    <t>R4年</t>
    <phoneticPr fontId="37"/>
  </si>
  <si>
    <t>R4.10.1</t>
    <phoneticPr fontId="6"/>
  </si>
  <si>
    <t>(注) 1)土地面積…国土交通省国土地理院｢令和4年全国都道府県市区町村別面積調｣</t>
    <rPh sb="10" eb="12">
      <t>コクド</t>
    </rPh>
    <rPh sb="12" eb="14">
      <t>コウツウ</t>
    </rPh>
    <rPh sb="14" eb="15">
      <t>ショウ</t>
    </rPh>
    <rPh sb="22" eb="24">
      <t>レイワ</t>
    </rPh>
    <phoneticPr fontId="9"/>
  </si>
  <si>
    <t>R4.7.15</t>
    <phoneticPr fontId="37"/>
  </si>
  <si>
    <t>R4年産</t>
    <rPh sb="2" eb="4">
      <t>ネンサン</t>
    </rPh>
    <phoneticPr fontId="37"/>
  </si>
  <si>
    <t>R4年産</t>
    <phoneticPr fontId="37"/>
  </si>
  <si>
    <t>-</t>
    <phoneticPr fontId="37"/>
  </si>
  <si>
    <t>　 　2)みかん…令和4年産は直近の全国調査（令和2年産）に基づき、全国の栽培面積のおおむね８割を占めるまでの上位都道府県とし、</t>
    <rPh sb="9" eb="11">
      <t>レイワ</t>
    </rPh>
    <rPh sb="12" eb="13">
      <t>ネン</t>
    </rPh>
    <rPh sb="13" eb="14">
      <t>サン</t>
    </rPh>
    <rPh sb="15" eb="17">
      <t>チョッキン</t>
    </rPh>
    <rPh sb="18" eb="22">
      <t>ゼンコクチョウサ</t>
    </rPh>
    <rPh sb="23" eb="25">
      <t>レイワ</t>
    </rPh>
    <rPh sb="26" eb="27">
      <t>ネン</t>
    </rPh>
    <rPh sb="27" eb="28">
      <t>サン</t>
    </rPh>
    <rPh sb="30" eb="31">
      <t>モト</t>
    </rPh>
    <rPh sb="34" eb="36">
      <t>ゼンコク</t>
    </rPh>
    <rPh sb="37" eb="39">
      <t>サイバイ</t>
    </rPh>
    <rPh sb="39" eb="41">
      <t>メンセキ</t>
    </rPh>
    <rPh sb="47" eb="48">
      <t>ワリ</t>
    </rPh>
    <rPh sb="49" eb="50">
      <t>シ</t>
    </rPh>
    <phoneticPr fontId="9"/>
  </si>
  <si>
    <t>　　 　その範囲に該当しない都道府県であっても、果樹共済事業を実施する都道府県を調査の範囲とし、当該都道府県に所在する</t>
    <rPh sb="9" eb="11">
      <t>ガイトウ</t>
    </rPh>
    <rPh sb="14" eb="18">
      <t>トドウフケン</t>
    </rPh>
    <rPh sb="43" eb="45">
      <t>ハンイ</t>
    </rPh>
    <rPh sb="48" eb="54">
      <t>トウガイトドウフケン</t>
    </rPh>
    <rPh sb="55" eb="57">
      <t>ショザイ</t>
    </rPh>
    <phoneticPr fontId="37"/>
  </si>
  <si>
    <t xml:space="preserve">       農協等の関係団体及び農林業経営体を調査の対象としている。　　　 </t>
    <phoneticPr fontId="37"/>
  </si>
  <si>
    <t>　その範囲に該当しない都道府県であっても、野菜指定産地に指定された区域を含む都道府県及び畑作物共済事業を実施する都道府県を調査の範囲とし、</t>
    <rPh sb="11" eb="15">
      <t>トドウフケン</t>
    </rPh>
    <rPh sb="42" eb="43">
      <t>オヨ</t>
    </rPh>
    <rPh sb="44" eb="47">
      <t>ハタサクモツ</t>
    </rPh>
    <rPh sb="47" eb="51">
      <t>キョウサイジギョウ</t>
    </rPh>
    <rPh sb="52" eb="54">
      <t>ジッシ</t>
    </rPh>
    <rPh sb="56" eb="60">
      <t>トドウフケン</t>
    </rPh>
    <rPh sb="61" eb="63">
      <t>チョウサ</t>
    </rPh>
    <rPh sb="64" eb="66">
      <t>ハンイ</t>
    </rPh>
    <phoneticPr fontId="37"/>
  </si>
  <si>
    <t xml:space="preserve">  当該都道府県に所在する農協等の関係団体及び農林業経営体を調査の対象としている。</t>
    <phoneticPr fontId="37"/>
  </si>
  <si>
    <t>R3養殖年</t>
    <rPh sb="2" eb="3">
      <t>ショク</t>
    </rPh>
    <phoneticPr fontId="6"/>
  </si>
  <si>
    <t>R4年</t>
    <phoneticPr fontId="6"/>
  </si>
  <si>
    <t xml:space="preserve">     3)れんこん・たまねぎ…令和4年産は全国調査年における作付面積の全国値のおおむね８割を占めるまでの上位都道府県を調査の範囲とし、</t>
    <rPh sb="17" eb="19">
      <t>レイワ</t>
    </rPh>
    <rPh sb="20" eb="21">
      <t>ネン</t>
    </rPh>
    <rPh sb="21" eb="22">
      <t>サン</t>
    </rPh>
    <rPh sb="23" eb="25">
      <t>ゼンコク</t>
    </rPh>
    <rPh sb="25" eb="27">
      <t>チョウサ</t>
    </rPh>
    <rPh sb="27" eb="28">
      <t>ネン</t>
    </rPh>
    <rPh sb="32" eb="34">
      <t>サクツケ</t>
    </rPh>
    <rPh sb="34" eb="36">
      <t>メンセキ</t>
    </rPh>
    <rPh sb="37" eb="39">
      <t>ゼンコク</t>
    </rPh>
    <rPh sb="39" eb="40">
      <t>アタイ</t>
    </rPh>
    <rPh sb="46" eb="47">
      <t>ワリ</t>
    </rPh>
    <rPh sb="48" eb="49">
      <t>シ</t>
    </rPh>
    <rPh sb="54" eb="56">
      <t>ジョウイ</t>
    </rPh>
    <rPh sb="56" eb="60">
      <t>トドウフケン</t>
    </rPh>
    <rPh sb="61" eb="63">
      <t>チョウサ</t>
    </rPh>
    <rPh sb="64" eb="66">
      <t>ハンイ</t>
    </rPh>
    <phoneticPr fontId="9"/>
  </si>
  <si>
    <t xml:space="preserve">                       2020年調査より、専兼・兼業別販売農家の調査が終了した。</t>
    <rPh sb="27" eb="28">
      <t>ネン</t>
    </rPh>
    <rPh sb="28" eb="30">
      <t>チョウサ</t>
    </rPh>
    <rPh sb="33" eb="34">
      <t>セン</t>
    </rPh>
    <rPh sb="34" eb="35">
      <t>ケン</t>
    </rPh>
    <rPh sb="36" eb="37">
      <t>ケン</t>
    </rPh>
    <rPh sb="37" eb="38">
      <t>ギョウ</t>
    </rPh>
    <rPh sb="38" eb="39">
      <t>ベツ</t>
    </rPh>
    <rPh sb="39" eb="43">
      <t>ハンバイノウカ</t>
    </rPh>
    <rPh sb="44" eb="46">
      <t>チョウサ</t>
    </rPh>
    <rPh sb="47" eb="49">
      <t>シュウリョウ</t>
    </rPh>
    <phoneticPr fontId="37"/>
  </si>
  <si>
    <t>　　　           面積は公表する単位ごとに四捨五入しているため各都道府県面積が全国面積と一致しない場合がある。</t>
    <rPh sb="54" eb="56">
      <t>バアイ</t>
    </rPh>
    <phoneticPr fontId="37"/>
  </si>
  <si>
    <t xml:space="preserve">        小学校児童数・中学校生徒数には義務教育学校の児童生徒は含まない。</t>
    <rPh sb="8" eb="11">
      <t>ショウガッコウ</t>
    </rPh>
    <rPh sb="11" eb="13">
      <t>ジドウ</t>
    </rPh>
    <rPh sb="13" eb="14">
      <t>スウ</t>
    </rPh>
    <rPh sb="15" eb="18">
      <t>チュウガッコウ</t>
    </rPh>
    <rPh sb="18" eb="20">
      <t>セイト</t>
    </rPh>
    <rPh sb="20" eb="21">
      <t>スウ</t>
    </rPh>
    <rPh sb="23" eb="25">
      <t>ギム</t>
    </rPh>
    <rPh sb="25" eb="27">
      <t>キョウイク</t>
    </rPh>
    <rPh sb="27" eb="29">
      <t>ガッコウ</t>
    </rPh>
    <rPh sb="30" eb="32">
      <t>ジドウ</t>
    </rPh>
    <rPh sb="32" eb="34">
      <t>セイト</t>
    </rPh>
    <rPh sb="35" eb="36">
      <t>フク</t>
    </rPh>
    <phoneticPr fontId="7"/>
  </si>
  <si>
    <t xml:space="preserve">     2)※は、都道府県にまたがる境界未定地域がある都道府県。</t>
    <rPh sb="19" eb="21">
      <t>キョウカイ</t>
    </rPh>
    <phoneticPr fontId="37"/>
  </si>
  <si>
    <t xml:space="preserve">     4)人口…総務省統計局「令和4年10月1日現在推計人口」</t>
    <rPh sb="10" eb="13">
      <t>ソウムショウ</t>
    </rPh>
    <rPh sb="13" eb="16">
      <t>トウケイキョク</t>
    </rPh>
    <rPh sb="17" eb="19">
      <t>レイワ</t>
    </rPh>
    <rPh sb="20" eb="21">
      <t>ネン</t>
    </rPh>
    <rPh sb="23" eb="24">
      <t>ガツ</t>
    </rPh>
    <rPh sb="25" eb="26">
      <t>ニチ</t>
    </rPh>
    <rPh sb="26" eb="28">
      <t>ゲンザイ</t>
    </rPh>
    <rPh sb="28" eb="32">
      <t>スイケイジンコウ</t>
    </rPh>
    <phoneticPr fontId="6"/>
  </si>
  <si>
    <t>X</t>
    <phoneticPr fontId="37"/>
  </si>
  <si>
    <t xml:space="preserve">     6)出生率・死亡率…厚生労働省大臣官房統計情報部｢人口動態統計｣</t>
    <rPh sb="17" eb="19">
      <t>ロウドウ</t>
    </rPh>
    <phoneticPr fontId="9"/>
  </si>
  <si>
    <t xml:space="preserve"> 8)事業所…経済産業省・総務省｢令和3年経済センサス-活動調査」　　</t>
    <phoneticPr fontId="41"/>
  </si>
  <si>
    <t xml:space="preserve">           事業所数は、国・地方公共団体の事業所、農林漁業に属する個人経営の事業所、家事サービス業及び外国公務に</t>
    <phoneticPr fontId="6"/>
  </si>
  <si>
    <t xml:space="preserve">           属する事業所を除く。</t>
    <phoneticPr fontId="37"/>
  </si>
  <si>
    <t xml:space="preserve"> 7)就業人口…総務省統計局｢令和2年国勢調査報告｣　</t>
    <rPh sb="10" eb="11">
      <t>ショウ</t>
    </rPh>
    <rPh sb="15" eb="17">
      <t>レイワ</t>
    </rPh>
    <phoneticPr fontId="11"/>
  </si>
  <si>
    <t xml:space="preserve">             不詳補完値による。</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</si>
</sst>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numFmt numFmtId="177" formatCode="0.0"/>
    <numFmt numFmtId="178" formatCode="#,##0.0;[Red]\-#,##0.0"/>
    <numFmt numFmtId="179" formatCode="#,##0.0000;[Red]\-#,##0.0000"/>
    <numFmt numFmtId="180" formatCode="#\ ###\ ###\ ###"/>
    <numFmt numFmtId="181" formatCode="#\ ###\ ###.0"/>
    <numFmt numFmtId="182" formatCode="#\ ###\ ###.00"/>
    <numFmt numFmtId="183" formatCode="###\ ###.00"/>
    <numFmt numFmtId="184" formatCode="#,##0;\-#,##0;&quot;-&quot;"/>
    <numFmt numFmtId="185" formatCode="#####\ ###\ ###.0"/>
    <numFmt numFmtId="186" formatCode="0_ "/>
    <numFmt numFmtId="187" formatCode="#,##0.0;0;&quot;－&quot;"/>
    <numFmt numFmtId="188" formatCode="0.0_);[Red]\(0.0\)"/>
    <numFmt numFmtId="189" formatCode="_(* #,##0_);_(* \(#,##0\);_(* &quot;-&quot;_);_(@_)"/>
    <numFmt numFmtId="190" formatCode="_(&quot;$&quot;* #,##0.00_);_(&quot;$&quot;* \(#,##0.00\);_(&quot;$&quot;* &quot;-&quot;??_);_(@_)"/>
    <numFmt numFmtId="191"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92" formatCode="0_);[Red]\(0\)"/>
    <numFmt numFmtId="193" formatCode="#,##0;&quot;△ &quot;#,##0"/>
    <numFmt numFmtId="194" formatCode="0.0_ "/>
    <numFmt numFmtId="195" formatCode="#,##0.0;0;&quot;0.0&quot;"/>
    <numFmt numFmtId="196" formatCode="##0.0;&quot;-&quot;#0.0"/>
  </numFmts>
  <fonts count="70">
    <font>
      <sz val="11"/>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12"/>
      <name val="明朝"/>
      <family val="1"/>
      <charset val="128"/>
    </font>
    <font>
      <sz val="8"/>
      <name val="ＭＳ ゴシック"/>
      <family val="3"/>
      <charset val="128"/>
    </font>
    <font>
      <sz val="10"/>
      <name val="ＭＳ 明朝"/>
      <family val="1"/>
      <charset val="128"/>
    </font>
    <font>
      <sz val="14"/>
      <name val="ＭＳ 明朝"/>
      <family val="1"/>
      <charset val="128"/>
    </font>
    <font>
      <sz val="6"/>
      <name val="ＭＳ Ｐ明朝"/>
      <family val="1"/>
      <charset val="128"/>
    </font>
    <font>
      <sz val="9"/>
      <name val="ＭＳ 明朝"/>
      <family val="1"/>
      <charset val="128"/>
    </font>
    <font>
      <sz val="8"/>
      <name val="ＭＳ 明朝"/>
      <family val="1"/>
      <charset val="128"/>
    </font>
    <font>
      <sz val="9"/>
      <name val="ＭＳ 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sz val="10"/>
      <name val="Geneva"/>
      <family val="2"/>
    </font>
    <font>
      <sz val="14"/>
      <name val="ＭＳ ・団"/>
      <family val="1"/>
      <charset val="128"/>
    </font>
    <font>
      <sz val="6"/>
      <name val="ＭＳ Ｐゴシック"/>
      <family val="3"/>
      <charset val="128"/>
    </font>
    <font>
      <sz val="10"/>
      <name val="ＭＳ ゴシック"/>
      <family val="3"/>
      <charset val="128"/>
    </font>
    <font>
      <sz val="7"/>
      <name val="ＭＳ 明朝"/>
      <family val="1"/>
      <charset val="128"/>
    </font>
    <font>
      <sz val="8.5"/>
      <name val="ＭＳ 明朝"/>
      <family val="1"/>
      <charset val="128"/>
    </font>
    <font>
      <b/>
      <sz val="9.5"/>
      <name val="Courier"/>
      <family val="3"/>
    </font>
    <font>
      <sz val="8.5"/>
      <name val="ＭＳ ゴシック"/>
      <family val="3"/>
      <charset val="128"/>
    </font>
    <font>
      <sz val="11"/>
      <name val="ＭＳ Ｐ明朝"/>
      <family val="1"/>
      <charset val="128"/>
    </font>
    <font>
      <sz val="11"/>
      <name val="ＭＳ 明朝"/>
      <family val="1"/>
      <charset val="128"/>
    </font>
    <font>
      <sz val="10"/>
      <color theme="1"/>
      <name val="ＭＳ Ｐゴシック"/>
      <family val="3"/>
      <charset val="128"/>
      <scheme val="minor"/>
    </font>
    <font>
      <sz val="10"/>
      <color theme="0"/>
      <name val="ＭＳ Ｐゴシック"/>
      <family val="3"/>
      <charset val="128"/>
      <scheme val="minor"/>
    </font>
    <font>
      <b/>
      <sz val="18"/>
      <color theme="3"/>
      <name val="ＭＳ Ｐゴシック"/>
      <family val="3"/>
      <charset val="128"/>
      <scheme val="major"/>
    </font>
    <font>
      <b/>
      <sz val="10"/>
      <color theme="0"/>
      <name val="ＭＳ Ｐゴシック"/>
      <family val="3"/>
      <charset val="128"/>
      <scheme val="minor"/>
    </font>
    <font>
      <sz val="10"/>
      <color rgb="FF9C6500"/>
      <name val="ＭＳ Ｐゴシック"/>
      <family val="3"/>
      <charset val="128"/>
      <scheme val="minor"/>
    </font>
    <font>
      <sz val="10"/>
      <color rgb="FFFA7D00"/>
      <name val="ＭＳ Ｐゴシック"/>
      <family val="3"/>
      <charset val="128"/>
      <scheme val="minor"/>
    </font>
    <font>
      <sz val="10"/>
      <color rgb="FF9C0006"/>
      <name val="ＭＳ Ｐゴシック"/>
      <family val="3"/>
      <charset val="128"/>
      <scheme val="minor"/>
    </font>
    <font>
      <b/>
      <sz val="10"/>
      <color rgb="FFFA7D00"/>
      <name val="ＭＳ Ｐゴシック"/>
      <family val="3"/>
      <charset val="128"/>
      <scheme val="minor"/>
    </font>
    <font>
      <sz val="10"/>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0"/>
      <color theme="1"/>
      <name val="ＭＳ Ｐゴシック"/>
      <family val="3"/>
      <charset val="128"/>
      <scheme val="minor"/>
    </font>
    <font>
      <b/>
      <sz val="10"/>
      <color rgb="FF3F3F3F"/>
      <name val="ＭＳ Ｐゴシック"/>
      <family val="3"/>
      <charset val="128"/>
      <scheme val="minor"/>
    </font>
    <font>
      <i/>
      <sz val="10"/>
      <color rgb="FF7F7F7F"/>
      <name val="ＭＳ Ｐゴシック"/>
      <family val="3"/>
      <charset val="128"/>
      <scheme val="minor"/>
    </font>
    <font>
      <sz val="10"/>
      <color rgb="FF3F3F76"/>
      <name val="ＭＳ Ｐゴシック"/>
      <family val="3"/>
      <charset val="128"/>
      <scheme val="minor"/>
    </font>
    <font>
      <sz val="11"/>
      <color theme="1"/>
      <name val="ＭＳ Ｐゴシック"/>
      <family val="3"/>
      <charset val="128"/>
      <scheme val="minor"/>
    </font>
    <font>
      <sz val="10"/>
      <color rgb="FF006100"/>
      <name val="ＭＳ Ｐゴシック"/>
      <family val="3"/>
      <charset val="128"/>
      <scheme val="minor"/>
    </font>
    <font>
      <sz val="9"/>
      <color rgb="FFFF0000"/>
      <name val="ＭＳ 明朝"/>
      <family val="1"/>
      <charset val="128"/>
    </font>
    <font>
      <sz val="6"/>
      <name val="ＭＳ Ｐゴシック"/>
      <family val="2"/>
      <charset val="128"/>
      <scheme val="minor"/>
    </font>
    <font>
      <sz val="9"/>
      <name val="ＭＳ 明朝"/>
      <family val="1"/>
    </font>
    <font>
      <sz val="6"/>
      <name val="ＭＳ 明朝"/>
      <family val="1"/>
      <charset val="128"/>
    </font>
    <font>
      <sz val="6"/>
      <name val="ＭＳ ゴシック"/>
      <family val="3"/>
      <charset val="128"/>
    </font>
    <font>
      <sz val="8"/>
      <name val="ＭＳ 明朝"/>
      <family val="1"/>
    </font>
    <font>
      <sz val="10"/>
      <color rgb="FFFF0000"/>
      <name val="ＭＳ 明朝"/>
      <family val="1"/>
      <charset val="128"/>
    </font>
  </fonts>
  <fills count="78">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20">
    <xf numFmtId="0" fontId="0" fillId="0" borderId="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45" fillId="4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45" fillId="4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45" fillId="4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5" fillId="4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45" fillId="5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45" fillId="51"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5" fillId="52"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45" fillId="53"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45" fillId="54"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5" fillId="5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5" fillId="56"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45" fillId="57"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46" fillId="58"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46" fillId="5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6" fillId="60"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6" fillId="61"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46" fillId="62"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46" fillId="63" borderId="0" applyNumberFormat="0" applyBorder="0" applyAlignment="0" applyProtection="0">
      <alignment vertical="center"/>
    </xf>
    <xf numFmtId="184" fontId="1" fillId="0" borderId="0" applyFill="0" applyBorder="0" applyAlignment="0"/>
    <xf numFmtId="0" fontId="31" fillId="0" borderId="0">
      <alignment horizontal="left"/>
    </xf>
    <xf numFmtId="0" fontId="2" fillId="0" borderId="1" applyNumberFormat="0" applyAlignment="0" applyProtection="0">
      <alignment horizontal="left" vertical="center"/>
    </xf>
    <xf numFmtId="0" fontId="2" fillId="0" borderId="2">
      <alignment horizontal="left" vertical="center"/>
    </xf>
    <xf numFmtId="0" fontId="3" fillId="0" borderId="0"/>
    <xf numFmtId="4" fontId="31" fillId="0" borderId="0">
      <alignment horizontal="right"/>
    </xf>
    <xf numFmtId="4" fontId="32" fillId="0" borderId="0">
      <alignment horizontal="right"/>
    </xf>
    <xf numFmtId="0" fontId="33" fillId="0" borderId="0">
      <alignment horizontal="left"/>
    </xf>
    <xf numFmtId="0" fontId="34" fillId="0" borderId="0">
      <alignment horizont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46" fillId="64"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46" fillId="65"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5"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6" fillId="66"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6" fillId="6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46" fillId="68"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7"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46" fillId="69"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7" fillId="38" borderId="3" applyNumberFormat="0" applyAlignment="0" applyProtection="0">
      <alignment vertical="center"/>
    </xf>
    <xf numFmtId="0" fontId="17" fillId="38" borderId="3" applyNumberFormat="0" applyAlignment="0" applyProtection="0">
      <alignment vertical="center"/>
    </xf>
    <xf numFmtId="0" fontId="17" fillId="39" borderId="3" applyNumberFormat="0" applyAlignment="0" applyProtection="0">
      <alignment vertical="center"/>
    </xf>
    <xf numFmtId="0" fontId="17" fillId="38" borderId="3" applyNumberFormat="0" applyAlignment="0" applyProtection="0">
      <alignment vertical="center"/>
    </xf>
    <xf numFmtId="0" fontId="17" fillId="38" borderId="3" applyNumberFormat="0" applyAlignment="0" applyProtection="0">
      <alignment vertical="center"/>
    </xf>
    <xf numFmtId="0" fontId="48" fillId="70" borderId="34" applyNumberFormat="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1"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49" fillId="71" borderId="0" applyNumberFormat="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42" borderId="4" applyNumberFormat="0" applyFont="0" applyAlignment="0" applyProtection="0">
      <alignment vertical="center"/>
    </xf>
    <xf numFmtId="0" fontId="4" fillId="42" borderId="4" applyNumberFormat="0" applyFont="0" applyAlignment="0" applyProtection="0">
      <alignment vertical="center"/>
    </xf>
    <xf numFmtId="0" fontId="4" fillId="43" borderId="4" applyNumberFormat="0" applyFont="0" applyAlignment="0" applyProtection="0">
      <alignment vertical="center"/>
    </xf>
    <xf numFmtId="0" fontId="4" fillId="43" borderId="4" applyNumberFormat="0" applyFont="0" applyAlignment="0" applyProtection="0">
      <alignment vertical="center"/>
    </xf>
    <xf numFmtId="0" fontId="14" fillId="42" borderId="4" applyNumberFormat="0" applyFont="0" applyAlignment="0" applyProtection="0">
      <alignment vertical="center"/>
    </xf>
    <xf numFmtId="0" fontId="14" fillId="42" borderId="4" applyNumberFormat="0" applyFont="0" applyAlignment="0" applyProtection="0">
      <alignment vertical="center"/>
    </xf>
    <xf numFmtId="0" fontId="14" fillId="42" borderId="4" applyNumberFormat="0" applyFont="0" applyAlignment="0" applyProtection="0">
      <alignment vertical="center"/>
    </xf>
    <xf numFmtId="0" fontId="45" fillId="72" borderId="35" applyNumberFormat="0" applyFont="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50" fillId="0" borderId="3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1" fillId="73" borderId="0" applyNumberFormat="0" applyBorder="0" applyAlignment="0" applyProtection="0">
      <alignment vertical="center"/>
    </xf>
    <xf numFmtId="0" fontId="21" fillId="44" borderId="6" applyNumberFormat="0" applyAlignment="0" applyProtection="0">
      <alignment vertical="center"/>
    </xf>
    <xf numFmtId="0" fontId="21" fillId="44" borderId="6" applyNumberFormat="0" applyAlignment="0" applyProtection="0">
      <alignment vertical="center"/>
    </xf>
    <xf numFmtId="0" fontId="21" fillId="45" borderId="6" applyNumberFormat="0" applyAlignment="0" applyProtection="0">
      <alignment vertical="center"/>
    </xf>
    <xf numFmtId="0" fontId="21" fillId="44" borderId="6" applyNumberFormat="0" applyAlignment="0" applyProtection="0">
      <alignment vertical="center"/>
    </xf>
    <xf numFmtId="0" fontId="21" fillId="44" borderId="6" applyNumberFormat="0" applyAlignment="0" applyProtection="0">
      <alignment vertical="center"/>
    </xf>
    <xf numFmtId="0" fontId="52" fillId="74" borderId="37"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3" fillId="0" borderId="0" applyNumberFormat="0" applyFill="0" applyBorder="0" applyAlignment="0" applyProtection="0">
      <alignment vertical="center"/>
    </xf>
    <xf numFmtId="4" fontId="35" fillId="0" borderId="0" applyFont="0" applyFill="0" applyBorder="0" applyAlignment="0" applyProtection="0"/>
    <xf numFmtId="189" fontId="3"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3" fillId="0" borderId="0" applyFont="0" applyFill="0" applyBorder="0" applyAlignment="0" applyProtection="0"/>
    <xf numFmtId="38" fontId="4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54" fillId="0" borderId="3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55" fillId="0" borderId="3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56" fillId="0" borderId="40"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57" fillId="0" borderId="41" applyNumberFormat="0" applyFill="0" applyAlignment="0" applyProtection="0">
      <alignment vertical="center"/>
    </xf>
    <xf numFmtId="0" fontId="27" fillId="44" borderId="11" applyNumberFormat="0" applyAlignment="0" applyProtection="0">
      <alignment vertical="center"/>
    </xf>
    <xf numFmtId="0" fontId="27" fillId="44" borderId="11" applyNumberFormat="0" applyAlignment="0" applyProtection="0">
      <alignment vertical="center"/>
    </xf>
    <xf numFmtId="0" fontId="27" fillId="45" borderId="11" applyNumberFormat="0" applyAlignment="0" applyProtection="0">
      <alignment vertical="center"/>
    </xf>
    <xf numFmtId="0" fontId="27" fillId="44" borderId="11" applyNumberFormat="0" applyAlignment="0" applyProtection="0">
      <alignment vertical="center"/>
    </xf>
    <xf numFmtId="0" fontId="27" fillId="44" borderId="11" applyNumberFormat="0" applyAlignment="0" applyProtection="0">
      <alignment vertical="center"/>
    </xf>
    <xf numFmtId="0" fontId="58" fillId="74" borderId="42"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9" fillId="0" borderId="0" applyNumberFormat="0" applyFill="0" applyBorder="0" applyAlignment="0" applyProtection="0">
      <alignment vertical="center"/>
    </xf>
    <xf numFmtId="190" fontId="3" fillId="0" borderId="0" applyFont="0" applyFill="0" applyBorder="0" applyAlignment="0" applyProtection="0"/>
    <xf numFmtId="191" fontId="35" fillId="0" borderId="0" applyFont="0" applyFill="0" applyBorder="0" applyAlignment="0" applyProtection="0"/>
    <xf numFmtId="0" fontId="29" fillId="12" borderId="6" applyNumberFormat="0" applyAlignment="0" applyProtection="0">
      <alignment vertical="center"/>
    </xf>
    <xf numFmtId="0" fontId="29" fillId="12" borderId="6" applyNumberFormat="0" applyAlignment="0" applyProtection="0">
      <alignment vertical="center"/>
    </xf>
    <xf numFmtId="0" fontId="29" fillId="13" borderId="6" applyNumberFormat="0" applyAlignment="0" applyProtection="0">
      <alignment vertical="center"/>
    </xf>
    <xf numFmtId="0" fontId="29" fillId="12" borderId="6" applyNumberFormat="0" applyAlignment="0" applyProtection="0">
      <alignment vertical="center"/>
    </xf>
    <xf numFmtId="0" fontId="29" fillId="12" borderId="6" applyNumberFormat="0" applyAlignment="0" applyProtection="0">
      <alignment vertical="center"/>
    </xf>
    <xf numFmtId="0" fontId="60" fillId="75" borderId="37" applyNumberFormat="0" applyAlignment="0" applyProtection="0">
      <alignment vertical="center"/>
    </xf>
    <xf numFmtId="0" fontId="4" fillId="0" borderId="0"/>
    <xf numFmtId="0" fontId="61" fillId="0" borderId="0">
      <alignment vertical="center"/>
    </xf>
    <xf numFmtId="0" fontId="4" fillId="0" borderId="0">
      <alignment vertical="center"/>
    </xf>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4" fillId="0" borderId="0">
      <alignment vertical="center"/>
    </xf>
    <xf numFmtId="0" fontId="45" fillId="0" borderId="0">
      <alignment vertical="center"/>
    </xf>
    <xf numFmtId="0" fontId="61" fillId="0" borderId="0">
      <alignment vertical="center"/>
    </xf>
    <xf numFmtId="0" fontId="43" fillId="0" borderId="0"/>
    <xf numFmtId="0" fontId="43" fillId="0" borderId="0"/>
    <xf numFmtId="0" fontId="43" fillId="0" borderId="0"/>
    <xf numFmtId="0" fontId="14" fillId="0" borderId="0">
      <alignment vertical="center"/>
    </xf>
    <xf numFmtId="0" fontId="7" fillId="0" borderId="0" applyNumberFormat="0" applyFont="0" applyFill="0" applyBorder="0" applyProtection="0">
      <alignment vertical="center"/>
    </xf>
    <xf numFmtId="0" fontId="4" fillId="0" borderId="0"/>
    <xf numFmtId="0" fontId="13" fillId="0" borderId="0"/>
    <xf numFmtId="0" fontId="4" fillId="0" borderId="0"/>
    <xf numFmtId="0" fontId="4" fillId="0" borderId="0">
      <alignment vertical="center"/>
    </xf>
    <xf numFmtId="0" fontId="4" fillId="0" borderId="0"/>
    <xf numFmtId="0" fontId="4" fillId="0" borderId="0"/>
    <xf numFmtId="0" fontId="61" fillId="0" borderId="0">
      <alignment vertical="center"/>
    </xf>
    <xf numFmtId="0" fontId="4" fillId="0" borderId="0"/>
    <xf numFmtId="0" fontId="61" fillId="0" borderId="0">
      <alignment vertical="center"/>
    </xf>
    <xf numFmtId="0" fontId="45" fillId="0" borderId="0">
      <alignment vertical="center"/>
    </xf>
    <xf numFmtId="0" fontId="44" fillId="0" borderId="0"/>
    <xf numFmtId="0" fontId="5" fillId="0" borderId="0"/>
    <xf numFmtId="0" fontId="4" fillId="0" borderId="0"/>
    <xf numFmtId="0" fontId="5" fillId="0" borderId="0"/>
    <xf numFmtId="0" fontId="5" fillId="0" borderId="0"/>
    <xf numFmtId="0" fontId="4" fillId="0" borderId="0">
      <alignment vertical="center"/>
    </xf>
    <xf numFmtId="0" fontId="5" fillId="0" borderId="0"/>
    <xf numFmtId="0" fontId="36"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2" fillId="76" borderId="0" applyNumberFormat="0" applyBorder="0" applyAlignment="0" applyProtection="0">
      <alignment vertical="center"/>
    </xf>
  </cellStyleXfs>
  <cellXfs count="613">
    <xf numFmtId="0" fontId="0" fillId="0" borderId="0" xfId="0"/>
    <xf numFmtId="40" fontId="10" fillId="77" borderId="0" xfId="219" applyNumberFormat="1" applyFont="1" applyFill="1" applyAlignment="1">
      <alignment vertical="center"/>
    </xf>
    <xf numFmtId="38" fontId="10" fillId="77" borderId="0" xfId="219" applyNumberFormat="1" applyFont="1" applyFill="1" applyAlignment="1">
      <alignment vertical="center"/>
    </xf>
    <xf numFmtId="0" fontId="11" fillId="77" borderId="0" xfId="307" applyFont="1" applyFill="1" applyAlignment="1">
      <alignment vertical="center"/>
    </xf>
    <xf numFmtId="38" fontId="7" fillId="77" borderId="0" xfId="219" applyFont="1" applyFill="1" applyAlignment="1">
      <alignment vertical="center"/>
    </xf>
    <xf numFmtId="38" fontId="7" fillId="77" borderId="20" xfId="219" applyFont="1" applyFill="1" applyBorder="1" applyAlignment="1">
      <alignment vertical="center"/>
    </xf>
    <xf numFmtId="38" fontId="10" fillId="0" borderId="20" xfId="219" applyFont="1" applyFill="1" applyBorder="1" applyAlignment="1">
      <alignment vertical="center"/>
    </xf>
    <xf numFmtId="0" fontId="10" fillId="0" borderId="0" xfId="307" applyFont="1" applyFill="1" applyAlignment="1">
      <alignment vertical="center"/>
    </xf>
    <xf numFmtId="38" fontId="7" fillId="77" borderId="20" xfId="219" applyFont="1" applyFill="1" applyBorder="1" applyAlignment="1">
      <alignment horizontal="left" vertical="center"/>
    </xf>
    <xf numFmtId="49" fontId="10" fillId="0" borderId="22" xfId="219" quotePrefix="1" applyNumberFormat="1" applyFont="1" applyFill="1" applyBorder="1" applyAlignment="1">
      <alignment horizontal="center" vertical="center"/>
    </xf>
    <xf numFmtId="0" fontId="10" fillId="0" borderId="22" xfId="219" applyNumberFormat="1" applyFont="1" applyFill="1" applyBorder="1" applyAlignment="1">
      <alignment horizontal="center" vertical="center"/>
    </xf>
    <xf numFmtId="38" fontId="10" fillId="0" borderId="22" xfId="219" quotePrefix="1" applyFont="1" applyFill="1" applyBorder="1" applyAlignment="1">
      <alignment horizontal="center" vertical="center"/>
    </xf>
    <xf numFmtId="38" fontId="10" fillId="0" borderId="20" xfId="219" applyFont="1" applyFill="1" applyBorder="1" applyAlignment="1">
      <alignment horizontal="left" vertical="center"/>
    </xf>
    <xf numFmtId="38" fontId="7" fillId="0" borderId="0" xfId="219" applyFont="1" applyFill="1" applyAlignment="1">
      <alignment vertical="center"/>
    </xf>
    <xf numFmtId="38" fontId="10" fillId="0" borderId="22" xfId="219" applyFont="1" applyFill="1" applyBorder="1" applyAlignment="1">
      <alignment horizontal="center" vertical="center"/>
    </xf>
    <xf numFmtId="0" fontId="10" fillId="0" borderId="0" xfId="307" applyFont="1" applyFill="1" applyBorder="1" applyAlignment="1">
      <alignment vertical="center"/>
    </xf>
    <xf numFmtId="0" fontId="10" fillId="0" borderId="23" xfId="219" quotePrefix="1" applyNumberFormat="1" applyFont="1" applyFill="1" applyBorder="1" applyAlignment="1">
      <alignment horizontal="centerContinuous" vertical="center"/>
    </xf>
    <xf numFmtId="38" fontId="10" fillId="77" borderId="0" xfId="219" applyFont="1" applyFill="1" applyAlignment="1">
      <alignment vertical="center"/>
    </xf>
    <xf numFmtId="49" fontId="10" fillId="0" borderId="22" xfId="219" applyNumberFormat="1" applyFont="1" applyFill="1" applyBorder="1" applyAlignment="1">
      <alignment horizontal="center" vertical="center"/>
    </xf>
    <xf numFmtId="0" fontId="10" fillId="77" borderId="22" xfId="307" applyFont="1" applyFill="1" applyBorder="1" applyAlignment="1">
      <alignment horizontal="center" vertical="center" shrinkToFit="1"/>
    </xf>
    <xf numFmtId="49" fontId="10" fillId="0" borderId="23" xfId="219" quotePrefix="1" applyNumberFormat="1" applyFont="1" applyFill="1" applyBorder="1" applyAlignment="1">
      <alignment horizontal="centerContinuous" vertical="center"/>
    </xf>
    <xf numFmtId="176" fontId="10" fillId="0" borderId="0" xfId="0" applyNumberFormat="1" applyFont="1" applyAlignment="1">
      <alignment horizontal="right" vertical="center"/>
    </xf>
    <xf numFmtId="38" fontId="7" fillId="77" borderId="0" xfId="219" applyFont="1" applyFill="1" applyAlignment="1">
      <alignment horizontal="left" vertical="center"/>
    </xf>
    <xf numFmtId="0" fontId="7" fillId="77" borderId="0" xfId="219" applyNumberFormat="1" applyFont="1" applyFill="1" applyAlignment="1">
      <alignment vertical="center"/>
    </xf>
    <xf numFmtId="0" fontId="7" fillId="0" borderId="0" xfId="219" applyNumberFormat="1" applyFont="1" applyFill="1" applyAlignment="1">
      <alignment vertical="center"/>
    </xf>
    <xf numFmtId="38" fontId="10" fillId="0" borderId="15" xfId="219" applyFont="1" applyFill="1" applyBorder="1" applyAlignment="1">
      <alignment horizontal="left" vertical="center"/>
    </xf>
    <xf numFmtId="0" fontId="10" fillId="0" borderId="0" xfId="219" applyNumberFormat="1" applyFont="1" applyFill="1" applyBorder="1" applyAlignment="1">
      <alignment horizontal="left" vertical="center"/>
    </xf>
    <xf numFmtId="38" fontId="10" fillId="0" borderId="14" xfId="219" applyFont="1" applyFill="1" applyBorder="1" applyAlignment="1">
      <alignment vertical="center"/>
    </xf>
    <xf numFmtId="38" fontId="7" fillId="0" borderId="0" xfId="219" applyFont="1" applyFill="1" applyBorder="1" applyAlignment="1">
      <alignment vertical="center"/>
    </xf>
    <xf numFmtId="0" fontId="11" fillId="0" borderId="0" xfId="219" applyNumberFormat="1" applyFont="1" applyFill="1" applyBorder="1" applyAlignment="1">
      <alignment horizontal="right" vertical="center"/>
    </xf>
    <xf numFmtId="176" fontId="11" fillId="0" borderId="0" xfId="219" applyNumberFormat="1" applyFont="1" applyFill="1" applyBorder="1" applyAlignment="1">
      <alignment horizontal="right" vertical="center"/>
    </xf>
    <xf numFmtId="0" fontId="10" fillId="0" borderId="0" xfId="219" applyNumberFormat="1" applyFont="1" applyFill="1" applyAlignment="1">
      <alignment vertical="center"/>
    </xf>
    <xf numFmtId="176" fontId="10" fillId="0" borderId="0" xfId="219" applyNumberFormat="1" applyFont="1" applyFill="1" applyAlignment="1">
      <alignment vertical="center"/>
    </xf>
    <xf numFmtId="176" fontId="10" fillId="77" borderId="0" xfId="219" applyNumberFormat="1" applyFont="1" applyFill="1" applyAlignment="1">
      <alignment vertical="center"/>
    </xf>
    <xf numFmtId="0" fontId="10" fillId="77" borderId="0" xfId="219" applyNumberFormat="1" applyFont="1" applyFill="1" applyAlignment="1">
      <alignment vertical="center"/>
    </xf>
    <xf numFmtId="0" fontId="10" fillId="0" borderId="0" xfId="219" applyNumberFormat="1" applyFont="1" applyFill="1" applyBorder="1" applyAlignment="1">
      <alignment vertical="center"/>
    </xf>
    <xf numFmtId="176" fontId="10" fillId="77" borderId="0" xfId="219" applyNumberFormat="1" applyFont="1" applyFill="1" applyBorder="1" applyAlignment="1">
      <alignment vertical="center"/>
    </xf>
    <xf numFmtId="176" fontId="10" fillId="0" borderId="0" xfId="219" applyNumberFormat="1" applyFont="1" applyFill="1" applyBorder="1" applyAlignment="1">
      <alignment vertical="center"/>
    </xf>
    <xf numFmtId="180" fontId="10" fillId="0" borderId="0" xfId="308" quotePrefix="1" applyNumberFormat="1" applyFont="1" applyFill="1" applyBorder="1" applyAlignment="1" applyProtection="1">
      <alignment vertical="center"/>
      <protection hidden="1"/>
    </xf>
    <xf numFmtId="38" fontId="10" fillId="0" borderId="15" xfId="219" applyFont="1" applyFill="1" applyBorder="1" applyAlignment="1">
      <alignment horizontal="center" vertical="center"/>
    </xf>
    <xf numFmtId="180" fontId="10" fillId="0" borderId="0" xfId="219" applyNumberFormat="1" applyFont="1" applyFill="1" applyBorder="1" applyAlignment="1">
      <alignment vertical="center"/>
    </xf>
    <xf numFmtId="38" fontId="10" fillId="0" borderId="15" xfId="219" applyFont="1" applyFill="1" applyBorder="1" applyAlignment="1">
      <alignment vertical="center"/>
    </xf>
    <xf numFmtId="180" fontId="10" fillId="0" borderId="0" xfId="219" applyNumberFormat="1" applyFont="1" applyFill="1" applyAlignment="1">
      <alignment vertical="center"/>
    </xf>
    <xf numFmtId="0" fontId="12" fillId="0" borderId="0" xfId="219" applyNumberFormat="1" applyFont="1" applyFill="1" applyAlignment="1">
      <alignment vertical="center"/>
    </xf>
    <xf numFmtId="176" fontId="12" fillId="0" borderId="0" xfId="219" applyNumberFormat="1" applyFont="1" applyFill="1" applyBorder="1" applyAlignment="1">
      <alignment vertical="center"/>
    </xf>
    <xf numFmtId="180" fontId="12" fillId="0" borderId="0" xfId="308" quotePrefix="1" applyNumberFormat="1" applyFont="1" applyFill="1" applyBorder="1" applyAlignment="1" applyProtection="1">
      <alignment vertical="center"/>
      <protection hidden="1"/>
    </xf>
    <xf numFmtId="38" fontId="12" fillId="0" borderId="15" xfId="219" applyFont="1" applyFill="1" applyBorder="1" applyAlignment="1">
      <alignment vertical="center"/>
    </xf>
    <xf numFmtId="38" fontId="38" fillId="0" borderId="0" xfId="219" applyFont="1" applyFill="1" applyAlignment="1">
      <alignment vertical="center"/>
    </xf>
    <xf numFmtId="176" fontId="10" fillId="0" borderId="16" xfId="219" applyNumberFormat="1" applyFont="1" applyFill="1" applyBorder="1" applyAlignment="1">
      <alignment vertical="center"/>
    </xf>
    <xf numFmtId="38" fontId="10" fillId="0" borderId="18" xfId="219" applyFont="1" applyFill="1" applyBorder="1" applyAlignment="1">
      <alignment vertical="center"/>
    </xf>
    <xf numFmtId="38" fontId="7" fillId="0" borderId="12" xfId="219" applyFont="1" applyFill="1" applyBorder="1" applyAlignment="1">
      <alignment vertical="center"/>
    </xf>
    <xf numFmtId="176" fontId="10" fillId="0" borderId="12" xfId="219" applyNumberFormat="1" applyFont="1" applyFill="1" applyBorder="1" applyAlignment="1">
      <alignment vertical="center"/>
    </xf>
    <xf numFmtId="0" fontId="10" fillId="0" borderId="12" xfId="219" applyNumberFormat="1" applyFont="1" applyFill="1" applyBorder="1" applyAlignment="1">
      <alignment vertical="center"/>
    </xf>
    <xf numFmtId="38" fontId="7" fillId="77" borderId="0" xfId="219" applyFont="1" applyFill="1" applyBorder="1" applyAlignment="1">
      <alignment vertical="center"/>
    </xf>
    <xf numFmtId="38" fontId="7" fillId="77" borderId="0" xfId="219" applyFont="1" applyFill="1" applyAlignment="1">
      <alignment horizontal="center" vertical="center"/>
    </xf>
    <xf numFmtId="38" fontId="11" fillId="77" borderId="0" xfId="219" applyFont="1" applyFill="1" applyBorder="1" applyAlignment="1">
      <alignment vertical="center"/>
    </xf>
    <xf numFmtId="38" fontId="11" fillId="77" borderId="0" xfId="219" applyFont="1" applyFill="1" applyAlignment="1">
      <alignment vertical="center"/>
    </xf>
    <xf numFmtId="0" fontId="10" fillId="0" borderId="0" xfId="307" applyNumberFormat="1" applyFont="1" applyFill="1" applyBorder="1" applyAlignment="1">
      <alignment vertical="center"/>
    </xf>
    <xf numFmtId="38" fontId="11" fillId="77" borderId="0" xfId="219" applyFont="1" applyFill="1" applyBorder="1" applyAlignment="1">
      <alignment horizontal="left" vertical="center"/>
    </xf>
    <xf numFmtId="0" fontId="10" fillId="77" borderId="0" xfId="307" applyNumberFormat="1" applyFont="1" applyFill="1" applyAlignment="1">
      <alignment vertical="center"/>
    </xf>
    <xf numFmtId="0" fontId="10" fillId="77" borderId="0" xfId="307" applyFont="1" applyFill="1" applyAlignment="1">
      <alignment vertical="center"/>
    </xf>
    <xf numFmtId="0" fontId="10" fillId="0" borderId="0" xfId="307" applyNumberFormat="1" applyFont="1" applyFill="1" applyAlignment="1">
      <alignment vertical="center"/>
    </xf>
    <xf numFmtId="40" fontId="11" fillId="77" borderId="0" xfId="219" applyNumberFormat="1" applyFont="1" applyFill="1" applyAlignment="1">
      <alignment vertical="center"/>
    </xf>
    <xf numFmtId="38" fontId="11" fillId="77" borderId="0" xfId="219" applyNumberFormat="1" applyFont="1" applyFill="1" applyAlignment="1">
      <alignment vertical="center"/>
    </xf>
    <xf numFmtId="176" fontId="10" fillId="0" borderId="0" xfId="307" applyNumberFormat="1" applyFont="1" applyFill="1" applyAlignment="1">
      <alignment vertical="center"/>
    </xf>
    <xf numFmtId="0" fontId="63" fillId="0" borderId="0" xfId="307" applyFont="1" applyFill="1" applyAlignment="1">
      <alignment vertical="center"/>
    </xf>
    <xf numFmtId="0" fontId="11" fillId="77" borderId="0" xfId="307" quotePrefix="1" applyFont="1" applyFill="1" applyAlignment="1">
      <alignment horizontal="left" vertical="center"/>
    </xf>
    <xf numFmtId="0" fontId="10" fillId="77" borderId="0" xfId="0" applyFont="1" applyFill="1" applyAlignment="1">
      <alignment vertical="center"/>
    </xf>
    <xf numFmtId="0" fontId="10" fillId="0" borderId="0" xfId="307" applyFont="1" applyAlignment="1">
      <alignment vertical="center"/>
    </xf>
    <xf numFmtId="49" fontId="10" fillId="0" borderId="22" xfId="219" quotePrefix="1" applyNumberFormat="1" applyFont="1" applyFill="1" applyBorder="1" applyAlignment="1">
      <alignment horizontal="center" vertical="center" shrinkToFit="1"/>
    </xf>
    <xf numFmtId="49" fontId="10" fillId="0" borderId="26" xfId="219" applyNumberFormat="1" applyFont="1" applyFill="1" applyBorder="1" applyAlignment="1">
      <alignment horizontal="center" vertical="center"/>
    </xf>
    <xf numFmtId="38" fontId="7" fillId="77" borderId="0" xfId="219" applyFont="1" applyFill="1"/>
    <xf numFmtId="38" fontId="7" fillId="77" borderId="0" xfId="219" applyFont="1" applyFill="1" applyAlignment="1">
      <alignment horizontal="left"/>
    </xf>
    <xf numFmtId="38" fontId="7" fillId="77" borderId="0" xfId="219" applyFont="1" applyFill="1" applyAlignment="1">
      <alignment horizontal="right"/>
    </xf>
    <xf numFmtId="38" fontId="8" fillId="77" borderId="0" xfId="219" applyFont="1" applyFill="1" applyAlignment="1"/>
    <xf numFmtId="0" fontId="7" fillId="77" borderId="0" xfId="219" applyNumberFormat="1" applyFont="1" applyFill="1" applyAlignment="1"/>
    <xf numFmtId="38" fontId="7" fillId="77" borderId="0" xfId="219" applyFont="1" applyFill="1" applyAlignment="1"/>
    <xf numFmtId="0" fontId="7" fillId="77" borderId="0" xfId="219" applyNumberFormat="1" applyFont="1" applyFill="1"/>
    <xf numFmtId="0" fontId="8" fillId="77" borderId="0" xfId="307" applyFont="1" applyFill="1" applyAlignment="1">
      <alignment horizontal="right"/>
    </xf>
    <xf numFmtId="0" fontId="8" fillId="77" borderId="0" xfId="307" applyFont="1" applyFill="1"/>
    <xf numFmtId="0" fontId="7" fillId="77" borderId="0" xfId="219" applyNumberFormat="1" applyFont="1" applyFill="1" applyAlignment="1">
      <alignment horizontal="left"/>
    </xf>
    <xf numFmtId="38" fontId="7" fillId="0" borderId="0" xfId="219" applyFont="1" applyFill="1"/>
    <xf numFmtId="38" fontId="7" fillId="0" borderId="0" xfId="219" applyFont="1" applyFill="1" applyAlignment="1">
      <alignment horizontal="left"/>
    </xf>
    <xf numFmtId="38" fontId="7" fillId="0" borderId="0" xfId="219" applyFont="1" applyFill="1" applyAlignment="1">
      <alignment horizontal="right"/>
    </xf>
    <xf numFmtId="38" fontId="7" fillId="0" borderId="0" xfId="219" applyFont="1" applyFill="1" applyAlignment="1"/>
    <xf numFmtId="0" fontId="7" fillId="0" borderId="0" xfId="219" applyNumberFormat="1" applyFont="1" applyFill="1" applyAlignment="1"/>
    <xf numFmtId="0" fontId="7" fillId="0" borderId="0" xfId="219" applyNumberFormat="1" applyFont="1" applyFill="1"/>
    <xf numFmtId="0" fontId="7" fillId="0" borderId="0" xfId="219" applyNumberFormat="1" applyFont="1" applyFill="1" applyBorder="1"/>
    <xf numFmtId="0" fontId="7" fillId="0" borderId="0" xfId="219" applyNumberFormat="1" applyFont="1" applyFill="1" applyAlignment="1">
      <alignment horizontal="left"/>
    </xf>
    <xf numFmtId="38" fontId="10" fillId="0" borderId="12" xfId="219" applyFont="1" applyFill="1" applyBorder="1"/>
    <xf numFmtId="38" fontId="10" fillId="0" borderId="12" xfId="219" applyFont="1" applyFill="1" applyBorder="1" applyAlignment="1">
      <alignment horizontal="left"/>
    </xf>
    <xf numFmtId="38" fontId="10" fillId="0" borderId="0" xfId="219" applyFont="1" applyFill="1" applyBorder="1" applyAlignment="1"/>
    <xf numFmtId="38" fontId="10" fillId="0" borderId="0" xfId="219" applyFont="1" applyFill="1" applyBorder="1" applyAlignment="1">
      <alignment vertical="center"/>
    </xf>
    <xf numFmtId="38" fontId="10" fillId="0" borderId="15" xfId="219" applyFont="1" applyFill="1" applyBorder="1" applyAlignment="1">
      <alignment horizontal="left"/>
    </xf>
    <xf numFmtId="0" fontId="10" fillId="0" borderId="0" xfId="219" applyNumberFormat="1" applyFont="1" applyFill="1" applyBorder="1" applyAlignment="1">
      <alignment horizontal="left"/>
    </xf>
    <xf numFmtId="38" fontId="7" fillId="0" borderId="0" xfId="219" applyFont="1" applyFill="1" applyBorder="1"/>
    <xf numFmtId="38" fontId="7" fillId="0" borderId="13" xfId="219" applyFont="1" applyFill="1" applyBorder="1" applyAlignment="1">
      <alignment horizontal="left"/>
    </xf>
    <xf numFmtId="38" fontId="7" fillId="77" borderId="0" xfId="219" applyFont="1" applyFill="1" applyBorder="1" applyAlignment="1">
      <alignment horizontal="right"/>
    </xf>
    <xf numFmtId="49" fontId="11" fillId="0" borderId="0" xfId="219" applyNumberFormat="1" applyFont="1" applyFill="1" applyBorder="1" applyAlignment="1" applyProtection="1">
      <alignment horizontal="right"/>
    </xf>
    <xf numFmtId="0" fontId="11" fillId="0" borderId="0" xfId="219" applyNumberFormat="1" applyFont="1" applyFill="1" applyBorder="1" applyAlignment="1">
      <alignment horizontal="right"/>
    </xf>
    <xf numFmtId="176" fontId="11" fillId="0" borderId="0" xfId="219" applyNumberFormat="1" applyFont="1" applyFill="1" applyBorder="1" applyAlignment="1">
      <alignment horizontal="right"/>
    </xf>
    <xf numFmtId="176" fontId="11" fillId="77" borderId="0" xfId="219" applyNumberFormat="1" applyFont="1" applyFill="1" applyBorder="1" applyAlignment="1">
      <alignment horizontal="right"/>
    </xf>
    <xf numFmtId="0" fontId="11" fillId="77" borderId="0" xfId="219" applyNumberFormat="1" applyFont="1" applyFill="1" applyBorder="1" applyAlignment="1">
      <alignment horizontal="right"/>
    </xf>
    <xf numFmtId="176" fontId="11" fillId="0" borderId="0" xfId="219" applyNumberFormat="1" applyFont="1" applyFill="1" applyAlignment="1">
      <alignment horizontal="right"/>
    </xf>
    <xf numFmtId="0" fontId="11" fillId="0" borderId="0" xfId="219" applyNumberFormat="1" applyFont="1" applyFill="1" applyAlignment="1">
      <alignment horizontal="right"/>
    </xf>
    <xf numFmtId="38" fontId="10" fillId="0" borderId="0" xfId="219" applyFont="1" applyFill="1" applyAlignment="1">
      <alignment horizontal="left"/>
    </xf>
    <xf numFmtId="38" fontId="10" fillId="0" borderId="13" xfId="219" applyFont="1" applyFill="1" applyBorder="1" applyAlignment="1">
      <alignment horizontal="distributed"/>
    </xf>
    <xf numFmtId="38" fontId="10" fillId="77" borderId="0" xfId="219" applyFont="1" applyFill="1" applyBorder="1" applyAlignment="1">
      <alignment horizontal="right"/>
    </xf>
    <xf numFmtId="183" fontId="10" fillId="0" borderId="0" xfId="219" applyNumberFormat="1" applyFont="1" applyFill="1" applyAlignment="1">
      <alignment horizontal="right"/>
    </xf>
    <xf numFmtId="0" fontId="10" fillId="0" borderId="0" xfId="219" applyNumberFormat="1" applyFont="1" applyFill="1"/>
    <xf numFmtId="176" fontId="10" fillId="0" borderId="0" xfId="219" applyNumberFormat="1" applyFont="1" applyFill="1" applyAlignment="1">
      <alignment horizontal="right"/>
    </xf>
    <xf numFmtId="176" fontId="10" fillId="0" borderId="0" xfId="219" applyNumberFormat="1" applyFont="1" applyFill="1" applyAlignment="1"/>
    <xf numFmtId="0" fontId="10" fillId="0" borderId="0" xfId="219" applyNumberFormat="1" applyFont="1" applyFill="1" applyAlignment="1"/>
    <xf numFmtId="176" fontId="10" fillId="77" borderId="0" xfId="219" applyNumberFormat="1" applyFont="1" applyFill="1"/>
    <xf numFmtId="0" fontId="10" fillId="77" borderId="0" xfId="219" applyNumberFormat="1" applyFont="1" applyFill="1"/>
    <xf numFmtId="188" fontId="10" fillId="77" borderId="0" xfId="219" applyNumberFormat="1" applyFont="1" applyFill="1" applyAlignment="1"/>
    <xf numFmtId="188" fontId="10" fillId="0" borderId="0" xfId="219" applyNumberFormat="1" applyFont="1" applyFill="1" applyAlignment="1"/>
    <xf numFmtId="176" fontId="10" fillId="0" borderId="0" xfId="219" applyNumberFormat="1" applyFont="1" applyFill="1"/>
    <xf numFmtId="0" fontId="10" fillId="0" borderId="0" xfId="219" applyNumberFormat="1" applyFont="1" applyFill="1" applyBorder="1"/>
    <xf numFmtId="176" fontId="10" fillId="77" borderId="0" xfId="219" applyNumberFormat="1" applyFont="1" applyFill="1" applyBorder="1" applyAlignment="1"/>
    <xf numFmtId="0" fontId="10" fillId="77" borderId="0" xfId="219" applyNumberFormat="1" applyFont="1" applyFill="1" applyBorder="1" applyAlignment="1"/>
    <xf numFmtId="0" fontId="10" fillId="77" borderId="0" xfId="219" applyNumberFormat="1" applyFont="1" applyFill="1" applyBorder="1" applyAlignment="1">
      <alignment horizontal="left"/>
    </xf>
    <xf numFmtId="38" fontId="10" fillId="0" borderId="0" xfId="219" applyFont="1" applyFill="1"/>
    <xf numFmtId="38" fontId="11" fillId="77" borderId="0" xfId="219" applyFont="1" applyFill="1" applyBorder="1" applyAlignment="1">
      <alignment horizontal="right"/>
    </xf>
    <xf numFmtId="182" fontId="10" fillId="0" borderId="0" xfId="219" applyNumberFormat="1" applyFont="1" applyFill="1" applyAlignment="1">
      <alignment horizontal="right"/>
    </xf>
    <xf numFmtId="0" fontId="10" fillId="0" borderId="0" xfId="219" applyNumberFormat="1" applyFont="1" applyFill="1" applyAlignment="1">
      <alignment horizontal="right"/>
    </xf>
    <xf numFmtId="38" fontId="11" fillId="0" borderId="0" xfId="219" applyFont="1" applyFill="1" applyBorder="1" applyAlignment="1">
      <alignment horizontal="right"/>
    </xf>
    <xf numFmtId="182" fontId="10" fillId="0" borderId="0" xfId="184" applyNumberFormat="1" applyFont="1" applyFill="1" applyAlignment="1">
      <alignment horizontal="right"/>
    </xf>
    <xf numFmtId="0" fontId="10" fillId="0" borderId="0" xfId="307" applyFont="1"/>
    <xf numFmtId="38" fontId="12" fillId="0" borderId="0" xfId="219" applyFont="1" applyFill="1"/>
    <xf numFmtId="38" fontId="12" fillId="0" borderId="13" xfId="219" applyFont="1" applyFill="1" applyBorder="1" applyAlignment="1">
      <alignment horizontal="distributed"/>
    </xf>
    <xf numFmtId="38" fontId="6" fillId="77" borderId="0" xfId="219" applyFont="1" applyFill="1" applyBorder="1" applyAlignment="1">
      <alignment horizontal="right"/>
    </xf>
    <xf numFmtId="182" fontId="12" fillId="0" borderId="0" xfId="219" applyNumberFormat="1" applyFont="1" applyFill="1" applyAlignment="1">
      <alignment horizontal="right"/>
    </xf>
    <xf numFmtId="0" fontId="12" fillId="0" borderId="0" xfId="219" applyNumberFormat="1" applyFont="1" applyFill="1" applyAlignment="1">
      <alignment horizontal="right"/>
    </xf>
    <xf numFmtId="176" fontId="12" fillId="0" borderId="0" xfId="219" applyNumberFormat="1" applyFont="1" applyFill="1" applyAlignment="1">
      <alignment horizontal="right"/>
    </xf>
    <xf numFmtId="176" fontId="12" fillId="0" borderId="0" xfId="219" applyNumberFormat="1" applyFont="1" applyFill="1" applyAlignment="1"/>
    <xf numFmtId="0" fontId="12" fillId="0" borderId="0" xfId="219" applyNumberFormat="1" applyFont="1" applyFill="1" applyAlignment="1"/>
    <xf numFmtId="176" fontId="12" fillId="77" borderId="0" xfId="219" applyNumberFormat="1" applyFont="1" applyFill="1"/>
    <xf numFmtId="0" fontId="12" fillId="77" borderId="0" xfId="219" applyNumberFormat="1" applyFont="1" applyFill="1"/>
    <xf numFmtId="188" fontId="12" fillId="77" borderId="0" xfId="219" applyNumberFormat="1" applyFont="1" applyFill="1" applyAlignment="1"/>
    <xf numFmtId="0" fontId="12" fillId="0" borderId="0" xfId="219" applyNumberFormat="1" applyFont="1" applyFill="1"/>
    <xf numFmtId="188" fontId="12" fillId="0" borderId="0" xfId="219" applyNumberFormat="1" applyFont="1" applyFill="1" applyAlignment="1"/>
    <xf numFmtId="176" fontId="12" fillId="0" borderId="0" xfId="219" applyNumberFormat="1" applyFont="1" applyFill="1"/>
    <xf numFmtId="176" fontId="12" fillId="77" borderId="0" xfId="219" applyNumberFormat="1" applyFont="1" applyFill="1" applyBorder="1" applyAlignment="1"/>
    <xf numFmtId="38" fontId="10" fillId="0" borderId="16" xfId="219" applyFont="1" applyFill="1" applyBorder="1"/>
    <xf numFmtId="38" fontId="10" fillId="0" borderId="17" xfId="219" applyFont="1" applyFill="1" applyBorder="1" applyAlignment="1">
      <alignment horizontal="distributed"/>
    </xf>
    <xf numFmtId="38" fontId="11" fillId="77" borderId="16" xfId="219" applyFont="1" applyFill="1" applyBorder="1" applyAlignment="1">
      <alignment horizontal="right"/>
    </xf>
    <xf numFmtId="182" fontId="10" fillId="0" borderId="16" xfId="219" applyNumberFormat="1" applyFont="1" applyFill="1" applyBorder="1" applyAlignment="1">
      <alignment horizontal="right"/>
    </xf>
    <xf numFmtId="176" fontId="10" fillId="0" borderId="16" xfId="219" applyNumberFormat="1" applyFont="1" applyFill="1" applyBorder="1" applyAlignment="1"/>
    <xf numFmtId="188" fontId="10" fillId="77" borderId="16" xfId="219" applyNumberFormat="1" applyFont="1" applyFill="1" applyBorder="1" applyAlignment="1"/>
    <xf numFmtId="0" fontId="10" fillId="0" borderId="16" xfId="219" applyNumberFormat="1" applyFont="1" applyFill="1" applyBorder="1"/>
    <xf numFmtId="188" fontId="10" fillId="0" borderId="16" xfId="219" applyNumberFormat="1" applyFont="1" applyFill="1" applyBorder="1" applyAlignment="1"/>
    <xf numFmtId="176" fontId="10" fillId="0" borderId="16" xfId="219" applyNumberFormat="1" applyFont="1" applyFill="1" applyBorder="1"/>
    <xf numFmtId="176" fontId="10" fillId="77" borderId="16" xfId="219" applyNumberFormat="1" applyFont="1" applyFill="1" applyBorder="1" applyAlignment="1"/>
    <xf numFmtId="38" fontId="11" fillId="0" borderId="12" xfId="219" quotePrefix="1" applyFont="1" applyFill="1" applyBorder="1" applyAlignment="1">
      <alignment horizontal="left"/>
    </xf>
    <xf numFmtId="38" fontId="11" fillId="0" borderId="12" xfId="219" quotePrefix="1" applyFont="1" applyFill="1" applyBorder="1" applyAlignment="1"/>
    <xf numFmtId="0" fontId="7" fillId="0" borderId="12" xfId="219" applyNumberFormat="1" applyFont="1" applyFill="1" applyBorder="1"/>
    <xf numFmtId="38" fontId="7" fillId="0" borderId="12" xfId="219" applyFont="1" applyFill="1" applyBorder="1"/>
    <xf numFmtId="38" fontId="7" fillId="77" borderId="12" xfId="219" applyFont="1" applyFill="1" applyBorder="1"/>
    <xf numFmtId="0" fontId="7" fillId="77" borderId="12" xfId="219" applyNumberFormat="1" applyFont="1" applyFill="1" applyBorder="1"/>
    <xf numFmtId="0" fontId="10" fillId="0" borderId="12" xfId="219" applyNumberFormat="1" applyFont="1" applyFill="1" applyBorder="1" applyAlignment="1">
      <alignment horizontal="left"/>
    </xf>
    <xf numFmtId="176" fontId="10" fillId="0" borderId="12" xfId="219" applyNumberFormat="1" applyFont="1" applyFill="1" applyBorder="1" applyAlignment="1">
      <alignment horizontal="left"/>
    </xf>
    <xf numFmtId="38" fontId="11" fillId="0" borderId="0" xfId="219" quotePrefix="1" applyFont="1" applyFill="1" applyBorder="1" applyAlignment="1">
      <alignment horizontal="left"/>
    </xf>
    <xf numFmtId="38" fontId="11" fillId="0" borderId="0" xfId="219" applyFont="1" applyFill="1" applyBorder="1" applyAlignment="1">
      <alignment horizontal="left"/>
    </xf>
    <xf numFmtId="38" fontId="11" fillId="0" borderId="0" xfId="219" quotePrefix="1" applyFont="1" applyFill="1" applyBorder="1" applyAlignment="1"/>
    <xf numFmtId="38" fontId="7" fillId="77" borderId="0" xfId="219" applyFont="1" applyFill="1" applyBorder="1"/>
    <xf numFmtId="0" fontId="7" fillId="77" borderId="0" xfId="219" applyNumberFormat="1" applyFont="1" applyFill="1" applyBorder="1"/>
    <xf numFmtId="176" fontId="10" fillId="0" borderId="0" xfId="219" applyNumberFormat="1" applyFont="1" applyFill="1" applyBorder="1" applyAlignment="1">
      <alignment horizontal="left"/>
    </xf>
    <xf numFmtId="38" fontId="11" fillId="0" borderId="0" xfId="219" applyFont="1" applyFill="1"/>
    <xf numFmtId="38" fontId="7" fillId="0" borderId="0" xfId="219" applyFont="1" applyFill="1" applyBorder="1" applyAlignment="1"/>
    <xf numFmtId="38" fontId="11" fillId="0" borderId="0" xfId="219" applyFont="1" applyFill="1" applyAlignment="1"/>
    <xf numFmtId="38" fontId="11" fillId="0" borderId="0" xfId="219" applyFont="1" applyFill="1" applyAlignment="1">
      <alignment horizontal="left"/>
    </xf>
    <xf numFmtId="0" fontId="11" fillId="0" borderId="0" xfId="219" applyNumberFormat="1" applyFont="1" applyFill="1" applyAlignment="1">
      <alignment horizontal="left"/>
    </xf>
    <xf numFmtId="176" fontId="10" fillId="77" borderId="0" xfId="219" applyNumberFormat="1" applyFont="1" applyFill="1" applyBorder="1" applyAlignment="1">
      <alignment horizontal="left"/>
    </xf>
    <xf numFmtId="38" fontId="7" fillId="77" borderId="0" xfId="219" applyFont="1" applyFill="1" applyBorder="1" applyAlignment="1">
      <alignment horizontal="left"/>
    </xf>
    <xf numFmtId="38" fontId="7" fillId="77" borderId="0" xfId="219" applyFont="1" applyFill="1" applyBorder="1" applyAlignment="1"/>
    <xf numFmtId="176" fontId="10" fillId="77" borderId="0" xfId="219" applyNumberFormat="1" applyFont="1" applyFill="1" applyAlignment="1">
      <alignment horizontal="left"/>
    </xf>
    <xf numFmtId="0" fontId="10" fillId="77" borderId="0" xfId="219" applyNumberFormat="1" applyFont="1" applyFill="1" applyAlignment="1">
      <alignment horizontal="left"/>
    </xf>
    <xf numFmtId="40" fontId="7" fillId="77" borderId="0" xfId="219" applyNumberFormat="1" applyFont="1" applyFill="1" applyAlignment="1">
      <alignment horizontal="center"/>
    </xf>
    <xf numFmtId="38" fontId="10" fillId="0" borderId="15" xfId="219" applyFont="1" applyFill="1" applyBorder="1" applyAlignment="1">
      <alignment horizontal="center"/>
    </xf>
    <xf numFmtId="38" fontId="8" fillId="77" borderId="0" xfId="219" applyFont="1" applyFill="1" applyBorder="1" applyAlignment="1"/>
    <xf numFmtId="38" fontId="10" fillId="77" borderId="19" xfId="219" applyFont="1" applyFill="1" applyBorder="1" applyAlignment="1">
      <alignment horizontal="left"/>
    </xf>
    <xf numFmtId="38" fontId="10" fillId="77" borderId="20" xfId="219" applyFont="1" applyFill="1" applyBorder="1" applyAlignment="1">
      <alignment horizontal="left" vertical="center"/>
    </xf>
    <xf numFmtId="49" fontId="10" fillId="77" borderId="22" xfId="219" quotePrefix="1" applyNumberFormat="1" applyFont="1" applyFill="1" applyBorder="1" applyAlignment="1">
      <alignment horizontal="center" vertical="center"/>
    </xf>
    <xf numFmtId="0" fontId="11" fillId="77" borderId="22" xfId="219" applyNumberFormat="1" applyFont="1" applyFill="1" applyBorder="1" applyAlignment="1">
      <alignment horizontal="center" vertical="center"/>
    </xf>
    <xf numFmtId="38" fontId="11" fillId="77" borderId="22" xfId="219" applyFont="1" applyFill="1" applyBorder="1" applyAlignment="1">
      <alignment horizontal="center" vertical="center"/>
    </xf>
    <xf numFmtId="49" fontId="10" fillId="77" borderId="22" xfId="307" applyNumberFormat="1" applyFont="1" applyFill="1" applyBorder="1" applyAlignment="1">
      <alignment horizontal="center" vertical="center"/>
    </xf>
    <xf numFmtId="0" fontId="11" fillId="77" borderId="22" xfId="307" applyFont="1" applyFill="1" applyBorder="1" applyAlignment="1">
      <alignment horizontal="center" vertical="center"/>
    </xf>
    <xf numFmtId="38" fontId="10" fillId="77" borderId="0" xfId="219" applyFont="1" applyFill="1" applyBorder="1"/>
    <xf numFmtId="38" fontId="10" fillId="77" borderId="13" xfId="219" applyFont="1" applyFill="1" applyBorder="1" applyAlignment="1">
      <alignment horizontal="left"/>
    </xf>
    <xf numFmtId="176" fontId="39" fillId="77" borderId="0" xfId="219" applyNumberFormat="1" applyFont="1" applyFill="1" applyBorder="1" applyAlignment="1">
      <alignment horizontal="right"/>
    </xf>
    <xf numFmtId="176" fontId="11" fillId="77" borderId="24" xfId="219" applyNumberFormat="1" applyFont="1" applyFill="1" applyBorder="1" applyAlignment="1">
      <alignment horizontal="right"/>
    </xf>
    <xf numFmtId="38" fontId="10" fillId="77" borderId="14" xfId="219" applyFont="1" applyFill="1" applyBorder="1"/>
    <xf numFmtId="38" fontId="10" fillId="77" borderId="0" xfId="219" applyFont="1" applyFill="1" applyAlignment="1">
      <alignment horizontal="left"/>
    </xf>
    <xf numFmtId="38" fontId="10" fillId="77" borderId="13" xfId="219" applyFont="1" applyFill="1" applyBorder="1" applyAlignment="1">
      <alignment horizontal="distributed"/>
    </xf>
    <xf numFmtId="176" fontId="40" fillId="77" borderId="0" xfId="219" applyNumberFormat="1" applyFont="1" applyFill="1" applyBorder="1"/>
    <xf numFmtId="176" fontId="40" fillId="77" borderId="0" xfId="219" applyNumberFormat="1" applyFont="1" applyFill="1"/>
    <xf numFmtId="180" fontId="40" fillId="77" borderId="0" xfId="219" applyNumberFormat="1" applyFont="1" applyFill="1" applyBorder="1"/>
    <xf numFmtId="0" fontId="40" fillId="77" borderId="0" xfId="219" applyNumberFormat="1" applyFont="1" applyFill="1" applyBorder="1"/>
    <xf numFmtId="180" fontId="40" fillId="77" borderId="0" xfId="219" applyNumberFormat="1" applyFont="1" applyFill="1" applyBorder="1" applyAlignment="1">
      <alignment horizontal="right"/>
    </xf>
    <xf numFmtId="0" fontId="40" fillId="77" borderId="0" xfId="219" applyNumberFormat="1" applyFont="1" applyFill="1" applyBorder="1" applyAlignment="1">
      <alignment horizontal="right"/>
    </xf>
    <xf numFmtId="0" fontId="40" fillId="77" borderId="0" xfId="219" applyNumberFormat="1" applyFont="1" applyFill="1" applyAlignment="1">
      <alignment horizontal="right"/>
    </xf>
    <xf numFmtId="180" fontId="40" fillId="77" borderId="0" xfId="219" applyNumberFormat="1" applyFont="1" applyFill="1" applyAlignment="1">
      <alignment horizontal="right"/>
    </xf>
    <xf numFmtId="180" fontId="40" fillId="77" borderId="0" xfId="219" applyNumberFormat="1" applyFont="1" applyFill="1" applyAlignment="1">
      <alignment vertical="center" shrinkToFit="1"/>
    </xf>
    <xf numFmtId="38" fontId="10" fillId="77" borderId="15" xfId="219" applyFont="1" applyFill="1" applyBorder="1" applyAlignment="1">
      <alignment horizontal="center"/>
    </xf>
    <xf numFmtId="38" fontId="10" fillId="77" borderId="15" xfId="219" applyFont="1" applyFill="1" applyBorder="1" applyAlignment="1">
      <alignment horizontal="left"/>
    </xf>
    <xf numFmtId="38" fontId="10" fillId="77" borderId="0" xfId="219" applyFont="1" applyFill="1"/>
    <xf numFmtId="176" fontId="40" fillId="77" borderId="0" xfId="219" applyNumberFormat="1" applyFont="1" applyFill="1" applyAlignment="1">
      <alignment horizontal="right"/>
    </xf>
    <xf numFmtId="38" fontId="10" fillId="77" borderId="15" xfId="219" applyFont="1" applyFill="1" applyBorder="1"/>
    <xf numFmtId="176" fontId="40" fillId="77" borderId="0" xfId="219" applyNumberFormat="1" applyFont="1" applyFill="1" applyBorder="1" applyAlignment="1"/>
    <xf numFmtId="176" fontId="40" fillId="77" borderId="0" xfId="219" applyNumberFormat="1" applyFont="1" applyFill="1" applyBorder="1" applyAlignment="1">
      <alignment horizontal="right"/>
    </xf>
    <xf numFmtId="1" fontId="40" fillId="77" borderId="0" xfId="219" applyNumberFormat="1" applyFont="1" applyFill="1" applyBorder="1" applyAlignment="1">
      <alignment horizontal="right"/>
    </xf>
    <xf numFmtId="176" fontId="40" fillId="77" borderId="0" xfId="219" applyNumberFormat="1" applyFont="1" applyFill="1" applyBorder="1" applyProtection="1">
      <protection locked="0"/>
    </xf>
    <xf numFmtId="49" fontId="40" fillId="77" borderId="0" xfId="219" applyNumberFormat="1" applyFont="1" applyFill="1" applyBorder="1" applyAlignment="1">
      <alignment horizontal="right"/>
    </xf>
    <xf numFmtId="38" fontId="12" fillId="77" borderId="0" xfId="219" applyFont="1" applyFill="1"/>
    <xf numFmtId="38" fontId="12" fillId="77" borderId="13" xfId="219" applyFont="1" applyFill="1" applyBorder="1" applyAlignment="1">
      <alignment horizontal="distributed"/>
    </xf>
    <xf numFmtId="176" fontId="42" fillId="77" borderId="0" xfId="219" applyNumberFormat="1" applyFont="1" applyFill="1" applyBorder="1"/>
    <xf numFmtId="176" fontId="42" fillId="77" borderId="0" xfId="219" applyNumberFormat="1" applyFont="1" applyFill="1" applyAlignment="1">
      <alignment horizontal="right"/>
    </xf>
    <xf numFmtId="180" fontId="42" fillId="77" borderId="0" xfId="219" applyNumberFormat="1" applyFont="1" applyFill="1" applyBorder="1"/>
    <xf numFmtId="180" fontId="42" fillId="77" borderId="0" xfId="219" applyNumberFormat="1" applyFont="1" applyFill="1" applyBorder="1" applyAlignment="1">
      <alignment horizontal="right"/>
    </xf>
    <xf numFmtId="0" fontId="42" fillId="77" borderId="0" xfId="219" applyNumberFormat="1" applyFont="1" applyFill="1" applyAlignment="1">
      <alignment horizontal="right"/>
    </xf>
    <xf numFmtId="180" fontId="42" fillId="77" borderId="0" xfId="219" applyNumberFormat="1" applyFont="1" applyFill="1" applyAlignment="1">
      <alignment horizontal="right"/>
    </xf>
    <xf numFmtId="38" fontId="12" fillId="77" borderId="15" xfId="219" applyFont="1" applyFill="1" applyBorder="1"/>
    <xf numFmtId="38" fontId="38" fillId="77" borderId="0" xfId="219" applyFont="1" applyFill="1"/>
    <xf numFmtId="38" fontId="10" fillId="77" borderId="16" xfId="219" applyFont="1" applyFill="1" applyBorder="1"/>
    <xf numFmtId="38" fontId="10" fillId="77" borderId="17" xfId="219" applyFont="1" applyFill="1" applyBorder="1" applyAlignment="1">
      <alignment horizontal="distributed"/>
    </xf>
    <xf numFmtId="176" fontId="40" fillId="77" borderId="16" xfId="219" applyNumberFormat="1" applyFont="1" applyFill="1" applyBorder="1"/>
    <xf numFmtId="176" fontId="40" fillId="77" borderId="16" xfId="219" applyNumberFormat="1" applyFont="1" applyFill="1" applyBorder="1" applyAlignment="1">
      <alignment horizontal="right"/>
    </xf>
    <xf numFmtId="180" fontId="40" fillId="77" borderId="16" xfId="219" applyNumberFormat="1" applyFont="1" applyFill="1" applyBorder="1" applyAlignment="1">
      <alignment horizontal="right"/>
    </xf>
    <xf numFmtId="0" fontId="40" fillId="77" borderId="16" xfId="219" applyNumberFormat="1" applyFont="1" applyFill="1" applyBorder="1"/>
    <xf numFmtId="0" fontId="40" fillId="77" borderId="16" xfId="219" applyNumberFormat="1" applyFont="1" applyFill="1" applyBorder="1" applyAlignment="1">
      <alignment horizontal="right"/>
    </xf>
    <xf numFmtId="0" fontId="40" fillId="77" borderId="17" xfId="219" applyNumberFormat="1" applyFont="1" applyFill="1" applyBorder="1" applyAlignment="1">
      <alignment horizontal="right"/>
    </xf>
    <xf numFmtId="38" fontId="10" fillId="77" borderId="18" xfId="219" applyFont="1" applyFill="1" applyBorder="1"/>
    <xf numFmtId="38" fontId="11" fillId="77" borderId="0" xfId="219" applyFont="1" applyFill="1" applyBorder="1" applyAlignment="1">
      <alignment horizontal="left"/>
    </xf>
    <xf numFmtId="38" fontId="11" fillId="77" borderId="0" xfId="219" applyFont="1" applyFill="1"/>
    <xf numFmtId="38" fontId="11" fillId="77" borderId="0" xfId="219" applyFont="1" applyFill="1" applyBorder="1"/>
    <xf numFmtId="38" fontId="13" fillId="77" borderId="0" xfId="219" quotePrefix="1" applyFont="1" applyFill="1" applyAlignment="1">
      <alignment horizontal="left"/>
    </xf>
    <xf numFmtId="38" fontId="7" fillId="77" borderId="0" xfId="219" applyFont="1" applyFill="1" applyAlignment="1">
      <alignment horizontal="center"/>
    </xf>
    <xf numFmtId="38" fontId="7" fillId="77" borderId="0" xfId="219" applyFont="1" applyFill="1" applyAlignment="1">
      <alignment horizontal="centerContinuous"/>
    </xf>
    <xf numFmtId="38" fontId="7" fillId="77" borderId="0" xfId="219" quotePrefix="1" applyFont="1" applyFill="1" applyAlignment="1">
      <alignment horizontal="left"/>
    </xf>
    <xf numFmtId="0" fontId="7" fillId="77" borderId="12" xfId="307" applyFont="1" applyFill="1" applyBorder="1"/>
    <xf numFmtId="0" fontId="7" fillId="77" borderId="19" xfId="307" applyFont="1" applyFill="1" applyBorder="1"/>
    <xf numFmtId="38" fontId="11" fillId="77" borderId="13" xfId="219" applyFont="1" applyFill="1" applyBorder="1" applyAlignment="1">
      <alignment horizontal="left"/>
    </xf>
    <xf numFmtId="176" fontId="11" fillId="0" borderId="0" xfId="219" applyNumberFormat="1" applyFont="1" applyFill="1" applyAlignment="1">
      <alignment horizontal="center"/>
    </xf>
    <xf numFmtId="176" fontId="11" fillId="0" borderId="0" xfId="219" applyNumberFormat="1" applyFont="1" applyAlignment="1">
      <alignment horizontal="right"/>
    </xf>
    <xf numFmtId="176" fontId="11" fillId="0" borderId="0" xfId="312" applyNumberFormat="1" applyFont="1" applyAlignment="1">
      <alignment horizontal="right"/>
    </xf>
    <xf numFmtId="38" fontId="11" fillId="77" borderId="14" xfId="219" applyFont="1" applyFill="1" applyBorder="1"/>
    <xf numFmtId="38" fontId="10" fillId="77" borderId="0" xfId="219" applyFont="1" applyFill="1" applyBorder="1" applyAlignment="1">
      <alignment horizontal="left"/>
    </xf>
    <xf numFmtId="176" fontId="10" fillId="0" borderId="0" xfId="219" applyNumberFormat="1" applyFont="1" applyFill="1" applyAlignment="1">
      <alignment horizontal="center"/>
    </xf>
    <xf numFmtId="176" fontId="10" fillId="0" borderId="0" xfId="219" applyNumberFormat="1" applyFont="1" applyFill="1" applyBorder="1"/>
    <xf numFmtId="180" fontId="10" fillId="0" borderId="0" xfId="219" applyNumberFormat="1" applyFont="1" applyFill="1" applyBorder="1" applyAlignment="1">
      <alignment horizontal="right" shrinkToFit="1"/>
    </xf>
    <xf numFmtId="180" fontId="10" fillId="0" borderId="0" xfId="219" applyNumberFormat="1" applyFont="1" applyFill="1" applyBorder="1" applyAlignment="1">
      <alignment horizontal="right"/>
    </xf>
    <xf numFmtId="181" fontId="10" fillId="0" borderId="0" xfId="219" applyNumberFormat="1" applyFont="1" applyAlignment="1">
      <alignment shrinkToFit="1"/>
    </xf>
    <xf numFmtId="176" fontId="10" fillId="0" borderId="0" xfId="219" applyNumberFormat="1" applyFont="1" applyAlignment="1">
      <alignment shrinkToFit="1"/>
    </xf>
    <xf numFmtId="194" fontId="10" fillId="0" borderId="0" xfId="219" applyNumberFormat="1" applyFont="1" applyAlignment="1">
      <alignment shrinkToFit="1"/>
    </xf>
    <xf numFmtId="177" fontId="10" fillId="0" borderId="0" xfId="219" applyNumberFormat="1" applyFont="1" applyAlignment="1">
      <alignment shrinkToFit="1"/>
    </xf>
    <xf numFmtId="180" fontId="10" fillId="0" borderId="0" xfId="219" applyNumberFormat="1" applyFont="1" applyFill="1" applyBorder="1"/>
    <xf numFmtId="185" fontId="10" fillId="0" borderId="0" xfId="219" applyNumberFormat="1" applyFont="1" applyAlignment="1">
      <alignment shrinkToFit="1"/>
    </xf>
    <xf numFmtId="194" fontId="10" fillId="0" borderId="0" xfId="184" applyNumberFormat="1" applyFont="1" applyAlignment="1">
      <alignment shrinkToFit="1"/>
    </xf>
    <xf numFmtId="176" fontId="10" fillId="0" borderId="0" xfId="311" applyNumberFormat="1" applyFont="1">
      <alignment vertical="center"/>
    </xf>
    <xf numFmtId="0" fontId="10" fillId="0" borderId="0" xfId="311" applyFont="1">
      <alignment vertical="center"/>
    </xf>
    <xf numFmtId="194" fontId="7" fillId="0" borderId="0" xfId="184" applyNumberFormat="1" applyFont="1"/>
    <xf numFmtId="181" fontId="7" fillId="0" borderId="0" xfId="219" applyNumberFormat="1" applyFont="1"/>
    <xf numFmtId="180" fontId="10" fillId="0" borderId="0" xfId="307" applyNumberFormat="1" applyFont="1"/>
    <xf numFmtId="176" fontId="10" fillId="0" borderId="0" xfId="307" applyNumberFormat="1" applyFont="1"/>
    <xf numFmtId="180" fontId="10" fillId="0" borderId="0" xfId="311" applyNumberFormat="1" applyFont="1">
      <alignment vertical="center"/>
    </xf>
    <xf numFmtId="38" fontId="12" fillId="77" borderId="0" xfId="219" applyFont="1" applyFill="1" applyBorder="1"/>
    <xf numFmtId="176" fontId="12" fillId="0" borderId="0" xfId="307" applyNumberFormat="1" applyFont="1"/>
    <xf numFmtId="0" fontId="12" fillId="0" borderId="0" xfId="307" applyFont="1"/>
    <xf numFmtId="180" fontId="12" fillId="0" borderId="0" xfId="307" applyNumberFormat="1" applyFont="1"/>
    <xf numFmtId="181" fontId="12" fillId="0" borderId="0" xfId="219" applyNumberFormat="1" applyFont="1" applyAlignment="1">
      <alignment shrinkToFit="1"/>
    </xf>
    <xf numFmtId="194" fontId="12" fillId="0" borderId="0" xfId="184" applyNumberFormat="1" applyFont="1" applyAlignment="1">
      <alignment shrinkToFit="1"/>
    </xf>
    <xf numFmtId="176" fontId="12" fillId="0" borderId="0" xfId="311" applyNumberFormat="1" applyFont="1">
      <alignment vertical="center"/>
    </xf>
    <xf numFmtId="0" fontId="12" fillId="0" borderId="0" xfId="311" applyFont="1">
      <alignment vertical="center"/>
    </xf>
    <xf numFmtId="176" fontId="10" fillId="0" borderId="16" xfId="219" applyNumberFormat="1" applyFont="1" applyFill="1" applyBorder="1" applyAlignment="1">
      <alignment horizontal="right"/>
    </xf>
    <xf numFmtId="0" fontId="10" fillId="0" borderId="16" xfId="307" applyFont="1" applyBorder="1"/>
    <xf numFmtId="180" fontId="10" fillId="0" borderId="16" xfId="219" applyNumberFormat="1" applyFont="1" applyFill="1" applyBorder="1"/>
    <xf numFmtId="181" fontId="10" fillId="0" borderId="16" xfId="219" applyNumberFormat="1" applyFont="1" applyBorder="1" applyAlignment="1">
      <alignment shrinkToFit="1"/>
    </xf>
    <xf numFmtId="176" fontId="10" fillId="0" borderId="16" xfId="219" applyNumberFormat="1" applyFont="1" applyBorder="1" applyAlignment="1">
      <alignment shrinkToFit="1"/>
    </xf>
    <xf numFmtId="194" fontId="10" fillId="0" borderId="16" xfId="184" applyNumberFormat="1" applyFont="1" applyBorder="1" applyAlignment="1">
      <alignment shrinkToFit="1"/>
    </xf>
    <xf numFmtId="176" fontId="10" fillId="0" borderId="16" xfId="311" applyNumberFormat="1" applyFont="1" applyBorder="1">
      <alignment vertical="center"/>
    </xf>
    <xf numFmtId="0" fontId="10" fillId="0" borderId="17" xfId="311" applyFont="1" applyBorder="1">
      <alignment vertical="center"/>
    </xf>
    <xf numFmtId="38" fontId="11" fillId="77" borderId="0" xfId="219" applyFont="1" applyFill="1" applyAlignment="1">
      <alignment horizontal="left"/>
    </xf>
    <xf numFmtId="176" fontId="12" fillId="77" borderId="0" xfId="219" applyNumberFormat="1" applyFont="1" applyFill="1" applyBorder="1"/>
    <xf numFmtId="176" fontId="10" fillId="77" borderId="0" xfId="219" applyNumberFormat="1" applyFont="1" applyFill="1" applyBorder="1"/>
    <xf numFmtId="38" fontId="10" fillId="77" borderId="0" xfId="219" applyFont="1" applyFill="1" applyAlignment="1"/>
    <xf numFmtId="0" fontId="10" fillId="77" borderId="0" xfId="307" applyFont="1" applyFill="1"/>
    <xf numFmtId="40" fontId="10" fillId="77" borderId="0" xfId="219" applyNumberFormat="1" applyFont="1" applyFill="1"/>
    <xf numFmtId="0" fontId="13" fillId="77" borderId="0" xfId="307" applyFont="1" applyFill="1"/>
    <xf numFmtId="38" fontId="10" fillId="77" borderId="0" xfId="219" applyFont="1" applyFill="1" applyBorder="1" applyAlignment="1">
      <alignment horizontal="centerContinuous"/>
    </xf>
    <xf numFmtId="38" fontId="7" fillId="77" borderId="19" xfId="219" applyFont="1" applyFill="1" applyBorder="1" applyAlignment="1">
      <alignment horizontal="left"/>
    </xf>
    <xf numFmtId="38" fontId="10" fillId="77" borderId="20" xfId="219" applyFont="1" applyFill="1" applyBorder="1" applyAlignment="1">
      <alignment vertical="center"/>
    </xf>
    <xf numFmtId="38" fontId="10" fillId="77" borderId="21" xfId="219" applyFont="1" applyFill="1" applyBorder="1" applyAlignment="1">
      <alignment horizontal="left" vertical="center"/>
    </xf>
    <xf numFmtId="0" fontId="10" fillId="0" borderId="22" xfId="307" applyFont="1" applyBorder="1" applyAlignment="1">
      <alignment horizontal="center" vertical="center" shrinkToFit="1"/>
    </xf>
    <xf numFmtId="0" fontId="10" fillId="0" borderId="22" xfId="307" quotePrefix="1" applyFont="1" applyBorder="1" applyAlignment="1">
      <alignment horizontal="center" vertical="center" shrinkToFit="1"/>
    </xf>
    <xf numFmtId="38" fontId="11" fillId="0" borderId="0" xfId="219" applyFont="1" applyFill="1" applyAlignment="1">
      <alignment horizontal="right"/>
    </xf>
    <xf numFmtId="38" fontId="11" fillId="0" borderId="0" xfId="219" applyFont="1" applyAlignment="1">
      <alignment horizontal="right" vertical="center"/>
    </xf>
    <xf numFmtId="49" fontId="11" fillId="0" borderId="0" xfId="219" applyNumberFormat="1" applyFont="1" applyAlignment="1">
      <alignment horizontal="right" vertical="center"/>
    </xf>
    <xf numFmtId="38" fontId="11" fillId="0" borderId="0" xfId="219" applyFont="1" applyAlignment="1">
      <alignment horizontal="center" vertical="center"/>
    </xf>
    <xf numFmtId="176" fontId="11" fillId="0" borderId="0" xfId="307" applyNumberFormat="1" applyFont="1" applyAlignment="1">
      <alignment horizontal="right"/>
    </xf>
    <xf numFmtId="0" fontId="11" fillId="0" borderId="0" xfId="307" applyFont="1"/>
    <xf numFmtId="176" fontId="10" fillId="0" borderId="0" xfId="307" applyNumberFormat="1" applyFont="1" applyAlignment="1">
      <alignment horizontal="right"/>
    </xf>
    <xf numFmtId="40" fontId="11" fillId="77" borderId="0" xfId="219" applyNumberFormat="1" applyFont="1" applyFill="1"/>
    <xf numFmtId="176" fontId="10" fillId="0" borderId="0" xfId="219" applyNumberFormat="1" applyFont="1" applyFill="1" applyAlignment="1">
      <alignment shrinkToFit="1"/>
    </xf>
    <xf numFmtId="177" fontId="10" fillId="0" borderId="0" xfId="219" applyNumberFormat="1" applyFont="1" applyAlignment="1">
      <alignment horizontal="right"/>
    </xf>
    <xf numFmtId="38" fontId="10" fillId="0" borderId="0" xfId="219" applyFont="1"/>
    <xf numFmtId="177" fontId="10" fillId="0" borderId="0" xfId="219" applyNumberFormat="1" applyFont="1" applyAlignment="1">
      <alignment horizontal="right" shrinkToFit="1"/>
    </xf>
    <xf numFmtId="176" fontId="10" fillId="0" borderId="0" xfId="219" applyNumberFormat="1" applyFont="1"/>
    <xf numFmtId="176" fontId="10" fillId="0" borderId="0" xfId="307" applyNumberFormat="1" applyFont="1" applyAlignment="1">
      <alignment shrinkToFit="1"/>
    </xf>
    <xf numFmtId="0" fontId="10" fillId="0" borderId="0" xfId="307" applyFont="1" applyAlignment="1">
      <alignment shrinkToFit="1"/>
    </xf>
    <xf numFmtId="0" fontId="10" fillId="0" borderId="0" xfId="0" applyFont="1" applyAlignment="1">
      <alignment vertical="center"/>
    </xf>
    <xf numFmtId="177" fontId="10" fillId="0" borderId="0" xfId="219" applyNumberFormat="1" applyFont="1"/>
    <xf numFmtId="196" fontId="10" fillId="0" borderId="0" xfId="0" quotePrefix="1" applyNumberFormat="1" applyFont="1" applyAlignment="1">
      <alignment horizontal="right"/>
    </xf>
    <xf numFmtId="2" fontId="10" fillId="0" borderId="0" xfId="0" applyNumberFormat="1" applyFont="1" applyAlignment="1">
      <alignment vertical="center"/>
    </xf>
    <xf numFmtId="2" fontId="10" fillId="0" borderId="0" xfId="307" applyNumberFormat="1" applyFont="1" applyAlignment="1">
      <alignment shrinkToFit="1"/>
    </xf>
    <xf numFmtId="0" fontId="13" fillId="0" borderId="0" xfId="307" applyFont="1" applyAlignment="1">
      <alignment shrinkToFit="1"/>
    </xf>
    <xf numFmtId="176" fontId="12" fillId="0" borderId="0" xfId="219" applyNumberFormat="1" applyFont="1" applyFill="1" applyAlignment="1">
      <alignment shrinkToFit="1"/>
    </xf>
    <xf numFmtId="177" fontId="12" fillId="0" borderId="0" xfId="219" applyNumberFormat="1" applyFont="1"/>
    <xf numFmtId="176" fontId="12" fillId="0" borderId="0" xfId="219" applyNumberFormat="1" applyFont="1"/>
    <xf numFmtId="177" fontId="12" fillId="0" borderId="0" xfId="219" applyNumberFormat="1" applyFont="1" applyAlignment="1">
      <alignment shrinkToFit="1"/>
    </xf>
    <xf numFmtId="176" fontId="12" fillId="0" borderId="0" xfId="219" applyNumberFormat="1" applyFont="1" applyAlignment="1">
      <alignment shrinkToFit="1"/>
    </xf>
    <xf numFmtId="176" fontId="12" fillId="0" borderId="0" xfId="307" applyNumberFormat="1" applyFont="1" applyAlignment="1">
      <alignment shrinkToFit="1"/>
    </xf>
    <xf numFmtId="0" fontId="12" fillId="0" borderId="0" xfId="307" applyFont="1" applyAlignment="1">
      <alignment shrinkToFit="1"/>
    </xf>
    <xf numFmtId="2" fontId="12" fillId="0" borderId="0" xfId="307" applyNumberFormat="1" applyFont="1" applyAlignment="1">
      <alignment shrinkToFit="1"/>
    </xf>
    <xf numFmtId="176" fontId="10" fillId="0" borderId="16" xfId="219" applyNumberFormat="1" applyFont="1" applyFill="1" applyBorder="1" applyAlignment="1">
      <alignment shrinkToFit="1"/>
    </xf>
    <xf numFmtId="177" fontId="10" fillId="0" borderId="16" xfId="219" applyNumberFormat="1" applyFont="1" applyBorder="1"/>
    <xf numFmtId="176" fontId="10" fillId="0" borderId="16" xfId="219" applyNumberFormat="1" applyFont="1" applyBorder="1"/>
    <xf numFmtId="177" fontId="10" fillId="0" borderId="16" xfId="219" applyNumberFormat="1" applyFont="1" applyBorder="1" applyAlignment="1">
      <alignment shrinkToFit="1"/>
    </xf>
    <xf numFmtId="176" fontId="10" fillId="0" borderId="16" xfId="307" applyNumberFormat="1" applyFont="1" applyBorder="1" applyAlignment="1">
      <alignment shrinkToFit="1"/>
    </xf>
    <xf numFmtId="0" fontId="10" fillId="0" borderId="16" xfId="307" applyFont="1" applyBorder="1" applyAlignment="1">
      <alignment shrinkToFit="1"/>
    </xf>
    <xf numFmtId="2" fontId="10" fillId="0" borderId="16" xfId="307" applyNumberFormat="1" applyFont="1" applyBorder="1" applyAlignment="1">
      <alignment shrinkToFit="1"/>
    </xf>
    <xf numFmtId="0" fontId="10" fillId="0" borderId="17" xfId="307" applyFont="1" applyBorder="1" applyAlignment="1">
      <alignment shrinkToFit="1"/>
    </xf>
    <xf numFmtId="178" fontId="11" fillId="77" borderId="0" xfId="219" applyNumberFormat="1" applyFont="1" applyFill="1"/>
    <xf numFmtId="179" fontId="11" fillId="77" borderId="0" xfId="219" applyNumberFormat="1" applyFont="1" applyFill="1"/>
    <xf numFmtId="38" fontId="11" fillId="77" borderId="12" xfId="219" applyFont="1" applyFill="1" applyBorder="1"/>
    <xf numFmtId="0" fontId="11" fillId="77" borderId="0" xfId="307" applyFont="1" applyFill="1" applyAlignment="1">
      <alignment horizontal="left"/>
    </xf>
    <xf numFmtId="0" fontId="8" fillId="0" borderId="0" xfId="307" applyFont="1" applyAlignment="1">
      <alignment horizontal="right"/>
    </xf>
    <xf numFmtId="0" fontId="8" fillId="0" borderId="0" xfId="307" applyFont="1"/>
    <xf numFmtId="38" fontId="10" fillId="0" borderId="19" xfId="219" applyFont="1" applyFill="1" applyBorder="1" applyAlignment="1">
      <alignment horizontal="left"/>
    </xf>
    <xf numFmtId="38" fontId="10" fillId="0" borderId="21" xfId="219" applyFont="1" applyFill="1" applyBorder="1" applyAlignment="1">
      <alignment horizontal="left" vertical="center"/>
    </xf>
    <xf numFmtId="0" fontId="10" fillId="0" borderId="23" xfId="307" applyFont="1" applyBorder="1" applyAlignment="1">
      <alignment horizontal="center" vertical="center" shrinkToFit="1"/>
    </xf>
    <xf numFmtId="49" fontId="10" fillId="0" borderId="22" xfId="307" applyNumberFormat="1" applyFont="1" applyBorder="1" applyAlignment="1">
      <alignment horizontal="center" vertical="center" shrinkToFit="1"/>
    </xf>
    <xf numFmtId="49" fontId="10" fillId="0" borderId="22" xfId="307" quotePrefix="1" applyNumberFormat="1" applyFont="1" applyBorder="1" applyAlignment="1">
      <alignment horizontal="center" vertical="center" shrinkToFit="1"/>
    </xf>
    <xf numFmtId="49" fontId="10" fillId="0" borderId="22" xfId="309" applyNumberFormat="1" applyFont="1" applyBorder="1" applyAlignment="1">
      <alignment horizontal="center" vertical="center" shrinkToFit="1"/>
    </xf>
    <xf numFmtId="0" fontId="10" fillId="0" borderId="22" xfId="309" applyFont="1" applyBorder="1" applyAlignment="1">
      <alignment horizontal="center" vertical="center" shrinkToFit="1"/>
    </xf>
    <xf numFmtId="38" fontId="11" fillId="0" borderId="0" xfId="219" applyFont="1" applyFill="1" applyBorder="1"/>
    <xf numFmtId="38" fontId="11" fillId="0" borderId="13" xfId="219" applyFont="1" applyFill="1" applyBorder="1" applyAlignment="1">
      <alignment horizontal="left"/>
    </xf>
    <xf numFmtId="0" fontId="11" fillId="0" borderId="0" xfId="307" applyFont="1" applyAlignment="1">
      <alignment horizontal="right"/>
    </xf>
    <xf numFmtId="0" fontId="11" fillId="0" borderId="0" xfId="309" applyFont="1" applyAlignment="1">
      <alignment horizontal="right"/>
    </xf>
    <xf numFmtId="38" fontId="11" fillId="0" borderId="14" xfId="219" applyFont="1" applyFill="1" applyBorder="1"/>
    <xf numFmtId="193" fontId="10" fillId="0" borderId="0" xfId="307" applyNumberFormat="1" applyFont="1" applyAlignment="1">
      <alignment horizontal="right"/>
    </xf>
    <xf numFmtId="177" fontId="10" fillId="0" borderId="0" xfId="307" applyNumberFormat="1" applyFont="1"/>
    <xf numFmtId="177" fontId="10" fillId="0" borderId="0" xfId="307" applyNumberFormat="1" applyFont="1" applyAlignment="1">
      <alignment horizontal="right"/>
    </xf>
    <xf numFmtId="177" fontId="10" fillId="0" borderId="0" xfId="309" applyNumberFormat="1" applyFont="1"/>
    <xf numFmtId="176" fontId="10" fillId="0" borderId="0" xfId="309" applyNumberFormat="1" applyFont="1"/>
    <xf numFmtId="180" fontId="10" fillId="0" borderId="0" xfId="307" applyNumberFormat="1" applyFont="1" applyAlignment="1">
      <alignment horizontal="right"/>
    </xf>
    <xf numFmtId="0" fontId="10" fillId="0" borderId="0" xfId="309" applyFont="1"/>
    <xf numFmtId="192" fontId="10" fillId="0" borderId="0" xfId="307" applyNumberFormat="1" applyFont="1" applyAlignment="1">
      <alignment horizontal="right"/>
    </xf>
    <xf numFmtId="1" fontId="10" fillId="0" borderId="0" xfId="307" applyNumberFormat="1" applyFont="1"/>
    <xf numFmtId="1" fontId="10" fillId="0" borderId="0" xfId="309" applyNumberFormat="1" applyFont="1"/>
    <xf numFmtId="176" fontId="10" fillId="0" borderId="0" xfId="0" applyNumberFormat="1" applyFont="1" applyProtection="1">
      <protection locked="0"/>
    </xf>
    <xf numFmtId="38" fontId="10" fillId="0" borderId="15" xfId="219" applyFont="1" applyFill="1" applyBorder="1"/>
    <xf numFmtId="192" fontId="10" fillId="0" borderId="0" xfId="307" applyNumberFormat="1" applyFont="1"/>
    <xf numFmtId="0" fontId="44" fillId="0" borderId="0" xfId="281" applyFont="1"/>
    <xf numFmtId="180" fontId="12" fillId="0" borderId="0" xfId="307" applyNumberFormat="1" applyFont="1" applyAlignment="1">
      <alignment horizontal="right"/>
    </xf>
    <xf numFmtId="193" fontId="12" fillId="0" borderId="0" xfId="307" applyNumberFormat="1" applyFont="1" applyAlignment="1">
      <alignment horizontal="right"/>
    </xf>
    <xf numFmtId="177" fontId="12" fillId="0" borderId="0" xfId="307" applyNumberFormat="1" applyFont="1"/>
    <xf numFmtId="0" fontId="12" fillId="0" borderId="0" xfId="309" applyFont="1"/>
    <xf numFmtId="177" fontId="12" fillId="0" borderId="0" xfId="307" applyNumberFormat="1" applyFont="1" applyAlignment="1">
      <alignment horizontal="right"/>
    </xf>
    <xf numFmtId="192" fontId="12" fillId="0" borderId="0" xfId="307" applyNumberFormat="1" applyFont="1" applyAlignment="1">
      <alignment horizontal="right"/>
    </xf>
    <xf numFmtId="1" fontId="12" fillId="0" borderId="0" xfId="307" applyNumberFormat="1" applyFont="1"/>
    <xf numFmtId="177" fontId="12" fillId="0" borderId="0" xfId="309" applyNumberFormat="1" applyFont="1"/>
    <xf numFmtId="1" fontId="12" fillId="0" borderId="0" xfId="309" applyNumberFormat="1" applyFont="1"/>
    <xf numFmtId="176" fontId="12" fillId="0" borderId="0" xfId="0" applyNumberFormat="1" applyFont="1" applyProtection="1">
      <protection locked="0"/>
    </xf>
    <xf numFmtId="38" fontId="12" fillId="0" borderId="15" xfId="219" applyFont="1" applyFill="1" applyBorder="1"/>
    <xf numFmtId="180" fontId="10" fillId="0" borderId="16" xfId="307" applyNumberFormat="1" applyFont="1" applyBorder="1" applyAlignment="1">
      <alignment horizontal="right"/>
    </xf>
    <xf numFmtId="193" fontId="10" fillId="0" borderId="16" xfId="307" applyNumberFormat="1" applyFont="1" applyBorder="1" applyAlignment="1">
      <alignment horizontal="right"/>
    </xf>
    <xf numFmtId="176" fontId="10" fillId="0" borderId="16" xfId="307" applyNumberFormat="1" applyFont="1" applyBorder="1"/>
    <xf numFmtId="177" fontId="10" fillId="0" borderId="16" xfId="307" applyNumberFormat="1" applyFont="1" applyBorder="1"/>
    <xf numFmtId="0" fontId="10" fillId="0" borderId="16" xfId="309" applyFont="1" applyBorder="1"/>
    <xf numFmtId="177" fontId="10" fillId="0" borderId="16" xfId="307" applyNumberFormat="1" applyFont="1" applyBorder="1" applyAlignment="1">
      <alignment horizontal="right"/>
    </xf>
    <xf numFmtId="192" fontId="10" fillId="0" borderId="16" xfId="307" applyNumberFormat="1" applyFont="1" applyBorder="1" applyAlignment="1">
      <alignment horizontal="right"/>
    </xf>
    <xf numFmtId="1" fontId="10" fillId="0" borderId="16" xfId="307" applyNumberFormat="1" applyFont="1" applyBorder="1"/>
    <xf numFmtId="177" fontId="10" fillId="0" borderId="16" xfId="309" applyNumberFormat="1" applyFont="1" applyBorder="1"/>
    <xf numFmtId="1" fontId="10" fillId="0" borderId="16" xfId="309" applyNumberFormat="1" applyFont="1" applyBorder="1"/>
    <xf numFmtId="176" fontId="10" fillId="0" borderId="16" xfId="0" applyNumberFormat="1" applyFont="1" applyBorder="1" applyProtection="1">
      <protection locked="0"/>
    </xf>
    <xf numFmtId="1" fontId="10" fillId="0" borderId="17" xfId="307" applyNumberFormat="1" applyFont="1" applyBorder="1"/>
    <xf numFmtId="38" fontId="10" fillId="0" borderId="18" xfId="219" applyFont="1" applyFill="1" applyBorder="1"/>
    <xf numFmtId="0" fontId="11" fillId="0" borderId="0" xfId="307" quotePrefix="1" applyFont="1" applyAlignment="1">
      <alignment horizontal="left"/>
    </xf>
    <xf numFmtId="176" fontId="10" fillId="77" borderId="0" xfId="307" applyNumberFormat="1" applyFont="1" applyFill="1"/>
    <xf numFmtId="0" fontId="8" fillId="0" borderId="0" xfId="307" applyFont="1" applyAlignment="1">
      <alignment horizontal="centerContinuous"/>
    </xf>
    <xf numFmtId="0" fontId="10" fillId="0" borderId="0" xfId="307" applyFont="1" applyAlignment="1">
      <alignment horizontal="centerContinuous"/>
    </xf>
    <xf numFmtId="0" fontId="10" fillId="77" borderId="0" xfId="307" applyFont="1" applyFill="1" applyAlignment="1">
      <alignment horizontal="centerContinuous"/>
    </xf>
    <xf numFmtId="38" fontId="10" fillId="77" borderId="12" xfId="219" applyFont="1" applyFill="1" applyBorder="1"/>
    <xf numFmtId="0" fontId="13" fillId="77" borderId="13" xfId="307" applyFont="1" applyFill="1" applyBorder="1"/>
    <xf numFmtId="38" fontId="11" fillId="77" borderId="20" xfId="219" applyFont="1" applyFill="1" applyBorder="1" applyAlignment="1">
      <alignment vertical="center"/>
    </xf>
    <xf numFmtId="38" fontId="11" fillId="77" borderId="21" xfId="219" applyFont="1" applyFill="1" applyBorder="1" applyAlignment="1">
      <alignment horizontal="left" vertical="center"/>
    </xf>
    <xf numFmtId="0" fontId="10" fillId="0" borderId="22" xfId="310" applyFont="1" applyBorder="1" applyAlignment="1">
      <alignment horizontal="center" vertical="center" shrinkToFit="1"/>
    </xf>
    <xf numFmtId="0" fontId="11" fillId="77" borderId="0" xfId="307" applyFont="1" applyFill="1" applyAlignment="1">
      <alignment horizontal="right"/>
    </xf>
    <xf numFmtId="0" fontId="11" fillId="0" borderId="0" xfId="310" applyFont="1" applyAlignment="1">
      <alignment horizontal="right"/>
    </xf>
    <xf numFmtId="176" fontId="11" fillId="77" borderId="0" xfId="307" applyNumberFormat="1" applyFont="1" applyFill="1"/>
    <xf numFmtId="0" fontId="11" fillId="77" borderId="0" xfId="307" applyFont="1" applyFill="1"/>
    <xf numFmtId="187" fontId="10" fillId="0" borderId="0" xfId="283" applyNumberFormat="1" applyFont="1" applyAlignment="1"/>
    <xf numFmtId="187" fontId="10" fillId="0" borderId="0" xfId="0" applyNumberFormat="1" applyFont="1"/>
    <xf numFmtId="177" fontId="10" fillId="77" borderId="0" xfId="307" applyNumberFormat="1" applyFont="1" applyFill="1"/>
    <xf numFmtId="176" fontId="10" fillId="0" borderId="0" xfId="310" applyNumberFormat="1" applyFont="1"/>
    <xf numFmtId="186" fontId="10" fillId="0" borderId="0" xfId="307" applyNumberFormat="1" applyFont="1"/>
    <xf numFmtId="186" fontId="10" fillId="77" borderId="0" xfId="307" applyNumberFormat="1" applyFont="1" applyFill="1"/>
    <xf numFmtId="0" fontId="10" fillId="0" borderId="0" xfId="310" applyFont="1"/>
    <xf numFmtId="195" fontId="10" fillId="0" borderId="0" xfId="283" applyNumberFormat="1" applyFont="1" applyAlignment="1"/>
    <xf numFmtId="187" fontId="12" fillId="0" borderId="0" xfId="283" applyNumberFormat="1" applyFont="1" applyAlignment="1"/>
    <xf numFmtId="186" fontId="12" fillId="0" borderId="0" xfId="307" applyNumberFormat="1" applyFont="1"/>
    <xf numFmtId="187" fontId="12" fillId="0" borderId="0" xfId="0" applyNumberFormat="1" applyFont="1"/>
    <xf numFmtId="186" fontId="12" fillId="77" borderId="0" xfId="307" applyNumberFormat="1" applyFont="1" applyFill="1"/>
    <xf numFmtId="0" fontId="12" fillId="77" borderId="0" xfId="307" applyFont="1" applyFill="1"/>
    <xf numFmtId="187" fontId="10" fillId="0" borderId="16" xfId="283" applyNumberFormat="1" applyFont="1" applyBorder="1" applyAlignment="1"/>
    <xf numFmtId="186" fontId="10" fillId="0" borderId="16" xfId="307" applyNumberFormat="1" applyFont="1" applyBorder="1"/>
    <xf numFmtId="187" fontId="10" fillId="0" borderId="16" xfId="0" applyNumberFormat="1" applyFont="1" applyBorder="1"/>
    <xf numFmtId="186" fontId="10" fillId="77" borderId="16" xfId="307" applyNumberFormat="1" applyFont="1" applyFill="1" applyBorder="1"/>
    <xf numFmtId="0" fontId="10" fillId="0" borderId="16" xfId="310" applyFont="1" applyBorder="1"/>
    <xf numFmtId="38" fontId="10" fillId="0" borderId="26" xfId="219" applyFont="1" applyFill="1" applyBorder="1" applyAlignment="1">
      <alignment horizontal="centerContinuous" vertical="center"/>
    </xf>
    <xf numFmtId="3" fontId="65" fillId="0" borderId="0" xfId="219" applyNumberFormat="1" applyFont="1" applyFill="1" applyBorder="1" applyAlignment="1">
      <alignment horizontal="right"/>
    </xf>
    <xf numFmtId="38" fontId="66" fillId="77" borderId="0" xfId="219" applyFont="1" applyFill="1"/>
    <xf numFmtId="38" fontId="66" fillId="77" borderId="0" xfId="219" applyFont="1" applyFill="1" applyAlignment="1">
      <alignment vertical="center"/>
    </xf>
    <xf numFmtId="38" fontId="66" fillId="77" borderId="0" xfId="219" applyFont="1" applyFill="1" applyBorder="1"/>
    <xf numFmtId="38" fontId="67" fillId="77" borderId="0" xfId="219" applyFont="1" applyFill="1"/>
    <xf numFmtId="38" fontId="66" fillId="77" borderId="0" xfId="219" applyFont="1" applyFill="1" applyBorder="1" applyAlignment="1">
      <alignment vertical="center"/>
    </xf>
    <xf numFmtId="40" fontId="66" fillId="77" borderId="0" xfId="219" applyNumberFormat="1" applyFont="1" applyFill="1"/>
    <xf numFmtId="0" fontId="10" fillId="0" borderId="22" xfId="307" applyFont="1" applyFill="1" applyBorder="1" applyAlignment="1">
      <alignment horizontal="center" vertical="center" shrinkToFit="1"/>
    </xf>
    <xf numFmtId="0" fontId="10" fillId="0" borderId="22" xfId="307" quotePrefix="1" applyFont="1" applyFill="1" applyBorder="1" applyAlignment="1">
      <alignment horizontal="center" vertical="center" shrinkToFit="1"/>
    </xf>
    <xf numFmtId="176" fontId="12" fillId="0" borderId="0" xfId="307" applyNumberFormat="1" applyFont="1" applyFill="1" applyAlignment="1">
      <alignment horizontal="right"/>
    </xf>
    <xf numFmtId="176" fontId="10" fillId="0" borderId="0" xfId="307" applyNumberFormat="1" applyFont="1" applyFill="1"/>
    <xf numFmtId="176" fontId="10" fillId="0" borderId="0" xfId="307" applyNumberFormat="1" applyFont="1" applyFill="1" applyAlignment="1">
      <alignment horizontal="right"/>
    </xf>
    <xf numFmtId="0" fontId="10" fillId="0" borderId="0" xfId="307" applyFont="1" applyFill="1"/>
    <xf numFmtId="0" fontId="10" fillId="0" borderId="0" xfId="307" applyFont="1"/>
    <xf numFmtId="0" fontId="10" fillId="0" borderId="22" xfId="310" quotePrefix="1" applyFont="1" applyBorder="1" applyAlignment="1">
      <alignment horizontal="center" vertical="center" shrinkToFit="1"/>
    </xf>
    <xf numFmtId="176" fontId="12" fillId="0" borderId="0" xfId="307" applyNumberFormat="1" applyFont="1" applyFill="1"/>
    <xf numFmtId="176" fontId="10" fillId="0" borderId="16" xfId="307" applyNumberFormat="1" applyFont="1" applyFill="1" applyBorder="1" applyAlignment="1">
      <alignment horizontal="right"/>
    </xf>
    <xf numFmtId="0" fontId="10" fillId="0" borderId="16" xfId="307" applyFont="1" applyFill="1" applyBorder="1"/>
    <xf numFmtId="176" fontId="10" fillId="0" borderId="16" xfId="307" applyNumberFormat="1" applyFont="1" applyFill="1" applyBorder="1"/>
    <xf numFmtId="0" fontId="10" fillId="0" borderId="15" xfId="307" applyFont="1" applyFill="1" applyBorder="1" applyAlignment="1">
      <alignment vertical="center"/>
    </xf>
    <xf numFmtId="0" fontId="10" fillId="0" borderId="13" xfId="307" applyFont="1" applyFill="1" applyBorder="1" applyAlignment="1">
      <alignment vertical="center"/>
    </xf>
    <xf numFmtId="38" fontId="10" fillId="0" borderId="0" xfId="219" applyFont="1" applyFill="1" applyBorder="1" applyAlignment="1">
      <alignment horizontal="center" vertical="distributed"/>
    </xf>
    <xf numFmtId="38" fontId="10" fillId="0" borderId="0" xfId="219" applyFont="1" applyFill="1" applyBorder="1" applyAlignment="1">
      <alignment horizontal="left" vertical="center"/>
    </xf>
    <xf numFmtId="176" fontId="10" fillId="0" borderId="0" xfId="219" applyNumberFormat="1" applyFont="1" applyFill="1" applyBorder="1" applyAlignment="1">
      <alignment horizontal="right"/>
    </xf>
    <xf numFmtId="38" fontId="6" fillId="77" borderId="0" xfId="219" applyFont="1" applyFill="1"/>
    <xf numFmtId="38" fontId="11" fillId="77" borderId="0" xfId="219" applyFont="1" applyFill="1" applyAlignment="1">
      <alignment vertical="center" wrapText="1"/>
    </xf>
    <xf numFmtId="38" fontId="13" fillId="77" borderId="0" xfId="219" applyFont="1" applyFill="1" applyAlignment="1">
      <alignment vertical="center"/>
    </xf>
    <xf numFmtId="38" fontId="11" fillId="77" borderId="0" xfId="219" applyFont="1" applyFill="1" applyAlignment="1">
      <alignment horizontal="center"/>
    </xf>
    <xf numFmtId="38" fontId="11" fillId="77" borderId="0" xfId="219" applyFont="1" applyFill="1" applyAlignment="1">
      <alignment horizontal="left" vertical="center" shrinkToFit="1"/>
    </xf>
    <xf numFmtId="38" fontId="68" fillId="77" borderId="0" xfId="219" applyFont="1" applyFill="1"/>
    <xf numFmtId="38" fontId="68" fillId="77" borderId="0" xfId="219" applyFont="1" applyFill="1" applyAlignment="1">
      <alignment horizontal="left" vertical="center" shrinkToFit="1"/>
    </xf>
    <xf numFmtId="40" fontId="7" fillId="0" borderId="0" xfId="219" applyNumberFormat="1" applyFont="1" applyFill="1" applyAlignment="1">
      <alignment vertical="center"/>
    </xf>
    <xf numFmtId="176" fontId="10" fillId="77" borderId="0" xfId="307" applyNumberFormat="1" applyFont="1" applyFill="1" applyAlignment="1">
      <alignment vertical="center"/>
    </xf>
    <xf numFmtId="0" fontId="11" fillId="0" borderId="0" xfId="307" applyFont="1" applyAlignment="1">
      <alignment horizontal="center"/>
    </xf>
    <xf numFmtId="0" fontId="11" fillId="0" borderId="0" xfId="307" quotePrefix="1" applyFont="1" applyFill="1" applyAlignment="1">
      <alignment horizontal="left"/>
    </xf>
    <xf numFmtId="0" fontId="11" fillId="0" borderId="0" xfId="307" applyFont="1" applyFill="1"/>
    <xf numFmtId="0" fontId="11" fillId="0" borderId="0" xfId="307" applyFont="1" applyFill="1" applyAlignment="1">
      <alignment horizontal="left"/>
    </xf>
    <xf numFmtId="49" fontId="10" fillId="0" borderId="26" xfId="219" quotePrefix="1" applyNumberFormat="1" applyFont="1" applyFill="1" applyBorder="1" applyAlignment="1">
      <alignment horizontal="center" vertical="center"/>
    </xf>
    <xf numFmtId="38" fontId="7" fillId="77" borderId="16" xfId="219" applyFont="1" applyFill="1" applyBorder="1"/>
    <xf numFmtId="0" fontId="7" fillId="0" borderId="14" xfId="219" applyNumberFormat="1" applyFont="1" applyFill="1" applyBorder="1" applyAlignment="1">
      <alignment horizontal="distributed" vertical="center" justifyLastLine="1"/>
    </xf>
    <xf numFmtId="0" fontId="7" fillId="0" borderId="24" xfId="219" applyNumberFormat="1" applyFont="1" applyFill="1" applyBorder="1" applyAlignment="1">
      <alignment horizontal="distributed" vertical="center" justifyLastLine="1"/>
    </xf>
    <xf numFmtId="38" fontId="7" fillId="0" borderId="14" xfId="219" applyFont="1" applyFill="1" applyBorder="1" applyAlignment="1">
      <alignment horizontal="distributed" justifyLastLine="1"/>
    </xf>
    <xf numFmtId="38" fontId="7" fillId="0" borderId="24" xfId="219" applyFont="1" applyFill="1" applyBorder="1" applyAlignment="1">
      <alignment horizontal="distributed" justifyLastLine="1"/>
    </xf>
    <xf numFmtId="0" fontId="7" fillId="0" borderId="25" xfId="219" applyNumberFormat="1" applyFont="1" applyFill="1" applyBorder="1" applyAlignment="1">
      <alignment horizontal="distributed" justifyLastLine="1"/>
    </xf>
    <xf numFmtId="38" fontId="10" fillId="0" borderId="0" xfId="219" applyFont="1" applyFill="1" applyBorder="1" applyAlignment="1">
      <alignment horizontal="left"/>
    </xf>
    <xf numFmtId="38" fontId="10" fillId="0" borderId="14" xfId="219" applyFont="1" applyFill="1" applyBorder="1" applyAlignment="1">
      <alignment horizontal="center" vertical="center"/>
    </xf>
    <xf numFmtId="0" fontId="10" fillId="0" borderId="24" xfId="219" applyNumberFormat="1" applyFont="1" applyFill="1" applyBorder="1" applyAlignment="1">
      <alignment horizontal="center" vertical="center"/>
    </xf>
    <xf numFmtId="38" fontId="10" fillId="0" borderId="24" xfId="219" applyFont="1" applyFill="1" applyBorder="1" applyAlignment="1">
      <alignment horizontal="center" vertical="center"/>
    </xf>
    <xf numFmtId="0" fontId="10" fillId="0" borderId="25" xfId="219" applyNumberFormat="1" applyFont="1" applyFill="1" applyBorder="1" applyAlignment="1">
      <alignment horizontal="center" vertical="center"/>
    </xf>
    <xf numFmtId="0" fontId="10" fillId="0" borderId="28" xfId="219" applyNumberFormat="1" applyFont="1" applyFill="1" applyBorder="1" applyAlignment="1">
      <alignment horizontal="distributed" vertical="center" justifyLastLine="1"/>
    </xf>
    <xf numFmtId="0" fontId="10" fillId="0" borderId="20" xfId="219" applyNumberFormat="1" applyFont="1" applyFill="1" applyBorder="1" applyAlignment="1">
      <alignment horizontal="distributed" vertical="center" justifyLastLine="1"/>
    </xf>
    <xf numFmtId="38" fontId="7" fillId="0" borderId="20" xfId="219" applyFont="1" applyFill="1" applyBorder="1" applyAlignment="1">
      <alignment horizontal="distributed" justifyLastLine="1"/>
    </xf>
    <xf numFmtId="0" fontId="10" fillId="0" borderId="21" xfId="219" applyNumberFormat="1" applyFont="1" applyFill="1" applyBorder="1" applyAlignment="1">
      <alignment horizontal="distributed" vertical="center" justifyLastLine="1"/>
    </xf>
    <xf numFmtId="0" fontId="10" fillId="0" borderId="21" xfId="219" applyNumberFormat="1" applyFont="1" applyFill="1" applyBorder="1" applyAlignment="1">
      <alignment horizontal="distributed" justifyLastLine="1"/>
    </xf>
    <xf numFmtId="38" fontId="10" fillId="0" borderId="28" xfId="219" applyFont="1" applyFill="1" applyBorder="1" applyAlignment="1">
      <alignment horizontal="center" vertical="center"/>
    </xf>
    <xf numFmtId="0" fontId="10" fillId="0" borderId="20" xfId="219" applyNumberFormat="1" applyFont="1" applyFill="1" applyBorder="1" applyAlignment="1">
      <alignment horizontal="center" vertical="center"/>
    </xf>
    <xf numFmtId="0" fontId="10" fillId="0" borderId="0" xfId="307" applyFont="1" applyFill="1" applyBorder="1" applyAlignment="1">
      <alignment horizontal="center" vertical="center"/>
    </xf>
    <xf numFmtId="0" fontId="10" fillId="0" borderId="13" xfId="307" applyNumberFormat="1" applyFont="1" applyFill="1" applyBorder="1" applyAlignment="1">
      <alignment horizontal="center" vertical="center"/>
    </xf>
    <xf numFmtId="38" fontId="11" fillId="0" borderId="12" xfId="219" applyFont="1" applyFill="1" applyBorder="1" applyAlignment="1">
      <alignment horizontal="left"/>
    </xf>
    <xf numFmtId="38" fontId="11" fillId="0" borderId="0" xfId="219" applyFont="1" applyFill="1" applyAlignment="1">
      <alignment vertical="center"/>
    </xf>
    <xf numFmtId="176" fontId="11" fillId="0" borderId="0" xfId="219" applyNumberFormat="1" applyFont="1" applyFill="1" applyBorder="1" applyAlignment="1">
      <alignment horizontal="left"/>
    </xf>
    <xf numFmtId="38" fontId="7" fillId="0" borderId="0" xfId="219" applyFont="1" applyFill="1" applyBorder="1" applyAlignment="1">
      <alignment horizontal="left"/>
    </xf>
    <xf numFmtId="0" fontId="11" fillId="0" borderId="0" xfId="307" quotePrefix="1" applyFont="1" applyFill="1"/>
    <xf numFmtId="38" fontId="63" fillId="0" borderId="0" xfId="219" applyFont="1" applyFill="1" applyBorder="1" applyAlignment="1">
      <alignment horizontal="center" vertical="center"/>
    </xf>
    <xf numFmtId="38" fontId="69" fillId="0" borderId="0" xfId="219" applyFont="1" applyFill="1" applyAlignment="1">
      <alignment vertical="center"/>
    </xf>
    <xf numFmtId="178" fontId="10" fillId="77" borderId="0" xfId="219" applyNumberFormat="1" applyFont="1" applyFill="1" applyAlignment="1">
      <alignment vertical="center"/>
    </xf>
    <xf numFmtId="176" fontId="11" fillId="77" borderId="0" xfId="307" applyNumberFormat="1" applyFont="1" applyFill="1" applyAlignment="1">
      <alignment vertical="center"/>
    </xf>
    <xf numFmtId="38" fontId="10" fillId="0" borderId="0" xfId="219" applyFont="1" applyFill="1" applyBorder="1" applyAlignment="1">
      <alignment horizontal="distributed" vertical="center" justifyLastLine="1"/>
    </xf>
    <xf numFmtId="0" fontId="10" fillId="0" borderId="0" xfId="219" applyNumberFormat="1" applyFont="1" applyFill="1" applyBorder="1" applyAlignment="1">
      <alignment horizontal="distributed" vertical="center" justifyLastLine="1"/>
    </xf>
    <xf numFmtId="49" fontId="10" fillId="0" borderId="23" xfId="219" quotePrefix="1" applyNumberFormat="1" applyFont="1" applyFill="1" applyBorder="1" applyAlignment="1">
      <alignment horizontal="center" vertical="center"/>
    </xf>
    <xf numFmtId="38" fontId="10" fillId="0" borderId="28" xfId="219" applyFont="1" applyFill="1" applyBorder="1" applyAlignment="1">
      <alignment horizontal="distributed" vertical="center" justifyLastLine="1"/>
    </xf>
    <xf numFmtId="176" fontId="42" fillId="77" borderId="0" xfId="219" applyNumberFormat="1" applyFont="1" applyFill="1"/>
    <xf numFmtId="0" fontId="42" fillId="77" borderId="0" xfId="219" applyNumberFormat="1" applyFont="1" applyFill="1" applyBorder="1"/>
    <xf numFmtId="0" fontId="12" fillId="0" borderId="0" xfId="310" applyFont="1"/>
    <xf numFmtId="0" fontId="12" fillId="0" borderId="0" xfId="307" applyFont="1" applyFill="1"/>
    <xf numFmtId="38" fontId="10" fillId="0" borderId="0" xfId="219" applyFont="1" applyFill="1" applyBorder="1" applyAlignment="1">
      <alignment horizontal="distributed" vertical="center" justifyLastLine="1"/>
    </xf>
    <xf numFmtId="38" fontId="10" fillId="0" borderId="13" xfId="219" applyFont="1" applyFill="1" applyBorder="1" applyAlignment="1">
      <alignment horizontal="distributed" vertical="center" justifyLastLine="1"/>
    </xf>
    <xf numFmtId="0" fontId="10" fillId="0" borderId="15" xfId="219" applyNumberFormat="1" applyFont="1" applyFill="1" applyBorder="1" applyAlignment="1">
      <alignment horizontal="distributed" vertical="center" justifyLastLine="1"/>
    </xf>
    <xf numFmtId="0" fontId="10" fillId="0" borderId="0" xfId="219" applyNumberFormat="1" applyFont="1" applyFill="1" applyBorder="1" applyAlignment="1">
      <alignment horizontal="distributed" vertical="center" justifyLastLine="1"/>
    </xf>
    <xf numFmtId="0" fontId="10" fillId="0" borderId="13" xfId="219" applyNumberFormat="1" applyFont="1" applyFill="1" applyBorder="1" applyAlignment="1">
      <alignment horizontal="distributed" vertical="center" justifyLastLine="1"/>
    </xf>
    <xf numFmtId="38" fontId="10" fillId="0" borderId="15" xfId="219" applyFont="1" applyFill="1" applyBorder="1" applyAlignment="1">
      <alignment horizontal="distributed" justifyLastLine="1"/>
    </xf>
    <xf numFmtId="38" fontId="10" fillId="0" borderId="0" xfId="219" applyFont="1" applyFill="1" applyBorder="1" applyAlignment="1">
      <alignment horizontal="distributed" justifyLastLine="1"/>
    </xf>
    <xf numFmtId="38" fontId="10" fillId="0" borderId="13" xfId="219" applyFont="1" applyFill="1" applyBorder="1" applyAlignment="1">
      <alignment horizontal="distributed" justifyLastLine="1"/>
    </xf>
    <xf numFmtId="0" fontId="0" fillId="0" borderId="13" xfId="0" applyFill="1" applyBorder="1" applyAlignment="1">
      <alignment horizontal="distributed" justifyLastLine="1"/>
    </xf>
    <xf numFmtId="0" fontId="10" fillId="0" borderId="29" xfId="219" applyNumberFormat="1" applyFont="1" applyFill="1" applyBorder="1" applyAlignment="1">
      <alignment horizontal="center" vertical="center"/>
    </xf>
    <xf numFmtId="0" fontId="10" fillId="0" borderId="30" xfId="219" applyNumberFormat="1" applyFont="1" applyFill="1" applyBorder="1" applyAlignment="1">
      <alignment horizontal="center" vertical="center"/>
    </xf>
    <xf numFmtId="0" fontId="10" fillId="0" borderId="31" xfId="219" applyNumberFormat="1" applyFont="1" applyFill="1" applyBorder="1" applyAlignment="1">
      <alignment horizontal="center" vertical="center"/>
    </xf>
    <xf numFmtId="38" fontId="10" fillId="77" borderId="29" xfId="219" applyFont="1" applyFill="1" applyBorder="1" applyAlignment="1">
      <alignment horizontal="center" vertical="center"/>
    </xf>
    <xf numFmtId="38" fontId="10" fillId="77" borderId="30" xfId="219" applyFont="1" applyFill="1" applyBorder="1" applyAlignment="1">
      <alignment horizontal="center" vertical="center"/>
    </xf>
    <xf numFmtId="38" fontId="10" fillId="77" borderId="31" xfId="219" applyFont="1" applyFill="1" applyBorder="1" applyAlignment="1">
      <alignment horizontal="center" vertical="center"/>
    </xf>
    <xf numFmtId="38" fontId="10" fillId="0" borderId="27" xfId="219" applyFont="1" applyFill="1" applyBorder="1" applyAlignment="1">
      <alignment horizontal="center" vertical="distributed"/>
    </xf>
    <xf numFmtId="38" fontId="10" fillId="0" borderId="15" xfId="219" applyFont="1" applyFill="1" applyBorder="1" applyAlignment="1">
      <alignment horizontal="center" vertical="distributed"/>
    </xf>
    <xf numFmtId="38" fontId="10" fillId="0" borderId="28" xfId="219" applyFont="1" applyFill="1" applyBorder="1" applyAlignment="1">
      <alignment horizontal="center" vertical="distributed"/>
    </xf>
    <xf numFmtId="38" fontId="10" fillId="0" borderId="24" xfId="219" applyFont="1" applyFill="1" applyBorder="1" applyAlignment="1">
      <alignment horizontal="distributed" vertical="center" wrapText="1" justifyLastLine="1"/>
    </xf>
    <xf numFmtId="38" fontId="10" fillId="0" borderId="25" xfId="219" applyFont="1" applyFill="1" applyBorder="1" applyAlignment="1">
      <alignment horizontal="distributed" vertical="center" wrapText="1" justifyLastLine="1"/>
    </xf>
    <xf numFmtId="38" fontId="10" fillId="0" borderId="0" xfId="219" applyFont="1" applyFill="1" applyBorder="1" applyAlignment="1">
      <alignment horizontal="distributed" vertical="center" wrapText="1" justifyLastLine="1"/>
    </xf>
    <xf numFmtId="38" fontId="10" fillId="0" borderId="13" xfId="219" applyFont="1" applyFill="1" applyBorder="1" applyAlignment="1">
      <alignment horizontal="distributed" vertical="center" wrapText="1" justifyLastLine="1"/>
    </xf>
    <xf numFmtId="38" fontId="10" fillId="0" borderId="20" xfId="219" applyFont="1" applyFill="1" applyBorder="1" applyAlignment="1">
      <alignment horizontal="distributed" vertical="center" wrapText="1" justifyLastLine="1"/>
    </xf>
    <xf numFmtId="38" fontId="10" fillId="0" borderId="21" xfId="219" applyFont="1" applyFill="1" applyBorder="1" applyAlignment="1">
      <alignment horizontal="distributed" vertical="center" wrapText="1" justifyLastLine="1"/>
    </xf>
    <xf numFmtId="38" fontId="10" fillId="0" borderId="14" xfId="219" applyFont="1" applyFill="1" applyBorder="1" applyAlignment="1">
      <alignment horizontal="distributed" vertical="center" wrapText="1" justifyLastLine="1"/>
    </xf>
    <xf numFmtId="38" fontId="10" fillId="0" borderId="15" xfId="219" applyFont="1" applyFill="1" applyBorder="1" applyAlignment="1">
      <alignment horizontal="distributed" vertical="center" wrapText="1" justifyLastLine="1"/>
    </xf>
    <xf numFmtId="38" fontId="10" fillId="0" borderId="28" xfId="219" applyFont="1" applyFill="1" applyBorder="1" applyAlignment="1">
      <alignment horizontal="distributed" vertical="center" wrapText="1" justifyLastLine="1"/>
    </xf>
    <xf numFmtId="38" fontId="10" fillId="0" borderId="14" xfId="219" applyFont="1" applyFill="1" applyBorder="1" applyAlignment="1">
      <alignment horizontal="center" vertical="center" wrapText="1"/>
    </xf>
    <xf numFmtId="38" fontId="10" fillId="0" borderId="25" xfId="219" applyFont="1" applyFill="1" applyBorder="1" applyAlignment="1">
      <alignment horizontal="center" vertical="center" wrapText="1"/>
    </xf>
    <xf numFmtId="38" fontId="10" fillId="0" borderId="15" xfId="219" applyFont="1" applyFill="1" applyBorder="1" applyAlignment="1">
      <alignment horizontal="center" vertical="center" wrapText="1"/>
    </xf>
    <xf numFmtId="38" fontId="10" fillId="0" borderId="13" xfId="219" applyFont="1" applyFill="1" applyBorder="1" applyAlignment="1">
      <alignment horizontal="center" vertical="center" wrapText="1"/>
    </xf>
    <xf numFmtId="38" fontId="10" fillId="0" borderId="28" xfId="219" applyFont="1" applyFill="1" applyBorder="1" applyAlignment="1">
      <alignment horizontal="center" vertical="center" wrapText="1"/>
    </xf>
    <xf numFmtId="38" fontId="10" fillId="0" borderId="21" xfId="219" applyFont="1" applyFill="1" applyBorder="1" applyAlignment="1">
      <alignment horizontal="center" vertical="center" wrapText="1"/>
    </xf>
    <xf numFmtId="38" fontId="10" fillId="0" borderId="14" xfId="219" applyFont="1" applyFill="1" applyBorder="1" applyAlignment="1">
      <alignment horizontal="distributed" vertical="center" indent="1"/>
    </xf>
    <xf numFmtId="38" fontId="10" fillId="0" borderId="25" xfId="219" applyFont="1" applyFill="1" applyBorder="1" applyAlignment="1">
      <alignment horizontal="distributed" vertical="center" indent="1"/>
    </xf>
    <xf numFmtId="38" fontId="10" fillId="0" borderId="15" xfId="219" applyFont="1" applyFill="1" applyBorder="1" applyAlignment="1">
      <alignment horizontal="distributed" vertical="center" indent="1"/>
    </xf>
    <xf numFmtId="38" fontId="10" fillId="0" borderId="13" xfId="219" applyFont="1" applyFill="1" applyBorder="1" applyAlignment="1">
      <alignment horizontal="distributed" vertical="center" indent="1"/>
    </xf>
    <xf numFmtId="38" fontId="10" fillId="0" borderId="28" xfId="219" applyFont="1" applyFill="1" applyBorder="1" applyAlignment="1">
      <alignment horizontal="distributed" vertical="center" indent="1"/>
    </xf>
    <xf numFmtId="38" fontId="10" fillId="0" borderId="21" xfId="219" applyFont="1" applyFill="1" applyBorder="1" applyAlignment="1">
      <alignment horizontal="distributed" vertical="center" indent="1"/>
    </xf>
    <xf numFmtId="0" fontId="10" fillId="0" borderId="15" xfId="307" applyFont="1" applyFill="1" applyBorder="1" applyAlignment="1">
      <alignment horizontal="distributed" vertical="center" indent="1"/>
    </xf>
    <xf numFmtId="0" fontId="10" fillId="0" borderId="0" xfId="307" applyFont="1" applyFill="1" applyBorder="1" applyAlignment="1">
      <alignment horizontal="distributed" vertical="center" indent="1"/>
    </xf>
    <xf numFmtId="38" fontId="10" fillId="0" borderId="0" xfId="219" applyFont="1" applyFill="1" applyBorder="1" applyAlignment="1">
      <alignment horizontal="distributed" vertical="center" indent="1"/>
    </xf>
    <xf numFmtId="49" fontId="10" fillId="0" borderId="23" xfId="219" quotePrefix="1" applyNumberFormat="1" applyFont="1" applyFill="1" applyBorder="1" applyAlignment="1">
      <alignment horizontal="center" vertical="center"/>
    </xf>
    <xf numFmtId="49" fontId="10" fillId="0" borderId="26" xfId="219" quotePrefix="1" applyNumberFormat="1" applyFont="1" applyFill="1" applyBorder="1" applyAlignment="1">
      <alignment horizontal="center" vertical="center"/>
    </xf>
    <xf numFmtId="38" fontId="10" fillId="77" borderId="27" xfId="219" applyFont="1" applyFill="1" applyBorder="1" applyAlignment="1">
      <alignment horizontal="center" vertical="distributed"/>
    </xf>
    <xf numFmtId="38" fontId="10" fillId="77" borderId="15" xfId="219" applyFont="1" applyFill="1" applyBorder="1" applyAlignment="1">
      <alignment horizontal="center" vertical="distributed"/>
    </xf>
    <xf numFmtId="38" fontId="10" fillId="77" borderId="28" xfId="219" applyFont="1" applyFill="1" applyBorder="1" applyAlignment="1">
      <alignment horizontal="center" vertical="distributed"/>
    </xf>
    <xf numFmtId="38" fontId="10" fillId="77" borderId="0" xfId="219" applyFont="1" applyFill="1" applyBorder="1" applyAlignment="1">
      <alignment horizontal="distributed" vertical="center" justifyLastLine="1"/>
    </xf>
    <xf numFmtId="38" fontId="10" fillId="77" borderId="13" xfId="219" applyFont="1" applyFill="1" applyBorder="1" applyAlignment="1">
      <alignment horizontal="distributed" vertical="center" justifyLastLine="1"/>
    </xf>
    <xf numFmtId="0" fontId="10" fillId="0" borderId="14" xfId="307" applyFont="1" applyFill="1" applyBorder="1" applyAlignment="1">
      <alignment horizontal="distributed" vertical="center" justifyLastLine="1"/>
    </xf>
    <xf numFmtId="0" fontId="10" fillId="0" borderId="25" xfId="307" applyFont="1" applyFill="1" applyBorder="1" applyAlignment="1">
      <alignment horizontal="distributed" vertical="center" justifyLastLine="1"/>
    </xf>
    <xf numFmtId="0" fontId="10" fillId="0" borderId="28" xfId="307" applyFont="1" applyFill="1" applyBorder="1" applyAlignment="1">
      <alignment horizontal="distributed" vertical="center" justifyLastLine="1"/>
    </xf>
    <xf numFmtId="0" fontId="10" fillId="0" borderId="21" xfId="307" applyFont="1" applyFill="1" applyBorder="1" applyAlignment="1">
      <alignment horizontal="distributed" vertical="center" justifyLastLine="1"/>
    </xf>
    <xf numFmtId="38" fontId="10" fillId="0" borderId="14" xfId="219" applyFont="1" applyFill="1" applyBorder="1" applyAlignment="1">
      <alignment horizontal="distributed" vertical="center" justifyLastLine="1"/>
    </xf>
    <xf numFmtId="38" fontId="10" fillId="0" borderId="25" xfId="219" applyFont="1" applyFill="1" applyBorder="1" applyAlignment="1">
      <alignment horizontal="distributed" vertical="center" justifyLastLine="1"/>
    </xf>
    <xf numFmtId="38" fontId="10" fillId="0" borderId="28" xfId="219" applyFont="1" applyFill="1" applyBorder="1" applyAlignment="1">
      <alignment horizontal="distributed" vertical="center" justifyLastLine="1"/>
    </xf>
    <xf numFmtId="38" fontId="10" fillId="0" borderId="21" xfId="219" applyFont="1" applyFill="1" applyBorder="1" applyAlignment="1">
      <alignment horizontal="distributed" vertical="center" justifyLastLine="1"/>
    </xf>
    <xf numFmtId="49" fontId="10" fillId="0" borderId="23" xfId="219" applyNumberFormat="1" applyFont="1" applyFill="1" applyBorder="1" applyAlignment="1">
      <alignment horizontal="distributed" vertical="center" wrapText="1" justifyLastLine="1"/>
    </xf>
    <xf numFmtId="49" fontId="10" fillId="0" borderId="26" xfId="219" applyNumberFormat="1" applyFont="1" applyFill="1" applyBorder="1" applyAlignment="1">
      <alignment horizontal="distributed" vertical="center" wrapText="1" justifyLastLine="1"/>
    </xf>
    <xf numFmtId="38" fontId="10" fillId="0" borderId="23" xfId="219" applyFont="1" applyFill="1" applyBorder="1" applyAlignment="1">
      <alignment horizontal="distributed" vertical="center" wrapText="1" justifyLastLine="1"/>
    </xf>
    <xf numFmtId="38" fontId="10" fillId="0" borderId="26" xfId="219" applyFont="1" applyFill="1" applyBorder="1" applyAlignment="1">
      <alignment horizontal="distributed" vertical="center" wrapText="1" justifyLastLine="1"/>
    </xf>
    <xf numFmtId="38" fontId="10" fillId="0" borderId="23" xfId="219" applyFont="1" applyFill="1" applyBorder="1" applyAlignment="1">
      <alignment horizontal="distributed" vertical="center" justifyLastLine="1"/>
    </xf>
    <xf numFmtId="38" fontId="10" fillId="0" borderId="2" xfId="219" applyFont="1" applyFill="1" applyBorder="1" applyAlignment="1">
      <alignment horizontal="distributed" vertical="center" justifyLastLine="1"/>
    </xf>
    <xf numFmtId="38" fontId="10" fillId="0" borderId="26" xfId="219" applyFont="1" applyFill="1" applyBorder="1" applyAlignment="1">
      <alignment horizontal="distributed" vertical="center" justifyLastLine="1"/>
    </xf>
    <xf numFmtId="0" fontId="0" fillId="0" borderId="26" xfId="0" applyFill="1" applyBorder="1" applyAlignment="1">
      <alignment horizontal="distributed" vertical="center" justifyLastLine="1"/>
    </xf>
    <xf numFmtId="49" fontId="10" fillId="0" borderId="23" xfId="219" applyNumberFormat="1" applyFont="1" applyFill="1" applyBorder="1" applyAlignment="1">
      <alignment horizontal="distributed" vertical="center" justifyLastLine="1"/>
    </xf>
    <xf numFmtId="49" fontId="10" fillId="0" borderId="26" xfId="219" applyNumberFormat="1" applyFont="1" applyFill="1" applyBorder="1" applyAlignment="1">
      <alignment horizontal="distributed" vertical="center" justifyLastLine="1"/>
    </xf>
    <xf numFmtId="38" fontId="10" fillId="0" borderId="29" xfId="219" applyFont="1" applyFill="1" applyBorder="1" applyAlignment="1">
      <alignment horizontal="center" vertical="center"/>
    </xf>
    <xf numFmtId="38" fontId="10" fillId="0" borderId="30" xfId="219" applyFont="1" applyFill="1" applyBorder="1" applyAlignment="1">
      <alignment horizontal="center" vertical="center"/>
    </xf>
    <xf numFmtId="38" fontId="10" fillId="0" borderId="31" xfId="219" applyFont="1" applyFill="1" applyBorder="1" applyAlignment="1">
      <alignment horizontal="center" vertical="center"/>
    </xf>
    <xf numFmtId="0" fontId="10" fillId="0" borderId="23" xfId="307" applyFont="1" applyFill="1" applyBorder="1" applyAlignment="1">
      <alignment horizontal="distributed" vertical="center" justifyLastLine="1"/>
    </xf>
    <xf numFmtId="0" fontId="10" fillId="0" borderId="26" xfId="307" applyFont="1" applyFill="1" applyBorder="1" applyAlignment="1">
      <alignment horizontal="distributed" vertical="center" justifyLastLine="1"/>
    </xf>
    <xf numFmtId="38" fontId="10" fillId="0" borderId="27" xfId="219" applyFont="1" applyFill="1" applyBorder="1" applyAlignment="1">
      <alignment horizontal="distributed" vertical="center" wrapText="1" justifyLastLine="1"/>
    </xf>
    <xf numFmtId="38" fontId="10" fillId="0" borderId="19" xfId="219" applyFont="1" applyFill="1" applyBorder="1" applyAlignment="1">
      <alignment horizontal="distributed" vertical="center" wrapText="1" justifyLastLine="1"/>
    </xf>
    <xf numFmtId="0" fontId="7" fillId="0" borderId="27" xfId="307" applyFont="1" applyFill="1" applyBorder="1" applyAlignment="1">
      <alignment horizontal="distributed" vertical="center" justifyLastLine="1"/>
    </xf>
    <xf numFmtId="0" fontId="0" fillId="0" borderId="19" xfId="0" applyFill="1" applyBorder="1" applyAlignment="1">
      <alignment horizontal="distributed" vertical="center" justifyLastLine="1"/>
    </xf>
    <xf numFmtId="0" fontId="0" fillId="0" borderId="28" xfId="0" applyFill="1" applyBorder="1" applyAlignment="1">
      <alignment horizontal="distributed" vertical="center" justifyLastLine="1"/>
    </xf>
    <xf numFmtId="0" fontId="0" fillId="0" borderId="21" xfId="0" applyFill="1" applyBorder="1" applyAlignment="1">
      <alignment horizontal="distributed" vertical="center" justifyLastLine="1"/>
    </xf>
    <xf numFmtId="0" fontId="10" fillId="0" borderId="23" xfId="307" applyFont="1" applyFill="1" applyBorder="1" applyAlignment="1">
      <alignment horizontal="distributed" vertical="center" wrapText="1" justifyLastLine="1"/>
    </xf>
    <xf numFmtId="0" fontId="10" fillId="0" borderId="26" xfId="307" applyFont="1" applyFill="1" applyBorder="1" applyAlignment="1">
      <alignment horizontal="distributed" vertical="center" wrapText="1" justifyLastLine="1"/>
    </xf>
    <xf numFmtId="38" fontId="10" fillId="0" borderId="32" xfId="219" applyFont="1" applyFill="1" applyBorder="1" applyAlignment="1">
      <alignment horizontal="distributed" vertical="center" justifyLastLine="1"/>
    </xf>
    <xf numFmtId="38" fontId="10" fillId="0" borderId="33" xfId="219" applyFont="1" applyFill="1" applyBorder="1" applyAlignment="1">
      <alignment horizontal="distributed" vertical="center" justifyLastLine="1"/>
    </xf>
    <xf numFmtId="38" fontId="10" fillId="0" borderId="29" xfId="219" quotePrefix="1" applyFont="1" applyFill="1" applyBorder="1" applyAlignment="1">
      <alignment horizontal="center" vertical="center"/>
    </xf>
    <xf numFmtId="38" fontId="10" fillId="0" borderId="30" xfId="219" quotePrefix="1" applyFont="1" applyFill="1" applyBorder="1" applyAlignment="1">
      <alignment horizontal="center" vertical="center"/>
    </xf>
    <xf numFmtId="38" fontId="10" fillId="0" borderId="31" xfId="219" quotePrefix="1" applyFont="1" applyFill="1" applyBorder="1" applyAlignment="1">
      <alignment horizontal="center" vertical="center"/>
    </xf>
    <xf numFmtId="0" fontId="10" fillId="0" borderId="27" xfId="307" applyFont="1" applyFill="1" applyBorder="1" applyAlignment="1">
      <alignment horizontal="distributed" vertical="center" wrapText="1" justifyLastLine="1"/>
    </xf>
    <xf numFmtId="0" fontId="10" fillId="0" borderId="19" xfId="307" applyFont="1" applyFill="1" applyBorder="1" applyAlignment="1">
      <alignment horizontal="distributed" vertical="center" wrapText="1" justifyLastLine="1"/>
    </xf>
    <xf numFmtId="0" fontId="10" fillId="0" borderId="15" xfId="307" applyFont="1" applyFill="1" applyBorder="1" applyAlignment="1">
      <alignment horizontal="distributed" vertical="center" wrapText="1" justifyLastLine="1"/>
    </xf>
    <xf numFmtId="0" fontId="10" fillId="0" borderId="13" xfId="307" applyFont="1" applyFill="1" applyBorder="1" applyAlignment="1">
      <alignment horizontal="distributed" vertical="center" wrapText="1" justifyLastLine="1"/>
    </xf>
    <xf numFmtId="0" fontId="10" fillId="0" borderId="28" xfId="307" applyFont="1" applyFill="1" applyBorder="1" applyAlignment="1">
      <alignment horizontal="distributed" vertical="center" wrapText="1" justifyLastLine="1"/>
    </xf>
    <xf numFmtId="0" fontId="10" fillId="0" borderId="21" xfId="307" applyFont="1" applyFill="1" applyBorder="1" applyAlignment="1">
      <alignment horizontal="distributed" vertical="center" wrapText="1" justifyLastLine="1"/>
    </xf>
    <xf numFmtId="0" fontId="10" fillId="0" borderId="27" xfId="307" applyFont="1" applyFill="1" applyBorder="1" applyAlignment="1">
      <alignment horizontal="center" vertical="center"/>
    </xf>
    <xf numFmtId="0" fontId="10" fillId="0" borderId="12" xfId="307" applyFont="1" applyFill="1" applyBorder="1" applyAlignment="1">
      <alignment horizontal="center" vertical="center"/>
    </xf>
    <xf numFmtId="0" fontId="10" fillId="0" borderId="28" xfId="307" applyFont="1" applyFill="1" applyBorder="1" applyAlignment="1">
      <alignment horizontal="center" vertical="center"/>
    </xf>
    <xf numFmtId="0" fontId="10" fillId="0" borderId="20" xfId="307" applyFont="1" applyFill="1" applyBorder="1" applyAlignment="1">
      <alignment horizontal="center" vertical="center"/>
    </xf>
    <xf numFmtId="38" fontId="10" fillId="0" borderId="12" xfId="219" applyFont="1" applyFill="1" applyBorder="1" applyAlignment="1">
      <alignment horizontal="distributed" vertical="center" wrapText="1" justifyLastLine="1"/>
    </xf>
    <xf numFmtId="176" fontId="10" fillId="0" borderId="23" xfId="219" applyNumberFormat="1" applyFont="1" applyFill="1" applyBorder="1" applyAlignment="1">
      <alignment horizontal="distributed" vertical="center" justifyLastLine="1"/>
    </xf>
    <xf numFmtId="0" fontId="0" fillId="0" borderId="26" xfId="0" applyFill="1" applyBorder="1" applyAlignment="1">
      <alignment horizontal="distributed" justifyLastLine="1"/>
    </xf>
    <xf numFmtId="176" fontId="10" fillId="0" borderId="29" xfId="219" applyNumberFormat="1" applyFont="1" applyFill="1" applyBorder="1" applyAlignment="1">
      <alignment horizontal="center" vertical="center"/>
    </xf>
    <xf numFmtId="0" fontId="0" fillId="0" borderId="30" xfId="0" applyFill="1" applyBorder="1"/>
    <xf numFmtId="0" fontId="0" fillId="0" borderId="31" xfId="0" applyFill="1" applyBorder="1"/>
    <xf numFmtId="0" fontId="10" fillId="0" borderId="29" xfId="307" applyFont="1" applyFill="1" applyBorder="1" applyAlignment="1">
      <alignment horizontal="distributed" vertical="center" justifyLastLine="1"/>
    </xf>
    <xf numFmtId="0" fontId="4" fillId="0" borderId="30" xfId="0" applyFont="1" applyFill="1" applyBorder="1" applyAlignment="1">
      <alignment horizontal="distributed" vertical="center" justifyLastLine="1"/>
    </xf>
    <xf numFmtId="0" fontId="4" fillId="0" borderId="31" xfId="0" applyFont="1" applyFill="1" applyBorder="1" applyAlignment="1">
      <alignment horizontal="distributed" vertical="center" justifyLastLine="1"/>
    </xf>
    <xf numFmtId="0" fontId="0" fillId="0" borderId="30" xfId="0" applyFill="1" applyBorder="1" applyAlignment="1">
      <alignment horizontal="distributed" justifyLastLine="1"/>
    </xf>
    <xf numFmtId="0" fontId="0" fillId="0" borderId="31" xfId="0" applyFill="1" applyBorder="1" applyAlignment="1">
      <alignment horizontal="distributed" justifyLastLine="1"/>
    </xf>
    <xf numFmtId="0" fontId="10" fillId="0" borderId="29" xfId="307" applyFont="1" applyFill="1" applyBorder="1" applyAlignment="1">
      <alignment horizontal="center" vertical="center"/>
    </xf>
    <xf numFmtId="0" fontId="10" fillId="0" borderId="30" xfId="307" applyFont="1" applyFill="1" applyBorder="1" applyAlignment="1">
      <alignment horizontal="center" vertical="center"/>
    </xf>
    <xf numFmtId="0" fontId="10" fillId="0" borderId="31" xfId="307" applyFont="1" applyFill="1" applyBorder="1" applyAlignment="1">
      <alignment horizontal="center" vertical="center"/>
    </xf>
    <xf numFmtId="0" fontId="10" fillId="0" borderId="15" xfId="307" applyFont="1" applyFill="1" applyBorder="1" applyAlignment="1">
      <alignment horizontal="distributed" vertical="center" justifyLastLine="1"/>
    </xf>
    <xf numFmtId="0" fontId="10" fillId="0" borderId="13" xfId="307" applyFont="1" applyFill="1" applyBorder="1" applyAlignment="1">
      <alignment horizontal="distributed" vertical="center" justifyLastLine="1"/>
    </xf>
    <xf numFmtId="0" fontId="10" fillId="0" borderId="2" xfId="307" applyFont="1" applyFill="1" applyBorder="1" applyAlignment="1">
      <alignment horizontal="distributed" vertical="center" justifyLastLine="1"/>
    </xf>
    <xf numFmtId="0" fontId="10" fillId="0" borderId="23" xfId="307" applyFont="1" applyFill="1" applyBorder="1" applyAlignment="1">
      <alignment horizontal="center" vertical="center"/>
    </xf>
    <xf numFmtId="0" fontId="10" fillId="0" borderId="2" xfId="307" applyFont="1" applyFill="1" applyBorder="1" applyAlignment="1">
      <alignment horizontal="center" vertical="center"/>
    </xf>
    <xf numFmtId="0" fontId="10" fillId="0" borderId="26" xfId="307" applyFont="1" applyFill="1" applyBorder="1" applyAlignment="1">
      <alignment horizontal="center" vertical="center"/>
    </xf>
    <xf numFmtId="0" fontId="10" fillId="0" borderId="0" xfId="307" applyFont="1" applyFill="1" applyBorder="1" applyAlignment="1">
      <alignment horizontal="distributed" vertical="center" justifyLastLine="1"/>
    </xf>
    <xf numFmtId="0" fontId="10" fillId="0" borderId="30" xfId="307" applyFont="1" applyFill="1" applyBorder="1" applyAlignment="1">
      <alignment horizontal="distributed" vertical="center" justifyLastLine="1"/>
    </xf>
  </cellXfs>
  <cellStyles count="320">
    <cellStyle name="20% - アクセント 1" xfId="1" builtinId="30" customBuiltin="1"/>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3" xfId="5" xr:uid="{00000000-0005-0000-0000-000004000000}"/>
    <cellStyle name="20% - アクセント 1 4" xfId="6" xr:uid="{00000000-0005-0000-0000-000005000000}"/>
    <cellStyle name="20% - アクセント 1 5" xfId="7" xr:uid="{00000000-0005-0000-0000-000006000000}"/>
    <cellStyle name="20% - アクセント 2" xfId="8" builtinId="34" customBuiltin="1"/>
    <cellStyle name="20% - アクセント 2 2" xfId="9" xr:uid="{00000000-0005-0000-0000-000008000000}"/>
    <cellStyle name="20% - アクセント 2 2 2" xfId="10" xr:uid="{00000000-0005-0000-0000-000009000000}"/>
    <cellStyle name="20% - アクセント 2 2 3" xfId="11" xr:uid="{00000000-0005-0000-0000-00000A000000}"/>
    <cellStyle name="20% - アクセント 2 3" xfId="12" xr:uid="{00000000-0005-0000-0000-00000B000000}"/>
    <cellStyle name="20% - アクセント 2 4" xfId="13" xr:uid="{00000000-0005-0000-0000-00000C000000}"/>
    <cellStyle name="20% - アクセント 2 5" xfId="14" xr:uid="{00000000-0005-0000-0000-00000D000000}"/>
    <cellStyle name="20% - アクセント 3" xfId="15" builtinId="38" customBuiltin="1"/>
    <cellStyle name="20% - アクセント 3 2" xfId="16" xr:uid="{00000000-0005-0000-0000-00000F000000}"/>
    <cellStyle name="20% - アクセント 3 2 2" xfId="17" xr:uid="{00000000-0005-0000-0000-000010000000}"/>
    <cellStyle name="20% - アクセント 3 2 3" xfId="18" xr:uid="{00000000-0005-0000-0000-000011000000}"/>
    <cellStyle name="20% - アクセント 3 3" xfId="19" xr:uid="{00000000-0005-0000-0000-000012000000}"/>
    <cellStyle name="20% - アクセント 3 4" xfId="20" xr:uid="{00000000-0005-0000-0000-000013000000}"/>
    <cellStyle name="20% - アクセント 3 5" xfId="21" xr:uid="{00000000-0005-0000-0000-000014000000}"/>
    <cellStyle name="20% - アクセント 4" xfId="22" builtinId="42" customBuiltin="1"/>
    <cellStyle name="20% - アクセント 4 2" xfId="23" xr:uid="{00000000-0005-0000-0000-000016000000}"/>
    <cellStyle name="20% - アクセント 4 2 2" xfId="24" xr:uid="{00000000-0005-0000-0000-000017000000}"/>
    <cellStyle name="20% - アクセント 4 2 3" xfId="25" xr:uid="{00000000-0005-0000-0000-000018000000}"/>
    <cellStyle name="20% - アクセント 4 3" xfId="26" xr:uid="{00000000-0005-0000-0000-000019000000}"/>
    <cellStyle name="20% - アクセント 4 4" xfId="27" xr:uid="{00000000-0005-0000-0000-00001A000000}"/>
    <cellStyle name="20% - アクセント 4 5" xfId="28" xr:uid="{00000000-0005-0000-0000-00001B000000}"/>
    <cellStyle name="20% - アクセント 5" xfId="29" builtinId="46" customBuiltin="1"/>
    <cellStyle name="20% - アクセント 5 2" xfId="30" xr:uid="{00000000-0005-0000-0000-00001D000000}"/>
    <cellStyle name="20% - アクセント 5 2 2" xfId="31" xr:uid="{00000000-0005-0000-0000-00001E000000}"/>
    <cellStyle name="20% - アクセント 5 2 3" xfId="32" xr:uid="{00000000-0005-0000-0000-00001F000000}"/>
    <cellStyle name="20% - アクセント 5 3" xfId="33" xr:uid="{00000000-0005-0000-0000-000020000000}"/>
    <cellStyle name="20% - アクセント 5 4" xfId="34" xr:uid="{00000000-0005-0000-0000-000021000000}"/>
    <cellStyle name="20% - アクセント 5 5" xfId="35" xr:uid="{00000000-0005-0000-0000-000022000000}"/>
    <cellStyle name="20% - アクセント 6" xfId="36" builtinId="50" customBuiltin="1"/>
    <cellStyle name="20% - アクセント 6 2" xfId="37" xr:uid="{00000000-0005-0000-0000-000024000000}"/>
    <cellStyle name="20% - アクセント 6 2 2" xfId="38" xr:uid="{00000000-0005-0000-0000-000025000000}"/>
    <cellStyle name="20% - アクセント 6 2 3" xfId="39" xr:uid="{00000000-0005-0000-0000-000026000000}"/>
    <cellStyle name="20% - アクセント 6 3" xfId="40" xr:uid="{00000000-0005-0000-0000-000027000000}"/>
    <cellStyle name="20% - アクセント 6 4" xfId="41" xr:uid="{00000000-0005-0000-0000-000028000000}"/>
    <cellStyle name="20% - アクセント 6 5" xfId="42" xr:uid="{00000000-0005-0000-0000-000029000000}"/>
    <cellStyle name="40% - アクセント 1" xfId="43" builtinId="31" customBuiltin="1"/>
    <cellStyle name="40% - アクセント 1 2" xfId="44" xr:uid="{00000000-0005-0000-0000-00002B000000}"/>
    <cellStyle name="40% - アクセント 1 2 2" xfId="45" xr:uid="{00000000-0005-0000-0000-00002C000000}"/>
    <cellStyle name="40% - アクセント 1 2 3" xfId="46" xr:uid="{00000000-0005-0000-0000-00002D000000}"/>
    <cellStyle name="40% - アクセント 1 3" xfId="47" xr:uid="{00000000-0005-0000-0000-00002E000000}"/>
    <cellStyle name="40% - アクセント 1 4" xfId="48" xr:uid="{00000000-0005-0000-0000-00002F000000}"/>
    <cellStyle name="40% - アクセント 1 5" xfId="49" xr:uid="{00000000-0005-0000-0000-000030000000}"/>
    <cellStyle name="40% - アクセント 2" xfId="50" builtinId="35" customBuiltin="1"/>
    <cellStyle name="40% - アクセント 2 2" xfId="51" xr:uid="{00000000-0005-0000-0000-000032000000}"/>
    <cellStyle name="40% - アクセント 2 2 2" xfId="52" xr:uid="{00000000-0005-0000-0000-000033000000}"/>
    <cellStyle name="40% - アクセント 2 2 3" xfId="53" xr:uid="{00000000-0005-0000-0000-000034000000}"/>
    <cellStyle name="40% - アクセント 2 3" xfId="54" xr:uid="{00000000-0005-0000-0000-000035000000}"/>
    <cellStyle name="40% - アクセント 2 4" xfId="55" xr:uid="{00000000-0005-0000-0000-000036000000}"/>
    <cellStyle name="40% - アクセント 2 5" xfId="56" xr:uid="{00000000-0005-0000-0000-000037000000}"/>
    <cellStyle name="40% - アクセント 3" xfId="57" builtinId="39" customBuiltin="1"/>
    <cellStyle name="40% - アクセント 3 2" xfId="58" xr:uid="{00000000-0005-0000-0000-000039000000}"/>
    <cellStyle name="40% - アクセント 3 2 2" xfId="59" xr:uid="{00000000-0005-0000-0000-00003A000000}"/>
    <cellStyle name="40% - アクセント 3 2 3" xfId="60" xr:uid="{00000000-0005-0000-0000-00003B000000}"/>
    <cellStyle name="40% - アクセント 3 3" xfId="61" xr:uid="{00000000-0005-0000-0000-00003C000000}"/>
    <cellStyle name="40% - アクセント 3 4" xfId="62" xr:uid="{00000000-0005-0000-0000-00003D000000}"/>
    <cellStyle name="40% - アクセント 3 5" xfId="63" xr:uid="{00000000-0005-0000-0000-00003E000000}"/>
    <cellStyle name="40% - アクセント 4" xfId="64" builtinId="43" customBuiltin="1"/>
    <cellStyle name="40% - アクセント 4 2" xfId="65" xr:uid="{00000000-0005-0000-0000-000040000000}"/>
    <cellStyle name="40% - アクセント 4 2 2" xfId="66" xr:uid="{00000000-0005-0000-0000-000041000000}"/>
    <cellStyle name="40% - アクセント 4 2 3" xfId="67" xr:uid="{00000000-0005-0000-0000-000042000000}"/>
    <cellStyle name="40% - アクセント 4 3" xfId="68" xr:uid="{00000000-0005-0000-0000-000043000000}"/>
    <cellStyle name="40% - アクセント 4 4" xfId="69" xr:uid="{00000000-0005-0000-0000-000044000000}"/>
    <cellStyle name="40% - アクセント 4 5" xfId="70" xr:uid="{00000000-0005-0000-0000-000045000000}"/>
    <cellStyle name="40% - アクセント 5" xfId="71" builtinId="47" customBuiltin="1"/>
    <cellStyle name="40% - アクセント 5 2" xfId="72" xr:uid="{00000000-0005-0000-0000-000047000000}"/>
    <cellStyle name="40% - アクセント 5 2 2" xfId="73" xr:uid="{00000000-0005-0000-0000-000048000000}"/>
    <cellStyle name="40% - アクセント 5 2 3" xfId="74" xr:uid="{00000000-0005-0000-0000-000049000000}"/>
    <cellStyle name="40% - アクセント 5 3" xfId="75" xr:uid="{00000000-0005-0000-0000-00004A000000}"/>
    <cellStyle name="40% - アクセント 5 4" xfId="76" xr:uid="{00000000-0005-0000-0000-00004B000000}"/>
    <cellStyle name="40% - アクセント 5 5" xfId="77" xr:uid="{00000000-0005-0000-0000-00004C000000}"/>
    <cellStyle name="40% - アクセント 6" xfId="78" builtinId="51" customBuiltin="1"/>
    <cellStyle name="40% - アクセント 6 2" xfId="79" xr:uid="{00000000-0005-0000-0000-00004E000000}"/>
    <cellStyle name="40% - アクセント 6 2 2" xfId="80" xr:uid="{00000000-0005-0000-0000-00004F000000}"/>
    <cellStyle name="40% - アクセント 6 2 3" xfId="81" xr:uid="{00000000-0005-0000-0000-000050000000}"/>
    <cellStyle name="40% - アクセント 6 3" xfId="82" xr:uid="{00000000-0005-0000-0000-000051000000}"/>
    <cellStyle name="40% - アクセント 6 4" xfId="83" xr:uid="{00000000-0005-0000-0000-000052000000}"/>
    <cellStyle name="40% - アクセント 6 5" xfId="84" xr:uid="{00000000-0005-0000-0000-000053000000}"/>
    <cellStyle name="60% - アクセント 1" xfId="85" builtinId="32" customBuiltin="1"/>
    <cellStyle name="60% - アクセント 1 2" xfId="86" xr:uid="{00000000-0005-0000-0000-000055000000}"/>
    <cellStyle name="60% - アクセント 1 2 2" xfId="87" xr:uid="{00000000-0005-0000-0000-000056000000}"/>
    <cellStyle name="60% - アクセント 1 3" xfId="88" xr:uid="{00000000-0005-0000-0000-000057000000}"/>
    <cellStyle name="60% - アクセント 1 4" xfId="89" xr:uid="{00000000-0005-0000-0000-000058000000}"/>
    <cellStyle name="60% - アクセント 1 5" xfId="90" xr:uid="{00000000-0005-0000-0000-000059000000}"/>
    <cellStyle name="60% - アクセント 2" xfId="91" builtinId="36" customBuiltin="1"/>
    <cellStyle name="60% - アクセント 2 2" xfId="92" xr:uid="{00000000-0005-0000-0000-00005B000000}"/>
    <cellStyle name="60% - アクセント 2 2 2" xfId="93" xr:uid="{00000000-0005-0000-0000-00005C000000}"/>
    <cellStyle name="60% - アクセント 2 3" xfId="94" xr:uid="{00000000-0005-0000-0000-00005D000000}"/>
    <cellStyle name="60% - アクセント 2 4" xfId="95" xr:uid="{00000000-0005-0000-0000-00005E000000}"/>
    <cellStyle name="60% - アクセント 2 5" xfId="96" xr:uid="{00000000-0005-0000-0000-00005F000000}"/>
    <cellStyle name="60% - アクセント 3" xfId="97" builtinId="40" customBuiltin="1"/>
    <cellStyle name="60% - アクセント 3 2" xfId="98" xr:uid="{00000000-0005-0000-0000-000061000000}"/>
    <cellStyle name="60% - アクセント 3 2 2" xfId="99" xr:uid="{00000000-0005-0000-0000-000062000000}"/>
    <cellStyle name="60% - アクセント 3 3" xfId="100" xr:uid="{00000000-0005-0000-0000-000063000000}"/>
    <cellStyle name="60% - アクセント 3 4" xfId="101" xr:uid="{00000000-0005-0000-0000-000064000000}"/>
    <cellStyle name="60% - アクセント 3 5" xfId="102" xr:uid="{00000000-0005-0000-0000-000065000000}"/>
    <cellStyle name="60% - アクセント 4" xfId="103" builtinId="44" customBuiltin="1"/>
    <cellStyle name="60% - アクセント 4 2" xfId="104" xr:uid="{00000000-0005-0000-0000-000067000000}"/>
    <cellStyle name="60% - アクセント 4 2 2" xfId="105" xr:uid="{00000000-0005-0000-0000-000068000000}"/>
    <cellStyle name="60% - アクセント 4 3" xfId="106" xr:uid="{00000000-0005-0000-0000-000069000000}"/>
    <cellStyle name="60% - アクセント 4 4" xfId="107" xr:uid="{00000000-0005-0000-0000-00006A000000}"/>
    <cellStyle name="60% - アクセント 4 5" xfId="108" xr:uid="{00000000-0005-0000-0000-00006B000000}"/>
    <cellStyle name="60% - アクセント 5" xfId="109" builtinId="48" customBuiltin="1"/>
    <cellStyle name="60% - アクセント 5 2" xfId="110" xr:uid="{00000000-0005-0000-0000-00006D000000}"/>
    <cellStyle name="60% - アクセント 5 2 2" xfId="111" xr:uid="{00000000-0005-0000-0000-00006E000000}"/>
    <cellStyle name="60% - アクセント 5 3" xfId="112" xr:uid="{00000000-0005-0000-0000-00006F000000}"/>
    <cellStyle name="60% - アクセント 5 4" xfId="113" xr:uid="{00000000-0005-0000-0000-000070000000}"/>
    <cellStyle name="60% - アクセント 5 5" xfId="114" xr:uid="{00000000-0005-0000-0000-000071000000}"/>
    <cellStyle name="60% - アクセント 6" xfId="115" builtinId="52" customBuiltin="1"/>
    <cellStyle name="60% - アクセント 6 2" xfId="116" xr:uid="{00000000-0005-0000-0000-000073000000}"/>
    <cellStyle name="60% - アクセント 6 2 2" xfId="117" xr:uid="{00000000-0005-0000-0000-000074000000}"/>
    <cellStyle name="60% - アクセント 6 3" xfId="118" xr:uid="{00000000-0005-0000-0000-000075000000}"/>
    <cellStyle name="60% - アクセント 6 4" xfId="119" xr:uid="{00000000-0005-0000-0000-000076000000}"/>
    <cellStyle name="60% - アクセント 6 5" xfId="120" xr:uid="{00000000-0005-0000-0000-000077000000}"/>
    <cellStyle name="Calc Currency (0)" xfId="121" xr:uid="{00000000-0005-0000-0000-000078000000}"/>
    <cellStyle name="entry" xfId="122" xr:uid="{00000000-0005-0000-0000-000079000000}"/>
    <cellStyle name="Header1" xfId="123" xr:uid="{00000000-0005-0000-0000-00007A000000}"/>
    <cellStyle name="Header2" xfId="124" xr:uid="{00000000-0005-0000-0000-00007B000000}"/>
    <cellStyle name="Normal_#18-Internet" xfId="125" xr:uid="{00000000-0005-0000-0000-00007C000000}"/>
    <cellStyle name="price" xfId="126" xr:uid="{00000000-0005-0000-0000-00007D000000}"/>
    <cellStyle name="revised" xfId="127" xr:uid="{00000000-0005-0000-0000-00007E000000}"/>
    <cellStyle name="section" xfId="128" xr:uid="{00000000-0005-0000-0000-00007F000000}"/>
    <cellStyle name="title" xfId="129" xr:uid="{00000000-0005-0000-0000-000080000000}"/>
    <cellStyle name="アクセント 1" xfId="130" builtinId="29" customBuiltin="1"/>
    <cellStyle name="アクセント 1 2" xfId="131" xr:uid="{00000000-0005-0000-0000-000082000000}"/>
    <cellStyle name="アクセント 1 2 2" xfId="132" xr:uid="{00000000-0005-0000-0000-000083000000}"/>
    <cellStyle name="アクセント 1 3" xfId="133" xr:uid="{00000000-0005-0000-0000-000084000000}"/>
    <cellStyle name="アクセント 1 4" xfId="134" xr:uid="{00000000-0005-0000-0000-000085000000}"/>
    <cellStyle name="アクセント 1 5" xfId="135" xr:uid="{00000000-0005-0000-0000-000086000000}"/>
    <cellStyle name="アクセント 2" xfId="136" builtinId="33" customBuiltin="1"/>
    <cellStyle name="アクセント 2 2" xfId="137" xr:uid="{00000000-0005-0000-0000-000088000000}"/>
    <cellStyle name="アクセント 2 2 2" xfId="138" xr:uid="{00000000-0005-0000-0000-000089000000}"/>
    <cellStyle name="アクセント 2 3" xfId="139" xr:uid="{00000000-0005-0000-0000-00008A000000}"/>
    <cellStyle name="アクセント 2 4" xfId="140" xr:uid="{00000000-0005-0000-0000-00008B000000}"/>
    <cellStyle name="アクセント 2 5" xfId="141" xr:uid="{00000000-0005-0000-0000-00008C000000}"/>
    <cellStyle name="アクセント 3" xfId="142" builtinId="37" customBuiltin="1"/>
    <cellStyle name="アクセント 3 2" xfId="143" xr:uid="{00000000-0005-0000-0000-00008E000000}"/>
    <cellStyle name="アクセント 3 2 2" xfId="144" xr:uid="{00000000-0005-0000-0000-00008F000000}"/>
    <cellStyle name="アクセント 3 3" xfId="145" xr:uid="{00000000-0005-0000-0000-000090000000}"/>
    <cellStyle name="アクセント 3 4" xfId="146" xr:uid="{00000000-0005-0000-0000-000091000000}"/>
    <cellStyle name="アクセント 3 5" xfId="147" xr:uid="{00000000-0005-0000-0000-000092000000}"/>
    <cellStyle name="アクセント 4" xfId="148" builtinId="41" customBuiltin="1"/>
    <cellStyle name="アクセント 4 2" xfId="149" xr:uid="{00000000-0005-0000-0000-000094000000}"/>
    <cellStyle name="アクセント 4 2 2" xfId="150" xr:uid="{00000000-0005-0000-0000-000095000000}"/>
    <cellStyle name="アクセント 4 3" xfId="151" xr:uid="{00000000-0005-0000-0000-000096000000}"/>
    <cellStyle name="アクセント 4 4" xfId="152" xr:uid="{00000000-0005-0000-0000-000097000000}"/>
    <cellStyle name="アクセント 4 5" xfId="153" xr:uid="{00000000-0005-0000-0000-000098000000}"/>
    <cellStyle name="アクセント 5" xfId="154" builtinId="45" customBuiltin="1"/>
    <cellStyle name="アクセント 5 2" xfId="155" xr:uid="{00000000-0005-0000-0000-00009A000000}"/>
    <cellStyle name="アクセント 5 2 2" xfId="156" xr:uid="{00000000-0005-0000-0000-00009B000000}"/>
    <cellStyle name="アクセント 5 3" xfId="157" xr:uid="{00000000-0005-0000-0000-00009C000000}"/>
    <cellStyle name="アクセント 5 4" xfId="158" xr:uid="{00000000-0005-0000-0000-00009D000000}"/>
    <cellStyle name="アクセント 5 5" xfId="159" xr:uid="{00000000-0005-0000-0000-00009E000000}"/>
    <cellStyle name="アクセント 6" xfId="160" builtinId="49" customBuiltin="1"/>
    <cellStyle name="アクセント 6 2" xfId="161" xr:uid="{00000000-0005-0000-0000-0000A0000000}"/>
    <cellStyle name="アクセント 6 2 2" xfId="162" xr:uid="{00000000-0005-0000-0000-0000A1000000}"/>
    <cellStyle name="アクセント 6 3" xfId="163" xr:uid="{00000000-0005-0000-0000-0000A2000000}"/>
    <cellStyle name="アクセント 6 4" xfId="164" xr:uid="{00000000-0005-0000-0000-0000A3000000}"/>
    <cellStyle name="アクセント 6 5" xfId="165" xr:uid="{00000000-0005-0000-0000-0000A4000000}"/>
    <cellStyle name="タイトル" xfId="166" builtinId="15" customBuiltin="1"/>
    <cellStyle name="タイトル 2" xfId="167" xr:uid="{00000000-0005-0000-0000-0000A6000000}"/>
    <cellStyle name="タイトル 2 2" xfId="168" xr:uid="{00000000-0005-0000-0000-0000A7000000}"/>
    <cellStyle name="タイトル 3" xfId="169" xr:uid="{00000000-0005-0000-0000-0000A8000000}"/>
    <cellStyle name="タイトル 4" xfId="170" xr:uid="{00000000-0005-0000-0000-0000A9000000}"/>
    <cellStyle name="タイトル 5" xfId="171" xr:uid="{00000000-0005-0000-0000-0000AA000000}"/>
    <cellStyle name="チェック セル" xfId="172" builtinId="23" customBuiltin="1"/>
    <cellStyle name="チェック セル 2" xfId="173" xr:uid="{00000000-0005-0000-0000-0000AC000000}"/>
    <cellStyle name="チェック セル 2 2" xfId="174" xr:uid="{00000000-0005-0000-0000-0000AD000000}"/>
    <cellStyle name="チェック セル 3" xfId="175" xr:uid="{00000000-0005-0000-0000-0000AE000000}"/>
    <cellStyle name="チェック セル 4" xfId="176" xr:uid="{00000000-0005-0000-0000-0000AF000000}"/>
    <cellStyle name="チェック セル 5" xfId="177" xr:uid="{00000000-0005-0000-0000-0000B0000000}"/>
    <cellStyle name="どちらでもない" xfId="178" builtinId="28" customBuiltin="1"/>
    <cellStyle name="どちらでもない 2" xfId="179" xr:uid="{00000000-0005-0000-0000-0000B2000000}"/>
    <cellStyle name="どちらでもない 2 2" xfId="180" xr:uid="{00000000-0005-0000-0000-0000B3000000}"/>
    <cellStyle name="どちらでもない 3" xfId="181" xr:uid="{00000000-0005-0000-0000-0000B4000000}"/>
    <cellStyle name="どちらでもない 4" xfId="182" xr:uid="{00000000-0005-0000-0000-0000B5000000}"/>
    <cellStyle name="どちらでもない 5" xfId="183" xr:uid="{00000000-0005-0000-0000-0000B6000000}"/>
    <cellStyle name="パーセント" xfId="184" builtinId="5"/>
    <cellStyle name="パーセント 2" xfId="185" xr:uid="{00000000-0005-0000-0000-0000B8000000}"/>
    <cellStyle name="パーセント 3" xfId="186" xr:uid="{00000000-0005-0000-0000-0000B9000000}"/>
    <cellStyle name="メモ" xfId="187" builtinId="10" customBuiltin="1"/>
    <cellStyle name="メモ 2" xfId="188" xr:uid="{00000000-0005-0000-0000-0000BB000000}"/>
    <cellStyle name="メモ 2 2" xfId="189" xr:uid="{00000000-0005-0000-0000-0000BC000000}"/>
    <cellStyle name="メモ 2 3" xfId="190" xr:uid="{00000000-0005-0000-0000-0000BD000000}"/>
    <cellStyle name="メモ 2 4" xfId="191" xr:uid="{00000000-0005-0000-0000-0000BE000000}"/>
    <cellStyle name="メモ 3" xfId="192" xr:uid="{00000000-0005-0000-0000-0000BF000000}"/>
    <cellStyle name="メモ 4" xfId="193" xr:uid="{00000000-0005-0000-0000-0000C0000000}"/>
    <cellStyle name="メモ 5" xfId="194" xr:uid="{00000000-0005-0000-0000-0000C1000000}"/>
    <cellStyle name="リンク セル" xfId="195" builtinId="24" customBuiltin="1"/>
    <cellStyle name="リンク セル 2" xfId="196" xr:uid="{00000000-0005-0000-0000-0000C3000000}"/>
    <cellStyle name="リンク セル 3" xfId="197" xr:uid="{00000000-0005-0000-0000-0000C4000000}"/>
    <cellStyle name="リンク セル 4" xfId="198" xr:uid="{00000000-0005-0000-0000-0000C5000000}"/>
    <cellStyle name="リンク セル 5"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悪い 5" xfId="205" xr:uid="{00000000-0005-0000-0000-0000CC000000}"/>
    <cellStyle name="計算" xfId="206" builtinId="22" customBuiltin="1"/>
    <cellStyle name="計算 2" xfId="207" xr:uid="{00000000-0005-0000-0000-0000CE000000}"/>
    <cellStyle name="計算 2 2" xfId="208" xr:uid="{00000000-0005-0000-0000-0000CF000000}"/>
    <cellStyle name="計算 3" xfId="209" xr:uid="{00000000-0005-0000-0000-0000D0000000}"/>
    <cellStyle name="計算 4" xfId="210" xr:uid="{00000000-0005-0000-0000-0000D1000000}"/>
    <cellStyle name="計算 5" xfId="211" xr:uid="{00000000-0005-0000-0000-0000D2000000}"/>
    <cellStyle name="警告文" xfId="212" builtinId="11" customBuiltin="1"/>
    <cellStyle name="警告文 2" xfId="213" xr:uid="{00000000-0005-0000-0000-0000D4000000}"/>
    <cellStyle name="警告文 3" xfId="214" xr:uid="{00000000-0005-0000-0000-0000D5000000}"/>
    <cellStyle name="警告文 4" xfId="215" xr:uid="{00000000-0005-0000-0000-0000D6000000}"/>
    <cellStyle name="警告文 5" xfId="216" xr:uid="{00000000-0005-0000-0000-0000D7000000}"/>
    <cellStyle name="桁蟻唇Ｆ [0.00]_１１月・格表" xfId="217" xr:uid="{00000000-0005-0000-0000-0000D8000000}"/>
    <cellStyle name="桁蟻唇Ｆ_１１月・格表" xfId="218" xr:uid="{00000000-0005-0000-0000-0000D9000000}"/>
    <cellStyle name="桁区切り" xfId="219" builtinId="6"/>
    <cellStyle name="桁区切り 2" xfId="220" xr:uid="{00000000-0005-0000-0000-0000DB000000}"/>
    <cellStyle name="桁区切り 2 2" xfId="221" xr:uid="{00000000-0005-0000-0000-0000DC000000}"/>
    <cellStyle name="桁区切り 2 2 2" xfId="222" xr:uid="{00000000-0005-0000-0000-0000DD000000}"/>
    <cellStyle name="桁区切り 2 2 2 2" xfId="223" xr:uid="{00000000-0005-0000-0000-0000DE000000}"/>
    <cellStyle name="桁区切り 2 2 3" xfId="224" xr:uid="{00000000-0005-0000-0000-0000DF000000}"/>
    <cellStyle name="桁区切り 2 2 3 2" xfId="225" xr:uid="{00000000-0005-0000-0000-0000E0000000}"/>
    <cellStyle name="桁区切り 2 3" xfId="226" xr:uid="{00000000-0005-0000-0000-0000E1000000}"/>
    <cellStyle name="桁区切り 2 3 2" xfId="227" xr:uid="{00000000-0005-0000-0000-0000E2000000}"/>
    <cellStyle name="桁区切り 2 4" xfId="228" xr:uid="{00000000-0005-0000-0000-0000E3000000}"/>
    <cellStyle name="桁区切り 2 5" xfId="229" xr:uid="{00000000-0005-0000-0000-0000E4000000}"/>
    <cellStyle name="桁区切り 3" xfId="230" xr:uid="{00000000-0005-0000-0000-0000E5000000}"/>
    <cellStyle name="桁区切り 3 2" xfId="231" xr:uid="{00000000-0005-0000-0000-0000E6000000}"/>
    <cellStyle name="桁区切り 3 3" xfId="232" xr:uid="{00000000-0005-0000-0000-0000E7000000}"/>
    <cellStyle name="見出し 1" xfId="233" builtinId="16" customBuiltin="1"/>
    <cellStyle name="見出し 1 2" xfId="234" xr:uid="{00000000-0005-0000-0000-0000E9000000}"/>
    <cellStyle name="見出し 1 2 2" xfId="235" xr:uid="{00000000-0005-0000-0000-0000EA000000}"/>
    <cellStyle name="見出し 1 3" xfId="236" xr:uid="{00000000-0005-0000-0000-0000EB000000}"/>
    <cellStyle name="見出し 1 4" xfId="237" xr:uid="{00000000-0005-0000-0000-0000EC000000}"/>
    <cellStyle name="見出し 1 5" xfId="238" xr:uid="{00000000-0005-0000-0000-0000ED000000}"/>
    <cellStyle name="見出し 2" xfId="239" builtinId="17" customBuiltin="1"/>
    <cellStyle name="見出し 2 2" xfId="240" xr:uid="{00000000-0005-0000-0000-0000EF000000}"/>
    <cellStyle name="見出し 2 2 2" xfId="241" xr:uid="{00000000-0005-0000-0000-0000F0000000}"/>
    <cellStyle name="見出し 2 3" xfId="242" xr:uid="{00000000-0005-0000-0000-0000F1000000}"/>
    <cellStyle name="見出し 2 4" xfId="243" xr:uid="{00000000-0005-0000-0000-0000F2000000}"/>
    <cellStyle name="見出し 2 5" xfId="244" xr:uid="{00000000-0005-0000-0000-0000F3000000}"/>
    <cellStyle name="見出し 3" xfId="245" builtinId="18" customBuiltin="1"/>
    <cellStyle name="見出し 3 2" xfId="246" xr:uid="{00000000-0005-0000-0000-0000F5000000}"/>
    <cellStyle name="見出し 3 2 2" xfId="247" xr:uid="{00000000-0005-0000-0000-0000F6000000}"/>
    <cellStyle name="見出し 3 3" xfId="248" xr:uid="{00000000-0005-0000-0000-0000F7000000}"/>
    <cellStyle name="見出し 3 4" xfId="249" xr:uid="{00000000-0005-0000-0000-0000F8000000}"/>
    <cellStyle name="見出し 3 5" xfId="250" xr:uid="{00000000-0005-0000-0000-0000F9000000}"/>
    <cellStyle name="見出し 4" xfId="251" builtinId="19" customBuiltin="1"/>
    <cellStyle name="見出し 4 2" xfId="252" xr:uid="{00000000-0005-0000-0000-0000FB000000}"/>
    <cellStyle name="見出し 4 2 2" xfId="253" xr:uid="{00000000-0005-0000-0000-0000FC000000}"/>
    <cellStyle name="見出し 4 3" xfId="254" xr:uid="{00000000-0005-0000-0000-0000FD000000}"/>
    <cellStyle name="見出し 4 4" xfId="255" xr:uid="{00000000-0005-0000-0000-0000FE000000}"/>
    <cellStyle name="見出し 4 5" xfId="256" xr:uid="{00000000-0005-0000-0000-0000FF000000}"/>
    <cellStyle name="集計" xfId="257" builtinId="25" customBuiltin="1"/>
    <cellStyle name="集計 2" xfId="258" xr:uid="{00000000-0005-0000-0000-000001010000}"/>
    <cellStyle name="集計 3" xfId="259" xr:uid="{00000000-0005-0000-0000-000002010000}"/>
    <cellStyle name="集計 4" xfId="260" xr:uid="{00000000-0005-0000-0000-000003010000}"/>
    <cellStyle name="集計 5" xfId="261" xr:uid="{00000000-0005-0000-0000-000004010000}"/>
    <cellStyle name="出力" xfId="262" builtinId="21" customBuiltin="1"/>
    <cellStyle name="出力 2" xfId="263" xr:uid="{00000000-0005-0000-0000-000006010000}"/>
    <cellStyle name="出力 2 2" xfId="264" xr:uid="{00000000-0005-0000-0000-000007010000}"/>
    <cellStyle name="出力 3" xfId="265" xr:uid="{00000000-0005-0000-0000-000008010000}"/>
    <cellStyle name="出力 4" xfId="266" xr:uid="{00000000-0005-0000-0000-000009010000}"/>
    <cellStyle name="出力 5" xfId="267" xr:uid="{00000000-0005-0000-0000-00000A010000}"/>
    <cellStyle name="説明文" xfId="268" builtinId="53" customBuiltin="1"/>
    <cellStyle name="説明文 2" xfId="269" xr:uid="{00000000-0005-0000-0000-00000C010000}"/>
    <cellStyle name="説明文 3" xfId="270" xr:uid="{00000000-0005-0000-0000-00000D010000}"/>
    <cellStyle name="説明文 4" xfId="271" xr:uid="{00000000-0005-0000-0000-00000E010000}"/>
    <cellStyle name="説明文 5" xfId="272" xr:uid="{00000000-0005-0000-0000-00000F010000}"/>
    <cellStyle name="脱浦 [0.00]_１１月・格表" xfId="273" xr:uid="{00000000-0005-0000-0000-000010010000}"/>
    <cellStyle name="脱浦_１１月・格表" xfId="274" xr:uid="{00000000-0005-0000-0000-000011010000}"/>
    <cellStyle name="入力" xfId="275" builtinId="20" customBuiltin="1"/>
    <cellStyle name="入力 2" xfId="276" xr:uid="{00000000-0005-0000-0000-000013010000}"/>
    <cellStyle name="入力 2 2" xfId="277" xr:uid="{00000000-0005-0000-0000-000014010000}"/>
    <cellStyle name="入力 3" xfId="278" xr:uid="{00000000-0005-0000-0000-000015010000}"/>
    <cellStyle name="入力 4" xfId="279" xr:uid="{00000000-0005-0000-0000-000016010000}"/>
    <cellStyle name="入力 5" xfId="280" xr:uid="{00000000-0005-0000-0000-000017010000}"/>
    <cellStyle name="標準" xfId="0" builtinId="0"/>
    <cellStyle name="標準 2" xfId="281" xr:uid="{00000000-0005-0000-0000-000019010000}"/>
    <cellStyle name="標準 2 2" xfId="282" xr:uid="{00000000-0005-0000-0000-00001A010000}"/>
    <cellStyle name="標準 2 2 2" xfId="283" xr:uid="{00000000-0005-0000-0000-00001B010000}"/>
    <cellStyle name="標準 2 2 3" xfId="284" xr:uid="{00000000-0005-0000-0000-00001C010000}"/>
    <cellStyle name="標準 2 2 4" xfId="285" xr:uid="{00000000-0005-0000-0000-00001D010000}"/>
    <cellStyle name="標準 2 3" xfId="286" xr:uid="{00000000-0005-0000-0000-00001E010000}"/>
    <cellStyle name="標準 2 3 2" xfId="287" xr:uid="{00000000-0005-0000-0000-00001F010000}"/>
    <cellStyle name="標準 2 4" xfId="288" xr:uid="{00000000-0005-0000-0000-000020010000}"/>
    <cellStyle name="標準 2 5" xfId="289" xr:uid="{00000000-0005-0000-0000-000021010000}"/>
    <cellStyle name="標準 3" xfId="290" xr:uid="{00000000-0005-0000-0000-000022010000}"/>
    <cellStyle name="標準 3 2" xfId="291" xr:uid="{00000000-0005-0000-0000-000023010000}"/>
    <cellStyle name="標準 3 2 2" xfId="292" xr:uid="{00000000-0005-0000-0000-000024010000}"/>
    <cellStyle name="標準 3 3" xfId="293" xr:uid="{00000000-0005-0000-0000-000025010000}"/>
    <cellStyle name="標準 3 4" xfId="294" xr:uid="{00000000-0005-0000-0000-000026010000}"/>
    <cellStyle name="標準 4" xfId="295" xr:uid="{00000000-0005-0000-0000-000027010000}"/>
    <cellStyle name="標準 4 2" xfId="296" xr:uid="{00000000-0005-0000-0000-000028010000}"/>
    <cellStyle name="標準 4 3" xfId="297" xr:uid="{00000000-0005-0000-0000-000029010000}"/>
    <cellStyle name="標準 4 4" xfId="298" xr:uid="{00000000-0005-0000-0000-00002A010000}"/>
    <cellStyle name="標準 4 5" xfId="299" xr:uid="{00000000-0005-0000-0000-00002B010000}"/>
    <cellStyle name="標準 5" xfId="300" xr:uid="{00000000-0005-0000-0000-00002C010000}"/>
    <cellStyle name="標準 5 2" xfId="301" xr:uid="{00000000-0005-0000-0000-00002D010000}"/>
    <cellStyle name="標準 6" xfId="302" xr:uid="{00000000-0005-0000-0000-00002E010000}"/>
    <cellStyle name="標準 6 2" xfId="303" xr:uid="{00000000-0005-0000-0000-00002F010000}"/>
    <cellStyle name="標準 7" xfId="304" xr:uid="{00000000-0005-0000-0000-000030010000}"/>
    <cellStyle name="標準 7 2" xfId="305" xr:uid="{00000000-0005-0000-0000-000031010000}"/>
    <cellStyle name="標準 8" xfId="306" xr:uid="{00000000-0005-0000-0000-000032010000}"/>
    <cellStyle name="標準_1034 全国からみた佐賀県" xfId="307" xr:uid="{00000000-0005-0000-0000-000033010000}"/>
    <cellStyle name="標準_②１３年速報統計表" xfId="308" xr:uid="{00000000-0005-0000-0000-000034010000}"/>
    <cellStyle name="標準_318" xfId="309" xr:uid="{00000000-0005-0000-0000-000035010000}"/>
    <cellStyle name="標準_319" xfId="310" xr:uid="{00000000-0005-0000-0000-000036010000}"/>
    <cellStyle name="標準_全国3" xfId="311" xr:uid="{00000000-0005-0000-0000-000037010000}"/>
    <cellStyle name="標準_全国312" xfId="312" xr:uid="{00000000-0005-0000-0000-000038010000}"/>
    <cellStyle name="磨葬e義" xfId="313" xr:uid="{00000000-0005-0000-0000-000039010000}"/>
    <cellStyle name="良い" xfId="314" builtinId="26" customBuiltin="1"/>
    <cellStyle name="良い 2" xfId="315" xr:uid="{00000000-0005-0000-0000-00003B010000}"/>
    <cellStyle name="良い 2 2" xfId="316" xr:uid="{00000000-0005-0000-0000-00003C010000}"/>
    <cellStyle name="良い 3" xfId="317" xr:uid="{00000000-0005-0000-0000-00003D010000}"/>
    <cellStyle name="良い 4" xfId="318" xr:uid="{00000000-0005-0000-0000-00003E010000}"/>
    <cellStyle name="良い 5" xfId="319" xr:uid="{00000000-0005-0000-0000-00003F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6</xdr:row>
      <xdr:rowOff>9525</xdr:rowOff>
    </xdr:from>
    <xdr:to>
      <xdr:col>15</xdr:col>
      <xdr:colOff>139065</xdr:colOff>
      <xdr:row>7</xdr:row>
      <xdr:rowOff>76200</xdr:rowOff>
    </xdr:to>
    <xdr:sp macro="" textlink="">
      <xdr:nvSpPr>
        <xdr:cNvPr id="35921" name="Text Box 1">
          <a:extLst>
            <a:ext uri="{FF2B5EF4-FFF2-40B4-BE49-F238E27FC236}">
              <a16:creationId xmlns:a16="http://schemas.microsoft.com/office/drawing/2014/main" id="{2D7A6634-51C9-4DF1-857D-D995F6D5DC9E}"/>
            </a:ext>
          </a:extLst>
        </xdr:cNvPr>
        <xdr:cNvSpPr txBox="1">
          <a:spLocks noChangeArrowheads="1"/>
        </xdr:cNvSpPr>
      </xdr:nvSpPr>
      <xdr:spPr bwMode="auto">
        <a:xfrm>
          <a:off x="8524875"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35922" name="Text Box 2">
          <a:extLst>
            <a:ext uri="{FF2B5EF4-FFF2-40B4-BE49-F238E27FC236}">
              <a16:creationId xmlns:a16="http://schemas.microsoft.com/office/drawing/2014/main" id="{02C34293-E021-497A-B3F5-784C61A9BB8A}"/>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23" name="Text Box 2">
          <a:extLst>
            <a:ext uri="{FF2B5EF4-FFF2-40B4-BE49-F238E27FC236}">
              <a16:creationId xmlns:a16="http://schemas.microsoft.com/office/drawing/2014/main" id="{41EE495C-29B1-4185-A571-CD3608FD506B}"/>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24" name="Text Box 1">
          <a:extLst>
            <a:ext uri="{FF2B5EF4-FFF2-40B4-BE49-F238E27FC236}">
              <a16:creationId xmlns:a16="http://schemas.microsoft.com/office/drawing/2014/main" id="{3AE0B1A6-5194-4636-87DF-D7F563F4716B}"/>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25" name="Text Box 1">
          <a:extLst>
            <a:ext uri="{FF2B5EF4-FFF2-40B4-BE49-F238E27FC236}">
              <a16:creationId xmlns:a16="http://schemas.microsoft.com/office/drawing/2014/main" id="{ADA3E861-031C-49CD-BEBC-E91F6A00943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26" name="Text Box 1">
          <a:extLst>
            <a:ext uri="{FF2B5EF4-FFF2-40B4-BE49-F238E27FC236}">
              <a16:creationId xmlns:a16="http://schemas.microsoft.com/office/drawing/2014/main" id="{F9C9A516-D2BF-46E9-9BFE-464837EC64B8}"/>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904875</xdr:colOff>
      <xdr:row>3</xdr:row>
      <xdr:rowOff>38100</xdr:rowOff>
    </xdr:from>
    <xdr:to>
      <xdr:col>14</xdr:col>
      <xdr:colOff>972185</xdr:colOff>
      <xdr:row>4</xdr:row>
      <xdr:rowOff>62865</xdr:rowOff>
    </xdr:to>
    <xdr:sp macro="" textlink="">
      <xdr:nvSpPr>
        <xdr:cNvPr id="35927" name="Text Box 2">
          <a:extLst>
            <a:ext uri="{FF2B5EF4-FFF2-40B4-BE49-F238E27FC236}">
              <a16:creationId xmlns:a16="http://schemas.microsoft.com/office/drawing/2014/main" id="{D2C3DEA4-0B0B-4C63-9E8E-6308EDFD93C7}"/>
            </a:ext>
          </a:extLst>
        </xdr:cNvPr>
        <xdr:cNvSpPr txBox="1">
          <a:spLocks noChangeArrowheads="1"/>
        </xdr:cNvSpPr>
      </xdr:nvSpPr>
      <xdr:spPr bwMode="auto">
        <a:xfrm>
          <a:off x="8315325" y="80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28" name="Text Box 2">
          <a:extLst>
            <a:ext uri="{FF2B5EF4-FFF2-40B4-BE49-F238E27FC236}">
              <a16:creationId xmlns:a16="http://schemas.microsoft.com/office/drawing/2014/main" id="{0A9196BF-E59E-4CDF-B5D6-0B29C69A71D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35929" name="Text Box 2">
          <a:extLst>
            <a:ext uri="{FF2B5EF4-FFF2-40B4-BE49-F238E27FC236}">
              <a16:creationId xmlns:a16="http://schemas.microsoft.com/office/drawing/2014/main" id="{64DBF1BA-F684-4350-B0D8-26818AAD22EF}"/>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30" name="Text Box 2">
          <a:extLst>
            <a:ext uri="{FF2B5EF4-FFF2-40B4-BE49-F238E27FC236}">
              <a16:creationId xmlns:a16="http://schemas.microsoft.com/office/drawing/2014/main" id="{19D44795-985D-40C6-B0FC-AA3389D2C105}"/>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1" name="Text Box 1">
          <a:extLst>
            <a:ext uri="{FF2B5EF4-FFF2-40B4-BE49-F238E27FC236}">
              <a16:creationId xmlns:a16="http://schemas.microsoft.com/office/drawing/2014/main" id="{6EE391F8-6E56-4CA3-BDC0-E2752A671C28}"/>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2" name="Text Box 1">
          <a:extLst>
            <a:ext uri="{FF2B5EF4-FFF2-40B4-BE49-F238E27FC236}">
              <a16:creationId xmlns:a16="http://schemas.microsoft.com/office/drawing/2014/main" id="{016CEDC3-CAB0-438C-9972-35AFF818824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3" name="Text Box 1">
          <a:extLst>
            <a:ext uri="{FF2B5EF4-FFF2-40B4-BE49-F238E27FC236}">
              <a16:creationId xmlns:a16="http://schemas.microsoft.com/office/drawing/2014/main" id="{299E74A2-8083-4B16-BC6F-5A7AF16CEE3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35934" name="Text Box 2">
          <a:extLst>
            <a:ext uri="{FF2B5EF4-FFF2-40B4-BE49-F238E27FC236}">
              <a16:creationId xmlns:a16="http://schemas.microsoft.com/office/drawing/2014/main" id="{205811ED-0CB7-4712-A000-BC74521BF42B}"/>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35" name="Text Box 2">
          <a:extLst>
            <a:ext uri="{FF2B5EF4-FFF2-40B4-BE49-F238E27FC236}">
              <a16:creationId xmlns:a16="http://schemas.microsoft.com/office/drawing/2014/main" id="{5A81BDEB-12BC-45B3-B9C2-84315FC223F4}"/>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6" name="Text Box 1">
          <a:extLst>
            <a:ext uri="{FF2B5EF4-FFF2-40B4-BE49-F238E27FC236}">
              <a16:creationId xmlns:a16="http://schemas.microsoft.com/office/drawing/2014/main" id="{9E9CE406-0482-4879-A41A-60D4FDD31C3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7" name="Text Box 1">
          <a:extLst>
            <a:ext uri="{FF2B5EF4-FFF2-40B4-BE49-F238E27FC236}">
              <a16:creationId xmlns:a16="http://schemas.microsoft.com/office/drawing/2014/main" id="{3E1E31E1-8083-49A1-B5EF-A6167E6E033F}"/>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8" name="Text Box 1">
          <a:extLst>
            <a:ext uri="{FF2B5EF4-FFF2-40B4-BE49-F238E27FC236}">
              <a16:creationId xmlns:a16="http://schemas.microsoft.com/office/drawing/2014/main" id="{9B97DF53-6CEE-459D-A2AC-8B7E1EBD9A2A}"/>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0" name="Text Box 2">
          <a:extLst>
            <a:ext uri="{FF2B5EF4-FFF2-40B4-BE49-F238E27FC236}">
              <a16:creationId xmlns:a16="http://schemas.microsoft.com/office/drawing/2014/main" id="{0893C726-799F-4216-9BE1-DDB3C78C1981}"/>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35941" name="Text Box 2">
          <a:extLst>
            <a:ext uri="{FF2B5EF4-FFF2-40B4-BE49-F238E27FC236}">
              <a16:creationId xmlns:a16="http://schemas.microsoft.com/office/drawing/2014/main" id="{3C8FDDB9-1EC1-4620-9186-E0B58EC4AFCB}"/>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2" name="Text Box 2">
          <a:extLst>
            <a:ext uri="{FF2B5EF4-FFF2-40B4-BE49-F238E27FC236}">
              <a16:creationId xmlns:a16="http://schemas.microsoft.com/office/drawing/2014/main" id="{C1E96ADF-0F08-4CD2-87E3-4DD976B1464F}"/>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43" name="Text Box 1">
          <a:extLst>
            <a:ext uri="{FF2B5EF4-FFF2-40B4-BE49-F238E27FC236}">
              <a16:creationId xmlns:a16="http://schemas.microsoft.com/office/drawing/2014/main" id="{16A4D882-65E1-4E7B-8AB2-9FEDA0044FC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44" name="Text Box 1">
          <a:extLst>
            <a:ext uri="{FF2B5EF4-FFF2-40B4-BE49-F238E27FC236}">
              <a16:creationId xmlns:a16="http://schemas.microsoft.com/office/drawing/2014/main" id="{181425D6-BED3-4864-B7D2-3DEE31FEE8F0}"/>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45" name="Text Box 1">
          <a:extLst>
            <a:ext uri="{FF2B5EF4-FFF2-40B4-BE49-F238E27FC236}">
              <a16:creationId xmlns:a16="http://schemas.microsoft.com/office/drawing/2014/main" id="{438A47DB-E565-43B2-AD3F-A745F0A2DCD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139065</xdr:colOff>
      <xdr:row>7</xdr:row>
      <xdr:rowOff>76200</xdr:rowOff>
    </xdr:to>
    <xdr:sp macro="" textlink="">
      <xdr:nvSpPr>
        <xdr:cNvPr id="35946" name="Text Box 1">
          <a:extLst>
            <a:ext uri="{FF2B5EF4-FFF2-40B4-BE49-F238E27FC236}">
              <a16:creationId xmlns:a16="http://schemas.microsoft.com/office/drawing/2014/main" id="{6288EA4B-0EF2-4E0C-9AFF-9FA5586FAC4C}"/>
            </a:ext>
          </a:extLst>
        </xdr:cNvPr>
        <xdr:cNvSpPr txBox="1">
          <a:spLocks noChangeArrowheads="1"/>
        </xdr:cNvSpPr>
      </xdr:nvSpPr>
      <xdr:spPr bwMode="auto">
        <a:xfrm>
          <a:off x="8524875"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209550</xdr:colOff>
      <xdr:row>4</xdr:row>
      <xdr:rowOff>180975</xdr:rowOff>
    </xdr:from>
    <xdr:to>
      <xdr:col>17</xdr:col>
      <xdr:colOff>287020</xdr:colOff>
      <xdr:row>5</xdr:row>
      <xdr:rowOff>133985</xdr:rowOff>
    </xdr:to>
    <xdr:sp macro="" textlink="">
      <xdr:nvSpPr>
        <xdr:cNvPr id="35947" name="Text Box 2">
          <a:extLst>
            <a:ext uri="{FF2B5EF4-FFF2-40B4-BE49-F238E27FC236}">
              <a16:creationId xmlns:a16="http://schemas.microsoft.com/office/drawing/2014/main" id="{F3C82E30-BA74-438C-89A7-9B3F9C9C472F}"/>
            </a:ext>
          </a:extLst>
        </xdr:cNvPr>
        <xdr:cNvSpPr txBox="1">
          <a:spLocks noChangeArrowheads="1"/>
        </xdr:cNvSpPr>
      </xdr:nvSpPr>
      <xdr:spPr bwMode="auto">
        <a:xfrm>
          <a:off x="1001077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8" name="Text Box 2">
          <a:extLst>
            <a:ext uri="{FF2B5EF4-FFF2-40B4-BE49-F238E27FC236}">
              <a16:creationId xmlns:a16="http://schemas.microsoft.com/office/drawing/2014/main" id="{F91AA689-1BF1-462C-8CB3-3C1B2FCA5E36}"/>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49" name="Text Box 1">
          <a:extLst>
            <a:ext uri="{FF2B5EF4-FFF2-40B4-BE49-F238E27FC236}">
              <a16:creationId xmlns:a16="http://schemas.microsoft.com/office/drawing/2014/main" id="{4E5E8CFF-36F9-4299-93C2-E488BA697E3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50" name="Text Box 1">
          <a:extLst>
            <a:ext uri="{FF2B5EF4-FFF2-40B4-BE49-F238E27FC236}">
              <a16:creationId xmlns:a16="http://schemas.microsoft.com/office/drawing/2014/main" id="{20FDDBD1-1E74-412A-BD72-0DFA73CF8C9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51" name="Text Box 1">
          <a:extLst>
            <a:ext uri="{FF2B5EF4-FFF2-40B4-BE49-F238E27FC236}">
              <a16:creationId xmlns:a16="http://schemas.microsoft.com/office/drawing/2014/main" id="{C0CF94CC-E503-4E6E-B95D-B5B359D0D13A}"/>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2" name="Text Box 2">
          <a:extLst>
            <a:ext uri="{FF2B5EF4-FFF2-40B4-BE49-F238E27FC236}">
              <a16:creationId xmlns:a16="http://schemas.microsoft.com/office/drawing/2014/main" id="{E2524DFF-44A4-45E1-AC96-05C709C9D653}"/>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35953" name="Text Box 2">
          <a:extLst>
            <a:ext uri="{FF2B5EF4-FFF2-40B4-BE49-F238E27FC236}">
              <a16:creationId xmlns:a16="http://schemas.microsoft.com/office/drawing/2014/main" id="{B07CC6A5-3EA5-4E0F-BA1B-08C44547E6F9}"/>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4" name="Text Box 2">
          <a:extLst>
            <a:ext uri="{FF2B5EF4-FFF2-40B4-BE49-F238E27FC236}">
              <a16:creationId xmlns:a16="http://schemas.microsoft.com/office/drawing/2014/main" id="{A125CED8-7063-4611-B25C-D747D4674B2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55" name="Text Box 1">
          <a:extLst>
            <a:ext uri="{FF2B5EF4-FFF2-40B4-BE49-F238E27FC236}">
              <a16:creationId xmlns:a16="http://schemas.microsoft.com/office/drawing/2014/main" id="{B43C4C25-DCA0-43CC-9E0E-8AF7212C41F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56" name="Text Box 1">
          <a:extLst>
            <a:ext uri="{FF2B5EF4-FFF2-40B4-BE49-F238E27FC236}">
              <a16:creationId xmlns:a16="http://schemas.microsoft.com/office/drawing/2014/main" id="{7788311C-56E1-4306-A31D-CE2EA5EDA14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57" name="Text Box 1">
          <a:extLst>
            <a:ext uri="{FF2B5EF4-FFF2-40B4-BE49-F238E27FC236}">
              <a16:creationId xmlns:a16="http://schemas.microsoft.com/office/drawing/2014/main" id="{4A3BD866-C831-425E-BBCF-15A279C313C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9" name="Text Box 2">
          <a:extLst>
            <a:ext uri="{FF2B5EF4-FFF2-40B4-BE49-F238E27FC236}">
              <a16:creationId xmlns:a16="http://schemas.microsoft.com/office/drawing/2014/main" id="{2426401A-7020-4329-93B0-8EAA8255DB18}"/>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0" name="Text Box 1">
          <a:extLst>
            <a:ext uri="{FF2B5EF4-FFF2-40B4-BE49-F238E27FC236}">
              <a16:creationId xmlns:a16="http://schemas.microsoft.com/office/drawing/2014/main" id="{495AB1CC-50DB-4F9B-AE4E-95141FAC4A8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1" name="Text Box 1">
          <a:extLst>
            <a:ext uri="{FF2B5EF4-FFF2-40B4-BE49-F238E27FC236}">
              <a16:creationId xmlns:a16="http://schemas.microsoft.com/office/drawing/2014/main" id="{AFBBA483-D777-46E0-BF61-EA24EB52121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2" name="Text Box 1">
          <a:extLst>
            <a:ext uri="{FF2B5EF4-FFF2-40B4-BE49-F238E27FC236}">
              <a16:creationId xmlns:a16="http://schemas.microsoft.com/office/drawing/2014/main" id="{6797FA5D-6972-4A55-9959-BC131F2B505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63" name="Text Box 2">
          <a:extLst>
            <a:ext uri="{FF2B5EF4-FFF2-40B4-BE49-F238E27FC236}">
              <a16:creationId xmlns:a16="http://schemas.microsoft.com/office/drawing/2014/main" id="{8A42A117-5803-4F18-8DBF-73C527B05559}"/>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64" name="Text Box 2">
          <a:extLst>
            <a:ext uri="{FF2B5EF4-FFF2-40B4-BE49-F238E27FC236}">
              <a16:creationId xmlns:a16="http://schemas.microsoft.com/office/drawing/2014/main" id="{5FC96097-FFF8-4A04-AC5E-F0170C43CBD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5" name="Text Box 1">
          <a:extLst>
            <a:ext uri="{FF2B5EF4-FFF2-40B4-BE49-F238E27FC236}">
              <a16:creationId xmlns:a16="http://schemas.microsoft.com/office/drawing/2014/main" id="{4845830C-CF24-4D7F-B87F-8AE6F28097A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6" name="Text Box 1">
          <a:extLst>
            <a:ext uri="{FF2B5EF4-FFF2-40B4-BE49-F238E27FC236}">
              <a16:creationId xmlns:a16="http://schemas.microsoft.com/office/drawing/2014/main" id="{C56A7EDB-0852-4C8A-B798-87CD91E5DB4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7" name="Text Box 1">
          <a:extLst>
            <a:ext uri="{FF2B5EF4-FFF2-40B4-BE49-F238E27FC236}">
              <a16:creationId xmlns:a16="http://schemas.microsoft.com/office/drawing/2014/main" id="{63FCF25D-C99D-4133-9FCC-2808FE031D8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139065</xdr:colOff>
      <xdr:row>7</xdr:row>
      <xdr:rowOff>0</xdr:rowOff>
    </xdr:to>
    <xdr:sp macro="" textlink="">
      <xdr:nvSpPr>
        <xdr:cNvPr id="35968" name="Text Box 1">
          <a:extLst>
            <a:ext uri="{FF2B5EF4-FFF2-40B4-BE49-F238E27FC236}">
              <a16:creationId xmlns:a16="http://schemas.microsoft.com/office/drawing/2014/main" id="{30657F05-7695-47E1-B07D-948E12C2DD2C}"/>
            </a:ext>
          </a:extLst>
        </xdr:cNvPr>
        <xdr:cNvSpPr txBox="1">
          <a:spLocks noChangeArrowheads="1"/>
        </xdr:cNvSpPr>
      </xdr:nvSpPr>
      <xdr:spPr bwMode="auto">
        <a:xfrm>
          <a:off x="8524875"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69" name="Text Box 2">
          <a:extLst>
            <a:ext uri="{FF2B5EF4-FFF2-40B4-BE49-F238E27FC236}">
              <a16:creationId xmlns:a16="http://schemas.microsoft.com/office/drawing/2014/main" id="{72D88656-5C1B-46EA-8607-E516D7E2CCCC}"/>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0" name="Text Box 1">
          <a:extLst>
            <a:ext uri="{FF2B5EF4-FFF2-40B4-BE49-F238E27FC236}">
              <a16:creationId xmlns:a16="http://schemas.microsoft.com/office/drawing/2014/main" id="{99A2FD2A-3516-4EA5-9A41-9A1442F5B6B9}"/>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1" name="Text Box 1">
          <a:extLst>
            <a:ext uri="{FF2B5EF4-FFF2-40B4-BE49-F238E27FC236}">
              <a16:creationId xmlns:a16="http://schemas.microsoft.com/office/drawing/2014/main" id="{A4AD61BD-D076-4E05-A4FF-8E8C939D7445}"/>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2" name="Text Box 1">
          <a:extLst>
            <a:ext uri="{FF2B5EF4-FFF2-40B4-BE49-F238E27FC236}">
              <a16:creationId xmlns:a16="http://schemas.microsoft.com/office/drawing/2014/main" id="{9B4C916D-BA08-487A-9A67-FFFFDD0A2E96}"/>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73" name="Text Box 2">
          <a:extLst>
            <a:ext uri="{FF2B5EF4-FFF2-40B4-BE49-F238E27FC236}">
              <a16:creationId xmlns:a16="http://schemas.microsoft.com/office/drawing/2014/main" id="{3CDCBF72-478E-449B-A107-4D8E90599A21}"/>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74" name="Text Box 2">
          <a:extLst>
            <a:ext uri="{FF2B5EF4-FFF2-40B4-BE49-F238E27FC236}">
              <a16:creationId xmlns:a16="http://schemas.microsoft.com/office/drawing/2014/main" id="{D70EEF91-739D-48F7-A304-B1AF0F3AA86F}"/>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5" name="Text Box 1">
          <a:extLst>
            <a:ext uri="{FF2B5EF4-FFF2-40B4-BE49-F238E27FC236}">
              <a16:creationId xmlns:a16="http://schemas.microsoft.com/office/drawing/2014/main" id="{0B124967-B8A0-4CD2-8FFE-7EE40C1FC33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6" name="Text Box 1">
          <a:extLst>
            <a:ext uri="{FF2B5EF4-FFF2-40B4-BE49-F238E27FC236}">
              <a16:creationId xmlns:a16="http://schemas.microsoft.com/office/drawing/2014/main" id="{2B9633EA-844C-41D3-83C7-2B13E0352618}"/>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7" name="Text Box 1">
          <a:extLst>
            <a:ext uri="{FF2B5EF4-FFF2-40B4-BE49-F238E27FC236}">
              <a16:creationId xmlns:a16="http://schemas.microsoft.com/office/drawing/2014/main" id="{7664A7AD-CB3C-443E-BCC8-42178D91BE2B}"/>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78" name="Text Box 2">
          <a:extLst>
            <a:ext uri="{FF2B5EF4-FFF2-40B4-BE49-F238E27FC236}">
              <a16:creationId xmlns:a16="http://schemas.microsoft.com/office/drawing/2014/main" id="{24D7119F-8FE4-49C8-8039-3922369E1012}"/>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9" name="Text Box 1">
          <a:extLst>
            <a:ext uri="{FF2B5EF4-FFF2-40B4-BE49-F238E27FC236}">
              <a16:creationId xmlns:a16="http://schemas.microsoft.com/office/drawing/2014/main" id="{366AA07B-B22B-4F19-8300-84E73A4E494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80" name="Text Box 1">
          <a:extLst>
            <a:ext uri="{FF2B5EF4-FFF2-40B4-BE49-F238E27FC236}">
              <a16:creationId xmlns:a16="http://schemas.microsoft.com/office/drawing/2014/main" id="{7DE3347A-F4FB-4E82-B580-583278169FF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81" name="Text Box 1">
          <a:extLst>
            <a:ext uri="{FF2B5EF4-FFF2-40B4-BE49-F238E27FC236}">
              <a16:creationId xmlns:a16="http://schemas.microsoft.com/office/drawing/2014/main" id="{B6D4153F-225B-4A77-9623-2477054D80A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82" name="Text Box 2">
          <a:extLst>
            <a:ext uri="{FF2B5EF4-FFF2-40B4-BE49-F238E27FC236}">
              <a16:creationId xmlns:a16="http://schemas.microsoft.com/office/drawing/2014/main" id="{9EAC78DA-B70B-47D6-8554-03A08A9F1A61}"/>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83" name="Text Box 2">
          <a:extLst>
            <a:ext uri="{FF2B5EF4-FFF2-40B4-BE49-F238E27FC236}">
              <a16:creationId xmlns:a16="http://schemas.microsoft.com/office/drawing/2014/main" id="{7B1B9EA7-6949-4CD9-873C-0CDB0659A392}"/>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84" name="Text Box 1">
          <a:extLst>
            <a:ext uri="{FF2B5EF4-FFF2-40B4-BE49-F238E27FC236}">
              <a16:creationId xmlns:a16="http://schemas.microsoft.com/office/drawing/2014/main" id="{E5373AF1-E141-4C0E-BC4D-D4B3C437704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85" name="Text Box 1">
          <a:extLst>
            <a:ext uri="{FF2B5EF4-FFF2-40B4-BE49-F238E27FC236}">
              <a16:creationId xmlns:a16="http://schemas.microsoft.com/office/drawing/2014/main" id="{CFD0DD2F-C829-47A2-8674-ED44A627E53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86" name="Text Box 1">
          <a:extLst>
            <a:ext uri="{FF2B5EF4-FFF2-40B4-BE49-F238E27FC236}">
              <a16:creationId xmlns:a16="http://schemas.microsoft.com/office/drawing/2014/main" id="{0C767A2F-A166-4A8C-BDE6-EC0F25A119A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139065</xdr:colOff>
      <xdr:row>7</xdr:row>
      <xdr:rowOff>0</xdr:rowOff>
    </xdr:to>
    <xdr:sp macro="" textlink="">
      <xdr:nvSpPr>
        <xdr:cNvPr id="35987" name="Text Box 1">
          <a:extLst>
            <a:ext uri="{FF2B5EF4-FFF2-40B4-BE49-F238E27FC236}">
              <a16:creationId xmlns:a16="http://schemas.microsoft.com/office/drawing/2014/main" id="{E7DAEEDF-72F8-4470-A55B-0BA6260F607F}"/>
            </a:ext>
          </a:extLst>
        </xdr:cNvPr>
        <xdr:cNvSpPr txBox="1">
          <a:spLocks noChangeArrowheads="1"/>
        </xdr:cNvSpPr>
      </xdr:nvSpPr>
      <xdr:spPr bwMode="auto">
        <a:xfrm>
          <a:off x="8524875"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89" name="Text Box 2">
          <a:extLst>
            <a:ext uri="{FF2B5EF4-FFF2-40B4-BE49-F238E27FC236}">
              <a16:creationId xmlns:a16="http://schemas.microsoft.com/office/drawing/2014/main" id="{D5B62BA9-75C0-421C-AF1D-0AF6EDF7CB58}"/>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0" name="Text Box 1">
          <a:extLst>
            <a:ext uri="{FF2B5EF4-FFF2-40B4-BE49-F238E27FC236}">
              <a16:creationId xmlns:a16="http://schemas.microsoft.com/office/drawing/2014/main" id="{E9BE7EB1-D429-4E70-BCC5-F712914DFEFA}"/>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1" name="Text Box 1">
          <a:extLst>
            <a:ext uri="{FF2B5EF4-FFF2-40B4-BE49-F238E27FC236}">
              <a16:creationId xmlns:a16="http://schemas.microsoft.com/office/drawing/2014/main" id="{6DC4C95D-44A4-4B07-8EE8-7D84E8A9050B}"/>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2" name="Text Box 1">
          <a:extLst>
            <a:ext uri="{FF2B5EF4-FFF2-40B4-BE49-F238E27FC236}">
              <a16:creationId xmlns:a16="http://schemas.microsoft.com/office/drawing/2014/main" id="{4D36B16C-3097-4620-A7D6-C821B19596D3}"/>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93" name="Text Box 2">
          <a:extLst>
            <a:ext uri="{FF2B5EF4-FFF2-40B4-BE49-F238E27FC236}">
              <a16:creationId xmlns:a16="http://schemas.microsoft.com/office/drawing/2014/main" id="{EB31F4BD-87F5-49F0-A579-B80D49E7B43D}"/>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94" name="Text Box 2">
          <a:extLst>
            <a:ext uri="{FF2B5EF4-FFF2-40B4-BE49-F238E27FC236}">
              <a16:creationId xmlns:a16="http://schemas.microsoft.com/office/drawing/2014/main" id="{D22C4E22-FD8C-4D91-A922-757F5B7646E0}"/>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5" name="Text Box 1">
          <a:extLst>
            <a:ext uri="{FF2B5EF4-FFF2-40B4-BE49-F238E27FC236}">
              <a16:creationId xmlns:a16="http://schemas.microsoft.com/office/drawing/2014/main" id="{6D319AFB-C96D-4C96-BD7E-910708E7942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6" name="Text Box 1">
          <a:extLst>
            <a:ext uri="{FF2B5EF4-FFF2-40B4-BE49-F238E27FC236}">
              <a16:creationId xmlns:a16="http://schemas.microsoft.com/office/drawing/2014/main" id="{7452993D-3926-422A-8A36-D198B8730C83}"/>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7" name="Text Box 1">
          <a:extLst>
            <a:ext uri="{FF2B5EF4-FFF2-40B4-BE49-F238E27FC236}">
              <a16:creationId xmlns:a16="http://schemas.microsoft.com/office/drawing/2014/main" id="{000F20B3-3A99-4CBF-A65D-8FA96452F41F}"/>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98" name="Text Box 2">
          <a:extLst>
            <a:ext uri="{FF2B5EF4-FFF2-40B4-BE49-F238E27FC236}">
              <a16:creationId xmlns:a16="http://schemas.microsoft.com/office/drawing/2014/main" id="{E0F90FEA-A3B1-410F-94A6-18F2AF097E4E}"/>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9" name="Text Box 1">
          <a:extLst>
            <a:ext uri="{FF2B5EF4-FFF2-40B4-BE49-F238E27FC236}">
              <a16:creationId xmlns:a16="http://schemas.microsoft.com/office/drawing/2014/main" id="{767EDF74-997A-47B2-943C-8873840DD26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6000" name="Text Box 1">
          <a:extLst>
            <a:ext uri="{FF2B5EF4-FFF2-40B4-BE49-F238E27FC236}">
              <a16:creationId xmlns:a16="http://schemas.microsoft.com/office/drawing/2014/main" id="{28998DC3-4856-4F95-ABD5-6A871F14928F}"/>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6001" name="Text Box 1">
          <a:extLst>
            <a:ext uri="{FF2B5EF4-FFF2-40B4-BE49-F238E27FC236}">
              <a16:creationId xmlns:a16="http://schemas.microsoft.com/office/drawing/2014/main" id="{28A0021E-4E1F-43B8-BEA0-AAB101B37E7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6002" name="Text Box 2">
          <a:extLst>
            <a:ext uri="{FF2B5EF4-FFF2-40B4-BE49-F238E27FC236}">
              <a16:creationId xmlns:a16="http://schemas.microsoft.com/office/drawing/2014/main" id="{4765601F-EA19-4C82-9E92-6DB8C90C4128}"/>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6003" name="Text Box 2">
          <a:extLst>
            <a:ext uri="{FF2B5EF4-FFF2-40B4-BE49-F238E27FC236}">
              <a16:creationId xmlns:a16="http://schemas.microsoft.com/office/drawing/2014/main" id="{2BE33337-07A8-496B-84F6-D721A0339B6C}"/>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6004" name="Text Box 1">
          <a:extLst>
            <a:ext uri="{FF2B5EF4-FFF2-40B4-BE49-F238E27FC236}">
              <a16:creationId xmlns:a16="http://schemas.microsoft.com/office/drawing/2014/main" id="{DC1E57D5-372A-4860-BE47-5BD8BFA597E9}"/>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6005" name="Text Box 1">
          <a:extLst>
            <a:ext uri="{FF2B5EF4-FFF2-40B4-BE49-F238E27FC236}">
              <a16:creationId xmlns:a16="http://schemas.microsoft.com/office/drawing/2014/main" id="{CF32A02E-BA3D-46AB-8D4D-A11FF870D522}"/>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6" name="Text Box 2">
          <a:extLst>
            <a:ext uri="{FF2B5EF4-FFF2-40B4-BE49-F238E27FC236}">
              <a16:creationId xmlns:a16="http://schemas.microsoft.com/office/drawing/2014/main" id="{56CC99FD-8311-43ED-AE2A-D17194BA7DE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7" name="Text Box 2">
          <a:extLst>
            <a:ext uri="{FF2B5EF4-FFF2-40B4-BE49-F238E27FC236}">
              <a16:creationId xmlns:a16="http://schemas.microsoft.com/office/drawing/2014/main" id="{300DA5E1-4AF8-49C6-A6C0-8C26BAFD830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8" name="Text Box 2">
          <a:extLst>
            <a:ext uri="{FF2B5EF4-FFF2-40B4-BE49-F238E27FC236}">
              <a16:creationId xmlns:a16="http://schemas.microsoft.com/office/drawing/2014/main" id="{5691B10D-5062-4C38-84E2-29D1B1211C8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9" name="Text Box 2">
          <a:extLst>
            <a:ext uri="{FF2B5EF4-FFF2-40B4-BE49-F238E27FC236}">
              <a16:creationId xmlns:a16="http://schemas.microsoft.com/office/drawing/2014/main" id="{60A5B022-62EF-46CD-8BB8-93AB2B8A0508}"/>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0" name="Text Box 2">
          <a:extLst>
            <a:ext uri="{FF2B5EF4-FFF2-40B4-BE49-F238E27FC236}">
              <a16:creationId xmlns:a16="http://schemas.microsoft.com/office/drawing/2014/main" id="{42FDEEF3-A493-4279-B7D7-25FE7C19EB4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1" name="Text Box 2">
          <a:extLst>
            <a:ext uri="{FF2B5EF4-FFF2-40B4-BE49-F238E27FC236}">
              <a16:creationId xmlns:a16="http://schemas.microsoft.com/office/drawing/2014/main" id="{F32DB71D-A723-42B1-AA7A-065BC4DECF03}"/>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2" name="Text Box 2">
          <a:extLst>
            <a:ext uri="{FF2B5EF4-FFF2-40B4-BE49-F238E27FC236}">
              <a16:creationId xmlns:a16="http://schemas.microsoft.com/office/drawing/2014/main" id="{C31EC53E-4F23-4666-A48B-2F88143C89A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3" name="Text Box 2">
          <a:extLst>
            <a:ext uri="{FF2B5EF4-FFF2-40B4-BE49-F238E27FC236}">
              <a16:creationId xmlns:a16="http://schemas.microsoft.com/office/drawing/2014/main" id="{02954614-BE29-4CDD-AC0C-2D37444F6F3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4" name="Text Box 2">
          <a:extLst>
            <a:ext uri="{FF2B5EF4-FFF2-40B4-BE49-F238E27FC236}">
              <a16:creationId xmlns:a16="http://schemas.microsoft.com/office/drawing/2014/main" id="{05650B55-D9E5-4CB8-B576-1CEAB61C227A}"/>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5" name="Text Box 2">
          <a:extLst>
            <a:ext uri="{FF2B5EF4-FFF2-40B4-BE49-F238E27FC236}">
              <a16:creationId xmlns:a16="http://schemas.microsoft.com/office/drawing/2014/main" id="{40A55BB5-AB8F-4E88-BB17-6D47E5EEDCA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6" name="Text Box 2">
          <a:extLst>
            <a:ext uri="{FF2B5EF4-FFF2-40B4-BE49-F238E27FC236}">
              <a16:creationId xmlns:a16="http://schemas.microsoft.com/office/drawing/2014/main" id="{DEB86583-7B12-4856-B9EB-07D560BD463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7" name="Text Box 2">
          <a:extLst>
            <a:ext uri="{FF2B5EF4-FFF2-40B4-BE49-F238E27FC236}">
              <a16:creationId xmlns:a16="http://schemas.microsoft.com/office/drawing/2014/main" id="{775F9D25-91AD-44D6-8D90-D6D4C2EB614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98" name="Text Box 2">
          <a:extLst>
            <a:ext uri="{FF2B5EF4-FFF2-40B4-BE49-F238E27FC236}">
              <a16:creationId xmlns:a16="http://schemas.microsoft.com/office/drawing/2014/main" id="{B110BAED-E9E2-40B4-A773-98FC2873DE8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99" name="Text Box 2">
          <a:extLst>
            <a:ext uri="{FF2B5EF4-FFF2-40B4-BE49-F238E27FC236}">
              <a16:creationId xmlns:a16="http://schemas.microsoft.com/office/drawing/2014/main" id="{FC4685F4-9C5B-42BD-BDEB-676B5F83B55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0" name="Text Box 2">
          <a:extLst>
            <a:ext uri="{FF2B5EF4-FFF2-40B4-BE49-F238E27FC236}">
              <a16:creationId xmlns:a16="http://schemas.microsoft.com/office/drawing/2014/main" id="{57A2FC44-B76B-46F3-85C4-0BDBD139719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1" name="Text Box 2">
          <a:extLst>
            <a:ext uri="{FF2B5EF4-FFF2-40B4-BE49-F238E27FC236}">
              <a16:creationId xmlns:a16="http://schemas.microsoft.com/office/drawing/2014/main" id="{AB659793-1DF5-4245-90F0-54AE9A0BAF6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2" name="Text Box 2">
          <a:extLst>
            <a:ext uri="{FF2B5EF4-FFF2-40B4-BE49-F238E27FC236}">
              <a16:creationId xmlns:a16="http://schemas.microsoft.com/office/drawing/2014/main" id="{0BC59D2B-F82A-43DC-8FB8-93ABEB550A3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3" name="Text Box 2">
          <a:extLst>
            <a:ext uri="{FF2B5EF4-FFF2-40B4-BE49-F238E27FC236}">
              <a16:creationId xmlns:a16="http://schemas.microsoft.com/office/drawing/2014/main" id="{35CB6292-D5F3-4705-92FA-81C0CE107E5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4" name="Text Box 2">
          <a:extLst>
            <a:ext uri="{FF2B5EF4-FFF2-40B4-BE49-F238E27FC236}">
              <a16:creationId xmlns:a16="http://schemas.microsoft.com/office/drawing/2014/main" id="{8B131B82-E972-4FEE-A5FA-A22391E4287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5" name="Text Box 2">
          <a:extLst>
            <a:ext uri="{FF2B5EF4-FFF2-40B4-BE49-F238E27FC236}">
              <a16:creationId xmlns:a16="http://schemas.microsoft.com/office/drawing/2014/main" id="{B7623304-6EBA-4B85-A78C-F753089E50D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6" name="Text Box 2">
          <a:extLst>
            <a:ext uri="{FF2B5EF4-FFF2-40B4-BE49-F238E27FC236}">
              <a16:creationId xmlns:a16="http://schemas.microsoft.com/office/drawing/2014/main" id="{4FE9627B-2801-4730-B823-3D220816D9C2}"/>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7" name="Text Box 2">
          <a:extLst>
            <a:ext uri="{FF2B5EF4-FFF2-40B4-BE49-F238E27FC236}">
              <a16:creationId xmlns:a16="http://schemas.microsoft.com/office/drawing/2014/main" id="{6EB96C2A-8589-4877-98F3-001E85C53CE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8" name="Text Box 2">
          <a:extLst>
            <a:ext uri="{FF2B5EF4-FFF2-40B4-BE49-F238E27FC236}">
              <a16:creationId xmlns:a16="http://schemas.microsoft.com/office/drawing/2014/main" id="{98E34C39-5FBA-44C2-B478-086919E032C2}"/>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9" name="Text Box 2">
          <a:extLst>
            <a:ext uri="{FF2B5EF4-FFF2-40B4-BE49-F238E27FC236}">
              <a16:creationId xmlns:a16="http://schemas.microsoft.com/office/drawing/2014/main" id="{3D22661D-8224-4AA8-B1E1-3E615D2C02B9}"/>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0" name="Text Box 2">
          <a:extLst>
            <a:ext uri="{FF2B5EF4-FFF2-40B4-BE49-F238E27FC236}">
              <a16:creationId xmlns:a16="http://schemas.microsoft.com/office/drawing/2014/main" id="{3970B650-9E57-4062-9EE3-C562EB11E7A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1" name="Text Box 2">
          <a:extLst>
            <a:ext uri="{FF2B5EF4-FFF2-40B4-BE49-F238E27FC236}">
              <a16:creationId xmlns:a16="http://schemas.microsoft.com/office/drawing/2014/main" id="{C5586ECF-92C7-439C-99B6-7A82E43C6A2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2" name="Text Box 2">
          <a:extLst>
            <a:ext uri="{FF2B5EF4-FFF2-40B4-BE49-F238E27FC236}">
              <a16:creationId xmlns:a16="http://schemas.microsoft.com/office/drawing/2014/main" id="{96FAF1B5-81CA-45B5-8C19-A07E72D070F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3" name="Text Box 2">
          <a:extLst>
            <a:ext uri="{FF2B5EF4-FFF2-40B4-BE49-F238E27FC236}">
              <a16:creationId xmlns:a16="http://schemas.microsoft.com/office/drawing/2014/main" id="{CD8D6E10-1623-42BD-A9CD-28ED7F2FA1A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4" name="Text Box 2">
          <a:extLst>
            <a:ext uri="{FF2B5EF4-FFF2-40B4-BE49-F238E27FC236}">
              <a16:creationId xmlns:a16="http://schemas.microsoft.com/office/drawing/2014/main" id="{D13811BC-6ED1-487E-B097-75150C565D2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5" name="Text Box 2">
          <a:extLst>
            <a:ext uri="{FF2B5EF4-FFF2-40B4-BE49-F238E27FC236}">
              <a16:creationId xmlns:a16="http://schemas.microsoft.com/office/drawing/2014/main" id="{FAA7BFAC-659E-4B34-8C06-B4DA9FF800E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6" name="Text Box 2">
          <a:extLst>
            <a:ext uri="{FF2B5EF4-FFF2-40B4-BE49-F238E27FC236}">
              <a16:creationId xmlns:a16="http://schemas.microsoft.com/office/drawing/2014/main" id="{906067C6-9271-497E-8ACD-94D07538E92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7" name="Text Box 2">
          <a:extLst>
            <a:ext uri="{FF2B5EF4-FFF2-40B4-BE49-F238E27FC236}">
              <a16:creationId xmlns:a16="http://schemas.microsoft.com/office/drawing/2014/main" id="{876F538A-A740-486B-A45F-2F695E87CF9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8" name="Text Box 2">
          <a:extLst>
            <a:ext uri="{FF2B5EF4-FFF2-40B4-BE49-F238E27FC236}">
              <a16:creationId xmlns:a16="http://schemas.microsoft.com/office/drawing/2014/main" id="{DE0BDB4F-20A1-46A8-8EDA-005FAD92123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9" name="Text Box 2">
          <a:extLst>
            <a:ext uri="{FF2B5EF4-FFF2-40B4-BE49-F238E27FC236}">
              <a16:creationId xmlns:a16="http://schemas.microsoft.com/office/drawing/2014/main" id="{1AB0FEB6-89E3-4D07-9ECD-6D0D1DC77C2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20" name="Text Box 2">
          <a:extLst>
            <a:ext uri="{FF2B5EF4-FFF2-40B4-BE49-F238E27FC236}">
              <a16:creationId xmlns:a16="http://schemas.microsoft.com/office/drawing/2014/main" id="{5BC2545B-C481-44F6-B0E4-9986B569CB9A}"/>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21" name="Text Box 2">
          <a:extLst>
            <a:ext uri="{FF2B5EF4-FFF2-40B4-BE49-F238E27FC236}">
              <a16:creationId xmlns:a16="http://schemas.microsoft.com/office/drawing/2014/main" id="{82DA100F-7DAE-46AE-9965-5034866C9F0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2" name="Text Box 2">
          <a:extLst>
            <a:ext uri="{FF2B5EF4-FFF2-40B4-BE49-F238E27FC236}">
              <a16:creationId xmlns:a16="http://schemas.microsoft.com/office/drawing/2014/main" id="{99F723FD-D9CE-47F5-ADD8-F2F70B8D144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3" name="Text Box 2">
          <a:extLst>
            <a:ext uri="{FF2B5EF4-FFF2-40B4-BE49-F238E27FC236}">
              <a16:creationId xmlns:a16="http://schemas.microsoft.com/office/drawing/2014/main" id="{68302CCC-43FC-49DD-9A94-6C078B98F849}"/>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4" name="Text Box 2">
          <a:extLst>
            <a:ext uri="{FF2B5EF4-FFF2-40B4-BE49-F238E27FC236}">
              <a16:creationId xmlns:a16="http://schemas.microsoft.com/office/drawing/2014/main" id="{9E2AD39B-6E0A-48CC-BB0E-C961CDE82A4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5" name="Text Box 2">
          <a:extLst>
            <a:ext uri="{FF2B5EF4-FFF2-40B4-BE49-F238E27FC236}">
              <a16:creationId xmlns:a16="http://schemas.microsoft.com/office/drawing/2014/main" id="{8D1124F5-7A3B-4392-B744-003B6590217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6" name="Text Box 2">
          <a:extLst>
            <a:ext uri="{FF2B5EF4-FFF2-40B4-BE49-F238E27FC236}">
              <a16:creationId xmlns:a16="http://schemas.microsoft.com/office/drawing/2014/main" id="{3812A348-E103-4635-90E9-5632D100A9E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7" name="Text Box 2">
          <a:extLst>
            <a:ext uri="{FF2B5EF4-FFF2-40B4-BE49-F238E27FC236}">
              <a16:creationId xmlns:a16="http://schemas.microsoft.com/office/drawing/2014/main" id="{CEFEDAD2-3ED2-49C4-B602-0B1EC059F83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8" name="Text Box 2">
          <a:extLst>
            <a:ext uri="{FF2B5EF4-FFF2-40B4-BE49-F238E27FC236}">
              <a16:creationId xmlns:a16="http://schemas.microsoft.com/office/drawing/2014/main" id="{2EC99365-C59E-40FC-B052-9107161646A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9" name="Text Box 2">
          <a:extLst>
            <a:ext uri="{FF2B5EF4-FFF2-40B4-BE49-F238E27FC236}">
              <a16:creationId xmlns:a16="http://schemas.microsoft.com/office/drawing/2014/main" id="{B98B67E1-7206-496D-92EF-AA37204AED4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30" name="Text Box 2">
          <a:extLst>
            <a:ext uri="{FF2B5EF4-FFF2-40B4-BE49-F238E27FC236}">
              <a16:creationId xmlns:a16="http://schemas.microsoft.com/office/drawing/2014/main" id="{6DCBD4B4-548B-443E-95F2-AE9C031AFC1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31" name="Text Box 2">
          <a:extLst>
            <a:ext uri="{FF2B5EF4-FFF2-40B4-BE49-F238E27FC236}">
              <a16:creationId xmlns:a16="http://schemas.microsoft.com/office/drawing/2014/main" id="{12F2B053-5F3C-4EF0-B886-2E1CE1F897E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32" name="Text Box 2">
          <a:extLst>
            <a:ext uri="{FF2B5EF4-FFF2-40B4-BE49-F238E27FC236}">
              <a16:creationId xmlns:a16="http://schemas.microsoft.com/office/drawing/2014/main" id="{DD72136C-CEC3-4D4A-951C-161CBBE6316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33" name="Text Box 2">
          <a:extLst>
            <a:ext uri="{FF2B5EF4-FFF2-40B4-BE49-F238E27FC236}">
              <a16:creationId xmlns:a16="http://schemas.microsoft.com/office/drawing/2014/main" id="{AB604F6B-13E1-4B49-9774-99A7BAFD5F7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4" name="Text Box 1">
          <a:extLst>
            <a:ext uri="{FF2B5EF4-FFF2-40B4-BE49-F238E27FC236}">
              <a16:creationId xmlns:a16="http://schemas.microsoft.com/office/drawing/2014/main" id="{262D1A0E-DE86-4599-8C53-F8FC9011A2F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5" name="Text Box 1">
          <a:extLst>
            <a:ext uri="{FF2B5EF4-FFF2-40B4-BE49-F238E27FC236}">
              <a16:creationId xmlns:a16="http://schemas.microsoft.com/office/drawing/2014/main" id="{5EEADA9B-913C-43B6-9751-B7914913E5A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6" name="Text Box 1">
          <a:extLst>
            <a:ext uri="{FF2B5EF4-FFF2-40B4-BE49-F238E27FC236}">
              <a16:creationId xmlns:a16="http://schemas.microsoft.com/office/drawing/2014/main" id="{D9D84EA8-200E-49CA-A9C2-95D70CB79BB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7" name="Text Box 1">
          <a:extLst>
            <a:ext uri="{FF2B5EF4-FFF2-40B4-BE49-F238E27FC236}">
              <a16:creationId xmlns:a16="http://schemas.microsoft.com/office/drawing/2014/main" id="{AC629BBE-8EF1-400D-B0AE-93997186725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8" name="Text Box 1">
          <a:extLst>
            <a:ext uri="{FF2B5EF4-FFF2-40B4-BE49-F238E27FC236}">
              <a16:creationId xmlns:a16="http://schemas.microsoft.com/office/drawing/2014/main" id="{94017C61-8F5F-415F-91F1-D71512C13A2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9" name="Text Box 1">
          <a:extLst>
            <a:ext uri="{FF2B5EF4-FFF2-40B4-BE49-F238E27FC236}">
              <a16:creationId xmlns:a16="http://schemas.microsoft.com/office/drawing/2014/main" id="{4D1F4C97-CF2F-45D2-8A05-B35C0D04C23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0" name="Text Box 1">
          <a:extLst>
            <a:ext uri="{FF2B5EF4-FFF2-40B4-BE49-F238E27FC236}">
              <a16:creationId xmlns:a16="http://schemas.microsoft.com/office/drawing/2014/main" id="{D2127C0C-07BB-4384-A42E-7F8A244CEF8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1" name="Text Box 1">
          <a:extLst>
            <a:ext uri="{FF2B5EF4-FFF2-40B4-BE49-F238E27FC236}">
              <a16:creationId xmlns:a16="http://schemas.microsoft.com/office/drawing/2014/main" id="{34916CE6-A368-4F0B-A41B-E2DA4ADCB25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2" name="Text Box 1">
          <a:extLst>
            <a:ext uri="{FF2B5EF4-FFF2-40B4-BE49-F238E27FC236}">
              <a16:creationId xmlns:a16="http://schemas.microsoft.com/office/drawing/2014/main" id="{BDF9DDA1-4627-40D4-938B-928A67AAB40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3" name="Text Box 1">
          <a:extLst>
            <a:ext uri="{FF2B5EF4-FFF2-40B4-BE49-F238E27FC236}">
              <a16:creationId xmlns:a16="http://schemas.microsoft.com/office/drawing/2014/main" id="{CA1284B0-6CEA-4AA0-B428-0FE09625A65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4" name="Text Box 1">
          <a:extLst>
            <a:ext uri="{FF2B5EF4-FFF2-40B4-BE49-F238E27FC236}">
              <a16:creationId xmlns:a16="http://schemas.microsoft.com/office/drawing/2014/main" id="{CE0E3274-D540-4500-8024-FA3197523E8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5" name="Text Box 1">
          <a:extLst>
            <a:ext uri="{FF2B5EF4-FFF2-40B4-BE49-F238E27FC236}">
              <a16:creationId xmlns:a16="http://schemas.microsoft.com/office/drawing/2014/main" id="{E41622C0-13DB-49DF-91AA-EA90AB46A9E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6" name="Text Box 1">
          <a:extLst>
            <a:ext uri="{FF2B5EF4-FFF2-40B4-BE49-F238E27FC236}">
              <a16:creationId xmlns:a16="http://schemas.microsoft.com/office/drawing/2014/main" id="{CCCB0A4C-A4E8-4BE9-918F-61AAEF3C531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7" name="Text Box 1">
          <a:extLst>
            <a:ext uri="{FF2B5EF4-FFF2-40B4-BE49-F238E27FC236}">
              <a16:creationId xmlns:a16="http://schemas.microsoft.com/office/drawing/2014/main" id="{8C5B52EE-3E1A-431C-83C9-73E1BA0093A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8" name="Text Box 1">
          <a:extLst>
            <a:ext uri="{FF2B5EF4-FFF2-40B4-BE49-F238E27FC236}">
              <a16:creationId xmlns:a16="http://schemas.microsoft.com/office/drawing/2014/main" id="{1AF92B65-0262-40F6-9F20-D4223952BC1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9" name="Text Box 1">
          <a:extLst>
            <a:ext uri="{FF2B5EF4-FFF2-40B4-BE49-F238E27FC236}">
              <a16:creationId xmlns:a16="http://schemas.microsoft.com/office/drawing/2014/main" id="{7123F8CE-E48B-46FE-8FCE-8EF3F27C2F1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0" name="Text Box 1">
          <a:extLst>
            <a:ext uri="{FF2B5EF4-FFF2-40B4-BE49-F238E27FC236}">
              <a16:creationId xmlns:a16="http://schemas.microsoft.com/office/drawing/2014/main" id="{3B7391E9-C5B4-4040-9079-72FE4C03D71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1" name="Text Box 1">
          <a:extLst>
            <a:ext uri="{FF2B5EF4-FFF2-40B4-BE49-F238E27FC236}">
              <a16:creationId xmlns:a16="http://schemas.microsoft.com/office/drawing/2014/main" id="{58F459AE-9E8F-4C5A-BEC0-F55F909185F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2" name="Text Box 1">
          <a:extLst>
            <a:ext uri="{FF2B5EF4-FFF2-40B4-BE49-F238E27FC236}">
              <a16:creationId xmlns:a16="http://schemas.microsoft.com/office/drawing/2014/main" id="{C84AA9AB-A440-45D9-9828-E59DD874C63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3" name="Text Box 1">
          <a:extLst>
            <a:ext uri="{FF2B5EF4-FFF2-40B4-BE49-F238E27FC236}">
              <a16:creationId xmlns:a16="http://schemas.microsoft.com/office/drawing/2014/main" id="{4D80194D-7864-4F92-8A63-EFC38C385D7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4" name="Text Box 1">
          <a:extLst>
            <a:ext uri="{FF2B5EF4-FFF2-40B4-BE49-F238E27FC236}">
              <a16:creationId xmlns:a16="http://schemas.microsoft.com/office/drawing/2014/main" id="{E241C2B9-AE0A-4D3C-AD3E-74E8DEC9A3A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5" name="Text Box 1">
          <a:extLst>
            <a:ext uri="{FF2B5EF4-FFF2-40B4-BE49-F238E27FC236}">
              <a16:creationId xmlns:a16="http://schemas.microsoft.com/office/drawing/2014/main" id="{C1BA4DEA-37EC-4215-A536-95479358BA6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6" name="Text Box 1">
          <a:extLst>
            <a:ext uri="{FF2B5EF4-FFF2-40B4-BE49-F238E27FC236}">
              <a16:creationId xmlns:a16="http://schemas.microsoft.com/office/drawing/2014/main" id="{8A29A30D-5C8A-4B37-A2F6-58004FAD140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7" name="Text Box 1">
          <a:extLst>
            <a:ext uri="{FF2B5EF4-FFF2-40B4-BE49-F238E27FC236}">
              <a16:creationId xmlns:a16="http://schemas.microsoft.com/office/drawing/2014/main" id="{0E79FC2D-9C79-4000-92D9-4734D025C7C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58" name="Text Box 1">
          <a:extLst>
            <a:ext uri="{FF2B5EF4-FFF2-40B4-BE49-F238E27FC236}">
              <a16:creationId xmlns:a16="http://schemas.microsoft.com/office/drawing/2014/main" id="{6AED715B-C71F-4585-AA92-8407E4AD1B4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59" name="Text Box 1">
          <a:extLst>
            <a:ext uri="{FF2B5EF4-FFF2-40B4-BE49-F238E27FC236}">
              <a16:creationId xmlns:a16="http://schemas.microsoft.com/office/drawing/2014/main" id="{7A9AA8FD-0877-4C47-B392-E4CDE850A76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0" name="Text Box 1">
          <a:extLst>
            <a:ext uri="{FF2B5EF4-FFF2-40B4-BE49-F238E27FC236}">
              <a16:creationId xmlns:a16="http://schemas.microsoft.com/office/drawing/2014/main" id="{02B8E11A-8C44-46AC-A13F-96812559A2A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1" name="Text Box 1">
          <a:extLst>
            <a:ext uri="{FF2B5EF4-FFF2-40B4-BE49-F238E27FC236}">
              <a16:creationId xmlns:a16="http://schemas.microsoft.com/office/drawing/2014/main" id="{D1CC88B3-F199-4113-955D-E8D36CE6631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2" name="Text Box 1">
          <a:extLst>
            <a:ext uri="{FF2B5EF4-FFF2-40B4-BE49-F238E27FC236}">
              <a16:creationId xmlns:a16="http://schemas.microsoft.com/office/drawing/2014/main" id="{A5EEF7E9-27CC-480A-82C8-50208125FBB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3" name="Text Box 1">
          <a:extLst>
            <a:ext uri="{FF2B5EF4-FFF2-40B4-BE49-F238E27FC236}">
              <a16:creationId xmlns:a16="http://schemas.microsoft.com/office/drawing/2014/main" id="{BCBA9805-CE2E-41D5-9974-98ACFD58E33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4" name="Text Box 1">
          <a:extLst>
            <a:ext uri="{FF2B5EF4-FFF2-40B4-BE49-F238E27FC236}">
              <a16:creationId xmlns:a16="http://schemas.microsoft.com/office/drawing/2014/main" id="{3190B69A-A200-4D77-97BA-C1E75C91C9A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5" name="Text Box 1">
          <a:extLst>
            <a:ext uri="{FF2B5EF4-FFF2-40B4-BE49-F238E27FC236}">
              <a16:creationId xmlns:a16="http://schemas.microsoft.com/office/drawing/2014/main" id="{9EE4A78F-39FD-4614-8EA5-365F87258D8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6" name="Text Box 1">
          <a:extLst>
            <a:ext uri="{FF2B5EF4-FFF2-40B4-BE49-F238E27FC236}">
              <a16:creationId xmlns:a16="http://schemas.microsoft.com/office/drawing/2014/main" id="{0397E934-D437-4730-BE00-4F159ACE604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7" name="Text Box 1">
          <a:extLst>
            <a:ext uri="{FF2B5EF4-FFF2-40B4-BE49-F238E27FC236}">
              <a16:creationId xmlns:a16="http://schemas.microsoft.com/office/drawing/2014/main" id="{19B64423-0511-4A83-B790-58656C63832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8" name="Text Box 1">
          <a:extLst>
            <a:ext uri="{FF2B5EF4-FFF2-40B4-BE49-F238E27FC236}">
              <a16:creationId xmlns:a16="http://schemas.microsoft.com/office/drawing/2014/main" id="{DC0AC335-7A2A-485A-97BB-DA348936C36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9" name="Text Box 1">
          <a:extLst>
            <a:ext uri="{FF2B5EF4-FFF2-40B4-BE49-F238E27FC236}">
              <a16:creationId xmlns:a16="http://schemas.microsoft.com/office/drawing/2014/main" id="{9D672490-0B6B-4A69-BC0B-B9670E2EEEB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0" name="Text Box 1">
          <a:extLst>
            <a:ext uri="{FF2B5EF4-FFF2-40B4-BE49-F238E27FC236}">
              <a16:creationId xmlns:a16="http://schemas.microsoft.com/office/drawing/2014/main" id="{53A24510-D1F8-4EC1-9CEB-FB0575ADCCF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1" name="Text Box 1">
          <a:extLst>
            <a:ext uri="{FF2B5EF4-FFF2-40B4-BE49-F238E27FC236}">
              <a16:creationId xmlns:a16="http://schemas.microsoft.com/office/drawing/2014/main" id="{97188AEE-5413-4574-91DB-92668D50637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2" name="Text Box 1">
          <a:extLst>
            <a:ext uri="{FF2B5EF4-FFF2-40B4-BE49-F238E27FC236}">
              <a16:creationId xmlns:a16="http://schemas.microsoft.com/office/drawing/2014/main" id="{7A0041A9-0E0D-4128-93C1-D0C1B76E3C5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3" name="Text Box 1">
          <a:extLst>
            <a:ext uri="{FF2B5EF4-FFF2-40B4-BE49-F238E27FC236}">
              <a16:creationId xmlns:a16="http://schemas.microsoft.com/office/drawing/2014/main" id="{47852988-A20C-42CA-8DBE-337F3F187CB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4" name="Text Box 1">
          <a:extLst>
            <a:ext uri="{FF2B5EF4-FFF2-40B4-BE49-F238E27FC236}">
              <a16:creationId xmlns:a16="http://schemas.microsoft.com/office/drawing/2014/main" id="{70BEBB5B-C878-4345-8124-5F88A7438C5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5" name="Text Box 1">
          <a:extLst>
            <a:ext uri="{FF2B5EF4-FFF2-40B4-BE49-F238E27FC236}">
              <a16:creationId xmlns:a16="http://schemas.microsoft.com/office/drawing/2014/main" id="{C7588C4D-5682-40C1-AA35-2281C32400A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6" name="Text Box 1">
          <a:extLst>
            <a:ext uri="{FF2B5EF4-FFF2-40B4-BE49-F238E27FC236}">
              <a16:creationId xmlns:a16="http://schemas.microsoft.com/office/drawing/2014/main" id="{BDD8EF93-569C-4CE4-9759-A886BC4E08D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7" name="Text Box 1">
          <a:extLst>
            <a:ext uri="{FF2B5EF4-FFF2-40B4-BE49-F238E27FC236}">
              <a16:creationId xmlns:a16="http://schemas.microsoft.com/office/drawing/2014/main" id="{91A64316-6B60-41AF-A041-235C84F2D4A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8" name="Text Box 1">
          <a:extLst>
            <a:ext uri="{FF2B5EF4-FFF2-40B4-BE49-F238E27FC236}">
              <a16:creationId xmlns:a16="http://schemas.microsoft.com/office/drawing/2014/main" id="{670837DE-EFA8-4E7B-9890-85C9172EF37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9" name="Text Box 1">
          <a:extLst>
            <a:ext uri="{FF2B5EF4-FFF2-40B4-BE49-F238E27FC236}">
              <a16:creationId xmlns:a16="http://schemas.microsoft.com/office/drawing/2014/main" id="{08C97D77-EA8F-4621-8573-BE3B533D6B2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80" name="Text Box 1">
          <a:extLst>
            <a:ext uri="{FF2B5EF4-FFF2-40B4-BE49-F238E27FC236}">
              <a16:creationId xmlns:a16="http://schemas.microsoft.com/office/drawing/2014/main" id="{E339F75A-F107-4B0A-B219-9A50FC36A91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1" name="Text Box 1">
          <a:extLst>
            <a:ext uri="{FF2B5EF4-FFF2-40B4-BE49-F238E27FC236}">
              <a16:creationId xmlns:a16="http://schemas.microsoft.com/office/drawing/2014/main" id="{C01DEA19-C195-46B9-99CD-A41FDE95085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2" name="Text Box 1">
          <a:extLst>
            <a:ext uri="{FF2B5EF4-FFF2-40B4-BE49-F238E27FC236}">
              <a16:creationId xmlns:a16="http://schemas.microsoft.com/office/drawing/2014/main" id="{72D97A8E-0615-4895-9734-A076447717E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3" name="Text Box 1">
          <a:extLst>
            <a:ext uri="{FF2B5EF4-FFF2-40B4-BE49-F238E27FC236}">
              <a16:creationId xmlns:a16="http://schemas.microsoft.com/office/drawing/2014/main" id="{F638C933-3C56-499C-A3BC-37502D6BB6D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4" name="Text Box 1">
          <a:extLst>
            <a:ext uri="{FF2B5EF4-FFF2-40B4-BE49-F238E27FC236}">
              <a16:creationId xmlns:a16="http://schemas.microsoft.com/office/drawing/2014/main" id="{F2F013C9-851A-4665-A0B3-51214D39EDA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5" name="Text Box 1">
          <a:extLst>
            <a:ext uri="{FF2B5EF4-FFF2-40B4-BE49-F238E27FC236}">
              <a16:creationId xmlns:a16="http://schemas.microsoft.com/office/drawing/2014/main" id="{5313960B-B25C-490B-BFE2-7E654AB59F0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6" name="Text Box 1">
          <a:extLst>
            <a:ext uri="{FF2B5EF4-FFF2-40B4-BE49-F238E27FC236}">
              <a16:creationId xmlns:a16="http://schemas.microsoft.com/office/drawing/2014/main" id="{2C462EAE-698C-489C-9AE4-31C81B740D9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7" name="Text Box 1">
          <a:extLst>
            <a:ext uri="{FF2B5EF4-FFF2-40B4-BE49-F238E27FC236}">
              <a16:creationId xmlns:a16="http://schemas.microsoft.com/office/drawing/2014/main" id="{525154ED-0113-4544-BEA3-84D17AA92A4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8" name="Text Box 1">
          <a:extLst>
            <a:ext uri="{FF2B5EF4-FFF2-40B4-BE49-F238E27FC236}">
              <a16:creationId xmlns:a16="http://schemas.microsoft.com/office/drawing/2014/main" id="{40BE4F54-B375-4F18-8D35-F0A56BA34EA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9" name="Text Box 1">
          <a:extLst>
            <a:ext uri="{FF2B5EF4-FFF2-40B4-BE49-F238E27FC236}">
              <a16:creationId xmlns:a16="http://schemas.microsoft.com/office/drawing/2014/main" id="{5D613498-00AA-4384-B3AB-FA0E7CC9869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0" name="Text Box 1">
          <a:extLst>
            <a:ext uri="{FF2B5EF4-FFF2-40B4-BE49-F238E27FC236}">
              <a16:creationId xmlns:a16="http://schemas.microsoft.com/office/drawing/2014/main" id="{CA160329-FD89-489A-BC27-132F42B4C08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1" name="Text Box 1">
          <a:extLst>
            <a:ext uri="{FF2B5EF4-FFF2-40B4-BE49-F238E27FC236}">
              <a16:creationId xmlns:a16="http://schemas.microsoft.com/office/drawing/2014/main" id="{59F9BD3D-5514-406F-A4AC-E85B684441C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2" name="Text Box 1">
          <a:extLst>
            <a:ext uri="{FF2B5EF4-FFF2-40B4-BE49-F238E27FC236}">
              <a16:creationId xmlns:a16="http://schemas.microsoft.com/office/drawing/2014/main" id="{F2963723-8DE4-4EB8-90F6-9792B00BC03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3" name="Text Box 1">
          <a:extLst>
            <a:ext uri="{FF2B5EF4-FFF2-40B4-BE49-F238E27FC236}">
              <a16:creationId xmlns:a16="http://schemas.microsoft.com/office/drawing/2014/main" id="{102AD44F-9272-4B03-B18C-C1CF84A36C4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4" name="Text Box 1">
          <a:extLst>
            <a:ext uri="{FF2B5EF4-FFF2-40B4-BE49-F238E27FC236}">
              <a16:creationId xmlns:a16="http://schemas.microsoft.com/office/drawing/2014/main" id="{C0409836-409B-4B9C-A285-B57897DD176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5" name="Text Box 1">
          <a:extLst>
            <a:ext uri="{FF2B5EF4-FFF2-40B4-BE49-F238E27FC236}">
              <a16:creationId xmlns:a16="http://schemas.microsoft.com/office/drawing/2014/main" id="{34F72E16-3064-4E50-946F-4BD6F6E04FC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6" name="Text Box 1">
          <a:extLst>
            <a:ext uri="{FF2B5EF4-FFF2-40B4-BE49-F238E27FC236}">
              <a16:creationId xmlns:a16="http://schemas.microsoft.com/office/drawing/2014/main" id="{04C410E7-B3B3-4716-BB7F-399C61EAD49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7" name="Text Box 1">
          <a:extLst>
            <a:ext uri="{FF2B5EF4-FFF2-40B4-BE49-F238E27FC236}">
              <a16:creationId xmlns:a16="http://schemas.microsoft.com/office/drawing/2014/main" id="{D3357A0A-D68D-4B69-BA9B-9F5759C9DE6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8" name="Text Box 1">
          <a:extLst>
            <a:ext uri="{FF2B5EF4-FFF2-40B4-BE49-F238E27FC236}">
              <a16:creationId xmlns:a16="http://schemas.microsoft.com/office/drawing/2014/main" id="{18BF5B7E-7642-41C6-8DB9-3D56471A23F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9" name="Text Box 1">
          <a:extLst>
            <a:ext uri="{FF2B5EF4-FFF2-40B4-BE49-F238E27FC236}">
              <a16:creationId xmlns:a16="http://schemas.microsoft.com/office/drawing/2014/main" id="{A050DF4A-017D-4D58-9FA4-092C183554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00" name="Text Box 1">
          <a:extLst>
            <a:ext uri="{FF2B5EF4-FFF2-40B4-BE49-F238E27FC236}">
              <a16:creationId xmlns:a16="http://schemas.microsoft.com/office/drawing/2014/main" id="{54015AF0-4805-4B2C-90D6-D9A6B4DB773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01" name="Text Box 1">
          <a:extLst>
            <a:ext uri="{FF2B5EF4-FFF2-40B4-BE49-F238E27FC236}">
              <a16:creationId xmlns:a16="http://schemas.microsoft.com/office/drawing/2014/main" id="{81A9E095-AA32-44B0-88E4-6CD4ED0F758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02" name="Text Box 1">
          <a:extLst>
            <a:ext uri="{FF2B5EF4-FFF2-40B4-BE49-F238E27FC236}">
              <a16:creationId xmlns:a16="http://schemas.microsoft.com/office/drawing/2014/main" id="{E3F743C8-2D55-4907-9C99-D8BE696070A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03" name="Text Box 1">
          <a:extLst>
            <a:ext uri="{FF2B5EF4-FFF2-40B4-BE49-F238E27FC236}">
              <a16:creationId xmlns:a16="http://schemas.microsoft.com/office/drawing/2014/main" id="{933EB596-7A6B-4F86-805E-B8EAF887BFF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04" name="Text Box 1">
          <a:extLst>
            <a:ext uri="{FF2B5EF4-FFF2-40B4-BE49-F238E27FC236}">
              <a16:creationId xmlns:a16="http://schemas.microsoft.com/office/drawing/2014/main" id="{2B4D772A-FC7C-47C6-BDD9-4F32232D33F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05" name="Text Box 1">
          <a:extLst>
            <a:ext uri="{FF2B5EF4-FFF2-40B4-BE49-F238E27FC236}">
              <a16:creationId xmlns:a16="http://schemas.microsoft.com/office/drawing/2014/main" id="{F8B53402-79F1-4B45-9155-2BCE969F825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06" name="Text Box 1">
          <a:extLst>
            <a:ext uri="{FF2B5EF4-FFF2-40B4-BE49-F238E27FC236}">
              <a16:creationId xmlns:a16="http://schemas.microsoft.com/office/drawing/2014/main" id="{FD863730-438C-44BE-A669-F4971C8D53E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07" name="Text Box 1">
          <a:extLst>
            <a:ext uri="{FF2B5EF4-FFF2-40B4-BE49-F238E27FC236}">
              <a16:creationId xmlns:a16="http://schemas.microsoft.com/office/drawing/2014/main" id="{79D026EA-3F8D-471D-A327-93CA2E57A1C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08" name="Text Box 1">
          <a:extLst>
            <a:ext uri="{FF2B5EF4-FFF2-40B4-BE49-F238E27FC236}">
              <a16:creationId xmlns:a16="http://schemas.microsoft.com/office/drawing/2014/main" id="{B8B9F8A9-FD44-4AB0-B3A3-CD8301AEB6B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09" name="Text Box 1">
          <a:extLst>
            <a:ext uri="{FF2B5EF4-FFF2-40B4-BE49-F238E27FC236}">
              <a16:creationId xmlns:a16="http://schemas.microsoft.com/office/drawing/2014/main" id="{3378441C-E87C-4DA7-80E5-EDA97D9623B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0" name="Text Box 1">
          <a:extLst>
            <a:ext uri="{FF2B5EF4-FFF2-40B4-BE49-F238E27FC236}">
              <a16:creationId xmlns:a16="http://schemas.microsoft.com/office/drawing/2014/main" id="{4069EE42-B59E-4026-8579-FD4A154AA0F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1" name="Text Box 1">
          <a:extLst>
            <a:ext uri="{FF2B5EF4-FFF2-40B4-BE49-F238E27FC236}">
              <a16:creationId xmlns:a16="http://schemas.microsoft.com/office/drawing/2014/main" id="{EF33BF58-CEA8-4C7D-8977-AB6A514DE02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2" name="Text Box 1">
          <a:extLst>
            <a:ext uri="{FF2B5EF4-FFF2-40B4-BE49-F238E27FC236}">
              <a16:creationId xmlns:a16="http://schemas.microsoft.com/office/drawing/2014/main" id="{502084FC-67A3-453A-B89F-D9895696DF8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3" name="Text Box 1">
          <a:extLst>
            <a:ext uri="{FF2B5EF4-FFF2-40B4-BE49-F238E27FC236}">
              <a16:creationId xmlns:a16="http://schemas.microsoft.com/office/drawing/2014/main" id="{A7ECE240-DBFA-492A-87BE-F8A3C53F141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4" name="Text Box 1">
          <a:extLst>
            <a:ext uri="{FF2B5EF4-FFF2-40B4-BE49-F238E27FC236}">
              <a16:creationId xmlns:a16="http://schemas.microsoft.com/office/drawing/2014/main" id="{71DF671D-C5E7-4F44-9904-4687F67D357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5" name="Text Box 1">
          <a:extLst>
            <a:ext uri="{FF2B5EF4-FFF2-40B4-BE49-F238E27FC236}">
              <a16:creationId xmlns:a16="http://schemas.microsoft.com/office/drawing/2014/main" id="{3417F55E-32CA-4F7D-8CEC-8C399996BD9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6" name="Text Box 1">
          <a:extLst>
            <a:ext uri="{FF2B5EF4-FFF2-40B4-BE49-F238E27FC236}">
              <a16:creationId xmlns:a16="http://schemas.microsoft.com/office/drawing/2014/main" id="{D74910BB-1BF7-4B8E-A7F6-EE73CCE0321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7" name="Text Box 1">
          <a:extLst>
            <a:ext uri="{FF2B5EF4-FFF2-40B4-BE49-F238E27FC236}">
              <a16:creationId xmlns:a16="http://schemas.microsoft.com/office/drawing/2014/main" id="{5B027D2C-D6A3-4BD0-A395-458664D5263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8" name="Text Box 1">
          <a:extLst>
            <a:ext uri="{FF2B5EF4-FFF2-40B4-BE49-F238E27FC236}">
              <a16:creationId xmlns:a16="http://schemas.microsoft.com/office/drawing/2014/main" id="{73825807-972C-4628-9DA0-C6401E6C897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9" name="Text Box 1">
          <a:extLst>
            <a:ext uri="{FF2B5EF4-FFF2-40B4-BE49-F238E27FC236}">
              <a16:creationId xmlns:a16="http://schemas.microsoft.com/office/drawing/2014/main" id="{C3DCF571-02D1-45CE-88C2-CCF47C31E0D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20" name="Text Box 1">
          <a:extLst>
            <a:ext uri="{FF2B5EF4-FFF2-40B4-BE49-F238E27FC236}">
              <a16:creationId xmlns:a16="http://schemas.microsoft.com/office/drawing/2014/main" id="{02EE614F-A06E-4C03-B28E-EEC52C0CB23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21" name="Text Box 1">
          <a:extLst>
            <a:ext uri="{FF2B5EF4-FFF2-40B4-BE49-F238E27FC236}">
              <a16:creationId xmlns:a16="http://schemas.microsoft.com/office/drawing/2014/main" id="{A6CF9383-0835-48C0-88D3-B491B2A7B3E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22" name="Text Box 1">
          <a:extLst>
            <a:ext uri="{FF2B5EF4-FFF2-40B4-BE49-F238E27FC236}">
              <a16:creationId xmlns:a16="http://schemas.microsoft.com/office/drawing/2014/main" id="{1B3C822C-E8AA-4092-B4F0-AB8C7A7F7BF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223" name="Text Box 2">
          <a:extLst>
            <a:ext uri="{FF2B5EF4-FFF2-40B4-BE49-F238E27FC236}">
              <a16:creationId xmlns:a16="http://schemas.microsoft.com/office/drawing/2014/main" id="{58C1EBFE-9D34-457E-8116-42667E016F95}"/>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24" name="Text Box 2">
          <a:extLst>
            <a:ext uri="{FF2B5EF4-FFF2-40B4-BE49-F238E27FC236}">
              <a16:creationId xmlns:a16="http://schemas.microsoft.com/office/drawing/2014/main" id="{D2A8B60F-647E-4E12-9974-FBD75D65CEF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25" name="Text Box 1">
          <a:extLst>
            <a:ext uri="{FF2B5EF4-FFF2-40B4-BE49-F238E27FC236}">
              <a16:creationId xmlns:a16="http://schemas.microsoft.com/office/drawing/2014/main" id="{AD958032-79D0-41A0-BDBC-29E3F1313D7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26" name="Text Box 1">
          <a:extLst>
            <a:ext uri="{FF2B5EF4-FFF2-40B4-BE49-F238E27FC236}">
              <a16:creationId xmlns:a16="http://schemas.microsoft.com/office/drawing/2014/main" id="{D109846E-5CB3-4B26-BB46-21F1686978E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27" name="Text Box 1">
          <a:extLst>
            <a:ext uri="{FF2B5EF4-FFF2-40B4-BE49-F238E27FC236}">
              <a16:creationId xmlns:a16="http://schemas.microsoft.com/office/drawing/2014/main" id="{8D7FC4B0-2CB7-45EB-A4B0-AED27909421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904875</xdr:colOff>
      <xdr:row>3</xdr:row>
      <xdr:rowOff>38100</xdr:rowOff>
    </xdr:from>
    <xdr:to>
      <xdr:col>14</xdr:col>
      <xdr:colOff>972185</xdr:colOff>
      <xdr:row>4</xdr:row>
      <xdr:rowOff>62865</xdr:rowOff>
    </xdr:to>
    <xdr:sp macro="" textlink="">
      <xdr:nvSpPr>
        <xdr:cNvPr id="228" name="Text Box 2">
          <a:extLst>
            <a:ext uri="{FF2B5EF4-FFF2-40B4-BE49-F238E27FC236}">
              <a16:creationId xmlns:a16="http://schemas.microsoft.com/office/drawing/2014/main" id="{019704C6-B31E-4B1D-A261-3E7109EB5581}"/>
            </a:ext>
          </a:extLst>
        </xdr:cNvPr>
        <xdr:cNvSpPr txBox="1">
          <a:spLocks noChangeArrowheads="1"/>
        </xdr:cNvSpPr>
      </xdr:nvSpPr>
      <xdr:spPr bwMode="auto">
        <a:xfrm>
          <a:off x="8867775" y="80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29" name="Text Box 2">
          <a:extLst>
            <a:ext uri="{FF2B5EF4-FFF2-40B4-BE49-F238E27FC236}">
              <a16:creationId xmlns:a16="http://schemas.microsoft.com/office/drawing/2014/main" id="{A54E8F8E-BBB8-4D87-934A-1DE7B2B10F5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230" name="Text Box 2">
          <a:extLst>
            <a:ext uri="{FF2B5EF4-FFF2-40B4-BE49-F238E27FC236}">
              <a16:creationId xmlns:a16="http://schemas.microsoft.com/office/drawing/2014/main" id="{C088CC2B-3A33-466D-9F84-4C5AE0FA6B17}"/>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31" name="Text Box 2">
          <a:extLst>
            <a:ext uri="{FF2B5EF4-FFF2-40B4-BE49-F238E27FC236}">
              <a16:creationId xmlns:a16="http://schemas.microsoft.com/office/drawing/2014/main" id="{E0A4FDB7-06BC-4677-92EB-EA3101EDDEA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2" name="Text Box 1">
          <a:extLst>
            <a:ext uri="{FF2B5EF4-FFF2-40B4-BE49-F238E27FC236}">
              <a16:creationId xmlns:a16="http://schemas.microsoft.com/office/drawing/2014/main" id="{E58C85A5-F1E8-4E72-A55E-3CC7BB882AF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3" name="Text Box 1">
          <a:extLst>
            <a:ext uri="{FF2B5EF4-FFF2-40B4-BE49-F238E27FC236}">
              <a16:creationId xmlns:a16="http://schemas.microsoft.com/office/drawing/2014/main" id="{CB61B8C7-86F6-4BE1-A20A-26FB73DB999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4" name="Text Box 1">
          <a:extLst>
            <a:ext uri="{FF2B5EF4-FFF2-40B4-BE49-F238E27FC236}">
              <a16:creationId xmlns:a16="http://schemas.microsoft.com/office/drawing/2014/main" id="{A392368D-12E6-4B3F-B22D-8A68AB36F62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235" name="Text Box 2">
          <a:extLst>
            <a:ext uri="{FF2B5EF4-FFF2-40B4-BE49-F238E27FC236}">
              <a16:creationId xmlns:a16="http://schemas.microsoft.com/office/drawing/2014/main" id="{0E04DABF-ABE0-4721-A20C-0AC06867CEB2}"/>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36" name="Text Box 2">
          <a:extLst>
            <a:ext uri="{FF2B5EF4-FFF2-40B4-BE49-F238E27FC236}">
              <a16:creationId xmlns:a16="http://schemas.microsoft.com/office/drawing/2014/main" id="{4ECBC9EB-B049-467A-9378-69158A30997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7" name="Text Box 1">
          <a:extLst>
            <a:ext uri="{FF2B5EF4-FFF2-40B4-BE49-F238E27FC236}">
              <a16:creationId xmlns:a16="http://schemas.microsoft.com/office/drawing/2014/main" id="{C9A29560-41C0-4680-95F7-BA057FD8431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8" name="Text Box 1">
          <a:extLst>
            <a:ext uri="{FF2B5EF4-FFF2-40B4-BE49-F238E27FC236}">
              <a16:creationId xmlns:a16="http://schemas.microsoft.com/office/drawing/2014/main" id="{048F9899-EF77-4B74-BA90-014EE3C3EDB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9" name="Text Box 1">
          <a:extLst>
            <a:ext uri="{FF2B5EF4-FFF2-40B4-BE49-F238E27FC236}">
              <a16:creationId xmlns:a16="http://schemas.microsoft.com/office/drawing/2014/main" id="{8FD22672-4177-47AA-8BBF-EF8C0B82FE3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0" name="Text Box 2">
          <a:extLst>
            <a:ext uri="{FF2B5EF4-FFF2-40B4-BE49-F238E27FC236}">
              <a16:creationId xmlns:a16="http://schemas.microsoft.com/office/drawing/2014/main" id="{DCFB51EE-9D38-4E31-B31B-23CA1978159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241" name="Text Box 2">
          <a:extLst>
            <a:ext uri="{FF2B5EF4-FFF2-40B4-BE49-F238E27FC236}">
              <a16:creationId xmlns:a16="http://schemas.microsoft.com/office/drawing/2014/main" id="{EFFEF084-277D-45B7-A6F4-380FE30FF971}"/>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2" name="Text Box 2">
          <a:extLst>
            <a:ext uri="{FF2B5EF4-FFF2-40B4-BE49-F238E27FC236}">
              <a16:creationId xmlns:a16="http://schemas.microsoft.com/office/drawing/2014/main" id="{60CC4F11-82E8-4B7C-A489-C2B0E0C105F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43" name="Text Box 1">
          <a:extLst>
            <a:ext uri="{FF2B5EF4-FFF2-40B4-BE49-F238E27FC236}">
              <a16:creationId xmlns:a16="http://schemas.microsoft.com/office/drawing/2014/main" id="{ABD1C5B2-4136-4389-9EF4-D2DB31BF763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44" name="Text Box 1">
          <a:extLst>
            <a:ext uri="{FF2B5EF4-FFF2-40B4-BE49-F238E27FC236}">
              <a16:creationId xmlns:a16="http://schemas.microsoft.com/office/drawing/2014/main" id="{A3A57ED3-DB17-489E-AFA5-55F4912F8E3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45" name="Text Box 1">
          <a:extLst>
            <a:ext uri="{FF2B5EF4-FFF2-40B4-BE49-F238E27FC236}">
              <a16:creationId xmlns:a16="http://schemas.microsoft.com/office/drawing/2014/main" id="{FAFC9236-6B3A-4FE6-99B1-9BD9CB63642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209550</xdr:colOff>
      <xdr:row>4</xdr:row>
      <xdr:rowOff>180975</xdr:rowOff>
    </xdr:from>
    <xdr:to>
      <xdr:col>17</xdr:col>
      <xdr:colOff>287020</xdr:colOff>
      <xdr:row>5</xdr:row>
      <xdr:rowOff>133985</xdr:rowOff>
    </xdr:to>
    <xdr:sp macro="" textlink="">
      <xdr:nvSpPr>
        <xdr:cNvPr id="246" name="Text Box 2">
          <a:extLst>
            <a:ext uri="{FF2B5EF4-FFF2-40B4-BE49-F238E27FC236}">
              <a16:creationId xmlns:a16="http://schemas.microsoft.com/office/drawing/2014/main" id="{45C74BF5-F1CE-430A-953E-709D662F6AF1}"/>
            </a:ext>
          </a:extLst>
        </xdr:cNvPr>
        <xdr:cNvSpPr txBox="1">
          <a:spLocks noChangeArrowheads="1"/>
        </xdr:cNvSpPr>
      </xdr:nvSpPr>
      <xdr:spPr bwMode="auto">
        <a:xfrm>
          <a:off x="1065847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7" name="Text Box 2">
          <a:extLst>
            <a:ext uri="{FF2B5EF4-FFF2-40B4-BE49-F238E27FC236}">
              <a16:creationId xmlns:a16="http://schemas.microsoft.com/office/drawing/2014/main" id="{05AC4DC9-92E1-4B4F-96E3-83A31FE3A8C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48" name="Text Box 1">
          <a:extLst>
            <a:ext uri="{FF2B5EF4-FFF2-40B4-BE49-F238E27FC236}">
              <a16:creationId xmlns:a16="http://schemas.microsoft.com/office/drawing/2014/main" id="{D1833544-7869-404E-AF97-EA55304171A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49" name="Text Box 1">
          <a:extLst>
            <a:ext uri="{FF2B5EF4-FFF2-40B4-BE49-F238E27FC236}">
              <a16:creationId xmlns:a16="http://schemas.microsoft.com/office/drawing/2014/main" id="{5B11DDE6-AC2C-4545-8AD4-B5E377AD3C3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0" name="Text Box 1">
          <a:extLst>
            <a:ext uri="{FF2B5EF4-FFF2-40B4-BE49-F238E27FC236}">
              <a16:creationId xmlns:a16="http://schemas.microsoft.com/office/drawing/2014/main" id="{E9A83A5D-C378-4F07-8261-AF4F1293721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1" name="Text Box 2">
          <a:extLst>
            <a:ext uri="{FF2B5EF4-FFF2-40B4-BE49-F238E27FC236}">
              <a16:creationId xmlns:a16="http://schemas.microsoft.com/office/drawing/2014/main" id="{67D199F8-0921-4944-B906-9D010100AF8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46355</xdr:colOff>
      <xdr:row>2</xdr:row>
      <xdr:rowOff>189865</xdr:rowOff>
    </xdr:from>
    <xdr:to>
      <xdr:col>14</xdr:col>
      <xdr:colOff>136525</xdr:colOff>
      <xdr:row>3</xdr:row>
      <xdr:rowOff>23495</xdr:rowOff>
    </xdr:to>
    <xdr:sp macro="" textlink="">
      <xdr:nvSpPr>
        <xdr:cNvPr id="252" name="Text Box 2">
          <a:extLst>
            <a:ext uri="{FF2B5EF4-FFF2-40B4-BE49-F238E27FC236}">
              <a16:creationId xmlns:a16="http://schemas.microsoft.com/office/drawing/2014/main" id="{73D97F21-05F0-473D-A61C-15ED7695CD2D}"/>
            </a:ext>
          </a:extLst>
        </xdr:cNvPr>
        <xdr:cNvSpPr txBox="1">
          <a:spLocks noChangeArrowheads="1"/>
        </xdr:cNvSpPr>
      </xdr:nvSpPr>
      <xdr:spPr bwMode="auto">
        <a:xfrm>
          <a:off x="7369175" y="586105"/>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3" name="Text Box 2">
          <a:extLst>
            <a:ext uri="{FF2B5EF4-FFF2-40B4-BE49-F238E27FC236}">
              <a16:creationId xmlns:a16="http://schemas.microsoft.com/office/drawing/2014/main" id="{63FAEBCF-D06F-4590-96ED-2477B107E7E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4" name="Text Box 1">
          <a:extLst>
            <a:ext uri="{FF2B5EF4-FFF2-40B4-BE49-F238E27FC236}">
              <a16:creationId xmlns:a16="http://schemas.microsoft.com/office/drawing/2014/main" id="{D32585A7-23A3-4DCD-A505-8F6663743B9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5" name="Text Box 1">
          <a:extLst>
            <a:ext uri="{FF2B5EF4-FFF2-40B4-BE49-F238E27FC236}">
              <a16:creationId xmlns:a16="http://schemas.microsoft.com/office/drawing/2014/main" id="{1ED20C07-02BF-4AF8-8C33-7014A3D9625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6" name="Text Box 1">
          <a:extLst>
            <a:ext uri="{FF2B5EF4-FFF2-40B4-BE49-F238E27FC236}">
              <a16:creationId xmlns:a16="http://schemas.microsoft.com/office/drawing/2014/main" id="{3F07316B-05E4-4CF2-8F43-1C119F9B1FE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7" name="Text Box 2">
          <a:extLst>
            <a:ext uri="{FF2B5EF4-FFF2-40B4-BE49-F238E27FC236}">
              <a16:creationId xmlns:a16="http://schemas.microsoft.com/office/drawing/2014/main" id="{7FBCEC77-93A2-497C-8A31-A9AB8A7CA811}"/>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8" name="Text Box 1">
          <a:extLst>
            <a:ext uri="{FF2B5EF4-FFF2-40B4-BE49-F238E27FC236}">
              <a16:creationId xmlns:a16="http://schemas.microsoft.com/office/drawing/2014/main" id="{DC71043B-994D-40AA-9090-61BA61B3280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9" name="Text Box 1">
          <a:extLst>
            <a:ext uri="{FF2B5EF4-FFF2-40B4-BE49-F238E27FC236}">
              <a16:creationId xmlns:a16="http://schemas.microsoft.com/office/drawing/2014/main" id="{072DA84F-BBD9-4913-A993-E83DDC35882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60" name="Text Box 1">
          <a:extLst>
            <a:ext uri="{FF2B5EF4-FFF2-40B4-BE49-F238E27FC236}">
              <a16:creationId xmlns:a16="http://schemas.microsoft.com/office/drawing/2014/main" id="{6839E2D9-2D80-4C19-977B-2755AF08FCD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61" name="Text Box 2">
          <a:extLst>
            <a:ext uri="{FF2B5EF4-FFF2-40B4-BE49-F238E27FC236}">
              <a16:creationId xmlns:a16="http://schemas.microsoft.com/office/drawing/2014/main" id="{A0F1EDDB-B2F1-43AD-9E59-391CD548EC83}"/>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62" name="Text Box 2">
          <a:extLst>
            <a:ext uri="{FF2B5EF4-FFF2-40B4-BE49-F238E27FC236}">
              <a16:creationId xmlns:a16="http://schemas.microsoft.com/office/drawing/2014/main" id="{3332DCD8-5788-45C6-9CC3-22C0CD913950}"/>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63" name="Text Box 1">
          <a:extLst>
            <a:ext uri="{FF2B5EF4-FFF2-40B4-BE49-F238E27FC236}">
              <a16:creationId xmlns:a16="http://schemas.microsoft.com/office/drawing/2014/main" id="{32F53E75-8CD6-4709-BB47-A4BD1AA7AAC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64" name="Text Box 1">
          <a:extLst>
            <a:ext uri="{FF2B5EF4-FFF2-40B4-BE49-F238E27FC236}">
              <a16:creationId xmlns:a16="http://schemas.microsoft.com/office/drawing/2014/main" id="{6EC5563B-10C5-4B45-86D2-0BF93775706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65" name="Text Box 1">
          <a:extLst>
            <a:ext uri="{FF2B5EF4-FFF2-40B4-BE49-F238E27FC236}">
              <a16:creationId xmlns:a16="http://schemas.microsoft.com/office/drawing/2014/main" id="{A5440F7C-8394-4F3F-A83F-ED7F17FC0CE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66" name="Text Box 2">
          <a:extLst>
            <a:ext uri="{FF2B5EF4-FFF2-40B4-BE49-F238E27FC236}">
              <a16:creationId xmlns:a16="http://schemas.microsoft.com/office/drawing/2014/main" id="{08C6CEA9-2F6D-4BA2-A33C-7C1B58CDA24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67" name="Text Box 1">
          <a:extLst>
            <a:ext uri="{FF2B5EF4-FFF2-40B4-BE49-F238E27FC236}">
              <a16:creationId xmlns:a16="http://schemas.microsoft.com/office/drawing/2014/main" id="{B1D91590-39D2-4150-860E-00742DAF376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68" name="Text Box 1">
          <a:extLst>
            <a:ext uri="{FF2B5EF4-FFF2-40B4-BE49-F238E27FC236}">
              <a16:creationId xmlns:a16="http://schemas.microsoft.com/office/drawing/2014/main" id="{7A48BC10-AD92-42A5-B835-628A4B94462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69" name="Text Box 1">
          <a:extLst>
            <a:ext uri="{FF2B5EF4-FFF2-40B4-BE49-F238E27FC236}">
              <a16:creationId xmlns:a16="http://schemas.microsoft.com/office/drawing/2014/main" id="{870E134A-3AC9-4637-B66D-38DA847BD31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70" name="Text Box 2">
          <a:extLst>
            <a:ext uri="{FF2B5EF4-FFF2-40B4-BE49-F238E27FC236}">
              <a16:creationId xmlns:a16="http://schemas.microsoft.com/office/drawing/2014/main" id="{9A5E7469-1CAA-4576-A0C5-403FAA35A1E1}"/>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71" name="Text Box 2">
          <a:extLst>
            <a:ext uri="{FF2B5EF4-FFF2-40B4-BE49-F238E27FC236}">
              <a16:creationId xmlns:a16="http://schemas.microsoft.com/office/drawing/2014/main" id="{B37B344E-A79C-40E5-BFA8-A5CBDC28464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2" name="Text Box 1">
          <a:extLst>
            <a:ext uri="{FF2B5EF4-FFF2-40B4-BE49-F238E27FC236}">
              <a16:creationId xmlns:a16="http://schemas.microsoft.com/office/drawing/2014/main" id="{7F1BC8BC-4E0E-470C-AD0C-A2F963BDCCC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3" name="Text Box 1">
          <a:extLst>
            <a:ext uri="{FF2B5EF4-FFF2-40B4-BE49-F238E27FC236}">
              <a16:creationId xmlns:a16="http://schemas.microsoft.com/office/drawing/2014/main" id="{70CBAF3D-B249-4E75-9C1A-D1DFD0E5C0F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4" name="Text Box 1">
          <a:extLst>
            <a:ext uri="{FF2B5EF4-FFF2-40B4-BE49-F238E27FC236}">
              <a16:creationId xmlns:a16="http://schemas.microsoft.com/office/drawing/2014/main" id="{4DEF96F6-FF42-496F-B764-6E4A1F902B7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75" name="Text Box 2">
          <a:extLst>
            <a:ext uri="{FF2B5EF4-FFF2-40B4-BE49-F238E27FC236}">
              <a16:creationId xmlns:a16="http://schemas.microsoft.com/office/drawing/2014/main" id="{F1378FDD-BB44-4A5A-8442-8EF855CF87D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6" name="Text Box 1">
          <a:extLst>
            <a:ext uri="{FF2B5EF4-FFF2-40B4-BE49-F238E27FC236}">
              <a16:creationId xmlns:a16="http://schemas.microsoft.com/office/drawing/2014/main" id="{ED330BCD-B67C-49DC-891D-AA385050BA3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7" name="Text Box 1">
          <a:extLst>
            <a:ext uri="{FF2B5EF4-FFF2-40B4-BE49-F238E27FC236}">
              <a16:creationId xmlns:a16="http://schemas.microsoft.com/office/drawing/2014/main" id="{7B6FE6E6-A9B8-4F2C-9AEB-93B5D71BE2B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8" name="Text Box 1">
          <a:extLst>
            <a:ext uri="{FF2B5EF4-FFF2-40B4-BE49-F238E27FC236}">
              <a16:creationId xmlns:a16="http://schemas.microsoft.com/office/drawing/2014/main" id="{D358D4C7-B159-4B86-83B3-3F53DA805DB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79" name="Text Box 2">
          <a:extLst>
            <a:ext uri="{FF2B5EF4-FFF2-40B4-BE49-F238E27FC236}">
              <a16:creationId xmlns:a16="http://schemas.microsoft.com/office/drawing/2014/main" id="{6B4589F0-BCB9-44EA-8143-62F5E3A1548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80" name="Text Box 2">
          <a:extLst>
            <a:ext uri="{FF2B5EF4-FFF2-40B4-BE49-F238E27FC236}">
              <a16:creationId xmlns:a16="http://schemas.microsoft.com/office/drawing/2014/main" id="{075535F2-84B6-4A49-9234-536C923AAD0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1" name="Text Box 1">
          <a:extLst>
            <a:ext uri="{FF2B5EF4-FFF2-40B4-BE49-F238E27FC236}">
              <a16:creationId xmlns:a16="http://schemas.microsoft.com/office/drawing/2014/main" id="{57270671-A8D4-44B0-B0FA-9294063B070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2" name="Text Box 1">
          <a:extLst>
            <a:ext uri="{FF2B5EF4-FFF2-40B4-BE49-F238E27FC236}">
              <a16:creationId xmlns:a16="http://schemas.microsoft.com/office/drawing/2014/main" id="{DE62701E-3F8D-4509-8BCC-6DE94D3BF97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3" name="Text Box 1">
          <a:extLst>
            <a:ext uri="{FF2B5EF4-FFF2-40B4-BE49-F238E27FC236}">
              <a16:creationId xmlns:a16="http://schemas.microsoft.com/office/drawing/2014/main" id="{E244BE03-DC3B-4D0A-B917-EDFFD249AFD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84" name="Text Box 2">
          <a:extLst>
            <a:ext uri="{FF2B5EF4-FFF2-40B4-BE49-F238E27FC236}">
              <a16:creationId xmlns:a16="http://schemas.microsoft.com/office/drawing/2014/main" id="{68594D4F-D79D-4744-A15E-097D7C90AE7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5" name="Text Box 1">
          <a:extLst>
            <a:ext uri="{FF2B5EF4-FFF2-40B4-BE49-F238E27FC236}">
              <a16:creationId xmlns:a16="http://schemas.microsoft.com/office/drawing/2014/main" id="{B985BCE6-DD52-4291-9E97-0FB077BAA3E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6" name="Text Box 1">
          <a:extLst>
            <a:ext uri="{FF2B5EF4-FFF2-40B4-BE49-F238E27FC236}">
              <a16:creationId xmlns:a16="http://schemas.microsoft.com/office/drawing/2014/main" id="{60AE7B3D-3C7F-44EF-A3E1-9AFACD73808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7" name="Text Box 1">
          <a:extLst>
            <a:ext uri="{FF2B5EF4-FFF2-40B4-BE49-F238E27FC236}">
              <a16:creationId xmlns:a16="http://schemas.microsoft.com/office/drawing/2014/main" id="{F6251BED-CEE4-44EB-8711-6FA3A00829B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88" name="Text Box 2">
          <a:extLst>
            <a:ext uri="{FF2B5EF4-FFF2-40B4-BE49-F238E27FC236}">
              <a16:creationId xmlns:a16="http://schemas.microsoft.com/office/drawing/2014/main" id="{956ADF49-667A-421D-B221-D334A19C8BD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89" name="Text Box 2">
          <a:extLst>
            <a:ext uri="{FF2B5EF4-FFF2-40B4-BE49-F238E27FC236}">
              <a16:creationId xmlns:a16="http://schemas.microsoft.com/office/drawing/2014/main" id="{390DACEA-8310-4059-84CF-DD60C013818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0" name="Text Box 1">
          <a:extLst>
            <a:ext uri="{FF2B5EF4-FFF2-40B4-BE49-F238E27FC236}">
              <a16:creationId xmlns:a16="http://schemas.microsoft.com/office/drawing/2014/main" id="{89E97D80-4D33-41D3-B7B0-FFA70CEFA62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1" name="Text Box 1">
          <a:extLst>
            <a:ext uri="{FF2B5EF4-FFF2-40B4-BE49-F238E27FC236}">
              <a16:creationId xmlns:a16="http://schemas.microsoft.com/office/drawing/2014/main" id="{E82BAA87-553D-430C-B9A0-31755E5F266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2" name="Text Box 1">
          <a:extLst>
            <a:ext uri="{FF2B5EF4-FFF2-40B4-BE49-F238E27FC236}">
              <a16:creationId xmlns:a16="http://schemas.microsoft.com/office/drawing/2014/main" id="{B92F56D9-C676-454D-95F4-DDF34AA40B9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93" name="Text Box 2">
          <a:extLst>
            <a:ext uri="{FF2B5EF4-FFF2-40B4-BE49-F238E27FC236}">
              <a16:creationId xmlns:a16="http://schemas.microsoft.com/office/drawing/2014/main" id="{85D4CD3F-53AC-4F75-988D-A25EFF289D5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4" name="Text Box 1">
          <a:extLst>
            <a:ext uri="{FF2B5EF4-FFF2-40B4-BE49-F238E27FC236}">
              <a16:creationId xmlns:a16="http://schemas.microsoft.com/office/drawing/2014/main" id="{60F9CAAC-E922-4716-8735-8D6A3BB62E6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5" name="Text Box 1">
          <a:extLst>
            <a:ext uri="{FF2B5EF4-FFF2-40B4-BE49-F238E27FC236}">
              <a16:creationId xmlns:a16="http://schemas.microsoft.com/office/drawing/2014/main" id="{6D1A3EE7-6309-4F63-B055-5AD4179EB9A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6" name="Text Box 1">
          <a:extLst>
            <a:ext uri="{FF2B5EF4-FFF2-40B4-BE49-F238E27FC236}">
              <a16:creationId xmlns:a16="http://schemas.microsoft.com/office/drawing/2014/main" id="{DF9FFE4D-D96E-46C4-B55F-061ACA5A91A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97" name="Text Box 2">
          <a:extLst>
            <a:ext uri="{FF2B5EF4-FFF2-40B4-BE49-F238E27FC236}">
              <a16:creationId xmlns:a16="http://schemas.microsoft.com/office/drawing/2014/main" id="{3A47DE7A-706F-4BA9-9E24-263BFD5F882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98" name="Text Box 2">
          <a:extLst>
            <a:ext uri="{FF2B5EF4-FFF2-40B4-BE49-F238E27FC236}">
              <a16:creationId xmlns:a16="http://schemas.microsoft.com/office/drawing/2014/main" id="{B37D836F-47A4-4A38-8102-EFEFFAE3A07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9" name="Text Box 1">
          <a:extLst>
            <a:ext uri="{FF2B5EF4-FFF2-40B4-BE49-F238E27FC236}">
              <a16:creationId xmlns:a16="http://schemas.microsoft.com/office/drawing/2014/main" id="{EC371268-0FB9-4E55-BC3D-17D2A35F79D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00" name="Text Box 1">
          <a:extLst>
            <a:ext uri="{FF2B5EF4-FFF2-40B4-BE49-F238E27FC236}">
              <a16:creationId xmlns:a16="http://schemas.microsoft.com/office/drawing/2014/main" id="{81DB3BCE-2693-4AFF-BD1F-AA648B1C043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1" name="Text Box 2">
          <a:extLst>
            <a:ext uri="{FF2B5EF4-FFF2-40B4-BE49-F238E27FC236}">
              <a16:creationId xmlns:a16="http://schemas.microsoft.com/office/drawing/2014/main" id="{14DAAE47-3AAD-49F9-BE02-874918AB1B6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2" name="Text Box 2">
          <a:extLst>
            <a:ext uri="{FF2B5EF4-FFF2-40B4-BE49-F238E27FC236}">
              <a16:creationId xmlns:a16="http://schemas.microsoft.com/office/drawing/2014/main" id="{F51AB7CC-AC98-4256-9590-360132A49D8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3" name="Text Box 2">
          <a:extLst>
            <a:ext uri="{FF2B5EF4-FFF2-40B4-BE49-F238E27FC236}">
              <a16:creationId xmlns:a16="http://schemas.microsoft.com/office/drawing/2014/main" id="{849BD279-43FB-4A3E-ADDB-3F5654B9445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4" name="Text Box 2">
          <a:extLst>
            <a:ext uri="{FF2B5EF4-FFF2-40B4-BE49-F238E27FC236}">
              <a16:creationId xmlns:a16="http://schemas.microsoft.com/office/drawing/2014/main" id="{AD42555F-AC45-41FF-AFC2-8E1FA6520F1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5" name="Text Box 2">
          <a:extLst>
            <a:ext uri="{FF2B5EF4-FFF2-40B4-BE49-F238E27FC236}">
              <a16:creationId xmlns:a16="http://schemas.microsoft.com/office/drawing/2014/main" id="{5E6462A3-AEAD-4583-A98C-8D463D11972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6" name="Text Box 2">
          <a:extLst>
            <a:ext uri="{FF2B5EF4-FFF2-40B4-BE49-F238E27FC236}">
              <a16:creationId xmlns:a16="http://schemas.microsoft.com/office/drawing/2014/main" id="{6C348946-0199-4D69-A4E2-63ABF792830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7" name="Text Box 2">
          <a:extLst>
            <a:ext uri="{FF2B5EF4-FFF2-40B4-BE49-F238E27FC236}">
              <a16:creationId xmlns:a16="http://schemas.microsoft.com/office/drawing/2014/main" id="{40C37EF8-B342-48D0-AC30-C42FD20A559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8" name="Text Box 2">
          <a:extLst>
            <a:ext uri="{FF2B5EF4-FFF2-40B4-BE49-F238E27FC236}">
              <a16:creationId xmlns:a16="http://schemas.microsoft.com/office/drawing/2014/main" id="{50366624-65CF-445B-B596-8B466A5D6718}"/>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9" name="Text Box 2">
          <a:extLst>
            <a:ext uri="{FF2B5EF4-FFF2-40B4-BE49-F238E27FC236}">
              <a16:creationId xmlns:a16="http://schemas.microsoft.com/office/drawing/2014/main" id="{3B526048-2C5A-4E27-9C84-23FB4DCC8063}"/>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10" name="Text Box 2">
          <a:extLst>
            <a:ext uri="{FF2B5EF4-FFF2-40B4-BE49-F238E27FC236}">
              <a16:creationId xmlns:a16="http://schemas.microsoft.com/office/drawing/2014/main" id="{D6B2A296-C095-40BF-9A90-364B697CAA6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11" name="Text Box 2">
          <a:extLst>
            <a:ext uri="{FF2B5EF4-FFF2-40B4-BE49-F238E27FC236}">
              <a16:creationId xmlns:a16="http://schemas.microsoft.com/office/drawing/2014/main" id="{3572AE1D-6BE2-42B9-B3C5-CC727C9A2CE1}"/>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12" name="Text Box 2">
          <a:extLst>
            <a:ext uri="{FF2B5EF4-FFF2-40B4-BE49-F238E27FC236}">
              <a16:creationId xmlns:a16="http://schemas.microsoft.com/office/drawing/2014/main" id="{3CD28463-88F1-45A1-963F-9ACE3D79327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3" name="Text Box 2">
          <a:extLst>
            <a:ext uri="{FF2B5EF4-FFF2-40B4-BE49-F238E27FC236}">
              <a16:creationId xmlns:a16="http://schemas.microsoft.com/office/drawing/2014/main" id="{366C2CA2-1275-4760-97E4-97E37268124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4" name="Text Box 2">
          <a:extLst>
            <a:ext uri="{FF2B5EF4-FFF2-40B4-BE49-F238E27FC236}">
              <a16:creationId xmlns:a16="http://schemas.microsoft.com/office/drawing/2014/main" id="{6D52EDEF-1EC6-4EBF-BAAB-D5E1C67199A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5" name="Text Box 2">
          <a:extLst>
            <a:ext uri="{FF2B5EF4-FFF2-40B4-BE49-F238E27FC236}">
              <a16:creationId xmlns:a16="http://schemas.microsoft.com/office/drawing/2014/main" id="{732CC210-47E2-453D-9118-BF640B0147FD}"/>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6" name="Text Box 2">
          <a:extLst>
            <a:ext uri="{FF2B5EF4-FFF2-40B4-BE49-F238E27FC236}">
              <a16:creationId xmlns:a16="http://schemas.microsoft.com/office/drawing/2014/main" id="{D3BCC7F2-D37C-4F11-84B5-C9B3A352143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7" name="Text Box 2">
          <a:extLst>
            <a:ext uri="{FF2B5EF4-FFF2-40B4-BE49-F238E27FC236}">
              <a16:creationId xmlns:a16="http://schemas.microsoft.com/office/drawing/2014/main" id="{20EF3EE7-6E0A-4541-8820-034493010A6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8" name="Text Box 2">
          <a:extLst>
            <a:ext uri="{FF2B5EF4-FFF2-40B4-BE49-F238E27FC236}">
              <a16:creationId xmlns:a16="http://schemas.microsoft.com/office/drawing/2014/main" id="{5585EDF4-7B35-4761-8C94-84688C7D881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9" name="Text Box 2">
          <a:extLst>
            <a:ext uri="{FF2B5EF4-FFF2-40B4-BE49-F238E27FC236}">
              <a16:creationId xmlns:a16="http://schemas.microsoft.com/office/drawing/2014/main" id="{754823A1-1C70-4B7E-AEC1-099974FD1181}"/>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20" name="Text Box 2">
          <a:extLst>
            <a:ext uri="{FF2B5EF4-FFF2-40B4-BE49-F238E27FC236}">
              <a16:creationId xmlns:a16="http://schemas.microsoft.com/office/drawing/2014/main" id="{EF45FCFA-36C2-4DAF-BB23-A5CE55799F1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21" name="Text Box 2">
          <a:extLst>
            <a:ext uri="{FF2B5EF4-FFF2-40B4-BE49-F238E27FC236}">
              <a16:creationId xmlns:a16="http://schemas.microsoft.com/office/drawing/2014/main" id="{D28F4DDD-71FB-40A7-9CFC-5B7F83353F4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22" name="Text Box 2">
          <a:extLst>
            <a:ext uri="{FF2B5EF4-FFF2-40B4-BE49-F238E27FC236}">
              <a16:creationId xmlns:a16="http://schemas.microsoft.com/office/drawing/2014/main" id="{3D81604A-8F2B-44B4-840F-A2EB70BEFE5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23" name="Text Box 2">
          <a:extLst>
            <a:ext uri="{FF2B5EF4-FFF2-40B4-BE49-F238E27FC236}">
              <a16:creationId xmlns:a16="http://schemas.microsoft.com/office/drawing/2014/main" id="{EFD690B9-D8AD-41CD-B5E2-ACBC44FB420D}"/>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24" name="Text Box 2">
          <a:extLst>
            <a:ext uri="{FF2B5EF4-FFF2-40B4-BE49-F238E27FC236}">
              <a16:creationId xmlns:a16="http://schemas.microsoft.com/office/drawing/2014/main" id="{619F1F93-2E27-4060-8568-BFCD15E642E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5" name="Text Box 2">
          <a:extLst>
            <a:ext uri="{FF2B5EF4-FFF2-40B4-BE49-F238E27FC236}">
              <a16:creationId xmlns:a16="http://schemas.microsoft.com/office/drawing/2014/main" id="{11771486-600F-43D1-A2E2-126FF3FC7966}"/>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6" name="Text Box 2">
          <a:extLst>
            <a:ext uri="{FF2B5EF4-FFF2-40B4-BE49-F238E27FC236}">
              <a16:creationId xmlns:a16="http://schemas.microsoft.com/office/drawing/2014/main" id="{FC81FE7F-2796-4B36-9B24-E175DCC13ED3}"/>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7" name="Text Box 2">
          <a:extLst>
            <a:ext uri="{FF2B5EF4-FFF2-40B4-BE49-F238E27FC236}">
              <a16:creationId xmlns:a16="http://schemas.microsoft.com/office/drawing/2014/main" id="{9657543A-1A2D-4B3F-A990-2D17F2D8B591}"/>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8" name="Text Box 2">
          <a:extLst>
            <a:ext uri="{FF2B5EF4-FFF2-40B4-BE49-F238E27FC236}">
              <a16:creationId xmlns:a16="http://schemas.microsoft.com/office/drawing/2014/main" id="{7B448CB7-58DE-4FE7-B178-1843CDB25466}"/>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9" name="Text Box 2">
          <a:extLst>
            <a:ext uri="{FF2B5EF4-FFF2-40B4-BE49-F238E27FC236}">
              <a16:creationId xmlns:a16="http://schemas.microsoft.com/office/drawing/2014/main" id="{0409597A-E7AF-4407-8AB8-F75C9E4A811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0" name="Text Box 2">
          <a:extLst>
            <a:ext uri="{FF2B5EF4-FFF2-40B4-BE49-F238E27FC236}">
              <a16:creationId xmlns:a16="http://schemas.microsoft.com/office/drawing/2014/main" id="{B666106E-CD82-4647-91D4-5A614E25435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1" name="Text Box 2">
          <a:extLst>
            <a:ext uri="{FF2B5EF4-FFF2-40B4-BE49-F238E27FC236}">
              <a16:creationId xmlns:a16="http://schemas.microsoft.com/office/drawing/2014/main" id="{902B5CC9-BB31-4267-97F9-15DE1214149D}"/>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2" name="Text Box 2">
          <a:extLst>
            <a:ext uri="{FF2B5EF4-FFF2-40B4-BE49-F238E27FC236}">
              <a16:creationId xmlns:a16="http://schemas.microsoft.com/office/drawing/2014/main" id="{644572E2-2231-4F0D-B458-6CE930EB18F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3" name="Text Box 2">
          <a:extLst>
            <a:ext uri="{FF2B5EF4-FFF2-40B4-BE49-F238E27FC236}">
              <a16:creationId xmlns:a16="http://schemas.microsoft.com/office/drawing/2014/main" id="{1AEB60A6-757C-4CCD-92AD-ABE82315260B}"/>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4" name="Text Box 2">
          <a:extLst>
            <a:ext uri="{FF2B5EF4-FFF2-40B4-BE49-F238E27FC236}">
              <a16:creationId xmlns:a16="http://schemas.microsoft.com/office/drawing/2014/main" id="{54354261-C9D6-43A0-AED9-FCE402D92F70}"/>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5" name="Text Box 2">
          <a:extLst>
            <a:ext uri="{FF2B5EF4-FFF2-40B4-BE49-F238E27FC236}">
              <a16:creationId xmlns:a16="http://schemas.microsoft.com/office/drawing/2014/main" id="{F3098A68-6955-41C2-AE63-DB44DD448C40}"/>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6" name="Text Box 2">
          <a:extLst>
            <a:ext uri="{FF2B5EF4-FFF2-40B4-BE49-F238E27FC236}">
              <a16:creationId xmlns:a16="http://schemas.microsoft.com/office/drawing/2014/main" id="{7A7A13E8-0208-4415-A6DB-0B94CD20C982}"/>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37" name="Text Box 2">
          <a:extLst>
            <a:ext uri="{FF2B5EF4-FFF2-40B4-BE49-F238E27FC236}">
              <a16:creationId xmlns:a16="http://schemas.microsoft.com/office/drawing/2014/main" id="{90470AA6-5B06-406D-8833-44A2DD513C19}"/>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38" name="Text Box 2">
          <a:extLst>
            <a:ext uri="{FF2B5EF4-FFF2-40B4-BE49-F238E27FC236}">
              <a16:creationId xmlns:a16="http://schemas.microsoft.com/office/drawing/2014/main" id="{96FF4CF3-4990-4819-85DE-087CC1EDFBFD}"/>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39" name="Text Box 2">
          <a:extLst>
            <a:ext uri="{FF2B5EF4-FFF2-40B4-BE49-F238E27FC236}">
              <a16:creationId xmlns:a16="http://schemas.microsoft.com/office/drawing/2014/main" id="{6278B41F-A554-4941-A4EB-C2CD6FC06F3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0" name="Text Box 2">
          <a:extLst>
            <a:ext uri="{FF2B5EF4-FFF2-40B4-BE49-F238E27FC236}">
              <a16:creationId xmlns:a16="http://schemas.microsoft.com/office/drawing/2014/main" id="{E94C6640-7703-4FC0-B13D-091A620F32F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1" name="Text Box 2">
          <a:extLst>
            <a:ext uri="{FF2B5EF4-FFF2-40B4-BE49-F238E27FC236}">
              <a16:creationId xmlns:a16="http://schemas.microsoft.com/office/drawing/2014/main" id="{15B93C07-A148-492B-8599-590EA74E7572}"/>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2" name="Text Box 2">
          <a:extLst>
            <a:ext uri="{FF2B5EF4-FFF2-40B4-BE49-F238E27FC236}">
              <a16:creationId xmlns:a16="http://schemas.microsoft.com/office/drawing/2014/main" id="{EA686B9E-4607-43A3-8217-F5E70917BE6E}"/>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3" name="Text Box 2">
          <a:extLst>
            <a:ext uri="{FF2B5EF4-FFF2-40B4-BE49-F238E27FC236}">
              <a16:creationId xmlns:a16="http://schemas.microsoft.com/office/drawing/2014/main" id="{AC62ACAA-C12D-43EB-A8BE-58964F230384}"/>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4" name="Text Box 2">
          <a:extLst>
            <a:ext uri="{FF2B5EF4-FFF2-40B4-BE49-F238E27FC236}">
              <a16:creationId xmlns:a16="http://schemas.microsoft.com/office/drawing/2014/main" id="{64E19359-EF6D-442E-8BC6-AC5FB2903CC9}"/>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5" name="Text Box 2">
          <a:extLst>
            <a:ext uri="{FF2B5EF4-FFF2-40B4-BE49-F238E27FC236}">
              <a16:creationId xmlns:a16="http://schemas.microsoft.com/office/drawing/2014/main" id="{92C4B798-B9B4-400E-BB0F-CD5F28EAC63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6" name="Text Box 2">
          <a:extLst>
            <a:ext uri="{FF2B5EF4-FFF2-40B4-BE49-F238E27FC236}">
              <a16:creationId xmlns:a16="http://schemas.microsoft.com/office/drawing/2014/main" id="{ED26ABFF-C7D3-4A22-AFDF-4DCA21761186}"/>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7" name="Text Box 2">
          <a:extLst>
            <a:ext uri="{FF2B5EF4-FFF2-40B4-BE49-F238E27FC236}">
              <a16:creationId xmlns:a16="http://schemas.microsoft.com/office/drawing/2014/main" id="{4AD7132F-9F43-4A29-A821-12103636DDC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8" name="Text Box 2">
          <a:extLst>
            <a:ext uri="{FF2B5EF4-FFF2-40B4-BE49-F238E27FC236}">
              <a16:creationId xmlns:a16="http://schemas.microsoft.com/office/drawing/2014/main" id="{C2C4FB3D-E48C-4452-9A72-F0415EEFDAB6}"/>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49" name="Text Box 1">
          <a:extLst>
            <a:ext uri="{FF2B5EF4-FFF2-40B4-BE49-F238E27FC236}">
              <a16:creationId xmlns:a16="http://schemas.microsoft.com/office/drawing/2014/main" id="{A0AC72C3-63EC-4323-A0DF-6F531F24EA8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0" name="Text Box 1">
          <a:extLst>
            <a:ext uri="{FF2B5EF4-FFF2-40B4-BE49-F238E27FC236}">
              <a16:creationId xmlns:a16="http://schemas.microsoft.com/office/drawing/2014/main" id="{F382E579-5C62-49CE-8F7D-E12B129EFA7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1" name="Text Box 1">
          <a:extLst>
            <a:ext uri="{FF2B5EF4-FFF2-40B4-BE49-F238E27FC236}">
              <a16:creationId xmlns:a16="http://schemas.microsoft.com/office/drawing/2014/main" id="{DD5C4D7E-2426-46B3-B77B-887579C53D6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2" name="Text Box 1">
          <a:extLst>
            <a:ext uri="{FF2B5EF4-FFF2-40B4-BE49-F238E27FC236}">
              <a16:creationId xmlns:a16="http://schemas.microsoft.com/office/drawing/2014/main" id="{80552F63-2FD6-4AA4-96A3-95A752E06DC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3" name="Text Box 1">
          <a:extLst>
            <a:ext uri="{FF2B5EF4-FFF2-40B4-BE49-F238E27FC236}">
              <a16:creationId xmlns:a16="http://schemas.microsoft.com/office/drawing/2014/main" id="{7FA5BFF6-D2A8-4B5D-ACCA-DE25901836C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4" name="Text Box 1">
          <a:extLst>
            <a:ext uri="{FF2B5EF4-FFF2-40B4-BE49-F238E27FC236}">
              <a16:creationId xmlns:a16="http://schemas.microsoft.com/office/drawing/2014/main" id="{8883C17C-F31B-46DE-BB13-9601734F46C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5" name="Text Box 1">
          <a:extLst>
            <a:ext uri="{FF2B5EF4-FFF2-40B4-BE49-F238E27FC236}">
              <a16:creationId xmlns:a16="http://schemas.microsoft.com/office/drawing/2014/main" id="{5E057478-240A-452F-9EF5-074DC0289EA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6" name="Text Box 1">
          <a:extLst>
            <a:ext uri="{FF2B5EF4-FFF2-40B4-BE49-F238E27FC236}">
              <a16:creationId xmlns:a16="http://schemas.microsoft.com/office/drawing/2014/main" id="{084381AE-4B49-4B47-8D61-2EA222EB0B6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7" name="Text Box 1">
          <a:extLst>
            <a:ext uri="{FF2B5EF4-FFF2-40B4-BE49-F238E27FC236}">
              <a16:creationId xmlns:a16="http://schemas.microsoft.com/office/drawing/2014/main" id="{D54C447A-2B76-44E9-B8BA-B9634D19F57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8" name="Text Box 1">
          <a:extLst>
            <a:ext uri="{FF2B5EF4-FFF2-40B4-BE49-F238E27FC236}">
              <a16:creationId xmlns:a16="http://schemas.microsoft.com/office/drawing/2014/main" id="{79AC0432-67E5-426F-910F-CADD83A6286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 name="Text Box 1">
          <a:extLst>
            <a:ext uri="{FF2B5EF4-FFF2-40B4-BE49-F238E27FC236}">
              <a16:creationId xmlns:a16="http://schemas.microsoft.com/office/drawing/2014/main" id="{67F3EC56-B2C5-4693-9FB6-48017E42191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0" name="Text Box 1">
          <a:extLst>
            <a:ext uri="{FF2B5EF4-FFF2-40B4-BE49-F238E27FC236}">
              <a16:creationId xmlns:a16="http://schemas.microsoft.com/office/drawing/2014/main" id="{BA38BE61-FAEA-4FFD-94C6-DC0D1EA12DB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1" name="Text Box 1">
          <a:extLst>
            <a:ext uri="{FF2B5EF4-FFF2-40B4-BE49-F238E27FC236}">
              <a16:creationId xmlns:a16="http://schemas.microsoft.com/office/drawing/2014/main" id="{B55735BB-F403-4A4A-9E8F-75EBB511B5C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2" name="Text Box 1">
          <a:extLst>
            <a:ext uri="{FF2B5EF4-FFF2-40B4-BE49-F238E27FC236}">
              <a16:creationId xmlns:a16="http://schemas.microsoft.com/office/drawing/2014/main" id="{151878A2-A458-456B-A8C6-2961DEACC4C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3" name="Text Box 1">
          <a:extLst>
            <a:ext uri="{FF2B5EF4-FFF2-40B4-BE49-F238E27FC236}">
              <a16:creationId xmlns:a16="http://schemas.microsoft.com/office/drawing/2014/main" id="{34D9169C-72C5-4839-B8D5-16B73626618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4" name="Text Box 1">
          <a:extLst>
            <a:ext uri="{FF2B5EF4-FFF2-40B4-BE49-F238E27FC236}">
              <a16:creationId xmlns:a16="http://schemas.microsoft.com/office/drawing/2014/main" id="{372EE565-77EE-4BE8-A720-9D24D437998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5" name="Text Box 1">
          <a:extLst>
            <a:ext uri="{FF2B5EF4-FFF2-40B4-BE49-F238E27FC236}">
              <a16:creationId xmlns:a16="http://schemas.microsoft.com/office/drawing/2014/main" id="{A9CB1E02-1A34-4220-8BD3-756B53944C9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6" name="Text Box 1">
          <a:extLst>
            <a:ext uri="{FF2B5EF4-FFF2-40B4-BE49-F238E27FC236}">
              <a16:creationId xmlns:a16="http://schemas.microsoft.com/office/drawing/2014/main" id="{BD1C76DC-C447-4116-8C90-F37DBD983BA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7" name="Text Box 1">
          <a:extLst>
            <a:ext uri="{FF2B5EF4-FFF2-40B4-BE49-F238E27FC236}">
              <a16:creationId xmlns:a16="http://schemas.microsoft.com/office/drawing/2014/main" id="{69146630-1E85-4C60-81FF-AEC70BB735B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8" name="Text Box 1">
          <a:extLst>
            <a:ext uri="{FF2B5EF4-FFF2-40B4-BE49-F238E27FC236}">
              <a16:creationId xmlns:a16="http://schemas.microsoft.com/office/drawing/2014/main" id="{4A24A271-D83A-435F-B858-C07DE84B18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9" name="Text Box 1">
          <a:extLst>
            <a:ext uri="{FF2B5EF4-FFF2-40B4-BE49-F238E27FC236}">
              <a16:creationId xmlns:a16="http://schemas.microsoft.com/office/drawing/2014/main" id="{A83F1DF0-EEC4-4170-9D21-2BEC5CF9290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70" name="Text Box 1">
          <a:extLst>
            <a:ext uri="{FF2B5EF4-FFF2-40B4-BE49-F238E27FC236}">
              <a16:creationId xmlns:a16="http://schemas.microsoft.com/office/drawing/2014/main" id="{90AD02E2-80BA-41E5-905C-DE96ADF879A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71" name="Text Box 1">
          <a:extLst>
            <a:ext uri="{FF2B5EF4-FFF2-40B4-BE49-F238E27FC236}">
              <a16:creationId xmlns:a16="http://schemas.microsoft.com/office/drawing/2014/main" id="{DF80D258-61CF-4014-A6B3-EA613FBF481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72" name="Text Box 1">
          <a:extLst>
            <a:ext uri="{FF2B5EF4-FFF2-40B4-BE49-F238E27FC236}">
              <a16:creationId xmlns:a16="http://schemas.microsoft.com/office/drawing/2014/main" id="{21C51798-642E-4893-9DF8-A631FA35911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3" name="Text Box 1">
          <a:extLst>
            <a:ext uri="{FF2B5EF4-FFF2-40B4-BE49-F238E27FC236}">
              <a16:creationId xmlns:a16="http://schemas.microsoft.com/office/drawing/2014/main" id="{4FA88790-EE1E-4F35-98ED-3383765992A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4" name="Text Box 1">
          <a:extLst>
            <a:ext uri="{FF2B5EF4-FFF2-40B4-BE49-F238E27FC236}">
              <a16:creationId xmlns:a16="http://schemas.microsoft.com/office/drawing/2014/main" id="{E6C9F2F9-0EAD-440E-95D7-9D452649032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5" name="Text Box 1">
          <a:extLst>
            <a:ext uri="{FF2B5EF4-FFF2-40B4-BE49-F238E27FC236}">
              <a16:creationId xmlns:a16="http://schemas.microsoft.com/office/drawing/2014/main" id="{428CAF7E-8F71-4A42-ADF6-AFB521EF17D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6" name="Text Box 1">
          <a:extLst>
            <a:ext uri="{FF2B5EF4-FFF2-40B4-BE49-F238E27FC236}">
              <a16:creationId xmlns:a16="http://schemas.microsoft.com/office/drawing/2014/main" id="{186E9609-7FE8-408E-BBC2-46E0B0C8AAF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7" name="Text Box 1">
          <a:extLst>
            <a:ext uri="{FF2B5EF4-FFF2-40B4-BE49-F238E27FC236}">
              <a16:creationId xmlns:a16="http://schemas.microsoft.com/office/drawing/2014/main" id="{FE2DF5E2-55DB-4CDE-860E-DD4AC11D8D9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8" name="Text Box 1">
          <a:extLst>
            <a:ext uri="{FF2B5EF4-FFF2-40B4-BE49-F238E27FC236}">
              <a16:creationId xmlns:a16="http://schemas.microsoft.com/office/drawing/2014/main" id="{A8AA391A-10FA-4F2F-B97A-B0026361430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9" name="Text Box 1">
          <a:extLst>
            <a:ext uri="{FF2B5EF4-FFF2-40B4-BE49-F238E27FC236}">
              <a16:creationId xmlns:a16="http://schemas.microsoft.com/office/drawing/2014/main" id="{139FD175-881F-4AF9-8F93-FE123DBF80C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0" name="Text Box 1">
          <a:extLst>
            <a:ext uri="{FF2B5EF4-FFF2-40B4-BE49-F238E27FC236}">
              <a16:creationId xmlns:a16="http://schemas.microsoft.com/office/drawing/2014/main" id="{A50A7D6B-A806-437F-9308-BA335AF1696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1" name="Text Box 1">
          <a:extLst>
            <a:ext uri="{FF2B5EF4-FFF2-40B4-BE49-F238E27FC236}">
              <a16:creationId xmlns:a16="http://schemas.microsoft.com/office/drawing/2014/main" id="{0FCBA341-D34B-4150-B1F4-D542DDB8981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2" name="Text Box 1">
          <a:extLst>
            <a:ext uri="{FF2B5EF4-FFF2-40B4-BE49-F238E27FC236}">
              <a16:creationId xmlns:a16="http://schemas.microsoft.com/office/drawing/2014/main" id="{4FD5746B-0E41-40DA-A3E0-5D09150C0D4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3" name="Text Box 1">
          <a:extLst>
            <a:ext uri="{FF2B5EF4-FFF2-40B4-BE49-F238E27FC236}">
              <a16:creationId xmlns:a16="http://schemas.microsoft.com/office/drawing/2014/main" id="{1184AF33-1AD5-4D62-B55E-3A8AC9EDD61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4" name="Text Box 1">
          <a:extLst>
            <a:ext uri="{FF2B5EF4-FFF2-40B4-BE49-F238E27FC236}">
              <a16:creationId xmlns:a16="http://schemas.microsoft.com/office/drawing/2014/main" id="{3715CA1B-EFA4-4E90-98FE-571F74F2166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5" name="Text Box 1">
          <a:extLst>
            <a:ext uri="{FF2B5EF4-FFF2-40B4-BE49-F238E27FC236}">
              <a16:creationId xmlns:a16="http://schemas.microsoft.com/office/drawing/2014/main" id="{6C625A45-1241-46B5-8573-6431BFC7C20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6" name="Text Box 1">
          <a:extLst>
            <a:ext uri="{FF2B5EF4-FFF2-40B4-BE49-F238E27FC236}">
              <a16:creationId xmlns:a16="http://schemas.microsoft.com/office/drawing/2014/main" id="{7D4D659F-2C87-46FD-A8D2-3FDEC9EE96F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7" name="Text Box 1">
          <a:extLst>
            <a:ext uri="{FF2B5EF4-FFF2-40B4-BE49-F238E27FC236}">
              <a16:creationId xmlns:a16="http://schemas.microsoft.com/office/drawing/2014/main" id="{2A71EFE0-E3FA-4506-AF7F-6A2D9F6ACD4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8" name="Text Box 1">
          <a:extLst>
            <a:ext uri="{FF2B5EF4-FFF2-40B4-BE49-F238E27FC236}">
              <a16:creationId xmlns:a16="http://schemas.microsoft.com/office/drawing/2014/main" id="{DD0556CD-39E9-414C-8FBB-31B34D0716E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9" name="Text Box 1">
          <a:extLst>
            <a:ext uri="{FF2B5EF4-FFF2-40B4-BE49-F238E27FC236}">
              <a16:creationId xmlns:a16="http://schemas.microsoft.com/office/drawing/2014/main" id="{89228D1E-FE81-4D32-BEC3-0705E1305B5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0" name="Text Box 1">
          <a:extLst>
            <a:ext uri="{FF2B5EF4-FFF2-40B4-BE49-F238E27FC236}">
              <a16:creationId xmlns:a16="http://schemas.microsoft.com/office/drawing/2014/main" id="{B8BE4511-995A-4E37-AC6E-7E3704B15C9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1" name="Text Box 1">
          <a:extLst>
            <a:ext uri="{FF2B5EF4-FFF2-40B4-BE49-F238E27FC236}">
              <a16:creationId xmlns:a16="http://schemas.microsoft.com/office/drawing/2014/main" id="{40B4C57C-257E-4E45-AA5A-01F2350262D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2" name="Text Box 1">
          <a:extLst>
            <a:ext uri="{FF2B5EF4-FFF2-40B4-BE49-F238E27FC236}">
              <a16:creationId xmlns:a16="http://schemas.microsoft.com/office/drawing/2014/main" id="{E3F30A05-3092-4253-B16F-2520733FC77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3" name="Text Box 1">
          <a:extLst>
            <a:ext uri="{FF2B5EF4-FFF2-40B4-BE49-F238E27FC236}">
              <a16:creationId xmlns:a16="http://schemas.microsoft.com/office/drawing/2014/main" id="{7332DDD0-59F1-436F-A94C-632C6FDF2C6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4" name="Text Box 1">
          <a:extLst>
            <a:ext uri="{FF2B5EF4-FFF2-40B4-BE49-F238E27FC236}">
              <a16:creationId xmlns:a16="http://schemas.microsoft.com/office/drawing/2014/main" id="{3954300E-104F-483E-B6E0-CC597E25489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5" name="Text Box 1">
          <a:extLst>
            <a:ext uri="{FF2B5EF4-FFF2-40B4-BE49-F238E27FC236}">
              <a16:creationId xmlns:a16="http://schemas.microsoft.com/office/drawing/2014/main" id="{CFCD267F-7BA7-4C09-9E60-C534A33CE37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96" name="Text Box 1">
          <a:extLst>
            <a:ext uri="{FF2B5EF4-FFF2-40B4-BE49-F238E27FC236}">
              <a16:creationId xmlns:a16="http://schemas.microsoft.com/office/drawing/2014/main" id="{CFE3D1DB-81FC-48DD-B93D-5B753821BD8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97" name="Text Box 1">
          <a:extLst>
            <a:ext uri="{FF2B5EF4-FFF2-40B4-BE49-F238E27FC236}">
              <a16:creationId xmlns:a16="http://schemas.microsoft.com/office/drawing/2014/main" id="{335EB65C-EB89-476A-B419-23E88DE59DB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98" name="Text Box 1">
          <a:extLst>
            <a:ext uri="{FF2B5EF4-FFF2-40B4-BE49-F238E27FC236}">
              <a16:creationId xmlns:a16="http://schemas.microsoft.com/office/drawing/2014/main" id="{732759AC-5417-46E2-ADD2-1981DFFDDAD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99" name="Text Box 1">
          <a:extLst>
            <a:ext uri="{FF2B5EF4-FFF2-40B4-BE49-F238E27FC236}">
              <a16:creationId xmlns:a16="http://schemas.microsoft.com/office/drawing/2014/main" id="{730CABA6-C6AB-47E9-B956-1AB3780095A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0" name="Text Box 1">
          <a:extLst>
            <a:ext uri="{FF2B5EF4-FFF2-40B4-BE49-F238E27FC236}">
              <a16:creationId xmlns:a16="http://schemas.microsoft.com/office/drawing/2014/main" id="{F1AE2913-02E6-4D07-8E98-5DCEF03D1A5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1" name="Text Box 1">
          <a:extLst>
            <a:ext uri="{FF2B5EF4-FFF2-40B4-BE49-F238E27FC236}">
              <a16:creationId xmlns:a16="http://schemas.microsoft.com/office/drawing/2014/main" id="{13DB6130-E240-410E-ABC7-987F2A04681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2" name="Text Box 1">
          <a:extLst>
            <a:ext uri="{FF2B5EF4-FFF2-40B4-BE49-F238E27FC236}">
              <a16:creationId xmlns:a16="http://schemas.microsoft.com/office/drawing/2014/main" id="{851AB262-67CC-41A5-AB19-E5E3BF08D62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3" name="Text Box 1">
          <a:extLst>
            <a:ext uri="{FF2B5EF4-FFF2-40B4-BE49-F238E27FC236}">
              <a16:creationId xmlns:a16="http://schemas.microsoft.com/office/drawing/2014/main" id="{840546A8-D871-46EC-A842-AC552F1621A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4" name="Text Box 1">
          <a:extLst>
            <a:ext uri="{FF2B5EF4-FFF2-40B4-BE49-F238E27FC236}">
              <a16:creationId xmlns:a16="http://schemas.microsoft.com/office/drawing/2014/main" id="{9C8B53DC-FA5B-4FE2-BA80-E1B504C08D5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5" name="Text Box 1">
          <a:extLst>
            <a:ext uri="{FF2B5EF4-FFF2-40B4-BE49-F238E27FC236}">
              <a16:creationId xmlns:a16="http://schemas.microsoft.com/office/drawing/2014/main" id="{9B2EFF24-A26E-4E30-BC6A-72ACDCBBF01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6" name="Text Box 1">
          <a:extLst>
            <a:ext uri="{FF2B5EF4-FFF2-40B4-BE49-F238E27FC236}">
              <a16:creationId xmlns:a16="http://schemas.microsoft.com/office/drawing/2014/main" id="{A187C87E-3FF2-4D66-B4A3-00BE2A1FF63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7" name="Text Box 1">
          <a:extLst>
            <a:ext uri="{FF2B5EF4-FFF2-40B4-BE49-F238E27FC236}">
              <a16:creationId xmlns:a16="http://schemas.microsoft.com/office/drawing/2014/main" id="{FE2238E0-562E-426B-8B89-65173373BD7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8" name="Text Box 1">
          <a:extLst>
            <a:ext uri="{FF2B5EF4-FFF2-40B4-BE49-F238E27FC236}">
              <a16:creationId xmlns:a16="http://schemas.microsoft.com/office/drawing/2014/main" id="{D88CA4A1-5980-4A55-95C8-52134F7F2D1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9" name="Text Box 1">
          <a:extLst>
            <a:ext uri="{FF2B5EF4-FFF2-40B4-BE49-F238E27FC236}">
              <a16:creationId xmlns:a16="http://schemas.microsoft.com/office/drawing/2014/main" id="{A519EA1C-5F44-4104-A6E3-D2661D5802A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0" name="Text Box 1">
          <a:extLst>
            <a:ext uri="{FF2B5EF4-FFF2-40B4-BE49-F238E27FC236}">
              <a16:creationId xmlns:a16="http://schemas.microsoft.com/office/drawing/2014/main" id="{5B3B1AE2-7634-4018-8435-F5722D1F20A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1" name="Text Box 1">
          <a:extLst>
            <a:ext uri="{FF2B5EF4-FFF2-40B4-BE49-F238E27FC236}">
              <a16:creationId xmlns:a16="http://schemas.microsoft.com/office/drawing/2014/main" id="{BAEBA53F-FD3F-4B9C-9E3C-0614ED913AD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2" name="Text Box 1">
          <a:extLst>
            <a:ext uri="{FF2B5EF4-FFF2-40B4-BE49-F238E27FC236}">
              <a16:creationId xmlns:a16="http://schemas.microsoft.com/office/drawing/2014/main" id="{663BD993-0EEA-482D-ADC6-BA704475138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3" name="Text Box 1">
          <a:extLst>
            <a:ext uri="{FF2B5EF4-FFF2-40B4-BE49-F238E27FC236}">
              <a16:creationId xmlns:a16="http://schemas.microsoft.com/office/drawing/2014/main" id="{AD1B83D5-0334-434C-8B02-11F8E17AA2C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4" name="Text Box 1">
          <a:extLst>
            <a:ext uri="{FF2B5EF4-FFF2-40B4-BE49-F238E27FC236}">
              <a16:creationId xmlns:a16="http://schemas.microsoft.com/office/drawing/2014/main" id="{7B086798-4DFA-484A-B55A-0117A16C400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5" name="Text Box 1">
          <a:extLst>
            <a:ext uri="{FF2B5EF4-FFF2-40B4-BE49-F238E27FC236}">
              <a16:creationId xmlns:a16="http://schemas.microsoft.com/office/drawing/2014/main" id="{59BB5DCC-E088-43BB-BA0F-E3240D7B87C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6" name="Text Box 1">
          <a:extLst>
            <a:ext uri="{FF2B5EF4-FFF2-40B4-BE49-F238E27FC236}">
              <a16:creationId xmlns:a16="http://schemas.microsoft.com/office/drawing/2014/main" id="{48BA61AC-DC0F-4F76-B739-4A17FB9904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7" name="Text Box 1">
          <a:extLst>
            <a:ext uri="{FF2B5EF4-FFF2-40B4-BE49-F238E27FC236}">
              <a16:creationId xmlns:a16="http://schemas.microsoft.com/office/drawing/2014/main" id="{9383C5D0-F793-47DA-8B2F-766A93056A3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8" name="Text Box 1">
          <a:extLst>
            <a:ext uri="{FF2B5EF4-FFF2-40B4-BE49-F238E27FC236}">
              <a16:creationId xmlns:a16="http://schemas.microsoft.com/office/drawing/2014/main" id="{560AA9BE-E064-4C32-8585-21F20A0AF58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9" name="Text Box 1">
          <a:extLst>
            <a:ext uri="{FF2B5EF4-FFF2-40B4-BE49-F238E27FC236}">
              <a16:creationId xmlns:a16="http://schemas.microsoft.com/office/drawing/2014/main" id="{832A0AE6-1AAF-425A-BA74-0B975C46C34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0" name="Text Box 1">
          <a:extLst>
            <a:ext uri="{FF2B5EF4-FFF2-40B4-BE49-F238E27FC236}">
              <a16:creationId xmlns:a16="http://schemas.microsoft.com/office/drawing/2014/main" id="{11F227BF-AB8A-4700-8471-8E8CAF12703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1" name="Text Box 1">
          <a:extLst>
            <a:ext uri="{FF2B5EF4-FFF2-40B4-BE49-F238E27FC236}">
              <a16:creationId xmlns:a16="http://schemas.microsoft.com/office/drawing/2014/main" id="{426237B5-52CA-4D39-9B06-E840BF33913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2" name="Text Box 1">
          <a:extLst>
            <a:ext uri="{FF2B5EF4-FFF2-40B4-BE49-F238E27FC236}">
              <a16:creationId xmlns:a16="http://schemas.microsoft.com/office/drawing/2014/main" id="{A3C604F5-47F8-4876-A595-996E3545D26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3" name="Text Box 1">
          <a:extLst>
            <a:ext uri="{FF2B5EF4-FFF2-40B4-BE49-F238E27FC236}">
              <a16:creationId xmlns:a16="http://schemas.microsoft.com/office/drawing/2014/main" id="{481895F6-A9EF-4441-9DD3-B24DED0CC12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4" name="Text Box 1">
          <a:extLst>
            <a:ext uri="{FF2B5EF4-FFF2-40B4-BE49-F238E27FC236}">
              <a16:creationId xmlns:a16="http://schemas.microsoft.com/office/drawing/2014/main" id="{8659A0FE-A704-4241-80BE-29F4482100D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5" name="Text Box 1">
          <a:extLst>
            <a:ext uri="{FF2B5EF4-FFF2-40B4-BE49-F238E27FC236}">
              <a16:creationId xmlns:a16="http://schemas.microsoft.com/office/drawing/2014/main" id="{C1B3BDF2-A549-498B-8C54-FA43ABD0DCF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6" name="Text Box 1">
          <a:extLst>
            <a:ext uri="{FF2B5EF4-FFF2-40B4-BE49-F238E27FC236}">
              <a16:creationId xmlns:a16="http://schemas.microsoft.com/office/drawing/2014/main" id="{39CB4038-53E6-44D8-B9FE-EDBB4B7BEF8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7" name="Text Box 1">
          <a:extLst>
            <a:ext uri="{FF2B5EF4-FFF2-40B4-BE49-F238E27FC236}">
              <a16:creationId xmlns:a16="http://schemas.microsoft.com/office/drawing/2014/main" id="{049FAC8C-F577-4896-AA6E-07C60BF3EF1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8" name="Text Box 1">
          <a:extLst>
            <a:ext uri="{FF2B5EF4-FFF2-40B4-BE49-F238E27FC236}">
              <a16:creationId xmlns:a16="http://schemas.microsoft.com/office/drawing/2014/main" id="{C56DE187-62C0-4EFF-9B8A-508840C86A4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9" name="Text Box 1">
          <a:extLst>
            <a:ext uri="{FF2B5EF4-FFF2-40B4-BE49-F238E27FC236}">
              <a16:creationId xmlns:a16="http://schemas.microsoft.com/office/drawing/2014/main" id="{235F1D4B-C521-473D-8E15-819EDE4A18D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0" name="Text Box 1">
          <a:extLst>
            <a:ext uri="{FF2B5EF4-FFF2-40B4-BE49-F238E27FC236}">
              <a16:creationId xmlns:a16="http://schemas.microsoft.com/office/drawing/2014/main" id="{56E61C43-F241-42F0-B70C-9F41066EDFA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1" name="Text Box 1">
          <a:extLst>
            <a:ext uri="{FF2B5EF4-FFF2-40B4-BE49-F238E27FC236}">
              <a16:creationId xmlns:a16="http://schemas.microsoft.com/office/drawing/2014/main" id="{C9981290-3BE8-4A40-ADE3-9327EAD04B0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2" name="Text Box 1">
          <a:extLst>
            <a:ext uri="{FF2B5EF4-FFF2-40B4-BE49-F238E27FC236}">
              <a16:creationId xmlns:a16="http://schemas.microsoft.com/office/drawing/2014/main" id="{795B4AA7-C1C6-40D7-9745-5786683EAEB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3" name="Text Box 1">
          <a:extLst>
            <a:ext uri="{FF2B5EF4-FFF2-40B4-BE49-F238E27FC236}">
              <a16:creationId xmlns:a16="http://schemas.microsoft.com/office/drawing/2014/main" id="{91A4766E-BD5A-44F8-992C-15D753F1B38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4" name="Text Box 1">
          <a:extLst>
            <a:ext uri="{FF2B5EF4-FFF2-40B4-BE49-F238E27FC236}">
              <a16:creationId xmlns:a16="http://schemas.microsoft.com/office/drawing/2014/main" id="{89822AA3-5C3E-4DF8-BD00-9B59205B92A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5" name="Text Box 1">
          <a:extLst>
            <a:ext uri="{FF2B5EF4-FFF2-40B4-BE49-F238E27FC236}">
              <a16:creationId xmlns:a16="http://schemas.microsoft.com/office/drawing/2014/main" id="{7DBB8E2A-DE6F-4F5D-86C0-E7432661247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6" name="Text Box 1">
          <a:extLst>
            <a:ext uri="{FF2B5EF4-FFF2-40B4-BE49-F238E27FC236}">
              <a16:creationId xmlns:a16="http://schemas.microsoft.com/office/drawing/2014/main" id="{AFB636B2-83C9-48E8-90B9-42BC57BCAB8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7" name="Text Box 1">
          <a:extLst>
            <a:ext uri="{FF2B5EF4-FFF2-40B4-BE49-F238E27FC236}">
              <a16:creationId xmlns:a16="http://schemas.microsoft.com/office/drawing/2014/main" id="{04410A71-C59D-49CE-AE9D-74DEBD33D6A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B523C-A4C6-4DDE-8FB7-D380308CDFC5}">
  <sheetPr>
    <tabColor rgb="FF92D050"/>
    <pageSetUpPr fitToPage="1"/>
  </sheetPr>
  <dimension ref="A1:AJ80"/>
  <sheetViews>
    <sheetView showGridLines="0" showOutlineSymbols="0" view="pageBreakPreview" zoomScaleNormal="100" zoomScaleSheetLayoutView="100" workbookViewId="0">
      <selection activeCell="U85" sqref="U85"/>
    </sheetView>
  </sheetViews>
  <sheetFormatPr defaultColWidth="8.7265625" defaultRowHeight="12"/>
  <cols>
    <col min="1" max="1" width="2.453125" style="71" customWidth="1"/>
    <col min="2" max="2" width="8.1796875" style="72" customWidth="1"/>
    <col min="3" max="3" width="3.08984375" style="73" customWidth="1"/>
    <col min="4" max="4" width="9.453125" style="71" customWidth="1"/>
    <col min="5" max="5" width="5.26953125" style="77" customWidth="1"/>
    <col min="6" max="6" width="3.08984375" style="71" customWidth="1"/>
    <col min="7" max="7" width="9.6328125" style="71" customWidth="1"/>
    <col min="8" max="8" width="6.90625" style="77" customWidth="1"/>
    <col min="9" max="9" width="10.6328125" style="71" customWidth="1"/>
    <col min="10" max="10" width="3.7265625" style="77" customWidth="1"/>
    <col min="11" max="11" width="9.08984375" style="71" customWidth="1"/>
    <col min="12" max="12" width="3.7265625" style="77" customWidth="1"/>
    <col min="13" max="13" width="7.36328125" style="71" customWidth="1"/>
    <col min="14" max="14" width="5" style="77" customWidth="1"/>
    <col min="15" max="15" width="7.36328125" style="71" customWidth="1"/>
    <col min="16" max="16" width="5" style="77" customWidth="1"/>
    <col min="17" max="17" width="9.7265625" style="71" customWidth="1"/>
    <col min="18" max="18" width="4.26953125" style="166" customWidth="1"/>
    <col min="19" max="19" width="12.36328125" style="72" customWidth="1"/>
    <col min="20" max="20" width="3.7265625" style="80" customWidth="1"/>
    <col min="21" max="21" width="12.36328125" style="72" customWidth="1"/>
    <col min="22" max="22" width="3.7265625" style="80" customWidth="1"/>
    <col min="23" max="23" width="12.36328125" style="4" customWidth="1"/>
    <col min="24" max="24" width="5.08984375" style="23" customWidth="1"/>
    <col min="25" max="25" width="12.36328125" style="4" customWidth="1"/>
    <col min="26" max="26" width="4.6328125" style="23" customWidth="1"/>
    <col min="27" max="27" width="12.36328125" style="4" customWidth="1"/>
    <col min="28" max="28" width="4.6328125" style="23" customWidth="1"/>
    <col min="29" max="29" width="3.90625" style="4" customWidth="1"/>
    <col min="30" max="30" width="10.453125" style="4" customWidth="1"/>
    <col min="31" max="31" width="8.7265625" style="4" customWidth="1"/>
    <col min="32" max="32" width="9.7265625" style="4" hidden="1" customWidth="1"/>
    <col min="33" max="33" width="9.36328125" style="4" bestFit="1" customWidth="1"/>
    <col min="34" max="16384" width="8.7265625" style="4"/>
  </cols>
  <sheetData>
    <row r="1" spans="1:34" ht="18.75" customHeight="1">
      <c r="D1" s="74"/>
      <c r="E1" s="75"/>
      <c r="F1" s="76"/>
      <c r="G1" s="76"/>
      <c r="H1" s="75"/>
      <c r="I1" s="76"/>
      <c r="J1" s="75"/>
      <c r="K1" s="76"/>
      <c r="L1" s="75"/>
      <c r="M1" s="76"/>
      <c r="N1" s="75"/>
      <c r="O1" s="76"/>
      <c r="R1" s="78" t="s">
        <v>154</v>
      </c>
      <c r="S1" s="79" t="s">
        <v>78</v>
      </c>
    </row>
    <row r="2" spans="1:34" s="13" customFormat="1" ht="17.25" customHeight="1" thickBot="1">
      <c r="A2" s="81"/>
      <c r="B2" s="82"/>
      <c r="C2" s="83"/>
      <c r="D2" s="84"/>
      <c r="E2" s="85"/>
      <c r="F2" s="84"/>
      <c r="G2" s="84"/>
      <c r="H2" s="85"/>
      <c r="I2" s="84"/>
      <c r="J2" s="85"/>
      <c r="K2" s="76"/>
      <c r="L2" s="75"/>
      <c r="M2" s="76"/>
      <c r="N2" s="85"/>
      <c r="O2" s="84"/>
      <c r="P2" s="86"/>
      <c r="Q2" s="81"/>
      <c r="R2" s="87"/>
      <c r="S2" s="82"/>
      <c r="T2" s="88"/>
      <c r="U2" s="82"/>
      <c r="V2" s="88"/>
      <c r="X2" s="24"/>
      <c r="Z2" s="24"/>
      <c r="AB2" s="24"/>
    </row>
    <row r="3" spans="1:34" s="13" customFormat="1" ht="15" customHeight="1">
      <c r="A3" s="89"/>
      <c r="B3" s="90"/>
      <c r="C3" s="505" t="s">
        <v>166</v>
      </c>
      <c r="D3" s="506"/>
      <c r="E3" s="506"/>
      <c r="F3" s="506"/>
      <c r="G3" s="506"/>
      <c r="H3" s="506"/>
      <c r="I3" s="506"/>
      <c r="J3" s="506"/>
      <c r="K3" s="506"/>
      <c r="L3" s="506"/>
      <c r="M3" s="506"/>
      <c r="N3" s="506"/>
      <c r="O3" s="506"/>
      <c r="P3" s="506"/>
      <c r="Q3" s="506"/>
      <c r="R3" s="507"/>
      <c r="S3" s="508" t="s">
        <v>167</v>
      </c>
      <c r="T3" s="509"/>
      <c r="U3" s="509"/>
      <c r="V3" s="510"/>
      <c r="W3" s="505" t="s">
        <v>168</v>
      </c>
      <c r="X3" s="506"/>
      <c r="Y3" s="506"/>
      <c r="Z3" s="506"/>
      <c r="AA3" s="506"/>
      <c r="AB3" s="507"/>
      <c r="AC3" s="511" t="s">
        <v>169</v>
      </c>
      <c r="AD3" s="442"/>
    </row>
    <row r="4" spans="1:34" s="13" customFormat="1" ht="13.5" customHeight="1">
      <c r="A4" s="91"/>
      <c r="B4" s="92"/>
      <c r="C4" s="460"/>
      <c r="D4" s="461"/>
      <c r="E4" s="461"/>
      <c r="F4" s="462"/>
      <c r="G4" s="463"/>
      <c r="H4" s="464"/>
      <c r="I4" s="463"/>
      <c r="J4" s="464"/>
      <c r="K4" s="462"/>
      <c r="L4" s="464"/>
      <c r="M4" s="514" t="s">
        <v>126</v>
      </c>
      <c r="N4" s="515"/>
      <c r="O4" s="520" t="s">
        <v>111</v>
      </c>
      <c r="P4" s="515"/>
      <c r="Q4" s="520" t="s">
        <v>79</v>
      </c>
      <c r="R4" s="515"/>
      <c r="S4" s="523" t="s">
        <v>157</v>
      </c>
      <c r="T4" s="524"/>
      <c r="U4" s="465"/>
      <c r="V4" s="94"/>
      <c r="W4" s="466"/>
      <c r="X4" s="467"/>
      <c r="Y4" s="529" t="s">
        <v>164</v>
      </c>
      <c r="Z4" s="530"/>
      <c r="AA4" s="468"/>
      <c r="AB4" s="469"/>
      <c r="AC4" s="512"/>
      <c r="AD4" s="442"/>
    </row>
    <row r="5" spans="1:34" s="13" customFormat="1" ht="13.5" customHeight="1">
      <c r="A5" s="496" t="s">
        <v>0</v>
      </c>
      <c r="B5" s="497"/>
      <c r="C5" s="498" t="s">
        <v>128</v>
      </c>
      <c r="D5" s="499"/>
      <c r="E5" s="500"/>
      <c r="F5" s="501" t="s">
        <v>127</v>
      </c>
      <c r="G5" s="502"/>
      <c r="H5" s="503"/>
      <c r="I5" s="501" t="s">
        <v>156</v>
      </c>
      <c r="J5" s="503"/>
      <c r="K5" s="501" t="s">
        <v>80</v>
      </c>
      <c r="L5" s="504"/>
      <c r="M5" s="516"/>
      <c r="N5" s="517"/>
      <c r="O5" s="521"/>
      <c r="P5" s="517"/>
      <c r="Q5" s="521"/>
      <c r="R5" s="517"/>
      <c r="S5" s="525"/>
      <c r="T5" s="526"/>
      <c r="U5" s="501" t="s">
        <v>71</v>
      </c>
      <c r="V5" s="503"/>
      <c r="W5" s="535" t="s">
        <v>112</v>
      </c>
      <c r="X5" s="536"/>
      <c r="Y5" s="531"/>
      <c r="Z5" s="532"/>
      <c r="AA5" s="537" t="s">
        <v>113</v>
      </c>
      <c r="AB5" s="532"/>
      <c r="AC5" s="512"/>
      <c r="AD5" s="442"/>
    </row>
    <row r="6" spans="1:34" s="13" customFormat="1" ht="13.5" customHeight="1">
      <c r="A6" s="91"/>
      <c r="B6" s="92"/>
      <c r="C6" s="470"/>
      <c r="D6" s="471"/>
      <c r="E6" s="471"/>
      <c r="F6" s="491"/>
      <c r="G6" s="472"/>
      <c r="H6" s="473"/>
      <c r="I6" s="472"/>
      <c r="J6" s="474"/>
      <c r="K6" s="491"/>
      <c r="L6" s="473"/>
      <c r="M6" s="518"/>
      <c r="N6" s="519"/>
      <c r="O6" s="522"/>
      <c r="P6" s="519"/>
      <c r="Q6" s="522"/>
      <c r="R6" s="519"/>
      <c r="S6" s="527"/>
      <c r="T6" s="528"/>
      <c r="U6" s="488"/>
      <c r="V6" s="489"/>
      <c r="W6" s="475"/>
      <c r="X6" s="476"/>
      <c r="Y6" s="533"/>
      <c r="Z6" s="534"/>
      <c r="AA6" s="477"/>
      <c r="AB6" s="478"/>
      <c r="AC6" s="512"/>
      <c r="AD6" s="442"/>
    </row>
    <row r="7" spans="1:34" s="13" customFormat="1" ht="12.75" customHeight="1">
      <c r="A7" s="6"/>
      <c r="B7" s="12"/>
      <c r="C7" s="16" t="s">
        <v>234</v>
      </c>
      <c r="D7" s="420"/>
      <c r="E7" s="10" t="s">
        <v>1</v>
      </c>
      <c r="F7" s="538" t="s">
        <v>200</v>
      </c>
      <c r="G7" s="539"/>
      <c r="H7" s="10" t="s">
        <v>1</v>
      </c>
      <c r="I7" s="490" t="s">
        <v>201</v>
      </c>
      <c r="J7" s="10" t="s">
        <v>191</v>
      </c>
      <c r="K7" s="20" t="s">
        <v>201</v>
      </c>
      <c r="L7" s="10" t="s">
        <v>1</v>
      </c>
      <c r="M7" s="11" t="s">
        <v>217</v>
      </c>
      <c r="N7" s="10" t="s">
        <v>1</v>
      </c>
      <c r="O7" s="11" t="s">
        <v>217</v>
      </c>
      <c r="P7" s="10" t="s">
        <v>1</v>
      </c>
      <c r="Q7" s="490" t="s">
        <v>159</v>
      </c>
      <c r="R7" s="10" t="s">
        <v>1</v>
      </c>
      <c r="S7" s="18" t="s">
        <v>205</v>
      </c>
      <c r="T7" s="10" t="s">
        <v>1</v>
      </c>
      <c r="U7" s="70" t="s">
        <v>205</v>
      </c>
      <c r="V7" s="10" t="s">
        <v>1</v>
      </c>
      <c r="W7" s="9" t="s">
        <v>158</v>
      </c>
      <c r="X7" s="10" t="s">
        <v>1</v>
      </c>
      <c r="Y7" s="9" t="s">
        <v>163</v>
      </c>
      <c r="Z7" s="10" t="s">
        <v>1</v>
      </c>
      <c r="AA7" s="9" t="s">
        <v>236</v>
      </c>
      <c r="AB7" s="10" t="s">
        <v>1</v>
      </c>
      <c r="AC7" s="513"/>
      <c r="AD7" s="442"/>
    </row>
    <row r="8" spans="1:34" s="13" customFormat="1" ht="11.25" customHeight="1">
      <c r="A8" s="95"/>
      <c r="B8" s="96"/>
      <c r="C8" s="97"/>
      <c r="D8" s="98" t="s">
        <v>81</v>
      </c>
      <c r="E8" s="99"/>
      <c r="F8" s="100"/>
      <c r="G8" s="100" t="s">
        <v>82</v>
      </c>
      <c r="H8" s="99"/>
      <c r="I8" s="100" t="s">
        <v>2</v>
      </c>
      <c r="J8" s="99"/>
      <c r="K8" s="101" t="s">
        <v>142</v>
      </c>
      <c r="L8" s="102"/>
      <c r="M8" s="101" t="s">
        <v>143</v>
      </c>
      <c r="N8" s="99"/>
      <c r="O8" s="103" t="s">
        <v>143</v>
      </c>
      <c r="P8" s="104"/>
      <c r="Q8" s="100" t="s">
        <v>2</v>
      </c>
      <c r="R8" s="99"/>
      <c r="S8" s="101" t="s">
        <v>67</v>
      </c>
      <c r="T8" s="102"/>
      <c r="U8" s="101" t="s">
        <v>2</v>
      </c>
      <c r="V8" s="102"/>
      <c r="W8" s="30" t="s">
        <v>83</v>
      </c>
      <c r="X8" s="29"/>
      <c r="Y8" s="30" t="s">
        <v>83</v>
      </c>
      <c r="Z8" s="29"/>
      <c r="AA8" s="30" t="s">
        <v>84</v>
      </c>
      <c r="AB8" s="29"/>
      <c r="AC8" s="27"/>
      <c r="AD8" s="92"/>
      <c r="AE8" s="452"/>
    </row>
    <row r="9" spans="1:34" s="13" customFormat="1" ht="13.5" customHeight="1">
      <c r="A9" s="105"/>
      <c r="B9" s="106" t="s">
        <v>3</v>
      </c>
      <c r="C9" s="107"/>
      <c r="D9" s="108">
        <v>377973.26</v>
      </c>
      <c r="E9" s="109"/>
      <c r="F9" s="110"/>
      <c r="G9" s="111">
        <v>60266318</v>
      </c>
      <c r="H9" s="112"/>
      <c r="I9" s="111">
        <v>124946789</v>
      </c>
      <c r="J9" s="112"/>
      <c r="K9" s="113">
        <f>I9/D9</f>
        <v>330.57044564475274</v>
      </c>
      <c r="L9" s="114"/>
      <c r="M9" s="115">
        <v>6.3</v>
      </c>
      <c r="N9" s="109"/>
      <c r="O9" s="116">
        <v>12.9</v>
      </c>
      <c r="P9" s="109"/>
      <c r="Q9" s="117">
        <v>65468436</v>
      </c>
      <c r="R9" s="118"/>
      <c r="S9" s="119">
        <v>5844088</v>
      </c>
      <c r="T9" s="120"/>
      <c r="U9" s="119">
        <v>57949915</v>
      </c>
      <c r="V9" s="121"/>
      <c r="W9" s="37">
        <v>1747079</v>
      </c>
      <c r="X9" s="35"/>
      <c r="Y9" s="37">
        <v>1027892</v>
      </c>
      <c r="Z9" s="26"/>
      <c r="AA9" s="38">
        <v>4325000</v>
      </c>
      <c r="AB9" s="35"/>
      <c r="AC9" s="39" t="s">
        <v>53</v>
      </c>
      <c r="AD9" s="484"/>
      <c r="AE9" s="485"/>
      <c r="AF9" s="37"/>
      <c r="AG9" s="485"/>
      <c r="AH9" s="485"/>
    </row>
    <row r="10" spans="1:34" s="13" customFormat="1" ht="6" customHeight="1">
      <c r="A10" s="105"/>
      <c r="B10" s="106"/>
      <c r="C10" s="107"/>
      <c r="D10" s="110"/>
      <c r="E10" s="109"/>
      <c r="F10" s="110"/>
      <c r="G10" s="111"/>
      <c r="H10" s="112"/>
      <c r="I10" s="111"/>
      <c r="J10" s="112"/>
      <c r="K10" s="113"/>
      <c r="L10" s="114"/>
      <c r="M10" s="115"/>
      <c r="N10" s="109"/>
      <c r="O10" s="116"/>
      <c r="P10" s="109"/>
      <c r="Q10" s="117"/>
      <c r="R10" s="118"/>
      <c r="S10" s="119"/>
      <c r="T10" s="120"/>
      <c r="U10" s="119"/>
      <c r="V10" s="120"/>
      <c r="W10" s="37"/>
      <c r="X10" s="35"/>
      <c r="Y10" s="37"/>
      <c r="Z10" s="35"/>
      <c r="AA10" s="40"/>
      <c r="AB10" s="35"/>
      <c r="AC10" s="25"/>
      <c r="AD10" s="443"/>
      <c r="AF10" s="37"/>
    </row>
    <row r="11" spans="1:34" s="13" customFormat="1" ht="13.5" customHeight="1">
      <c r="A11" s="122">
        <v>1</v>
      </c>
      <c r="B11" s="106" t="s">
        <v>4</v>
      </c>
      <c r="C11" s="123"/>
      <c r="D11" s="124">
        <v>83423.81</v>
      </c>
      <c r="E11" s="125">
        <f>_xlfn.RANK.EQ(D11,$D$11:$D$64)</f>
        <v>1</v>
      </c>
      <c r="F11" s="126"/>
      <c r="G11" s="111">
        <v>2804281</v>
      </c>
      <c r="H11" s="112">
        <v>7</v>
      </c>
      <c r="I11" s="111">
        <v>5140354</v>
      </c>
      <c r="J11" s="112">
        <v>8</v>
      </c>
      <c r="K11" s="113">
        <f>I11/D11</f>
        <v>61.617348812047787</v>
      </c>
      <c r="L11" s="114">
        <f>RANK(K11,$K$11:$K$64,0)</f>
        <v>47</v>
      </c>
      <c r="M11" s="115">
        <v>5.2</v>
      </c>
      <c r="N11" s="109">
        <v>44</v>
      </c>
      <c r="O11" s="116">
        <v>14.6</v>
      </c>
      <c r="P11" s="109">
        <v>20</v>
      </c>
      <c r="Q11" s="117">
        <v>2636824</v>
      </c>
      <c r="R11" s="109">
        <v>8</v>
      </c>
      <c r="S11" s="119">
        <v>239112</v>
      </c>
      <c r="T11" s="114">
        <v>7</v>
      </c>
      <c r="U11" s="119">
        <v>2165390</v>
      </c>
      <c r="V11" s="114">
        <v>8</v>
      </c>
      <c r="W11" s="37">
        <v>37594</v>
      </c>
      <c r="X11" s="31">
        <v>21</v>
      </c>
      <c r="Y11" s="37">
        <v>32232</v>
      </c>
      <c r="Z11" s="31">
        <f>_xlfn.RANK.EQ(Y11,$Y$11:$Y$64)</f>
        <v>9</v>
      </c>
      <c r="AA11" s="38">
        <v>1141000</v>
      </c>
      <c r="AB11" s="31">
        <f>RANK(AA11,$AA$11:$AA$64,0)</f>
        <v>1</v>
      </c>
      <c r="AC11" s="41">
        <v>1</v>
      </c>
      <c r="AD11" s="92"/>
      <c r="AF11" s="37"/>
    </row>
    <row r="12" spans="1:34" s="13" customFormat="1" ht="13.5" customHeight="1">
      <c r="A12" s="122">
        <v>2</v>
      </c>
      <c r="B12" s="106" t="s">
        <v>5</v>
      </c>
      <c r="C12" s="123"/>
      <c r="D12" s="124">
        <v>9645.9500000000007</v>
      </c>
      <c r="E12" s="125">
        <f>_xlfn.RANK.EQ(D12,$D$11:$D$64)</f>
        <v>8</v>
      </c>
      <c r="F12" s="126"/>
      <c r="G12" s="111">
        <v>594597</v>
      </c>
      <c r="H12" s="112">
        <v>31</v>
      </c>
      <c r="I12" s="111">
        <v>1204392</v>
      </c>
      <c r="J12" s="112">
        <v>31</v>
      </c>
      <c r="K12" s="113">
        <f t="shared" ref="K12:K64" si="0">I12/D12</f>
        <v>124.85986346601422</v>
      </c>
      <c r="L12" s="114">
        <f t="shared" ref="L12:L64" si="1">RANK(K12,$K$11:$K$64,0)</f>
        <v>41</v>
      </c>
      <c r="M12" s="115">
        <v>5</v>
      </c>
      <c r="N12" s="109">
        <v>45</v>
      </c>
      <c r="O12" s="116">
        <v>16.8</v>
      </c>
      <c r="P12" s="109">
        <v>3</v>
      </c>
      <c r="Q12" s="117">
        <v>624097</v>
      </c>
      <c r="R12" s="109">
        <v>32</v>
      </c>
      <c r="S12" s="119">
        <v>57973</v>
      </c>
      <c r="T12" s="114">
        <v>30</v>
      </c>
      <c r="U12" s="119">
        <v>498418</v>
      </c>
      <c r="V12" s="114">
        <v>33</v>
      </c>
      <c r="W12" s="37">
        <v>36465</v>
      </c>
      <c r="X12" s="31">
        <v>23</v>
      </c>
      <c r="Y12" s="37">
        <v>28062</v>
      </c>
      <c r="Z12" s="31">
        <f t="shared" ref="Z12:Z64" si="2">_xlfn.RANK.EQ(Y12,$Y$11:$Y$64)</f>
        <v>13</v>
      </c>
      <c r="AA12" s="38">
        <v>149300</v>
      </c>
      <c r="AB12" s="31">
        <f t="shared" ref="AB12:AB64" si="3">RANK(AA12,$AA$11:$AA$64,0)</f>
        <v>4</v>
      </c>
      <c r="AC12" s="41">
        <v>2</v>
      </c>
      <c r="AD12" s="92"/>
      <c r="AF12" s="37"/>
    </row>
    <row r="13" spans="1:34" s="13" customFormat="1" ht="13.5" customHeight="1">
      <c r="A13" s="122">
        <v>3</v>
      </c>
      <c r="B13" s="106" t="s">
        <v>6</v>
      </c>
      <c r="C13" s="123"/>
      <c r="D13" s="124">
        <v>15275.01</v>
      </c>
      <c r="E13" s="125">
        <f t="shared" ref="E13:E64" si="4">_xlfn.RANK.EQ(D13,$D$11:$D$64)</f>
        <v>2</v>
      </c>
      <c r="F13" s="126"/>
      <c r="G13" s="111">
        <v>533908</v>
      </c>
      <c r="H13" s="112">
        <v>33</v>
      </c>
      <c r="I13" s="111">
        <v>1180595</v>
      </c>
      <c r="J13" s="112">
        <v>32</v>
      </c>
      <c r="K13" s="113">
        <f t="shared" si="0"/>
        <v>77.289311103560649</v>
      </c>
      <c r="L13" s="114">
        <f t="shared" si="1"/>
        <v>46</v>
      </c>
      <c r="M13" s="115">
        <v>4.9000000000000004</v>
      </c>
      <c r="N13" s="109">
        <v>46</v>
      </c>
      <c r="O13" s="116">
        <v>16.5</v>
      </c>
      <c r="P13" s="109">
        <v>4</v>
      </c>
      <c r="Q13" s="117">
        <v>626728</v>
      </c>
      <c r="R13" s="109">
        <v>31</v>
      </c>
      <c r="S13" s="119">
        <v>56850</v>
      </c>
      <c r="T13" s="114">
        <v>32</v>
      </c>
      <c r="U13" s="119">
        <v>518167</v>
      </c>
      <c r="V13" s="114">
        <v>31</v>
      </c>
      <c r="W13" s="37">
        <v>52688</v>
      </c>
      <c r="X13" s="31">
        <v>7</v>
      </c>
      <c r="Y13" s="37">
        <v>33861</v>
      </c>
      <c r="Z13" s="31">
        <f t="shared" si="2"/>
        <v>7</v>
      </c>
      <c r="AA13" s="38">
        <v>148700</v>
      </c>
      <c r="AB13" s="31">
        <f t="shared" si="3"/>
        <v>5</v>
      </c>
      <c r="AC13" s="41">
        <v>3</v>
      </c>
      <c r="AD13" s="92"/>
      <c r="AF13" s="37"/>
    </row>
    <row r="14" spans="1:34" s="13" customFormat="1" ht="13.5" customHeight="1">
      <c r="A14" s="122">
        <v>4</v>
      </c>
      <c r="B14" s="106" t="s">
        <v>7</v>
      </c>
      <c r="C14" s="123" t="s">
        <v>123</v>
      </c>
      <c r="D14" s="124">
        <v>7282.29</v>
      </c>
      <c r="E14" s="125">
        <f t="shared" si="4"/>
        <v>16</v>
      </c>
      <c r="F14" s="126"/>
      <c r="G14" s="111">
        <v>1035949</v>
      </c>
      <c r="H14" s="112">
        <v>14</v>
      </c>
      <c r="I14" s="111">
        <v>2279977</v>
      </c>
      <c r="J14" s="112">
        <v>14</v>
      </c>
      <c r="K14" s="113">
        <f t="shared" si="0"/>
        <v>313.08516963757279</v>
      </c>
      <c r="L14" s="114">
        <f t="shared" si="1"/>
        <v>18</v>
      </c>
      <c r="M14" s="115">
        <v>5.7</v>
      </c>
      <c r="N14" s="109">
        <v>37</v>
      </c>
      <c r="O14" s="116">
        <v>12.4</v>
      </c>
      <c r="P14" s="109">
        <v>39</v>
      </c>
      <c r="Q14" s="117">
        <v>1181118</v>
      </c>
      <c r="R14" s="109">
        <v>14</v>
      </c>
      <c r="S14" s="119">
        <v>104258</v>
      </c>
      <c r="T14" s="114">
        <v>16</v>
      </c>
      <c r="U14" s="119">
        <v>1031186</v>
      </c>
      <c r="V14" s="114">
        <v>14</v>
      </c>
      <c r="W14" s="37">
        <v>41509</v>
      </c>
      <c r="X14" s="31">
        <v>18</v>
      </c>
      <c r="Y14" s="37">
        <v>28632</v>
      </c>
      <c r="Z14" s="31">
        <f t="shared" si="2"/>
        <v>11</v>
      </c>
      <c r="AA14" s="38">
        <v>125300</v>
      </c>
      <c r="AB14" s="31">
        <f t="shared" si="3"/>
        <v>8</v>
      </c>
      <c r="AC14" s="41">
        <v>4</v>
      </c>
      <c r="AD14" s="92"/>
      <c r="AF14" s="37"/>
    </row>
    <row r="15" spans="1:34" s="13" customFormat="1" ht="13.5" customHeight="1">
      <c r="A15" s="122">
        <v>5</v>
      </c>
      <c r="B15" s="106" t="s">
        <v>8</v>
      </c>
      <c r="C15" s="123"/>
      <c r="D15" s="124">
        <v>11637.52</v>
      </c>
      <c r="E15" s="125">
        <f t="shared" si="4"/>
        <v>6</v>
      </c>
      <c r="F15" s="110"/>
      <c r="G15" s="111">
        <v>425607</v>
      </c>
      <c r="H15" s="112">
        <v>39</v>
      </c>
      <c r="I15" s="111">
        <v>929901</v>
      </c>
      <c r="J15" s="112">
        <v>39</v>
      </c>
      <c r="K15" s="113">
        <f t="shared" si="0"/>
        <v>79.905426585733039</v>
      </c>
      <c r="L15" s="114">
        <f t="shared" si="1"/>
        <v>45</v>
      </c>
      <c r="M15" s="115">
        <v>4.3</v>
      </c>
      <c r="N15" s="109">
        <v>47</v>
      </c>
      <c r="O15" s="116">
        <v>18.600000000000001</v>
      </c>
      <c r="P15" s="109">
        <v>1</v>
      </c>
      <c r="Q15" s="117">
        <v>482536</v>
      </c>
      <c r="R15" s="109">
        <v>38</v>
      </c>
      <c r="S15" s="119">
        <v>46884</v>
      </c>
      <c r="T15" s="114">
        <v>40</v>
      </c>
      <c r="U15" s="119">
        <v>398671</v>
      </c>
      <c r="V15" s="114">
        <v>39</v>
      </c>
      <c r="W15" s="37">
        <v>37116</v>
      </c>
      <c r="X15" s="31">
        <v>22</v>
      </c>
      <c r="Y15" s="37">
        <v>27780</v>
      </c>
      <c r="Z15" s="31">
        <f t="shared" si="2"/>
        <v>15</v>
      </c>
      <c r="AA15" s="38">
        <v>146300</v>
      </c>
      <c r="AB15" s="31">
        <f t="shared" si="3"/>
        <v>6</v>
      </c>
      <c r="AC15" s="41">
        <v>5</v>
      </c>
      <c r="AD15" s="92"/>
      <c r="AF15" s="37"/>
    </row>
    <row r="16" spans="1:34" s="13" customFormat="1" ht="13.5" customHeight="1">
      <c r="A16" s="122">
        <v>6</v>
      </c>
      <c r="B16" s="106" t="s">
        <v>9</v>
      </c>
      <c r="C16" s="123" t="s">
        <v>123</v>
      </c>
      <c r="D16" s="124">
        <v>9323.15</v>
      </c>
      <c r="E16" s="125">
        <f t="shared" si="4"/>
        <v>9</v>
      </c>
      <c r="F16" s="110"/>
      <c r="G16" s="111">
        <v>421275</v>
      </c>
      <c r="H16" s="112">
        <v>40</v>
      </c>
      <c r="I16" s="111">
        <v>1041025</v>
      </c>
      <c r="J16" s="112">
        <v>36</v>
      </c>
      <c r="K16" s="113">
        <f t="shared" si="0"/>
        <v>111.66022213522254</v>
      </c>
      <c r="L16" s="114">
        <f t="shared" si="1"/>
        <v>42</v>
      </c>
      <c r="M16" s="115">
        <v>5.5</v>
      </c>
      <c r="N16" s="109">
        <v>41</v>
      </c>
      <c r="O16" s="116">
        <v>16.3</v>
      </c>
      <c r="P16" s="109">
        <v>5</v>
      </c>
      <c r="Q16" s="117">
        <v>562460</v>
      </c>
      <c r="R16" s="109">
        <v>34</v>
      </c>
      <c r="S16" s="119">
        <v>53779</v>
      </c>
      <c r="T16" s="114">
        <v>34</v>
      </c>
      <c r="U16" s="119">
        <v>465796</v>
      </c>
      <c r="V16" s="114">
        <v>35</v>
      </c>
      <c r="W16" s="37">
        <v>39628</v>
      </c>
      <c r="X16" s="31">
        <v>20</v>
      </c>
      <c r="Y16" s="37">
        <v>26796</v>
      </c>
      <c r="Z16" s="31">
        <f t="shared" si="2"/>
        <v>18</v>
      </c>
      <c r="AA16" s="38">
        <v>115000</v>
      </c>
      <c r="AB16" s="31">
        <f t="shared" si="3"/>
        <v>11</v>
      </c>
      <c r="AC16" s="41">
        <v>6</v>
      </c>
      <c r="AD16" s="92"/>
      <c r="AF16" s="37"/>
    </row>
    <row r="17" spans="1:32" s="13" customFormat="1" ht="13.5" customHeight="1">
      <c r="A17" s="122">
        <v>7</v>
      </c>
      <c r="B17" s="106" t="s">
        <v>10</v>
      </c>
      <c r="C17" s="123"/>
      <c r="D17" s="124">
        <v>13784.14</v>
      </c>
      <c r="E17" s="125">
        <f t="shared" si="4"/>
        <v>3</v>
      </c>
      <c r="F17" s="110"/>
      <c r="G17" s="111">
        <v>796575</v>
      </c>
      <c r="H17" s="112">
        <v>24</v>
      </c>
      <c r="I17" s="111">
        <v>1790181</v>
      </c>
      <c r="J17" s="112">
        <v>21</v>
      </c>
      <c r="K17" s="113">
        <f t="shared" si="0"/>
        <v>129.87252015722419</v>
      </c>
      <c r="L17" s="114">
        <f t="shared" si="1"/>
        <v>40</v>
      </c>
      <c r="M17" s="115">
        <v>5.5</v>
      </c>
      <c r="N17" s="109">
        <v>43</v>
      </c>
      <c r="O17" s="116">
        <v>15.4</v>
      </c>
      <c r="P17" s="109">
        <v>13</v>
      </c>
      <c r="Q17" s="117">
        <v>942997</v>
      </c>
      <c r="R17" s="109">
        <v>20</v>
      </c>
      <c r="S17" s="119">
        <v>87744</v>
      </c>
      <c r="T17" s="114">
        <v>19</v>
      </c>
      <c r="U17" s="119">
        <v>802365</v>
      </c>
      <c r="V17" s="114">
        <v>21</v>
      </c>
      <c r="W17" s="37">
        <v>62673</v>
      </c>
      <c r="X17" s="31">
        <v>4</v>
      </c>
      <c r="Y17" s="37">
        <v>41060</v>
      </c>
      <c r="Z17" s="31">
        <f t="shared" si="2"/>
        <v>3</v>
      </c>
      <c r="AA17" s="38">
        <v>136100</v>
      </c>
      <c r="AB17" s="31">
        <f t="shared" si="3"/>
        <v>7</v>
      </c>
      <c r="AC17" s="41">
        <v>7</v>
      </c>
      <c r="AD17" s="92"/>
      <c r="AF17" s="37"/>
    </row>
    <row r="18" spans="1:32" s="13" customFormat="1" ht="6" customHeight="1">
      <c r="A18" s="122"/>
      <c r="B18" s="106"/>
      <c r="C18" s="123"/>
      <c r="D18" s="124"/>
      <c r="E18" s="109"/>
      <c r="F18" s="110"/>
      <c r="G18" s="111"/>
      <c r="H18" s="112"/>
      <c r="I18" s="111"/>
      <c r="J18" s="112"/>
      <c r="K18" s="113"/>
      <c r="L18" s="114"/>
      <c r="M18" s="115"/>
      <c r="N18" s="109"/>
      <c r="O18" s="116"/>
      <c r="P18" s="109"/>
      <c r="Q18" s="117"/>
      <c r="R18" s="109"/>
      <c r="S18" s="119"/>
      <c r="T18" s="114"/>
      <c r="U18" s="119"/>
      <c r="V18" s="114"/>
      <c r="W18" s="37"/>
      <c r="X18" s="31"/>
      <c r="Y18" s="37"/>
      <c r="Z18" s="31"/>
      <c r="AA18" s="42"/>
      <c r="AB18" s="31"/>
      <c r="AC18" s="41"/>
      <c r="AD18" s="92"/>
      <c r="AF18" s="37"/>
    </row>
    <row r="19" spans="1:32" s="13" customFormat="1" ht="13.5" customHeight="1">
      <c r="A19" s="122">
        <v>8</v>
      </c>
      <c r="B19" s="106" t="s">
        <v>11</v>
      </c>
      <c r="C19" s="123"/>
      <c r="D19" s="124">
        <v>6097.54</v>
      </c>
      <c r="E19" s="125">
        <f t="shared" si="4"/>
        <v>24</v>
      </c>
      <c r="F19" s="110"/>
      <c r="G19" s="111">
        <v>1298834</v>
      </c>
      <c r="H19" s="112">
        <v>12</v>
      </c>
      <c r="I19" s="111">
        <v>2839555</v>
      </c>
      <c r="J19" s="112">
        <v>11</v>
      </c>
      <c r="K19" s="113">
        <f t="shared" si="0"/>
        <v>465.68862196885959</v>
      </c>
      <c r="L19" s="114">
        <f t="shared" si="1"/>
        <v>12</v>
      </c>
      <c r="M19" s="115">
        <v>5.7</v>
      </c>
      <c r="N19" s="109">
        <v>36</v>
      </c>
      <c r="O19" s="116">
        <v>13.5</v>
      </c>
      <c r="P19" s="109">
        <v>31</v>
      </c>
      <c r="Q19" s="117">
        <v>1478441</v>
      </c>
      <c r="R19" s="109">
        <v>11</v>
      </c>
      <c r="S19" s="119">
        <v>118235</v>
      </c>
      <c r="T19" s="114">
        <v>13</v>
      </c>
      <c r="U19" s="119">
        <v>1237104</v>
      </c>
      <c r="V19" s="114">
        <v>12</v>
      </c>
      <c r="W19" s="37">
        <v>71761</v>
      </c>
      <c r="X19" s="31">
        <v>2</v>
      </c>
      <c r="Y19" s="37">
        <v>43920</v>
      </c>
      <c r="Z19" s="31">
        <f t="shared" si="2"/>
        <v>1</v>
      </c>
      <c r="AA19" s="38">
        <v>160700</v>
      </c>
      <c r="AB19" s="31">
        <f t="shared" si="3"/>
        <v>3</v>
      </c>
      <c r="AC19" s="41">
        <v>8</v>
      </c>
      <c r="AD19" s="92"/>
      <c r="AF19" s="37"/>
    </row>
    <row r="20" spans="1:32" s="13" customFormat="1" ht="13.5" customHeight="1">
      <c r="A20" s="122">
        <v>9</v>
      </c>
      <c r="B20" s="106" t="s">
        <v>12</v>
      </c>
      <c r="C20" s="123"/>
      <c r="D20" s="124">
        <v>6408.09</v>
      </c>
      <c r="E20" s="125">
        <f t="shared" si="4"/>
        <v>20</v>
      </c>
      <c r="F20" s="110"/>
      <c r="G20" s="111">
        <v>860314</v>
      </c>
      <c r="H20" s="112">
        <v>19</v>
      </c>
      <c r="I20" s="111">
        <v>1908821</v>
      </c>
      <c r="J20" s="112">
        <v>19</v>
      </c>
      <c r="K20" s="113">
        <f t="shared" si="0"/>
        <v>297.87674642522188</v>
      </c>
      <c r="L20" s="114">
        <f t="shared" si="1"/>
        <v>22</v>
      </c>
      <c r="M20" s="115">
        <v>5.6</v>
      </c>
      <c r="N20" s="109">
        <v>39</v>
      </c>
      <c r="O20" s="116">
        <v>13.4</v>
      </c>
      <c r="P20" s="109">
        <v>32</v>
      </c>
      <c r="Q20" s="117">
        <v>1010609</v>
      </c>
      <c r="R20" s="109">
        <v>18</v>
      </c>
      <c r="S20" s="119">
        <v>86204</v>
      </c>
      <c r="T20" s="114">
        <v>21</v>
      </c>
      <c r="U20" s="119">
        <v>870819</v>
      </c>
      <c r="V20" s="114">
        <v>19</v>
      </c>
      <c r="W20" s="37">
        <v>46202</v>
      </c>
      <c r="X20" s="31">
        <v>15</v>
      </c>
      <c r="Y20" s="37">
        <v>31993</v>
      </c>
      <c r="Z20" s="31">
        <f t="shared" si="2"/>
        <v>10</v>
      </c>
      <c r="AA20" s="38">
        <v>121400</v>
      </c>
      <c r="AB20" s="31">
        <f t="shared" si="3"/>
        <v>10</v>
      </c>
      <c r="AC20" s="41">
        <v>9</v>
      </c>
      <c r="AD20" s="92"/>
      <c r="AF20" s="37"/>
    </row>
    <row r="21" spans="1:32" s="13" customFormat="1" ht="13.5" customHeight="1">
      <c r="A21" s="122">
        <v>10</v>
      </c>
      <c r="B21" s="106" t="s">
        <v>13</v>
      </c>
      <c r="C21" s="123"/>
      <c r="D21" s="124">
        <v>6362.28</v>
      </c>
      <c r="E21" s="125">
        <f t="shared" si="4"/>
        <v>21</v>
      </c>
      <c r="F21" s="110"/>
      <c r="G21" s="111">
        <v>872782</v>
      </c>
      <c r="H21" s="112">
        <v>17</v>
      </c>
      <c r="I21" s="111">
        <v>1913254</v>
      </c>
      <c r="J21" s="112">
        <v>18</v>
      </c>
      <c r="K21" s="113">
        <f t="shared" si="0"/>
        <v>300.71829595679537</v>
      </c>
      <c r="L21" s="114">
        <f t="shared" si="1"/>
        <v>21</v>
      </c>
      <c r="M21" s="115">
        <v>5.8</v>
      </c>
      <c r="N21" s="109">
        <v>35</v>
      </c>
      <c r="O21" s="116">
        <v>14.4</v>
      </c>
      <c r="P21" s="109">
        <v>22</v>
      </c>
      <c r="Q21" s="117">
        <v>1007967</v>
      </c>
      <c r="R21" s="109">
        <v>19</v>
      </c>
      <c r="S21" s="119">
        <v>91873</v>
      </c>
      <c r="T21" s="114">
        <v>18</v>
      </c>
      <c r="U21" s="119">
        <v>895790</v>
      </c>
      <c r="V21" s="114">
        <v>17</v>
      </c>
      <c r="W21" s="37">
        <v>42275</v>
      </c>
      <c r="X21" s="31">
        <v>17</v>
      </c>
      <c r="Y21" s="37">
        <v>19405</v>
      </c>
      <c r="Z21" s="31">
        <f t="shared" si="2"/>
        <v>25</v>
      </c>
      <c r="AA21" s="38">
        <v>64900</v>
      </c>
      <c r="AB21" s="31">
        <f t="shared" si="3"/>
        <v>19</v>
      </c>
      <c r="AC21" s="41">
        <v>10</v>
      </c>
      <c r="AD21" s="92"/>
      <c r="AF21" s="37"/>
    </row>
    <row r="22" spans="1:32" s="13" customFormat="1" ht="13.5" customHeight="1">
      <c r="A22" s="122">
        <v>11</v>
      </c>
      <c r="B22" s="106" t="s">
        <v>14</v>
      </c>
      <c r="C22" s="123" t="s">
        <v>123</v>
      </c>
      <c r="D22" s="124">
        <v>3797.75</v>
      </c>
      <c r="E22" s="125">
        <f t="shared" si="4"/>
        <v>39</v>
      </c>
      <c r="F22" s="110"/>
      <c r="G22" s="111">
        <v>3470089</v>
      </c>
      <c r="H22" s="112">
        <v>4</v>
      </c>
      <c r="I22" s="111">
        <v>7337089</v>
      </c>
      <c r="J22" s="112">
        <v>5</v>
      </c>
      <c r="K22" s="113">
        <f t="shared" si="0"/>
        <v>1931.956816536107</v>
      </c>
      <c r="L22" s="114">
        <f t="shared" si="1"/>
        <v>4</v>
      </c>
      <c r="M22" s="115">
        <v>6.1</v>
      </c>
      <c r="N22" s="109">
        <v>24</v>
      </c>
      <c r="O22" s="116">
        <v>11.5</v>
      </c>
      <c r="P22" s="109">
        <v>42</v>
      </c>
      <c r="Q22" s="117">
        <v>3831603</v>
      </c>
      <c r="R22" s="109">
        <v>5</v>
      </c>
      <c r="S22" s="119">
        <v>261920</v>
      </c>
      <c r="T22" s="114">
        <v>5</v>
      </c>
      <c r="U22" s="119">
        <v>2602009</v>
      </c>
      <c r="V22" s="114">
        <v>5</v>
      </c>
      <c r="W22" s="37">
        <v>46463</v>
      </c>
      <c r="X22" s="31">
        <v>14</v>
      </c>
      <c r="Y22" s="37">
        <v>27588</v>
      </c>
      <c r="Z22" s="31">
        <f t="shared" si="2"/>
        <v>16</v>
      </c>
      <c r="AA22" s="38">
        <v>73300</v>
      </c>
      <c r="AB22" s="31">
        <f t="shared" si="3"/>
        <v>16</v>
      </c>
      <c r="AC22" s="41">
        <v>11</v>
      </c>
      <c r="AD22" s="92"/>
      <c r="AF22" s="37"/>
    </row>
    <row r="23" spans="1:32" s="13" customFormat="1" ht="13.5" customHeight="1">
      <c r="A23" s="122">
        <v>12</v>
      </c>
      <c r="B23" s="106" t="s">
        <v>15</v>
      </c>
      <c r="C23" s="123" t="s">
        <v>123</v>
      </c>
      <c r="D23" s="124">
        <v>5156.74</v>
      </c>
      <c r="E23" s="125">
        <f t="shared" si="4"/>
        <v>28</v>
      </c>
      <c r="F23" s="110"/>
      <c r="G23" s="111">
        <v>3023394</v>
      </c>
      <c r="H23" s="112">
        <v>6</v>
      </c>
      <c r="I23" s="111">
        <v>6265975</v>
      </c>
      <c r="J23" s="112">
        <v>6</v>
      </c>
      <c r="K23" s="113">
        <f>I23/D23</f>
        <v>1215.1039222454497</v>
      </c>
      <c r="L23" s="114">
        <f t="shared" si="1"/>
        <v>6</v>
      </c>
      <c r="M23" s="115">
        <v>6.1</v>
      </c>
      <c r="N23" s="109">
        <v>27</v>
      </c>
      <c r="O23" s="116">
        <v>11.8</v>
      </c>
      <c r="P23" s="109">
        <v>41</v>
      </c>
      <c r="Q23" s="117">
        <v>3284654</v>
      </c>
      <c r="R23" s="109">
        <v>6</v>
      </c>
      <c r="S23" s="119">
        <v>209164</v>
      </c>
      <c r="T23" s="114">
        <v>9</v>
      </c>
      <c r="U23" s="119">
        <v>2151386</v>
      </c>
      <c r="V23" s="114">
        <v>9</v>
      </c>
      <c r="W23" s="37">
        <v>50826</v>
      </c>
      <c r="X23" s="31">
        <v>8</v>
      </c>
      <c r="Y23" s="37">
        <v>34261</v>
      </c>
      <c r="Z23" s="31">
        <f t="shared" si="2"/>
        <v>6</v>
      </c>
      <c r="AA23" s="38">
        <v>121500</v>
      </c>
      <c r="AB23" s="31">
        <f t="shared" si="3"/>
        <v>9</v>
      </c>
      <c r="AC23" s="41">
        <v>12</v>
      </c>
      <c r="AD23" s="92"/>
      <c r="AF23" s="37"/>
    </row>
    <row r="24" spans="1:32" s="13" customFormat="1" ht="13.5" customHeight="1">
      <c r="A24" s="122">
        <v>13</v>
      </c>
      <c r="B24" s="106" t="s">
        <v>16</v>
      </c>
      <c r="C24" s="123" t="s">
        <v>123</v>
      </c>
      <c r="D24" s="124">
        <v>2194.0500000000002</v>
      </c>
      <c r="E24" s="125">
        <f t="shared" si="4"/>
        <v>45</v>
      </c>
      <c r="F24" s="126"/>
      <c r="G24" s="111">
        <v>7451051</v>
      </c>
      <c r="H24" s="112">
        <v>1</v>
      </c>
      <c r="I24" s="111">
        <v>14038167</v>
      </c>
      <c r="J24" s="112">
        <v>1</v>
      </c>
      <c r="K24" s="113">
        <f t="shared" si="0"/>
        <v>6398.2894646885889</v>
      </c>
      <c r="L24" s="114">
        <f t="shared" si="1"/>
        <v>1</v>
      </c>
      <c r="M24" s="115">
        <v>6.8</v>
      </c>
      <c r="N24" s="109">
        <v>10</v>
      </c>
      <c r="O24" s="116">
        <v>10.4</v>
      </c>
      <c r="P24" s="109">
        <v>47</v>
      </c>
      <c r="Q24" s="117">
        <v>7970078</v>
      </c>
      <c r="R24" s="109">
        <v>1</v>
      </c>
      <c r="S24" s="119">
        <v>802355</v>
      </c>
      <c r="T24" s="114">
        <v>1</v>
      </c>
      <c r="U24" s="119">
        <v>9592059</v>
      </c>
      <c r="V24" s="114">
        <v>1</v>
      </c>
      <c r="W24" s="37">
        <v>9567</v>
      </c>
      <c r="X24" s="31">
        <v>47</v>
      </c>
      <c r="Y24" s="37">
        <v>4606</v>
      </c>
      <c r="Z24" s="31">
        <f t="shared" si="2"/>
        <v>47</v>
      </c>
      <c r="AA24" s="38">
        <v>6290</v>
      </c>
      <c r="AB24" s="31">
        <f t="shared" si="3"/>
        <v>47</v>
      </c>
      <c r="AC24" s="41">
        <v>13</v>
      </c>
      <c r="AD24" s="92"/>
      <c r="AF24" s="37"/>
    </row>
    <row r="25" spans="1:32" s="13" customFormat="1" ht="13.5" customHeight="1">
      <c r="A25" s="122">
        <v>14</v>
      </c>
      <c r="B25" s="106" t="s">
        <v>17</v>
      </c>
      <c r="C25" s="123"/>
      <c r="D25" s="124">
        <v>2416.3200000000002</v>
      </c>
      <c r="E25" s="125">
        <f t="shared" si="4"/>
        <v>43</v>
      </c>
      <c r="F25" s="110"/>
      <c r="G25" s="111">
        <v>4512592</v>
      </c>
      <c r="H25" s="112">
        <v>2</v>
      </c>
      <c r="I25" s="111">
        <v>9232489</v>
      </c>
      <c r="J25" s="112">
        <v>2</v>
      </c>
      <c r="K25" s="113">
        <f t="shared" si="0"/>
        <v>3820.888375711826</v>
      </c>
      <c r="L25" s="114">
        <f t="shared" si="1"/>
        <v>3</v>
      </c>
      <c r="M25" s="115">
        <v>6.3</v>
      </c>
      <c r="N25" s="109">
        <v>20</v>
      </c>
      <c r="O25" s="116">
        <v>11</v>
      </c>
      <c r="P25" s="109">
        <v>44</v>
      </c>
      <c r="Q25" s="117">
        <v>4895351</v>
      </c>
      <c r="R25" s="109">
        <v>2</v>
      </c>
      <c r="S25" s="119">
        <v>339341</v>
      </c>
      <c r="T25" s="114">
        <v>3</v>
      </c>
      <c r="U25" s="119">
        <v>3525744</v>
      </c>
      <c r="V25" s="114">
        <v>4</v>
      </c>
      <c r="W25" s="37">
        <v>21290</v>
      </c>
      <c r="X25" s="31">
        <v>39</v>
      </c>
      <c r="Y25" s="37">
        <v>10479</v>
      </c>
      <c r="Z25" s="31">
        <f t="shared" si="2"/>
        <v>43</v>
      </c>
      <c r="AA25" s="38">
        <v>18000</v>
      </c>
      <c r="AB25" s="31">
        <f t="shared" si="3"/>
        <v>45</v>
      </c>
      <c r="AC25" s="41">
        <v>14</v>
      </c>
      <c r="AD25" s="92"/>
      <c r="AF25" s="37"/>
    </row>
    <row r="26" spans="1:32" s="13" customFormat="1" ht="6" customHeight="1">
      <c r="A26" s="122"/>
      <c r="B26" s="106"/>
      <c r="C26" s="123"/>
      <c r="D26" s="124"/>
      <c r="E26" s="109"/>
      <c r="F26" s="110"/>
      <c r="G26" s="111"/>
      <c r="H26" s="112"/>
      <c r="I26" s="111"/>
      <c r="J26" s="112"/>
      <c r="K26" s="113"/>
      <c r="L26" s="114"/>
      <c r="M26" s="115"/>
      <c r="N26" s="109"/>
      <c r="O26" s="116"/>
      <c r="P26" s="109"/>
      <c r="Q26" s="117"/>
      <c r="R26" s="109"/>
      <c r="S26" s="119"/>
      <c r="T26" s="114"/>
      <c r="U26" s="119"/>
      <c r="V26" s="114"/>
      <c r="W26" s="37"/>
      <c r="X26" s="31"/>
      <c r="Y26" s="37"/>
      <c r="Z26" s="31"/>
      <c r="AA26" s="42"/>
      <c r="AB26" s="31"/>
      <c r="AC26" s="41"/>
      <c r="AD26" s="92"/>
      <c r="AF26" s="37"/>
    </row>
    <row r="27" spans="1:32" s="13" customFormat="1" ht="13.5" customHeight="1">
      <c r="A27" s="122">
        <v>15</v>
      </c>
      <c r="B27" s="106" t="s">
        <v>18</v>
      </c>
      <c r="C27" s="123" t="s">
        <v>123</v>
      </c>
      <c r="D27" s="127">
        <v>12583.96</v>
      </c>
      <c r="E27" s="125">
        <f t="shared" si="4"/>
        <v>5</v>
      </c>
      <c r="F27" s="126"/>
      <c r="G27" s="111">
        <v>914487</v>
      </c>
      <c r="H27" s="112">
        <v>15</v>
      </c>
      <c r="I27" s="111">
        <v>2152693</v>
      </c>
      <c r="J27" s="112">
        <v>15</v>
      </c>
      <c r="K27" s="113">
        <f>I27/D27</f>
        <v>171.06642106300401</v>
      </c>
      <c r="L27" s="114">
        <f t="shared" si="1"/>
        <v>34</v>
      </c>
      <c r="M27" s="115">
        <v>5.5</v>
      </c>
      <c r="N27" s="109">
        <v>42</v>
      </c>
      <c r="O27" s="116">
        <v>15.1</v>
      </c>
      <c r="P27" s="109">
        <v>15</v>
      </c>
      <c r="Q27" s="117">
        <v>1136258</v>
      </c>
      <c r="R27" s="109">
        <v>15</v>
      </c>
      <c r="S27" s="119">
        <v>108401</v>
      </c>
      <c r="T27" s="114">
        <v>14</v>
      </c>
      <c r="U27" s="119">
        <v>1004621</v>
      </c>
      <c r="V27" s="114">
        <v>15</v>
      </c>
      <c r="W27" s="37">
        <v>62556</v>
      </c>
      <c r="X27" s="31">
        <v>5</v>
      </c>
      <c r="Y27" s="37">
        <v>41751</v>
      </c>
      <c r="Z27" s="31">
        <f t="shared" si="2"/>
        <v>2</v>
      </c>
      <c r="AA27" s="38">
        <v>167700</v>
      </c>
      <c r="AB27" s="31">
        <f t="shared" si="3"/>
        <v>2</v>
      </c>
      <c r="AC27" s="41">
        <v>15</v>
      </c>
      <c r="AD27" s="92"/>
      <c r="AF27" s="37"/>
    </row>
    <row r="28" spans="1:32" s="13" customFormat="1" ht="13.5" customHeight="1">
      <c r="A28" s="122">
        <v>16</v>
      </c>
      <c r="B28" s="106" t="s">
        <v>19</v>
      </c>
      <c r="C28" s="123" t="s">
        <v>123</v>
      </c>
      <c r="D28" s="124">
        <v>4247.54</v>
      </c>
      <c r="E28" s="125">
        <f t="shared" si="4"/>
        <v>33</v>
      </c>
      <c r="F28" s="126"/>
      <c r="G28" s="111">
        <v>431110</v>
      </c>
      <c r="H28" s="112">
        <v>38</v>
      </c>
      <c r="I28" s="111">
        <v>1016534</v>
      </c>
      <c r="J28" s="112">
        <v>37</v>
      </c>
      <c r="K28" s="113">
        <f t="shared" si="0"/>
        <v>239.32299636966337</v>
      </c>
      <c r="L28" s="114">
        <f t="shared" si="1"/>
        <v>25</v>
      </c>
      <c r="M28" s="115">
        <v>6</v>
      </c>
      <c r="N28" s="109">
        <v>28</v>
      </c>
      <c r="O28" s="116">
        <v>15.1</v>
      </c>
      <c r="P28" s="109">
        <v>16</v>
      </c>
      <c r="Q28" s="117">
        <v>547577</v>
      </c>
      <c r="R28" s="109">
        <v>36</v>
      </c>
      <c r="S28" s="119">
        <v>51678</v>
      </c>
      <c r="T28" s="114">
        <v>36</v>
      </c>
      <c r="U28" s="119">
        <v>508283</v>
      </c>
      <c r="V28" s="114">
        <v>32</v>
      </c>
      <c r="W28" s="37">
        <v>17314</v>
      </c>
      <c r="X28" s="31">
        <v>43</v>
      </c>
      <c r="Y28" s="37">
        <v>11323</v>
      </c>
      <c r="Z28" s="31">
        <f t="shared" si="2"/>
        <v>40</v>
      </c>
      <c r="AA28" s="38">
        <v>57900</v>
      </c>
      <c r="AB28" s="31">
        <f t="shared" si="3"/>
        <v>23</v>
      </c>
      <c r="AC28" s="41">
        <v>16</v>
      </c>
      <c r="AD28" s="92"/>
      <c r="AF28" s="37"/>
    </row>
    <row r="29" spans="1:32" s="13" customFormat="1" ht="13.5" customHeight="1">
      <c r="A29" s="122">
        <v>17</v>
      </c>
      <c r="B29" s="106" t="s">
        <v>20</v>
      </c>
      <c r="C29" s="123"/>
      <c r="D29" s="124">
        <v>4186.2299999999996</v>
      </c>
      <c r="E29" s="125">
        <f t="shared" si="4"/>
        <v>35</v>
      </c>
      <c r="F29" s="126"/>
      <c r="G29" s="111">
        <v>497350</v>
      </c>
      <c r="H29" s="112">
        <v>35</v>
      </c>
      <c r="I29" s="111">
        <v>1117637</v>
      </c>
      <c r="J29" s="112">
        <v>33</v>
      </c>
      <c r="K29" s="113">
        <f t="shared" si="0"/>
        <v>266.97935851589619</v>
      </c>
      <c r="L29" s="114">
        <f t="shared" si="1"/>
        <v>23</v>
      </c>
      <c r="M29" s="115">
        <v>6.4</v>
      </c>
      <c r="N29" s="109">
        <v>17</v>
      </c>
      <c r="O29" s="116">
        <v>13</v>
      </c>
      <c r="P29" s="109">
        <v>34</v>
      </c>
      <c r="Q29" s="117">
        <v>596626</v>
      </c>
      <c r="R29" s="109">
        <v>33</v>
      </c>
      <c r="S29" s="119">
        <v>60959</v>
      </c>
      <c r="T29" s="114">
        <v>28</v>
      </c>
      <c r="U29" s="119">
        <v>543315</v>
      </c>
      <c r="V29" s="114">
        <v>29</v>
      </c>
      <c r="W29" s="37">
        <v>15874</v>
      </c>
      <c r="X29" s="31">
        <v>45</v>
      </c>
      <c r="Y29" s="37">
        <v>9263</v>
      </c>
      <c r="Z29" s="31">
        <f t="shared" si="2"/>
        <v>45</v>
      </c>
      <c r="AA29" s="38">
        <v>40400</v>
      </c>
      <c r="AB29" s="31">
        <f t="shared" si="3"/>
        <v>33</v>
      </c>
      <c r="AC29" s="41">
        <v>17</v>
      </c>
      <c r="AD29" s="92"/>
      <c r="AF29" s="37"/>
    </row>
    <row r="30" spans="1:32" s="13" customFormat="1" ht="13.5" customHeight="1">
      <c r="A30" s="122">
        <v>18</v>
      </c>
      <c r="B30" s="106" t="s">
        <v>21</v>
      </c>
      <c r="C30" s="123"/>
      <c r="D30" s="124">
        <v>4190.58</v>
      </c>
      <c r="E30" s="125">
        <f t="shared" si="4"/>
        <v>34</v>
      </c>
      <c r="F30" s="110"/>
      <c r="G30" s="111">
        <v>301715</v>
      </c>
      <c r="H30" s="112">
        <v>45</v>
      </c>
      <c r="I30" s="111">
        <v>752855</v>
      </c>
      <c r="J30" s="112">
        <v>43</v>
      </c>
      <c r="K30" s="113">
        <f t="shared" si="0"/>
        <v>179.65412902271285</v>
      </c>
      <c r="L30" s="114">
        <f t="shared" si="1"/>
        <v>31</v>
      </c>
      <c r="M30" s="115">
        <v>6.6</v>
      </c>
      <c r="N30" s="109">
        <v>14</v>
      </c>
      <c r="O30" s="116">
        <v>14.3</v>
      </c>
      <c r="P30" s="109">
        <v>24</v>
      </c>
      <c r="Q30" s="117">
        <v>415138</v>
      </c>
      <c r="R30" s="109">
        <v>43</v>
      </c>
      <c r="S30" s="119">
        <v>42024</v>
      </c>
      <c r="T30" s="114">
        <v>42</v>
      </c>
      <c r="U30" s="119">
        <v>373974</v>
      </c>
      <c r="V30" s="114">
        <v>41</v>
      </c>
      <c r="W30" s="37">
        <v>16058</v>
      </c>
      <c r="X30" s="31">
        <v>44</v>
      </c>
      <c r="Y30" s="37">
        <v>9777</v>
      </c>
      <c r="Z30" s="31">
        <f t="shared" si="2"/>
        <v>44</v>
      </c>
      <c r="AA30" s="38">
        <v>39700</v>
      </c>
      <c r="AB30" s="31">
        <f t="shared" si="3"/>
        <v>34</v>
      </c>
      <c r="AC30" s="41">
        <v>18</v>
      </c>
      <c r="AD30" s="92"/>
      <c r="AF30" s="37"/>
    </row>
    <row r="31" spans="1:32" s="13" customFormat="1" ht="6" customHeight="1">
      <c r="A31" s="122"/>
      <c r="B31" s="106"/>
      <c r="C31" s="123"/>
      <c r="D31" s="124"/>
      <c r="E31" s="109"/>
      <c r="F31" s="110"/>
      <c r="G31" s="111"/>
      <c r="H31" s="112"/>
      <c r="I31" s="111"/>
      <c r="J31" s="112"/>
      <c r="K31" s="113"/>
      <c r="L31" s="114"/>
      <c r="M31" s="115"/>
      <c r="N31" s="109"/>
      <c r="O31" s="116"/>
      <c r="P31" s="109"/>
      <c r="Q31" s="434"/>
      <c r="R31" s="109"/>
      <c r="S31" s="119"/>
      <c r="T31" s="114"/>
      <c r="U31" s="119"/>
      <c r="V31" s="114"/>
      <c r="W31" s="37"/>
      <c r="X31" s="31"/>
      <c r="Y31" s="37"/>
      <c r="Z31" s="31"/>
      <c r="AA31" s="42"/>
      <c r="AB31" s="31"/>
      <c r="AC31" s="41"/>
      <c r="AD31" s="92"/>
      <c r="AF31" s="37"/>
    </row>
    <row r="32" spans="1:32" s="13" customFormat="1" ht="13.5" customHeight="1">
      <c r="A32" s="122">
        <v>19</v>
      </c>
      <c r="B32" s="106" t="s">
        <v>22</v>
      </c>
      <c r="C32" s="123" t="s">
        <v>123</v>
      </c>
      <c r="D32" s="124">
        <v>4465.2700000000004</v>
      </c>
      <c r="E32" s="125">
        <f t="shared" si="4"/>
        <v>32</v>
      </c>
      <c r="F32" s="110"/>
      <c r="G32" s="111">
        <v>371974</v>
      </c>
      <c r="H32" s="112">
        <v>41</v>
      </c>
      <c r="I32" s="111">
        <v>801874</v>
      </c>
      <c r="J32" s="112">
        <v>41</v>
      </c>
      <c r="K32" s="113">
        <f t="shared" si="0"/>
        <v>179.58018216143702</v>
      </c>
      <c r="L32" s="114">
        <f t="shared" si="1"/>
        <v>32</v>
      </c>
      <c r="M32" s="115">
        <v>6.1</v>
      </c>
      <c r="N32" s="109">
        <v>25</v>
      </c>
      <c r="O32" s="116">
        <v>14.1</v>
      </c>
      <c r="P32" s="109">
        <v>25</v>
      </c>
      <c r="Q32" s="117">
        <v>425516</v>
      </c>
      <c r="R32" s="109">
        <v>41</v>
      </c>
      <c r="S32" s="119">
        <v>43437</v>
      </c>
      <c r="T32" s="114">
        <v>41</v>
      </c>
      <c r="U32" s="119">
        <v>366260</v>
      </c>
      <c r="V32" s="114">
        <v>42</v>
      </c>
      <c r="W32" s="37">
        <v>27986</v>
      </c>
      <c r="X32" s="31">
        <v>30</v>
      </c>
      <c r="Y32" s="37">
        <v>14178</v>
      </c>
      <c r="Z32" s="31">
        <f t="shared" si="2"/>
        <v>33</v>
      </c>
      <c r="AA32" s="38">
        <v>23200</v>
      </c>
      <c r="AB32" s="31">
        <f t="shared" si="3"/>
        <v>43</v>
      </c>
      <c r="AC32" s="41">
        <v>19</v>
      </c>
      <c r="AD32" s="92"/>
      <c r="AF32" s="37"/>
    </row>
    <row r="33" spans="1:32" s="13" customFormat="1" ht="13.5" customHeight="1">
      <c r="A33" s="122">
        <v>20</v>
      </c>
      <c r="B33" s="106" t="s">
        <v>23</v>
      </c>
      <c r="C33" s="123" t="s">
        <v>123</v>
      </c>
      <c r="D33" s="124">
        <v>13561.56</v>
      </c>
      <c r="E33" s="125">
        <f t="shared" si="4"/>
        <v>4</v>
      </c>
      <c r="F33" s="110"/>
      <c r="G33" s="111">
        <v>891350</v>
      </c>
      <c r="H33" s="112">
        <v>16</v>
      </c>
      <c r="I33" s="111">
        <v>2019993</v>
      </c>
      <c r="J33" s="112">
        <v>16</v>
      </c>
      <c r="K33" s="113">
        <f t="shared" si="0"/>
        <v>148.94989956907614</v>
      </c>
      <c r="L33" s="114">
        <f t="shared" si="1"/>
        <v>38</v>
      </c>
      <c r="M33" s="115">
        <v>6.1</v>
      </c>
      <c r="N33" s="109">
        <v>23</v>
      </c>
      <c r="O33" s="116">
        <v>14.4</v>
      </c>
      <c r="P33" s="109">
        <v>23</v>
      </c>
      <c r="Q33" s="117">
        <v>1086918</v>
      </c>
      <c r="R33" s="109">
        <v>16</v>
      </c>
      <c r="S33" s="119">
        <v>105129</v>
      </c>
      <c r="T33" s="114">
        <v>15</v>
      </c>
      <c r="U33" s="119">
        <v>929898</v>
      </c>
      <c r="V33" s="114">
        <v>16</v>
      </c>
      <c r="W33" s="37">
        <v>89786</v>
      </c>
      <c r="X33" s="31">
        <v>1</v>
      </c>
      <c r="Y33" s="37">
        <v>40510</v>
      </c>
      <c r="Z33" s="31">
        <f t="shared" si="2"/>
        <v>4</v>
      </c>
      <c r="AA33" s="38">
        <v>104800</v>
      </c>
      <c r="AB33" s="31">
        <f t="shared" si="3"/>
        <v>14</v>
      </c>
      <c r="AC33" s="41">
        <v>20</v>
      </c>
      <c r="AD33" s="92"/>
      <c r="AF33" s="37"/>
    </row>
    <row r="34" spans="1:32" s="13" customFormat="1" ht="13.5" customHeight="1">
      <c r="A34" s="122">
        <v>21</v>
      </c>
      <c r="B34" s="106" t="s">
        <v>24</v>
      </c>
      <c r="C34" s="123" t="s">
        <v>123</v>
      </c>
      <c r="D34" s="124">
        <v>10621.29</v>
      </c>
      <c r="E34" s="125">
        <f t="shared" si="4"/>
        <v>7</v>
      </c>
      <c r="F34" s="110"/>
      <c r="G34" s="111">
        <v>846707</v>
      </c>
      <c r="H34" s="112">
        <v>20</v>
      </c>
      <c r="I34" s="111">
        <v>1945763</v>
      </c>
      <c r="J34" s="112">
        <v>17</v>
      </c>
      <c r="K34" s="113">
        <f t="shared" si="0"/>
        <v>183.19460253886297</v>
      </c>
      <c r="L34" s="114">
        <f t="shared" si="1"/>
        <v>30</v>
      </c>
      <c r="M34" s="115">
        <v>5.9</v>
      </c>
      <c r="N34" s="109">
        <v>32</v>
      </c>
      <c r="O34" s="116">
        <v>13.9</v>
      </c>
      <c r="P34" s="109">
        <v>27</v>
      </c>
      <c r="Q34" s="117">
        <v>1031928</v>
      </c>
      <c r="R34" s="109">
        <v>17</v>
      </c>
      <c r="S34" s="119">
        <v>97701</v>
      </c>
      <c r="T34" s="114">
        <v>17</v>
      </c>
      <c r="U34" s="119">
        <v>884667</v>
      </c>
      <c r="V34" s="114">
        <v>18</v>
      </c>
      <c r="W34" s="37">
        <v>48936</v>
      </c>
      <c r="X34" s="31">
        <v>11</v>
      </c>
      <c r="Y34" s="37">
        <v>19924</v>
      </c>
      <c r="Z34" s="31">
        <f t="shared" si="2"/>
        <v>24</v>
      </c>
      <c r="AA34" s="38">
        <v>54800</v>
      </c>
      <c r="AB34" s="31">
        <f t="shared" si="3"/>
        <v>25</v>
      </c>
      <c r="AC34" s="41">
        <v>21</v>
      </c>
      <c r="AD34" s="92"/>
      <c r="AF34" s="37"/>
    </row>
    <row r="35" spans="1:32" s="13" customFormat="1" ht="13.5" customHeight="1">
      <c r="A35" s="122">
        <v>22</v>
      </c>
      <c r="B35" s="106" t="s">
        <v>25</v>
      </c>
      <c r="C35" s="123" t="s">
        <v>123</v>
      </c>
      <c r="D35" s="124">
        <v>7777.02</v>
      </c>
      <c r="E35" s="125">
        <f t="shared" si="4"/>
        <v>13</v>
      </c>
      <c r="F35" s="110"/>
      <c r="G35" s="111">
        <v>1632671</v>
      </c>
      <c r="H35" s="112">
        <v>10</v>
      </c>
      <c r="I35" s="111">
        <v>3582297</v>
      </c>
      <c r="J35" s="112">
        <v>10</v>
      </c>
      <c r="K35" s="113">
        <f t="shared" si="0"/>
        <v>460.62592098258716</v>
      </c>
      <c r="L35" s="114">
        <f t="shared" si="1"/>
        <v>13</v>
      </c>
      <c r="M35" s="115">
        <v>5.9</v>
      </c>
      <c r="N35" s="109">
        <v>31</v>
      </c>
      <c r="O35" s="116">
        <v>13.6</v>
      </c>
      <c r="P35" s="109">
        <v>30</v>
      </c>
      <c r="Q35" s="117">
        <v>1924210</v>
      </c>
      <c r="R35" s="109">
        <v>10</v>
      </c>
      <c r="S35" s="119">
        <v>173201</v>
      </c>
      <c r="T35" s="114">
        <v>10</v>
      </c>
      <c r="U35" s="119">
        <v>1730955</v>
      </c>
      <c r="V35" s="114">
        <v>10</v>
      </c>
      <c r="W35" s="37">
        <v>50736</v>
      </c>
      <c r="X35" s="31">
        <v>9</v>
      </c>
      <c r="Y35" s="37">
        <v>24426</v>
      </c>
      <c r="Z35" s="31">
        <f t="shared" si="2"/>
        <v>20</v>
      </c>
      <c r="AA35" s="38">
        <v>60400</v>
      </c>
      <c r="AB35" s="31">
        <f t="shared" si="3"/>
        <v>22</v>
      </c>
      <c r="AC35" s="41">
        <v>22</v>
      </c>
      <c r="AD35" s="92"/>
      <c r="AF35" s="37"/>
    </row>
    <row r="36" spans="1:32" s="13" customFormat="1" ht="13.5" customHeight="1">
      <c r="A36" s="122">
        <v>23</v>
      </c>
      <c r="B36" s="106" t="s">
        <v>26</v>
      </c>
      <c r="C36" s="123" t="s">
        <v>123</v>
      </c>
      <c r="D36" s="124">
        <v>5173.24</v>
      </c>
      <c r="E36" s="125">
        <f t="shared" si="4"/>
        <v>27</v>
      </c>
      <c r="F36" s="110"/>
      <c r="G36" s="111">
        <v>3421030</v>
      </c>
      <c r="H36" s="112">
        <v>5</v>
      </c>
      <c r="I36" s="111">
        <v>7495171</v>
      </c>
      <c r="J36" s="112">
        <v>4</v>
      </c>
      <c r="K36" s="113">
        <f t="shared" si="0"/>
        <v>1448.8349660947492</v>
      </c>
      <c r="L36" s="114">
        <f t="shared" si="1"/>
        <v>5</v>
      </c>
      <c r="M36" s="115">
        <v>7.1</v>
      </c>
      <c r="N36" s="109">
        <v>4</v>
      </c>
      <c r="O36" s="116">
        <v>11.2</v>
      </c>
      <c r="P36" s="109">
        <v>43</v>
      </c>
      <c r="Q36" s="117">
        <v>4012428</v>
      </c>
      <c r="R36" s="109">
        <v>4</v>
      </c>
      <c r="S36" s="119">
        <v>337888</v>
      </c>
      <c r="T36" s="114">
        <v>4</v>
      </c>
      <c r="U36" s="119">
        <v>3818542</v>
      </c>
      <c r="V36" s="114">
        <v>3</v>
      </c>
      <c r="W36" s="37">
        <v>61055</v>
      </c>
      <c r="X36" s="31">
        <v>6</v>
      </c>
      <c r="Y36" s="37">
        <v>25906</v>
      </c>
      <c r="Z36" s="31">
        <f t="shared" si="2"/>
        <v>19</v>
      </c>
      <c r="AA36" s="38">
        <v>72900</v>
      </c>
      <c r="AB36" s="31">
        <f t="shared" si="3"/>
        <v>17</v>
      </c>
      <c r="AC36" s="41">
        <v>23</v>
      </c>
      <c r="AD36" s="92"/>
      <c r="AF36" s="37"/>
    </row>
    <row r="37" spans="1:32" s="13" customFormat="1" ht="13.5" customHeight="1">
      <c r="A37" s="122">
        <v>24</v>
      </c>
      <c r="B37" s="106" t="s">
        <v>27</v>
      </c>
      <c r="C37" s="123" t="s">
        <v>123</v>
      </c>
      <c r="D37" s="124">
        <v>5774.48</v>
      </c>
      <c r="E37" s="125">
        <f t="shared" si="4"/>
        <v>25</v>
      </c>
      <c r="F37" s="110"/>
      <c r="G37" s="111">
        <v>812795</v>
      </c>
      <c r="H37" s="112">
        <v>21</v>
      </c>
      <c r="I37" s="111">
        <v>1742174</v>
      </c>
      <c r="J37" s="112">
        <v>22</v>
      </c>
      <c r="K37" s="113">
        <f t="shared" si="0"/>
        <v>301.70231778445856</v>
      </c>
      <c r="L37" s="114">
        <f t="shared" si="1"/>
        <v>20</v>
      </c>
      <c r="M37" s="115">
        <v>6.2</v>
      </c>
      <c r="N37" s="109">
        <v>22</v>
      </c>
      <c r="O37" s="116">
        <v>13.8</v>
      </c>
      <c r="P37" s="109">
        <v>28</v>
      </c>
      <c r="Q37" s="117">
        <v>919390</v>
      </c>
      <c r="R37" s="109">
        <v>22</v>
      </c>
      <c r="S37" s="119">
        <v>77705</v>
      </c>
      <c r="T37" s="114">
        <v>23</v>
      </c>
      <c r="U37" s="119">
        <v>798103</v>
      </c>
      <c r="V37" s="114">
        <v>22</v>
      </c>
      <c r="W37" s="37">
        <v>33530</v>
      </c>
      <c r="X37" s="31">
        <v>25</v>
      </c>
      <c r="Y37" s="37">
        <v>18062</v>
      </c>
      <c r="Z37" s="31">
        <f t="shared" si="2"/>
        <v>27</v>
      </c>
      <c r="AA37" s="38">
        <v>57000</v>
      </c>
      <c r="AB37" s="31">
        <f t="shared" si="3"/>
        <v>24</v>
      </c>
      <c r="AC37" s="41">
        <v>24</v>
      </c>
      <c r="AD37" s="92"/>
      <c r="AF37" s="37"/>
    </row>
    <row r="38" spans="1:32" s="13" customFormat="1" ht="6" customHeight="1">
      <c r="A38" s="122"/>
      <c r="B38" s="106"/>
      <c r="C38" s="123"/>
      <c r="D38" s="124"/>
      <c r="E38" s="109"/>
      <c r="F38" s="110"/>
      <c r="G38" s="111"/>
      <c r="H38" s="112"/>
      <c r="I38" s="111"/>
      <c r="J38" s="112"/>
      <c r="K38" s="113"/>
      <c r="L38" s="114"/>
      <c r="M38" s="115"/>
      <c r="N38" s="109"/>
      <c r="O38" s="116"/>
      <c r="P38" s="109"/>
      <c r="Q38" s="117"/>
      <c r="R38" s="109"/>
      <c r="S38" s="119"/>
      <c r="T38" s="114"/>
      <c r="U38" s="119"/>
      <c r="V38" s="114"/>
      <c r="W38" s="37"/>
      <c r="X38" s="31"/>
      <c r="Y38" s="37"/>
      <c r="Z38" s="31"/>
      <c r="AA38" s="42"/>
      <c r="AB38" s="31"/>
      <c r="AC38" s="41"/>
      <c r="AD38" s="92"/>
      <c r="AF38" s="37"/>
    </row>
    <row r="39" spans="1:32" s="13" customFormat="1" ht="13.5" customHeight="1">
      <c r="A39" s="122">
        <v>25</v>
      </c>
      <c r="B39" s="106" t="s">
        <v>28</v>
      </c>
      <c r="C39" s="123" t="s">
        <v>123</v>
      </c>
      <c r="D39" s="124">
        <v>4017.38</v>
      </c>
      <c r="E39" s="125">
        <f t="shared" si="4"/>
        <v>38</v>
      </c>
      <c r="F39" s="110"/>
      <c r="G39" s="111">
        <v>610361</v>
      </c>
      <c r="H39" s="112">
        <v>29</v>
      </c>
      <c r="I39" s="111">
        <v>1408931</v>
      </c>
      <c r="J39" s="112">
        <v>26</v>
      </c>
      <c r="K39" s="113">
        <f t="shared" si="0"/>
        <v>350.70891974371358</v>
      </c>
      <c r="L39" s="114">
        <f t="shared" si="1"/>
        <v>15</v>
      </c>
      <c r="M39" s="115">
        <v>7.1</v>
      </c>
      <c r="N39" s="109">
        <v>3</v>
      </c>
      <c r="O39" s="116">
        <v>11</v>
      </c>
      <c r="P39" s="109">
        <v>45</v>
      </c>
      <c r="Q39" s="117">
        <v>732254</v>
      </c>
      <c r="R39" s="109">
        <v>25</v>
      </c>
      <c r="S39" s="119">
        <v>57342</v>
      </c>
      <c r="T39" s="114">
        <v>31</v>
      </c>
      <c r="U39" s="119">
        <v>617826</v>
      </c>
      <c r="V39" s="114">
        <v>25</v>
      </c>
      <c r="W39" s="37">
        <v>21971</v>
      </c>
      <c r="X39" s="31">
        <v>37</v>
      </c>
      <c r="Y39" s="37">
        <v>13807</v>
      </c>
      <c r="Z39" s="31">
        <f t="shared" si="2"/>
        <v>36</v>
      </c>
      <c r="AA39" s="38">
        <v>50500</v>
      </c>
      <c r="AB39" s="31">
        <f t="shared" si="3"/>
        <v>28</v>
      </c>
      <c r="AC39" s="41">
        <v>25</v>
      </c>
      <c r="AD39" s="92"/>
      <c r="AF39" s="37"/>
    </row>
    <row r="40" spans="1:32" s="13" customFormat="1" ht="13.5" customHeight="1">
      <c r="A40" s="122">
        <v>26</v>
      </c>
      <c r="B40" s="106" t="s">
        <v>29</v>
      </c>
      <c r="C40" s="123"/>
      <c r="D40" s="124">
        <v>4612.2</v>
      </c>
      <c r="E40" s="125">
        <f t="shared" si="4"/>
        <v>31</v>
      </c>
      <c r="F40" s="110"/>
      <c r="G40" s="111">
        <v>1246024</v>
      </c>
      <c r="H40" s="112">
        <v>13</v>
      </c>
      <c r="I40" s="111">
        <v>2549749</v>
      </c>
      <c r="J40" s="112">
        <v>13</v>
      </c>
      <c r="K40" s="113">
        <f t="shared" si="0"/>
        <v>552.82706734313342</v>
      </c>
      <c r="L40" s="114">
        <f t="shared" si="1"/>
        <v>10</v>
      </c>
      <c r="M40" s="115">
        <v>6.1</v>
      </c>
      <c r="N40" s="109">
        <v>26</v>
      </c>
      <c r="O40" s="116">
        <v>12.7</v>
      </c>
      <c r="P40" s="109">
        <v>36</v>
      </c>
      <c r="Q40" s="117">
        <v>1296738</v>
      </c>
      <c r="R40" s="109">
        <v>13</v>
      </c>
      <c r="S40" s="119">
        <v>129186</v>
      </c>
      <c r="T40" s="114">
        <v>12</v>
      </c>
      <c r="U40" s="119">
        <v>1148970</v>
      </c>
      <c r="V40" s="114">
        <v>13</v>
      </c>
      <c r="W40" s="37">
        <v>24953</v>
      </c>
      <c r="X40" s="31">
        <v>35</v>
      </c>
      <c r="Y40" s="37">
        <v>13616</v>
      </c>
      <c r="Z40" s="31">
        <f t="shared" si="2"/>
        <v>37</v>
      </c>
      <c r="AA40" s="38">
        <v>29500</v>
      </c>
      <c r="AB40" s="31">
        <f t="shared" si="3"/>
        <v>39</v>
      </c>
      <c r="AC40" s="41">
        <v>26</v>
      </c>
      <c r="AD40" s="92"/>
      <c r="AF40" s="37"/>
    </row>
    <row r="41" spans="1:32" s="13" customFormat="1" ht="13.5" customHeight="1">
      <c r="A41" s="122">
        <v>27</v>
      </c>
      <c r="B41" s="106" t="s">
        <v>30</v>
      </c>
      <c r="C41" s="123"/>
      <c r="D41" s="124">
        <v>1905.34</v>
      </c>
      <c r="E41" s="125">
        <f t="shared" si="4"/>
        <v>46</v>
      </c>
      <c r="F41" s="110"/>
      <c r="G41" s="111">
        <v>4462498</v>
      </c>
      <c r="H41" s="112">
        <v>3</v>
      </c>
      <c r="I41" s="111">
        <v>8782484</v>
      </c>
      <c r="J41" s="112">
        <v>3</v>
      </c>
      <c r="K41" s="113">
        <f t="shared" si="0"/>
        <v>4609.4051455383296</v>
      </c>
      <c r="L41" s="114">
        <f t="shared" si="1"/>
        <v>2</v>
      </c>
      <c r="M41" s="115">
        <v>6.7</v>
      </c>
      <c r="N41" s="109">
        <v>12</v>
      </c>
      <c r="O41" s="116">
        <v>12.5</v>
      </c>
      <c r="P41" s="109">
        <v>38</v>
      </c>
      <c r="Q41" s="117">
        <v>4490257</v>
      </c>
      <c r="R41" s="109">
        <v>3</v>
      </c>
      <c r="S41" s="119">
        <v>469446</v>
      </c>
      <c r="T41" s="114">
        <v>2</v>
      </c>
      <c r="U41" s="119">
        <v>4528208</v>
      </c>
      <c r="V41" s="114">
        <v>2</v>
      </c>
      <c r="W41" s="37">
        <v>20813</v>
      </c>
      <c r="X41" s="31">
        <v>40</v>
      </c>
      <c r="Y41" s="37">
        <v>7413</v>
      </c>
      <c r="Z41" s="31">
        <f t="shared" si="2"/>
        <v>46</v>
      </c>
      <c r="AA41" s="38">
        <v>12200</v>
      </c>
      <c r="AB41" s="31">
        <f t="shared" si="3"/>
        <v>46</v>
      </c>
      <c r="AC41" s="41">
        <v>27</v>
      </c>
      <c r="AD41" s="92"/>
      <c r="AF41" s="37"/>
    </row>
    <row r="42" spans="1:32" s="13" customFormat="1" ht="13.5" customHeight="1">
      <c r="A42" s="122">
        <v>28</v>
      </c>
      <c r="B42" s="106" t="s">
        <v>31</v>
      </c>
      <c r="C42" s="123"/>
      <c r="D42" s="124">
        <v>8400.94</v>
      </c>
      <c r="E42" s="125">
        <f t="shared" si="4"/>
        <v>12</v>
      </c>
      <c r="F42" s="110"/>
      <c r="G42" s="111">
        <v>2601174</v>
      </c>
      <c r="H42" s="112">
        <v>8</v>
      </c>
      <c r="I42" s="111">
        <v>5402493</v>
      </c>
      <c r="J42" s="112">
        <v>7</v>
      </c>
      <c r="K42" s="113">
        <f t="shared" si="0"/>
        <v>643.08196463729053</v>
      </c>
      <c r="L42" s="114">
        <f t="shared" si="1"/>
        <v>9</v>
      </c>
      <c r="M42" s="115">
        <v>6.3</v>
      </c>
      <c r="N42" s="109">
        <v>18</v>
      </c>
      <c r="O42" s="116">
        <v>12.6</v>
      </c>
      <c r="P42" s="109">
        <v>37</v>
      </c>
      <c r="Q42" s="117">
        <v>2673625</v>
      </c>
      <c r="R42" s="109">
        <v>7</v>
      </c>
      <c r="S42" s="119">
        <v>232770</v>
      </c>
      <c r="T42" s="114">
        <v>8</v>
      </c>
      <c r="U42" s="119">
        <v>2221469</v>
      </c>
      <c r="V42" s="114">
        <v>7</v>
      </c>
      <c r="W42" s="37">
        <v>67124</v>
      </c>
      <c r="X42" s="31">
        <v>3</v>
      </c>
      <c r="Y42" s="37">
        <v>37025</v>
      </c>
      <c r="Z42" s="31">
        <f t="shared" si="2"/>
        <v>5</v>
      </c>
      <c r="AA42" s="38">
        <v>72400</v>
      </c>
      <c r="AB42" s="31">
        <f t="shared" si="3"/>
        <v>18</v>
      </c>
      <c r="AC42" s="41">
        <v>28</v>
      </c>
      <c r="AD42" s="92"/>
      <c r="AF42" s="37"/>
    </row>
    <row r="43" spans="1:32" s="13" customFormat="1" ht="13.5" customHeight="1">
      <c r="A43" s="122">
        <v>29</v>
      </c>
      <c r="B43" s="106" t="s">
        <v>32</v>
      </c>
      <c r="C43" s="123"/>
      <c r="D43" s="124">
        <v>3690.94</v>
      </c>
      <c r="E43" s="125">
        <f t="shared" si="4"/>
        <v>40</v>
      </c>
      <c r="F43" s="126"/>
      <c r="G43" s="111">
        <v>607397</v>
      </c>
      <c r="H43" s="112">
        <v>30</v>
      </c>
      <c r="I43" s="111">
        <v>1305812</v>
      </c>
      <c r="J43" s="112">
        <v>29</v>
      </c>
      <c r="K43" s="113">
        <f t="shared" si="0"/>
        <v>353.78846581087743</v>
      </c>
      <c r="L43" s="114">
        <f t="shared" si="1"/>
        <v>14</v>
      </c>
      <c r="M43" s="115">
        <v>5.7</v>
      </c>
      <c r="N43" s="109">
        <v>38</v>
      </c>
      <c r="O43" s="116">
        <v>13.3</v>
      </c>
      <c r="P43" s="109">
        <v>33</v>
      </c>
      <c r="Q43" s="117">
        <v>631506</v>
      </c>
      <c r="R43" s="109">
        <v>30</v>
      </c>
      <c r="S43" s="119">
        <v>51156</v>
      </c>
      <c r="T43" s="114">
        <v>37</v>
      </c>
      <c r="U43" s="119">
        <v>444916</v>
      </c>
      <c r="V43" s="114">
        <v>37</v>
      </c>
      <c r="W43" s="37">
        <v>21950</v>
      </c>
      <c r="X43" s="31">
        <v>38</v>
      </c>
      <c r="Y43" s="37">
        <v>10616</v>
      </c>
      <c r="Z43" s="31">
        <f t="shared" si="2"/>
        <v>42</v>
      </c>
      <c r="AA43" s="38">
        <v>19600</v>
      </c>
      <c r="AB43" s="31">
        <f t="shared" si="3"/>
        <v>44</v>
      </c>
      <c r="AC43" s="41">
        <v>29</v>
      </c>
      <c r="AD43" s="92"/>
      <c r="AF43" s="37"/>
    </row>
    <row r="44" spans="1:32" s="13" customFormat="1" ht="13.5" customHeight="1">
      <c r="A44" s="122">
        <v>30</v>
      </c>
      <c r="B44" s="106" t="s">
        <v>33</v>
      </c>
      <c r="C44" s="123"/>
      <c r="D44" s="124">
        <v>4724.6899999999996</v>
      </c>
      <c r="E44" s="125">
        <f t="shared" si="4"/>
        <v>30</v>
      </c>
      <c r="F44" s="110"/>
      <c r="G44" s="111">
        <v>443470</v>
      </c>
      <c r="H44" s="112">
        <v>37</v>
      </c>
      <c r="I44" s="111">
        <v>903265</v>
      </c>
      <c r="J44" s="112">
        <v>40</v>
      </c>
      <c r="K44" s="113">
        <f t="shared" si="0"/>
        <v>191.17973877651235</v>
      </c>
      <c r="L44" s="114">
        <f t="shared" si="1"/>
        <v>29</v>
      </c>
      <c r="M44" s="115">
        <v>5.8</v>
      </c>
      <c r="N44" s="109">
        <v>34</v>
      </c>
      <c r="O44" s="116">
        <v>16</v>
      </c>
      <c r="P44" s="109">
        <v>7</v>
      </c>
      <c r="Q44" s="117">
        <v>463096</v>
      </c>
      <c r="R44" s="109">
        <v>40</v>
      </c>
      <c r="S44" s="119">
        <v>48491</v>
      </c>
      <c r="T44" s="114">
        <v>38</v>
      </c>
      <c r="U44" s="119">
        <v>378695</v>
      </c>
      <c r="V44" s="114">
        <v>40</v>
      </c>
      <c r="W44" s="37">
        <v>25263</v>
      </c>
      <c r="X44" s="31">
        <v>33</v>
      </c>
      <c r="Y44" s="37">
        <v>17250</v>
      </c>
      <c r="Z44" s="31">
        <f t="shared" si="2"/>
        <v>29</v>
      </c>
      <c r="AA44" s="38">
        <v>31300</v>
      </c>
      <c r="AB44" s="31">
        <f t="shared" si="3"/>
        <v>38</v>
      </c>
      <c r="AC44" s="41">
        <v>30</v>
      </c>
      <c r="AD44" s="92"/>
      <c r="AF44" s="37"/>
    </row>
    <row r="45" spans="1:32" s="13" customFormat="1" ht="6" customHeight="1">
      <c r="A45" s="122"/>
      <c r="B45" s="106"/>
      <c r="C45" s="123"/>
      <c r="D45" s="124"/>
      <c r="E45" s="109"/>
      <c r="F45" s="110"/>
      <c r="G45" s="111"/>
      <c r="H45" s="112"/>
      <c r="I45" s="111"/>
      <c r="J45" s="112"/>
      <c r="K45" s="113"/>
      <c r="L45" s="114"/>
      <c r="M45" s="115"/>
      <c r="N45" s="109"/>
      <c r="O45" s="116"/>
      <c r="P45" s="109"/>
      <c r="Q45" s="117"/>
      <c r="R45" s="109"/>
      <c r="S45" s="119"/>
      <c r="T45" s="114"/>
      <c r="U45" s="119"/>
      <c r="V45" s="114"/>
      <c r="W45" s="37"/>
      <c r="X45" s="31"/>
      <c r="Y45" s="37"/>
      <c r="Z45" s="31"/>
      <c r="AA45" s="42"/>
      <c r="AB45" s="31"/>
      <c r="AC45" s="41"/>
      <c r="AD45" s="92"/>
      <c r="AF45" s="37"/>
    </row>
    <row r="46" spans="1:32" s="13" customFormat="1" ht="13.5" customHeight="1">
      <c r="A46" s="122">
        <v>31</v>
      </c>
      <c r="B46" s="106" t="s">
        <v>34</v>
      </c>
      <c r="C46" s="123"/>
      <c r="D46" s="124">
        <v>3507.13</v>
      </c>
      <c r="E46" s="125">
        <f t="shared" si="4"/>
        <v>41</v>
      </c>
      <c r="F46" s="110"/>
      <c r="G46" s="111">
        <v>240643</v>
      </c>
      <c r="H46" s="112">
        <v>47</v>
      </c>
      <c r="I46" s="111">
        <v>543620</v>
      </c>
      <c r="J46" s="112">
        <v>47</v>
      </c>
      <c r="K46" s="113">
        <f t="shared" si="0"/>
        <v>155.00423423140859</v>
      </c>
      <c r="L46" s="114">
        <f t="shared" si="1"/>
        <v>37</v>
      </c>
      <c r="M46" s="115">
        <v>7</v>
      </c>
      <c r="N46" s="109">
        <v>7</v>
      </c>
      <c r="O46" s="116">
        <v>14.9</v>
      </c>
      <c r="P46" s="109">
        <v>17</v>
      </c>
      <c r="Q46" s="117">
        <v>286412</v>
      </c>
      <c r="R46" s="109">
        <v>47</v>
      </c>
      <c r="S46" s="119">
        <v>25390</v>
      </c>
      <c r="T46" s="114">
        <v>47</v>
      </c>
      <c r="U46" s="119">
        <v>230055</v>
      </c>
      <c r="V46" s="114">
        <v>47</v>
      </c>
      <c r="W46" s="37">
        <v>23106</v>
      </c>
      <c r="X46" s="31">
        <v>36</v>
      </c>
      <c r="Y46" s="37">
        <v>13911</v>
      </c>
      <c r="Z46" s="31">
        <f t="shared" si="2"/>
        <v>35</v>
      </c>
      <c r="AA46" s="38">
        <v>33700</v>
      </c>
      <c r="AB46" s="31">
        <f t="shared" si="3"/>
        <v>37</v>
      </c>
      <c r="AC46" s="41">
        <v>31</v>
      </c>
      <c r="AD46" s="92"/>
      <c r="AF46" s="37"/>
    </row>
    <row r="47" spans="1:32" s="13" customFormat="1" ht="13.5" customHeight="1">
      <c r="A47" s="122">
        <v>32</v>
      </c>
      <c r="B47" s="106" t="s">
        <v>35</v>
      </c>
      <c r="C47" s="123"/>
      <c r="D47" s="124">
        <v>6707.86</v>
      </c>
      <c r="E47" s="125">
        <f t="shared" si="4"/>
        <v>19</v>
      </c>
      <c r="F47" s="126"/>
      <c r="G47" s="111">
        <v>293719</v>
      </c>
      <c r="H47" s="112">
        <v>46</v>
      </c>
      <c r="I47" s="111">
        <v>657909</v>
      </c>
      <c r="J47" s="112">
        <v>46</v>
      </c>
      <c r="K47" s="113">
        <f t="shared" si="0"/>
        <v>98.080311753674053</v>
      </c>
      <c r="L47" s="114">
        <f t="shared" si="1"/>
        <v>43</v>
      </c>
      <c r="M47" s="115">
        <v>6.4</v>
      </c>
      <c r="N47" s="109">
        <v>16</v>
      </c>
      <c r="O47" s="116">
        <v>16.100000000000001</v>
      </c>
      <c r="P47" s="109">
        <v>6</v>
      </c>
      <c r="Q47" s="117">
        <v>348142</v>
      </c>
      <c r="R47" s="109">
        <v>44</v>
      </c>
      <c r="S47" s="119">
        <v>34336</v>
      </c>
      <c r="T47" s="114">
        <v>46</v>
      </c>
      <c r="U47" s="119">
        <v>296596</v>
      </c>
      <c r="V47" s="114">
        <v>45</v>
      </c>
      <c r="W47" s="37">
        <v>27186</v>
      </c>
      <c r="X47" s="31">
        <v>32</v>
      </c>
      <c r="Y47" s="37">
        <v>14397</v>
      </c>
      <c r="Z47" s="31">
        <f t="shared" si="2"/>
        <v>32</v>
      </c>
      <c r="AA47" s="38">
        <v>36000</v>
      </c>
      <c r="AB47" s="31">
        <f t="shared" si="3"/>
        <v>36</v>
      </c>
      <c r="AC47" s="41">
        <v>32</v>
      </c>
      <c r="AD47" s="92"/>
      <c r="AF47" s="37"/>
    </row>
    <row r="48" spans="1:32" s="13" customFormat="1" ht="13.5" customHeight="1">
      <c r="A48" s="122">
        <v>33</v>
      </c>
      <c r="B48" s="106" t="s">
        <v>36</v>
      </c>
      <c r="C48" s="123" t="s">
        <v>123</v>
      </c>
      <c r="D48" s="124">
        <v>7114.77</v>
      </c>
      <c r="E48" s="125">
        <f t="shared" si="4"/>
        <v>17</v>
      </c>
      <c r="F48" s="126"/>
      <c r="G48" s="111">
        <v>866346</v>
      </c>
      <c r="H48" s="112">
        <v>18</v>
      </c>
      <c r="I48" s="111">
        <v>1862317</v>
      </c>
      <c r="J48" s="112">
        <v>20</v>
      </c>
      <c r="K48" s="113">
        <f t="shared" si="0"/>
        <v>261.75364769346021</v>
      </c>
      <c r="L48" s="114">
        <f t="shared" si="1"/>
        <v>24</v>
      </c>
      <c r="M48" s="115">
        <v>6.8</v>
      </c>
      <c r="N48" s="109">
        <v>11</v>
      </c>
      <c r="O48" s="116">
        <v>13.6</v>
      </c>
      <c r="P48" s="109">
        <v>29</v>
      </c>
      <c r="Q48" s="117">
        <v>934872</v>
      </c>
      <c r="R48" s="109">
        <v>21</v>
      </c>
      <c r="S48" s="119">
        <v>86500</v>
      </c>
      <c r="T48" s="114">
        <v>20</v>
      </c>
      <c r="U48" s="119">
        <v>838870</v>
      </c>
      <c r="V48" s="114">
        <v>20</v>
      </c>
      <c r="W48" s="37">
        <v>50735</v>
      </c>
      <c r="X48" s="31">
        <v>10</v>
      </c>
      <c r="Y48" s="37">
        <v>27937</v>
      </c>
      <c r="Z48" s="31">
        <f t="shared" si="2"/>
        <v>14</v>
      </c>
      <c r="AA48" s="38">
        <v>62300</v>
      </c>
      <c r="AB48" s="31">
        <f t="shared" si="3"/>
        <v>21</v>
      </c>
      <c r="AC48" s="41">
        <v>33</v>
      </c>
      <c r="AD48" s="92"/>
      <c r="AF48" s="37"/>
    </row>
    <row r="49" spans="1:36" s="13" customFormat="1" ht="13.5" customHeight="1">
      <c r="A49" s="122">
        <v>34</v>
      </c>
      <c r="B49" s="106" t="s">
        <v>37</v>
      </c>
      <c r="C49" s="123"/>
      <c r="D49" s="124">
        <v>8479</v>
      </c>
      <c r="E49" s="125">
        <f t="shared" si="4"/>
        <v>11</v>
      </c>
      <c r="F49" s="126"/>
      <c r="G49" s="111">
        <v>1334658</v>
      </c>
      <c r="H49" s="112">
        <v>11</v>
      </c>
      <c r="I49" s="111">
        <v>2759500</v>
      </c>
      <c r="J49" s="112">
        <v>12</v>
      </c>
      <c r="K49" s="113">
        <f t="shared" si="0"/>
        <v>325.45111451822152</v>
      </c>
      <c r="L49" s="114">
        <f t="shared" si="1"/>
        <v>17</v>
      </c>
      <c r="M49" s="115">
        <v>6.6</v>
      </c>
      <c r="N49" s="109">
        <v>13</v>
      </c>
      <c r="O49" s="116">
        <v>12.9</v>
      </c>
      <c r="P49" s="109">
        <v>35</v>
      </c>
      <c r="Q49" s="117">
        <v>1431008</v>
      </c>
      <c r="R49" s="109">
        <v>12</v>
      </c>
      <c r="S49" s="119">
        <v>133957</v>
      </c>
      <c r="T49" s="114">
        <v>11</v>
      </c>
      <c r="U49" s="119">
        <v>1303624</v>
      </c>
      <c r="V49" s="114">
        <v>11</v>
      </c>
      <c r="W49" s="37">
        <v>45335</v>
      </c>
      <c r="X49" s="31">
        <v>16</v>
      </c>
      <c r="Y49" s="37">
        <v>20861</v>
      </c>
      <c r="Z49" s="31">
        <f t="shared" si="2"/>
        <v>21</v>
      </c>
      <c r="AA49" s="38">
        <v>51800</v>
      </c>
      <c r="AB49" s="31">
        <f t="shared" si="3"/>
        <v>27</v>
      </c>
      <c r="AC49" s="41">
        <v>34</v>
      </c>
      <c r="AD49" s="92"/>
      <c r="AF49" s="37"/>
    </row>
    <row r="50" spans="1:36" s="13" customFormat="1" ht="13.5" customHeight="1">
      <c r="A50" s="122">
        <v>35</v>
      </c>
      <c r="B50" s="106" t="s">
        <v>38</v>
      </c>
      <c r="C50" s="123"/>
      <c r="D50" s="124">
        <v>6112.5</v>
      </c>
      <c r="E50" s="125">
        <f t="shared" si="4"/>
        <v>23</v>
      </c>
      <c r="F50" s="110"/>
      <c r="G50" s="111">
        <v>659439</v>
      </c>
      <c r="H50" s="112">
        <v>26</v>
      </c>
      <c r="I50" s="111">
        <v>1313403</v>
      </c>
      <c r="J50" s="112">
        <v>27</v>
      </c>
      <c r="K50" s="113">
        <f t="shared" si="0"/>
        <v>214.87165644171779</v>
      </c>
      <c r="L50" s="114">
        <f t="shared" si="1"/>
        <v>28</v>
      </c>
      <c r="M50" s="115">
        <v>6</v>
      </c>
      <c r="N50" s="109">
        <v>29</v>
      </c>
      <c r="O50" s="116">
        <v>15.9</v>
      </c>
      <c r="P50" s="109">
        <v>8</v>
      </c>
      <c r="Q50" s="117">
        <v>658062</v>
      </c>
      <c r="R50" s="109">
        <v>27</v>
      </c>
      <c r="S50" s="119">
        <v>59892</v>
      </c>
      <c r="T50" s="114">
        <v>29</v>
      </c>
      <c r="U50" s="119">
        <v>574259</v>
      </c>
      <c r="V50" s="114">
        <v>27</v>
      </c>
      <c r="W50" s="37">
        <v>27338</v>
      </c>
      <c r="X50" s="31">
        <v>31</v>
      </c>
      <c r="Y50" s="37">
        <v>14837</v>
      </c>
      <c r="Z50" s="31">
        <f t="shared" si="2"/>
        <v>31</v>
      </c>
      <c r="AA50" s="38">
        <v>43800</v>
      </c>
      <c r="AB50" s="31">
        <f t="shared" si="3"/>
        <v>32</v>
      </c>
      <c r="AC50" s="41">
        <v>35</v>
      </c>
      <c r="AD50" s="92"/>
      <c r="AF50" s="37"/>
    </row>
    <row r="51" spans="1:36" s="13" customFormat="1" ht="6" customHeight="1">
      <c r="A51" s="122"/>
      <c r="B51" s="106"/>
      <c r="C51" s="123"/>
      <c r="D51" s="124"/>
      <c r="E51" s="109"/>
      <c r="F51" s="110"/>
      <c r="G51" s="111"/>
      <c r="H51" s="112"/>
      <c r="I51" s="111"/>
      <c r="J51" s="112"/>
      <c r="K51" s="113"/>
      <c r="L51" s="114"/>
      <c r="M51" s="115"/>
      <c r="N51" s="109"/>
      <c r="O51" s="116"/>
      <c r="P51" s="109"/>
      <c r="Q51" s="117"/>
      <c r="R51" s="109"/>
      <c r="S51" s="119"/>
      <c r="T51" s="114"/>
      <c r="U51" s="119"/>
      <c r="V51" s="114"/>
      <c r="W51" s="37"/>
      <c r="X51" s="31"/>
      <c r="Y51" s="37"/>
      <c r="Z51" s="31"/>
      <c r="AA51" s="42"/>
      <c r="AB51" s="31"/>
      <c r="AC51" s="41"/>
      <c r="AD51" s="92"/>
      <c r="AF51" s="37"/>
    </row>
    <row r="52" spans="1:36" s="13" customFormat="1" ht="13.5" customHeight="1">
      <c r="A52" s="122">
        <v>36</v>
      </c>
      <c r="B52" s="106" t="s">
        <v>39</v>
      </c>
      <c r="C52" s="123"/>
      <c r="D52" s="124">
        <v>4146.99</v>
      </c>
      <c r="E52" s="125">
        <f t="shared" si="4"/>
        <v>36</v>
      </c>
      <c r="F52" s="110"/>
      <c r="G52" s="111">
        <v>338467</v>
      </c>
      <c r="H52" s="112">
        <v>44</v>
      </c>
      <c r="I52" s="111">
        <v>703852</v>
      </c>
      <c r="J52" s="112">
        <v>44</v>
      </c>
      <c r="K52" s="113">
        <f t="shared" si="0"/>
        <v>169.72599403422726</v>
      </c>
      <c r="L52" s="114">
        <f t="shared" si="1"/>
        <v>36</v>
      </c>
      <c r="M52" s="115">
        <v>5.9</v>
      </c>
      <c r="N52" s="109">
        <v>30</v>
      </c>
      <c r="O52" s="116">
        <v>15.7</v>
      </c>
      <c r="P52" s="109">
        <v>9</v>
      </c>
      <c r="Q52" s="117">
        <v>344033</v>
      </c>
      <c r="R52" s="109">
        <v>46</v>
      </c>
      <c r="S52" s="119">
        <v>37028</v>
      </c>
      <c r="T52" s="114">
        <v>44</v>
      </c>
      <c r="U52" s="119">
        <v>304530</v>
      </c>
      <c r="V52" s="114">
        <v>44</v>
      </c>
      <c r="W52" s="37">
        <v>25119</v>
      </c>
      <c r="X52" s="31">
        <v>34</v>
      </c>
      <c r="Y52" s="37">
        <v>14059</v>
      </c>
      <c r="Z52" s="31">
        <f t="shared" si="2"/>
        <v>34</v>
      </c>
      <c r="AA52" s="38">
        <v>27800</v>
      </c>
      <c r="AB52" s="31">
        <f t="shared" si="3"/>
        <v>41</v>
      </c>
      <c r="AC52" s="41">
        <v>36</v>
      </c>
      <c r="AD52" s="92"/>
      <c r="AF52" s="37"/>
    </row>
    <row r="53" spans="1:36" s="13" customFormat="1" ht="13.5" customHeight="1">
      <c r="A53" s="122">
        <v>37</v>
      </c>
      <c r="B53" s="106" t="s">
        <v>40</v>
      </c>
      <c r="C53" s="123" t="s">
        <v>123</v>
      </c>
      <c r="D53" s="124">
        <v>1876.91</v>
      </c>
      <c r="E53" s="125">
        <f t="shared" si="4"/>
        <v>47</v>
      </c>
      <c r="F53" s="110"/>
      <c r="G53" s="111">
        <v>447775</v>
      </c>
      <c r="H53" s="112">
        <v>36</v>
      </c>
      <c r="I53" s="111">
        <v>934060</v>
      </c>
      <c r="J53" s="112">
        <v>38</v>
      </c>
      <c r="K53" s="113">
        <f t="shared" si="0"/>
        <v>497.65838532481575</v>
      </c>
      <c r="L53" s="114">
        <f t="shared" si="1"/>
        <v>11</v>
      </c>
      <c r="M53" s="115">
        <v>6.3</v>
      </c>
      <c r="N53" s="109">
        <v>19</v>
      </c>
      <c r="O53" s="116">
        <v>14.7</v>
      </c>
      <c r="P53" s="109">
        <v>19</v>
      </c>
      <c r="Q53" s="117">
        <v>477620</v>
      </c>
      <c r="R53" s="109">
        <v>39</v>
      </c>
      <c r="S53" s="119">
        <v>48460</v>
      </c>
      <c r="T53" s="114">
        <v>39</v>
      </c>
      <c r="U53" s="119">
        <v>431667</v>
      </c>
      <c r="V53" s="114">
        <v>38</v>
      </c>
      <c r="W53" s="37">
        <v>29222</v>
      </c>
      <c r="X53" s="31">
        <v>28</v>
      </c>
      <c r="Y53" s="37">
        <v>15942</v>
      </c>
      <c r="Z53" s="31">
        <f t="shared" si="2"/>
        <v>30</v>
      </c>
      <c r="AA53" s="38">
        <v>29000</v>
      </c>
      <c r="AB53" s="31">
        <f t="shared" si="3"/>
        <v>40</v>
      </c>
      <c r="AC53" s="41">
        <v>37</v>
      </c>
      <c r="AD53" s="92"/>
      <c r="AF53" s="37"/>
    </row>
    <row r="54" spans="1:36" s="13" customFormat="1" ht="13.5" customHeight="1">
      <c r="A54" s="122">
        <v>38</v>
      </c>
      <c r="B54" s="106" t="s">
        <v>41</v>
      </c>
      <c r="C54" s="123"/>
      <c r="D54" s="124">
        <v>5675.98</v>
      </c>
      <c r="E54" s="125">
        <f t="shared" si="4"/>
        <v>26</v>
      </c>
      <c r="F54" s="126"/>
      <c r="G54" s="111">
        <v>656678</v>
      </c>
      <c r="H54" s="112">
        <v>27</v>
      </c>
      <c r="I54" s="111">
        <v>1306486</v>
      </c>
      <c r="J54" s="112">
        <v>28</v>
      </c>
      <c r="K54" s="113">
        <f t="shared" si="0"/>
        <v>230.17804854844451</v>
      </c>
      <c r="L54" s="114">
        <f t="shared" si="1"/>
        <v>27</v>
      </c>
      <c r="M54" s="115">
        <v>5.9</v>
      </c>
      <c r="N54" s="109">
        <v>33</v>
      </c>
      <c r="O54" s="116">
        <v>15.5</v>
      </c>
      <c r="P54" s="109">
        <v>10</v>
      </c>
      <c r="Q54" s="117">
        <v>654362</v>
      </c>
      <c r="R54" s="109">
        <v>28</v>
      </c>
      <c r="S54" s="119">
        <v>64791</v>
      </c>
      <c r="T54" s="114">
        <v>26</v>
      </c>
      <c r="U54" s="119">
        <v>562714</v>
      </c>
      <c r="V54" s="114">
        <v>28</v>
      </c>
      <c r="W54" s="37">
        <v>34994</v>
      </c>
      <c r="X54" s="31">
        <v>24</v>
      </c>
      <c r="Y54" s="37">
        <v>20639</v>
      </c>
      <c r="Z54" s="31">
        <f t="shared" si="2"/>
        <v>22</v>
      </c>
      <c r="AA54" s="38">
        <v>45300</v>
      </c>
      <c r="AB54" s="31">
        <f t="shared" si="3"/>
        <v>31</v>
      </c>
      <c r="AC54" s="41">
        <v>38</v>
      </c>
      <c r="AD54" s="92"/>
      <c r="AF54" s="37"/>
    </row>
    <row r="55" spans="1:36" s="13" customFormat="1" ht="13.5" customHeight="1">
      <c r="A55" s="122">
        <v>39</v>
      </c>
      <c r="B55" s="106" t="s">
        <v>42</v>
      </c>
      <c r="C55" s="123"/>
      <c r="D55" s="124">
        <v>7102.91</v>
      </c>
      <c r="E55" s="125">
        <f t="shared" si="4"/>
        <v>18</v>
      </c>
      <c r="F55" s="126"/>
      <c r="G55" s="111">
        <v>350142</v>
      </c>
      <c r="H55" s="112">
        <v>42</v>
      </c>
      <c r="I55" s="111">
        <v>675705</v>
      </c>
      <c r="J55" s="112">
        <v>45</v>
      </c>
      <c r="K55" s="113">
        <f t="shared" si="0"/>
        <v>95.130728110028144</v>
      </c>
      <c r="L55" s="114">
        <f t="shared" si="1"/>
        <v>44</v>
      </c>
      <c r="M55" s="115">
        <v>5.5</v>
      </c>
      <c r="N55" s="109">
        <v>40</v>
      </c>
      <c r="O55" s="116">
        <v>17.100000000000001</v>
      </c>
      <c r="P55" s="109">
        <v>2</v>
      </c>
      <c r="Q55" s="117">
        <v>344704</v>
      </c>
      <c r="R55" s="109">
        <v>45</v>
      </c>
      <c r="S55" s="119">
        <v>35098</v>
      </c>
      <c r="T55" s="114">
        <v>45</v>
      </c>
      <c r="U55" s="119">
        <v>275477</v>
      </c>
      <c r="V55" s="114">
        <v>46</v>
      </c>
      <c r="W55" s="37">
        <v>19924</v>
      </c>
      <c r="X55" s="31">
        <v>41</v>
      </c>
      <c r="Y55" s="37">
        <v>12173</v>
      </c>
      <c r="Z55" s="31">
        <f t="shared" si="2"/>
        <v>39</v>
      </c>
      <c r="AA55" s="38">
        <v>25800</v>
      </c>
      <c r="AB55" s="31">
        <f t="shared" si="3"/>
        <v>42</v>
      </c>
      <c r="AC55" s="41">
        <v>39</v>
      </c>
      <c r="AD55" s="92"/>
      <c r="AF55" s="37"/>
    </row>
    <row r="56" spans="1:36" s="13" customFormat="1" ht="6" customHeight="1">
      <c r="A56" s="122"/>
      <c r="B56" s="106"/>
      <c r="C56" s="123"/>
      <c r="D56" s="124"/>
      <c r="E56" s="109"/>
      <c r="F56" s="110"/>
      <c r="G56" s="111"/>
      <c r="H56" s="112"/>
      <c r="I56" s="111"/>
      <c r="J56" s="112"/>
      <c r="K56" s="113"/>
      <c r="L56" s="114"/>
      <c r="M56" s="115"/>
      <c r="N56" s="109"/>
      <c r="O56" s="116"/>
      <c r="P56" s="109"/>
      <c r="Q56" s="117"/>
      <c r="R56" s="109"/>
      <c r="S56" s="119"/>
      <c r="T56" s="114"/>
      <c r="U56" s="119"/>
      <c r="V56" s="114"/>
      <c r="W56" s="37"/>
      <c r="X56" s="31"/>
      <c r="Y56" s="37"/>
      <c r="Z56" s="31"/>
      <c r="AA56" s="42"/>
      <c r="AB56" s="31"/>
      <c r="AC56" s="41"/>
      <c r="AD56" s="92"/>
      <c r="AF56" s="37"/>
    </row>
    <row r="57" spans="1:36" s="13" customFormat="1" ht="13.5" customHeight="1">
      <c r="A57" s="122">
        <v>40</v>
      </c>
      <c r="B57" s="106" t="s">
        <v>43</v>
      </c>
      <c r="C57" s="123" t="s">
        <v>123</v>
      </c>
      <c r="D57" s="124">
        <v>4987.6400000000003</v>
      </c>
      <c r="E57" s="125">
        <f t="shared" si="4"/>
        <v>29</v>
      </c>
      <c r="F57" s="110"/>
      <c r="G57" s="111">
        <v>2519442</v>
      </c>
      <c r="H57" s="112">
        <v>9</v>
      </c>
      <c r="I57" s="111">
        <v>5116046</v>
      </c>
      <c r="J57" s="112">
        <v>9</v>
      </c>
      <c r="K57" s="113">
        <f t="shared" si="0"/>
        <v>1025.744841247564</v>
      </c>
      <c r="L57" s="114">
        <f t="shared" si="1"/>
        <v>7</v>
      </c>
      <c r="M57" s="115">
        <v>7.2</v>
      </c>
      <c r="N57" s="109">
        <v>2</v>
      </c>
      <c r="O57" s="116">
        <v>12.2</v>
      </c>
      <c r="P57" s="109">
        <v>40</v>
      </c>
      <c r="Q57" s="117">
        <v>2546552</v>
      </c>
      <c r="R57" s="109">
        <v>9</v>
      </c>
      <c r="S57" s="119">
        <v>240203</v>
      </c>
      <c r="T57" s="114">
        <v>6</v>
      </c>
      <c r="U57" s="119">
        <v>2309989</v>
      </c>
      <c r="V57" s="114">
        <v>6</v>
      </c>
      <c r="W57" s="37">
        <v>41351</v>
      </c>
      <c r="X57" s="31">
        <v>19</v>
      </c>
      <c r="Y57" s="37">
        <v>27187</v>
      </c>
      <c r="Z57" s="31">
        <f t="shared" si="2"/>
        <v>17</v>
      </c>
      <c r="AA57" s="38">
        <v>78900</v>
      </c>
      <c r="AB57" s="31">
        <f t="shared" si="3"/>
        <v>15</v>
      </c>
      <c r="AC57" s="41">
        <v>40</v>
      </c>
      <c r="AD57" s="92"/>
      <c r="AF57" s="37"/>
    </row>
    <row r="58" spans="1:36" s="47" customFormat="1" ht="13.5" customHeight="1">
      <c r="A58" s="129">
        <v>41</v>
      </c>
      <c r="B58" s="130" t="s">
        <v>44</v>
      </c>
      <c r="C58" s="131"/>
      <c r="D58" s="132">
        <v>2440.67</v>
      </c>
      <c r="E58" s="133">
        <f t="shared" si="4"/>
        <v>42</v>
      </c>
      <c r="F58" s="134"/>
      <c r="G58" s="135">
        <v>343375</v>
      </c>
      <c r="H58" s="136">
        <v>43</v>
      </c>
      <c r="I58" s="135">
        <v>800787</v>
      </c>
      <c r="J58" s="136">
        <v>42</v>
      </c>
      <c r="K58" s="137">
        <f t="shared" si="0"/>
        <v>328.10130005285436</v>
      </c>
      <c r="L58" s="138">
        <f t="shared" si="1"/>
        <v>16</v>
      </c>
      <c r="M58" s="139">
        <v>7</v>
      </c>
      <c r="N58" s="140">
        <v>5</v>
      </c>
      <c r="O58" s="141">
        <v>14.1</v>
      </c>
      <c r="P58" s="140">
        <v>26</v>
      </c>
      <c r="Q58" s="142">
        <v>417178</v>
      </c>
      <c r="R58" s="140">
        <v>42</v>
      </c>
      <c r="S58" s="143">
        <v>37809</v>
      </c>
      <c r="T58" s="138">
        <v>43</v>
      </c>
      <c r="U58" s="143">
        <v>360756</v>
      </c>
      <c r="V58" s="138">
        <v>43</v>
      </c>
      <c r="W58" s="44">
        <v>18645</v>
      </c>
      <c r="X58" s="43">
        <v>42</v>
      </c>
      <c r="Y58" s="44">
        <v>13293</v>
      </c>
      <c r="Z58" s="43">
        <f t="shared" si="2"/>
        <v>38</v>
      </c>
      <c r="AA58" s="45">
        <v>50200</v>
      </c>
      <c r="AB58" s="43">
        <f t="shared" si="3"/>
        <v>29</v>
      </c>
      <c r="AC58" s="46">
        <v>41</v>
      </c>
      <c r="AD58" s="92"/>
      <c r="AE58" s="13"/>
      <c r="AF58" s="44"/>
      <c r="AG58" s="13"/>
      <c r="AH58" s="13"/>
      <c r="AI58" s="13"/>
      <c r="AJ58" s="13"/>
    </row>
    <row r="59" spans="1:36" s="13" customFormat="1" ht="13.5" customHeight="1">
      <c r="A59" s="122">
        <v>42</v>
      </c>
      <c r="B59" s="106" t="s">
        <v>45</v>
      </c>
      <c r="C59" s="123"/>
      <c r="D59" s="124">
        <v>4130.99</v>
      </c>
      <c r="E59" s="125">
        <f t="shared" si="4"/>
        <v>37</v>
      </c>
      <c r="F59" s="110"/>
      <c r="G59" s="111">
        <v>632920</v>
      </c>
      <c r="H59" s="112">
        <v>28</v>
      </c>
      <c r="I59" s="111">
        <v>1283128</v>
      </c>
      <c r="J59" s="112">
        <v>30</v>
      </c>
      <c r="K59" s="113">
        <f t="shared" si="0"/>
        <v>310.61028954318459</v>
      </c>
      <c r="L59" s="114">
        <f t="shared" si="1"/>
        <v>19</v>
      </c>
      <c r="M59" s="115">
        <v>6.6</v>
      </c>
      <c r="N59" s="109">
        <v>15</v>
      </c>
      <c r="O59" s="116">
        <v>15.2</v>
      </c>
      <c r="P59" s="109">
        <v>14</v>
      </c>
      <c r="Q59" s="117">
        <v>648138</v>
      </c>
      <c r="R59" s="109">
        <v>29</v>
      </c>
      <c r="S59" s="119">
        <v>62219</v>
      </c>
      <c r="T59" s="114">
        <v>27</v>
      </c>
      <c r="U59" s="119">
        <v>525985</v>
      </c>
      <c r="V59" s="114">
        <v>30</v>
      </c>
      <c r="W59" s="37">
        <v>28282</v>
      </c>
      <c r="X59" s="31">
        <v>29</v>
      </c>
      <c r="Y59" s="37">
        <v>17329</v>
      </c>
      <c r="Z59" s="31">
        <f t="shared" si="2"/>
        <v>28</v>
      </c>
      <c r="AA59" s="38">
        <v>45700</v>
      </c>
      <c r="AB59" s="31">
        <f t="shared" si="3"/>
        <v>30</v>
      </c>
      <c r="AC59" s="41">
        <v>42</v>
      </c>
      <c r="AD59" s="92"/>
      <c r="AF59" s="37"/>
    </row>
    <row r="60" spans="1:36" s="13" customFormat="1" ht="13.5" customHeight="1">
      <c r="A60" s="122">
        <v>43</v>
      </c>
      <c r="B60" s="106" t="s">
        <v>46</v>
      </c>
      <c r="C60" s="123" t="s">
        <v>123</v>
      </c>
      <c r="D60" s="124">
        <v>7409.18</v>
      </c>
      <c r="E60" s="125">
        <f t="shared" si="4"/>
        <v>15</v>
      </c>
      <c r="F60" s="110"/>
      <c r="G60" s="111">
        <v>803966</v>
      </c>
      <c r="H60" s="112">
        <v>23</v>
      </c>
      <c r="I60" s="111">
        <v>1718327</v>
      </c>
      <c r="J60" s="112">
        <v>23</v>
      </c>
      <c r="K60" s="113">
        <f t="shared" si="0"/>
        <v>231.91864686780451</v>
      </c>
      <c r="L60" s="114">
        <f t="shared" si="1"/>
        <v>26</v>
      </c>
      <c r="M60" s="115">
        <v>7</v>
      </c>
      <c r="N60" s="109">
        <v>6</v>
      </c>
      <c r="O60" s="116">
        <v>14.4</v>
      </c>
      <c r="P60" s="109">
        <v>21</v>
      </c>
      <c r="Q60" s="117">
        <v>874582</v>
      </c>
      <c r="R60" s="109">
        <v>23</v>
      </c>
      <c r="S60" s="119">
        <v>80136</v>
      </c>
      <c r="T60" s="114">
        <v>22</v>
      </c>
      <c r="U60" s="119">
        <v>716508</v>
      </c>
      <c r="V60" s="114">
        <v>23</v>
      </c>
      <c r="W60" s="37">
        <v>47879</v>
      </c>
      <c r="X60" s="31">
        <v>13</v>
      </c>
      <c r="Y60" s="37">
        <v>32529</v>
      </c>
      <c r="Z60" s="31">
        <f t="shared" si="2"/>
        <v>8</v>
      </c>
      <c r="AA60" s="38">
        <v>105900</v>
      </c>
      <c r="AB60" s="31">
        <f t="shared" si="3"/>
        <v>13</v>
      </c>
      <c r="AC60" s="41">
        <v>43</v>
      </c>
      <c r="AD60" s="92"/>
      <c r="AF60" s="37"/>
    </row>
    <row r="61" spans="1:36" s="13" customFormat="1" ht="13.5" customHeight="1">
      <c r="A61" s="122">
        <v>44</v>
      </c>
      <c r="B61" s="106" t="s">
        <v>47</v>
      </c>
      <c r="C61" s="123" t="s">
        <v>123</v>
      </c>
      <c r="D61" s="124">
        <v>6340.7</v>
      </c>
      <c r="E61" s="125">
        <f t="shared" si="4"/>
        <v>22</v>
      </c>
      <c r="F61" s="110"/>
      <c r="G61" s="111">
        <v>546685</v>
      </c>
      <c r="H61" s="112">
        <v>32</v>
      </c>
      <c r="I61" s="111">
        <v>1106831</v>
      </c>
      <c r="J61" s="112">
        <v>34</v>
      </c>
      <c r="K61" s="113">
        <f t="shared" si="0"/>
        <v>174.55974892362042</v>
      </c>
      <c r="L61" s="114">
        <f t="shared" si="1"/>
        <v>33</v>
      </c>
      <c r="M61" s="115">
        <v>6.2</v>
      </c>
      <c r="N61" s="109">
        <v>21</v>
      </c>
      <c r="O61" s="116">
        <v>14.9</v>
      </c>
      <c r="P61" s="109">
        <v>18</v>
      </c>
      <c r="Q61" s="117">
        <v>550479</v>
      </c>
      <c r="R61" s="109">
        <v>35</v>
      </c>
      <c r="S61" s="119">
        <v>54561</v>
      </c>
      <c r="T61" s="114">
        <v>33</v>
      </c>
      <c r="U61" s="119">
        <v>475034</v>
      </c>
      <c r="V61" s="114">
        <v>34</v>
      </c>
      <c r="W61" s="37">
        <v>31954</v>
      </c>
      <c r="X61" s="31">
        <v>26</v>
      </c>
      <c r="Y61" s="37">
        <v>18099</v>
      </c>
      <c r="Z61" s="31">
        <f t="shared" si="2"/>
        <v>26</v>
      </c>
      <c r="AA61" s="38">
        <v>54200</v>
      </c>
      <c r="AB61" s="31">
        <f t="shared" si="3"/>
        <v>26</v>
      </c>
      <c r="AC61" s="41">
        <v>44</v>
      </c>
      <c r="AD61" s="92"/>
      <c r="AF61" s="37"/>
    </row>
    <row r="62" spans="1:36" s="13" customFormat="1" ht="13.5" customHeight="1">
      <c r="A62" s="122">
        <v>45</v>
      </c>
      <c r="B62" s="106" t="s">
        <v>48</v>
      </c>
      <c r="C62" s="123" t="s">
        <v>123</v>
      </c>
      <c r="D62" s="124">
        <v>7734.24</v>
      </c>
      <c r="E62" s="125">
        <f t="shared" si="4"/>
        <v>14</v>
      </c>
      <c r="F62" s="110"/>
      <c r="G62" s="111">
        <v>532172</v>
      </c>
      <c r="H62" s="112">
        <v>34</v>
      </c>
      <c r="I62" s="111">
        <v>1052338</v>
      </c>
      <c r="J62" s="112">
        <v>35</v>
      </c>
      <c r="K62" s="113">
        <f t="shared" si="0"/>
        <v>136.06223753077225</v>
      </c>
      <c r="L62" s="114">
        <f t="shared" si="1"/>
        <v>39</v>
      </c>
      <c r="M62" s="115">
        <v>6.8</v>
      </c>
      <c r="N62" s="109">
        <v>8</v>
      </c>
      <c r="O62" s="116">
        <v>15.4</v>
      </c>
      <c r="P62" s="109">
        <v>12</v>
      </c>
      <c r="Q62" s="117">
        <v>533427</v>
      </c>
      <c r="R62" s="109">
        <v>37</v>
      </c>
      <c r="S62" s="119">
        <v>51725</v>
      </c>
      <c r="T62" s="114">
        <v>35</v>
      </c>
      <c r="U62" s="119">
        <v>446103</v>
      </c>
      <c r="V62" s="114">
        <v>36</v>
      </c>
      <c r="W62" s="37">
        <v>30940</v>
      </c>
      <c r="X62" s="31">
        <v>27</v>
      </c>
      <c r="Y62" s="37">
        <v>20304</v>
      </c>
      <c r="Z62" s="31">
        <f t="shared" si="2"/>
        <v>23</v>
      </c>
      <c r="AA62" s="38">
        <v>64400</v>
      </c>
      <c r="AB62" s="31">
        <f t="shared" si="3"/>
        <v>20</v>
      </c>
      <c r="AC62" s="41">
        <v>45</v>
      </c>
      <c r="AD62" s="92"/>
      <c r="AF62" s="37"/>
    </row>
    <row r="63" spans="1:36" s="13" customFormat="1" ht="13.5" customHeight="1">
      <c r="A63" s="122">
        <v>46</v>
      </c>
      <c r="B63" s="106" t="s">
        <v>49</v>
      </c>
      <c r="C63" s="123" t="s">
        <v>123</v>
      </c>
      <c r="D63" s="124">
        <v>9186.33</v>
      </c>
      <c r="E63" s="125">
        <f t="shared" si="4"/>
        <v>10</v>
      </c>
      <c r="F63" s="110"/>
      <c r="G63" s="111">
        <v>812740</v>
      </c>
      <c r="H63" s="112">
        <v>22</v>
      </c>
      <c r="I63" s="111">
        <v>1562662</v>
      </c>
      <c r="J63" s="112">
        <v>24</v>
      </c>
      <c r="K63" s="113">
        <f t="shared" si="0"/>
        <v>170.10732251073063</v>
      </c>
      <c r="L63" s="114">
        <f t="shared" si="1"/>
        <v>35</v>
      </c>
      <c r="M63" s="115">
        <v>6.8</v>
      </c>
      <c r="N63" s="109">
        <v>9</v>
      </c>
      <c r="O63" s="116">
        <v>15.4</v>
      </c>
      <c r="P63" s="109">
        <v>11</v>
      </c>
      <c r="Q63" s="117">
        <v>768983</v>
      </c>
      <c r="R63" s="109">
        <v>24</v>
      </c>
      <c r="S63" s="119">
        <v>76354</v>
      </c>
      <c r="T63" s="114">
        <v>24</v>
      </c>
      <c r="U63" s="119">
        <v>659951</v>
      </c>
      <c r="V63" s="114">
        <v>24</v>
      </c>
      <c r="W63" s="37">
        <v>48360</v>
      </c>
      <c r="X63" s="31">
        <v>12</v>
      </c>
      <c r="Y63" s="37">
        <v>28199</v>
      </c>
      <c r="Z63" s="31">
        <f t="shared" si="2"/>
        <v>12</v>
      </c>
      <c r="AA63" s="38">
        <v>111800</v>
      </c>
      <c r="AB63" s="31">
        <f t="shared" si="3"/>
        <v>12</v>
      </c>
      <c r="AC63" s="41">
        <v>46</v>
      </c>
      <c r="AD63" s="92"/>
      <c r="AF63" s="37"/>
    </row>
    <row r="64" spans="1:36" s="13" customFormat="1" ht="13.5" customHeight="1" thickBot="1">
      <c r="A64" s="144">
        <v>47</v>
      </c>
      <c r="B64" s="145" t="s">
        <v>50</v>
      </c>
      <c r="C64" s="146"/>
      <c r="D64" s="147">
        <v>2282.15</v>
      </c>
      <c r="E64" s="125">
        <f t="shared" si="4"/>
        <v>44</v>
      </c>
      <c r="F64" s="110"/>
      <c r="G64" s="148">
        <v>693790</v>
      </c>
      <c r="H64" s="112">
        <v>25</v>
      </c>
      <c r="I64" s="111">
        <v>1468318</v>
      </c>
      <c r="J64" s="112">
        <v>25</v>
      </c>
      <c r="K64" s="113">
        <f t="shared" si="0"/>
        <v>643.39241504721417</v>
      </c>
      <c r="L64" s="114">
        <f t="shared" si="1"/>
        <v>8</v>
      </c>
      <c r="M64" s="149">
        <v>9.4</v>
      </c>
      <c r="N64" s="150">
        <v>1</v>
      </c>
      <c r="O64" s="151">
        <v>10.4</v>
      </c>
      <c r="P64" s="150">
        <v>46</v>
      </c>
      <c r="Q64" s="152">
        <v>730954</v>
      </c>
      <c r="R64" s="150">
        <v>26</v>
      </c>
      <c r="S64" s="153">
        <v>73423</v>
      </c>
      <c r="T64" s="114">
        <v>25</v>
      </c>
      <c r="U64" s="153">
        <v>584191</v>
      </c>
      <c r="V64" s="114">
        <v>26</v>
      </c>
      <c r="W64" s="48">
        <v>14747</v>
      </c>
      <c r="X64" s="31">
        <v>46</v>
      </c>
      <c r="Y64" s="48">
        <v>10674</v>
      </c>
      <c r="Z64" s="31">
        <f t="shared" si="2"/>
        <v>41</v>
      </c>
      <c r="AA64" s="38">
        <v>36300</v>
      </c>
      <c r="AB64" s="31">
        <f t="shared" si="3"/>
        <v>35</v>
      </c>
      <c r="AC64" s="49">
        <v>47</v>
      </c>
      <c r="AD64" s="92"/>
      <c r="AF64" s="48"/>
    </row>
    <row r="65" spans="1:30" s="13" customFormat="1">
      <c r="A65" s="154" t="s">
        <v>235</v>
      </c>
      <c r="B65" s="479"/>
      <c r="C65" s="155"/>
      <c r="D65" s="154"/>
      <c r="E65" s="156"/>
      <c r="F65" s="157"/>
      <c r="G65" s="157"/>
      <c r="H65" s="156"/>
      <c r="I65" s="157"/>
      <c r="J65" s="156"/>
      <c r="K65" s="158"/>
      <c r="L65" s="159"/>
      <c r="M65" s="158"/>
      <c r="N65" s="156"/>
      <c r="O65" s="157"/>
      <c r="P65" s="156"/>
      <c r="S65" s="163" t="s">
        <v>258</v>
      </c>
      <c r="T65" s="160"/>
      <c r="U65" s="161"/>
      <c r="V65" s="160"/>
      <c r="W65" s="51"/>
      <c r="X65" s="52"/>
      <c r="Y65" s="51"/>
      <c r="Z65" s="52"/>
      <c r="AA65" s="51"/>
      <c r="AB65" s="52"/>
      <c r="AC65" s="50"/>
      <c r="AD65" s="28"/>
    </row>
    <row r="66" spans="1:30" s="13" customFormat="1">
      <c r="A66" s="162" t="s">
        <v>249</v>
      </c>
      <c r="B66" s="163"/>
      <c r="C66" s="164"/>
      <c r="D66" s="162"/>
      <c r="E66" s="87"/>
      <c r="F66" s="95"/>
      <c r="G66" s="95"/>
      <c r="H66" s="87"/>
      <c r="I66" s="95"/>
      <c r="J66" s="87"/>
      <c r="K66" s="165"/>
      <c r="L66" s="166"/>
      <c r="M66" s="165"/>
      <c r="N66" s="87"/>
      <c r="O66" s="95"/>
      <c r="P66" s="87"/>
      <c r="S66" s="480" t="s">
        <v>259</v>
      </c>
      <c r="T66" s="94"/>
      <c r="U66" s="167"/>
      <c r="V66" s="94"/>
      <c r="W66" s="32"/>
      <c r="X66" s="31"/>
      <c r="Y66" s="32"/>
      <c r="Z66" s="35"/>
      <c r="AA66" s="37"/>
      <c r="AB66" s="35"/>
      <c r="AC66" s="28"/>
      <c r="AD66" s="28"/>
    </row>
    <row r="67" spans="1:30" s="13" customFormat="1" ht="11.25" customHeight="1">
      <c r="A67" s="168" t="s">
        <v>251</v>
      </c>
      <c r="B67" s="82"/>
      <c r="C67" s="169"/>
      <c r="D67" s="84"/>
      <c r="E67" s="85"/>
      <c r="F67" s="84"/>
      <c r="G67" s="84"/>
      <c r="H67" s="85"/>
      <c r="I67" s="84"/>
      <c r="J67" s="86"/>
      <c r="K67" s="71"/>
      <c r="L67" s="77"/>
      <c r="M67" s="71"/>
      <c r="N67" s="86"/>
      <c r="O67" s="81"/>
      <c r="P67" s="86"/>
      <c r="S67" s="163" t="s">
        <v>255</v>
      </c>
      <c r="T67" s="94"/>
      <c r="U67" s="167"/>
      <c r="V67" s="94"/>
      <c r="W67" s="32"/>
      <c r="X67" s="31"/>
      <c r="Y67" s="32"/>
      <c r="Z67" s="31"/>
      <c r="AA67" s="32"/>
      <c r="AB67" s="31"/>
      <c r="AC67" s="28"/>
      <c r="AD67" s="28"/>
    </row>
    <row r="68" spans="1:30" s="13" customFormat="1" ht="11.25" customHeight="1">
      <c r="A68" s="170" t="s">
        <v>202</v>
      </c>
      <c r="B68" s="82"/>
      <c r="C68" s="169"/>
      <c r="D68" s="84"/>
      <c r="E68" s="85"/>
      <c r="F68" s="84"/>
      <c r="G68" s="84"/>
      <c r="H68" s="85"/>
      <c r="I68" s="84"/>
      <c r="J68" s="86"/>
      <c r="K68" s="71"/>
      <c r="L68" s="77"/>
      <c r="M68" s="71"/>
      <c r="N68" s="86"/>
      <c r="O68" s="81"/>
      <c r="P68" s="86"/>
      <c r="S68" s="480" t="s">
        <v>256</v>
      </c>
      <c r="T68" s="94"/>
      <c r="U68" s="167"/>
      <c r="V68" s="94"/>
      <c r="W68" s="32"/>
      <c r="X68" s="31"/>
      <c r="Y68" s="32"/>
      <c r="Z68" s="31"/>
      <c r="AA68" s="32"/>
      <c r="AB68" s="31"/>
      <c r="AC68" s="28"/>
      <c r="AD68" s="28"/>
    </row>
    <row r="69" spans="1:30" s="13" customFormat="1" ht="11.25" customHeight="1">
      <c r="A69" s="171" t="s">
        <v>252</v>
      </c>
      <c r="B69" s="82"/>
      <c r="C69" s="170"/>
      <c r="D69" s="171"/>
      <c r="E69" s="172"/>
      <c r="F69" s="171"/>
      <c r="G69" s="171"/>
      <c r="H69" s="172"/>
      <c r="I69" s="81"/>
      <c r="J69" s="86"/>
      <c r="K69" s="71"/>
      <c r="L69" s="77"/>
      <c r="M69" s="71"/>
      <c r="N69" s="86"/>
      <c r="O69" s="81"/>
      <c r="P69" s="86"/>
      <c r="S69" s="480" t="s">
        <v>257</v>
      </c>
      <c r="T69" s="94"/>
      <c r="V69" s="94"/>
      <c r="W69" s="32"/>
      <c r="X69" s="31"/>
      <c r="Y69" s="32"/>
      <c r="Z69" s="31"/>
      <c r="AA69" s="32"/>
      <c r="AB69" s="31"/>
      <c r="AC69" s="28"/>
      <c r="AD69" s="28"/>
    </row>
    <row r="70" spans="1:30" s="13" customFormat="1" ht="11.25" customHeight="1">
      <c r="A70" s="163" t="s">
        <v>120</v>
      </c>
      <c r="B70" s="82"/>
      <c r="C70" s="169"/>
      <c r="D70" s="84"/>
      <c r="E70" s="85"/>
      <c r="F70" s="84"/>
      <c r="G70" s="84"/>
      <c r="H70" s="85"/>
      <c r="I70" s="84"/>
      <c r="J70" s="86"/>
      <c r="K70" s="71"/>
      <c r="L70" s="77"/>
      <c r="M70" s="71"/>
      <c r="N70" s="86"/>
      <c r="O70" s="81"/>
      <c r="P70" s="86"/>
      <c r="S70" s="163" t="s">
        <v>162</v>
      </c>
      <c r="T70" s="121"/>
      <c r="U70" s="173"/>
      <c r="V70" s="121"/>
      <c r="W70" s="33"/>
      <c r="X70" s="34"/>
      <c r="Y70" s="33"/>
      <c r="Z70" s="31"/>
      <c r="AA70" s="32"/>
      <c r="AB70" s="31"/>
      <c r="AC70" s="28"/>
      <c r="AD70" s="28"/>
    </row>
    <row r="71" spans="1:30" s="13" customFormat="1" ht="11.25" customHeight="1">
      <c r="A71" s="163" t="s">
        <v>254</v>
      </c>
      <c r="C71" s="169"/>
      <c r="D71" s="84"/>
      <c r="E71" s="85"/>
      <c r="F71" s="84"/>
      <c r="G71" s="84"/>
      <c r="H71" s="85"/>
      <c r="I71" s="84"/>
      <c r="J71" s="86"/>
      <c r="K71" s="71"/>
      <c r="L71" s="77"/>
      <c r="M71" s="71"/>
      <c r="N71" s="86"/>
      <c r="O71" s="81"/>
      <c r="P71" s="86"/>
      <c r="S71" s="481" t="s">
        <v>248</v>
      </c>
      <c r="T71" s="121"/>
      <c r="U71" s="173"/>
      <c r="V71" s="121"/>
      <c r="W71" s="33"/>
      <c r="X71" s="34"/>
      <c r="Y71" s="33"/>
      <c r="Z71" s="31"/>
      <c r="AA71" s="32"/>
      <c r="AB71" s="31"/>
      <c r="AC71" s="28"/>
      <c r="AD71" s="28"/>
    </row>
    <row r="72" spans="1:30">
      <c r="A72" s="165"/>
      <c r="B72" s="174"/>
      <c r="C72" s="175"/>
      <c r="S72" s="481" t="s">
        <v>121</v>
      </c>
      <c r="AC72" s="53"/>
      <c r="AD72" s="53"/>
    </row>
    <row r="73" spans="1:30">
      <c r="A73" s="165"/>
      <c r="B73" s="174"/>
      <c r="C73" s="175"/>
      <c r="E73" s="71"/>
      <c r="G73" s="206"/>
      <c r="H73" s="71"/>
      <c r="I73" s="206"/>
      <c r="J73" s="71"/>
      <c r="L73" s="71"/>
      <c r="N73" s="71"/>
      <c r="P73" s="71"/>
      <c r="Q73" s="206"/>
      <c r="R73" s="71"/>
      <c r="S73" s="71"/>
      <c r="T73" s="71"/>
      <c r="U73" s="71"/>
      <c r="V73" s="71"/>
      <c r="W73" s="71"/>
      <c r="X73" s="71"/>
      <c r="Y73" s="71"/>
      <c r="Z73" s="71"/>
      <c r="AA73" s="71"/>
      <c r="AB73" s="34"/>
      <c r="AC73" s="53"/>
      <c r="AD73" s="53"/>
    </row>
    <row r="74" spans="1:30">
      <c r="C74" s="76"/>
      <c r="S74" s="176"/>
      <c r="T74" s="177"/>
      <c r="U74" s="176"/>
      <c r="V74" s="177"/>
      <c r="W74" s="33"/>
      <c r="X74" s="34"/>
      <c r="Y74" s="33"/>
      <c r="Z74" s="34"/>
      <c r="AA74" s="33"/>
      <c r="AB74" s="34"/>
    </row>
    <row r="75" spans="1:30">
      <c r="C75" s="76"/>
      <c r="D75" s="178"/>
      <c r="E75" s="178"/>
      <c r="S75" s="176"/>
      <c r="T75" s="177"/>
      <c r="U75" s="176"/>
      <c r="V75" s="177"/>
      <c r="W75" s="33"/>
      <c r="X75" s="34"/>
      <c r="Y75" s="33"/>
      <c r="Z75" s="34"/>
      <c r="AA75" s="33"/>
      <c r="AB75" s="34"/>
    </row>
    <row r="76" spans="1:30">
      <c r="C76" s="76"/>
      <c r="S76" s="176"/>
      <c r="T76" s="177"/>
      <c r="U76" s="176"/>
      <c r="V76" s="177"/>
      <c r="W76" s="33"/>
      <c r="X76" s="34"/>
      <c r="Y76" s="33"/>
      <c r="Z76" s="34"/>
      <c r="AA76" s="33"/>
      <c r="AB76" s="34"/>
    </row>
    <row r="77" spans="1:30">
      <c r="C77" s="76"/>
      <c r="S77" s="176"/>
      <c r="T77" s="177"/>
      <c r="U77" s="176"/>
      <c r="V77" s="177"/>
      <c r="W77" s="33"/>
      <c r="X77" s="34"/>
      <c r="Y77" s="33"/>
      <c r="Z77" s="34"/>
      <c r="AA77" s="33"/>
      <c r="AB77" s="34"/>
    </row>
    <row r="78" spans="1:30">
      <c r="C78" s="76"/>
      <c r="Z78" s="34"/>
      <c r="AA78" s="33"/>
      <c r="AB78" s="34"/>
    </row>
    <row r="79" spans="1:30">
      <c r="C79" s="76"/>
    </row>
    <row r="80" spans="1:30">
      <c r="C80" s="76"/>
    </row>
  </sheetData>
  <mergeCells count="18">
    <mergeCell ref="C3:R3"/>
    <mergeCell ref="S3:V3"/>
    <mergeCell ref="W3:AB3"/>
    <mergeCell ref="AC3:AC7"/>
    <mergeCell ref="M4:N6"/>
    <mergeCell ref="O4:P6"/>
    <mergeCell ref="Q4:R6"/>
    <mergeCell ref="S4:T6"/>
    <mergeCell ref="Y4:Z6"/>
    <mergeCell ref="W5:X5"/>
    <mergeCell ref="AA5:AB5"/>
    <mergeCell ref="F7:G7"/>
    <mergeCell ref="U5:V5"/>
    <mergeCell ref="A5:B5"/>
    <mergeCell ref="C5:E5"/>
    <mergeCell ref="F5:H5"/>
    <mergeCell ref="I5:J5"/>
    <mergeCell ref="K5:L5"/>
  </mergeCells>
  <phoneticPr fontId="37"/>
  <printOptions horizontalCentered="1" gridLinesSet="0"/>
  <pageMargins left="0.39370078740157483" right="0.39370078740157483" top="0.59055118110236227" bottom="0.39370078740157483" header="0.39370078740157483" footer="0"/>
  <pageSetup paperSize="8" scale="90" pageOrder="overThenDown" orientation="landscape" r:id="rId1"/>
  <headerFooter alignWithMargins="0"/>
  <colBreaks count="1" manualBreakCount="1">
    <brk id="18" max="7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C70"/>
  <sheetViews>
    <sheetView showGridLines="0" view="pageBreakPreview" zoomScaleNormal="115" zoomScaleSheetLayoutView="100" workbookViewId="0">
      <pane xSplit="2" ySplit="6" topLeftCell="C7" activePane="bottomRight" state="frozen"/>
      <selection activeCell="AB2" sqref="AB2"/>
      <selection pane="topRight" activeCell="AB2" sqref="AB2"/>
      <selection pane="bottomLeft" activeCell="AB2" sqref="AB2"/>
      <selection pane="bottomRight" activeCell="AE75" sqref="AE75"/>
    </sheetView>
  </sheetViews>
  <sheetFormatPr defaultColWidth="8.7265625" defaultRowHeight="12"/>
  <cols>
    <col min="1" max="1" width="2.453125" style="4" customWidth="1"/>
    <col min="2" max="2" width="8.453125" style="22" bestFit="1" customWidth="1"/>
    <col min="3" max="3" width="8.26953125" style="4" customWidth="1"/>
    <col min="4" max="4" width="3.7265625" style="4" customWidth="1"/>
    <col min="5" max="5" width="8.26953125" style="4" customWidth="1"/>
    <col min="6" max="6" width="3.7265625" style="4" customWidth="1"/>
    <col min="7" max="7" width="8.26953125" style="4" customWidth="1"/>
    <col min="8" max="8" width="3.7265625" style="4" customWidth="1"/>
    <col min="9" max="9" width="8.26953125" style="4" customWidth="1"/>
    <col min="10" max="10" width="3.7265625" style="4" customWidth="1"/>
    <col min="11" max="11" width="7.6328125" style="13" customWidth="1"/>
    <col min="12" max="12" width="3.7265625" style="13" customWidth="1"/>
    <col min="13" max="13" width="8.7265625" style="4" customWidth="1"/>
    <col min="14" max="14" width="3.7265625" style="4" customWidth="1"/>
    <col min="15" max="15" width="6.90625" style="4" customWidth="1"/>
    <col min="16" max="16" width="3.7265625" style="4" customWidth="1"/>
    <col min="17" max="17" width="8.08984375" style="4" customWidth="1"/>
    <col min="18" max="18" width="3.7265625" style="53" customWidth="1"/>
    <col min="19" max="19" width="6.26953125" style="4" customWidth="1"/>
    <col min="20" max="20" width="3.7265625" style="4" customWidth="1"/>
    <col min="21" max="21" width="6.90625" style="4" customWidth="1"/>
    <col min="22" max="22" width="3.7265625" style="4" customWidth="1"/>
    <col min="23" max="23" width="6.90625" style="4" customWidth="1"/>
    <col min="24" max="24" width="3.7265625" style="4" customWidth="1"/>
    <col min="25" max="25" width="8.7265625" style="4" customWidth="1"/>
    <col min="26" max="26" width="3.7265625" style="4" customWidth="1"/>
    <col min="27" max="27" width="6.90625" style="4" customWidth="1"/>
    <col min="28" max="28" width="3.7265625" style="4" customWidth="1"/>
    <col min="29" max="29" width="9.36328125" style="4" customWidth="1"/>
    <col min="30" max="30" width="3.7265625" style="4" customWidth="1"/>
    <col min="31" max="31" width="8.7265625" style="4" customWidth="1"/>
    <col min="32" max="32" width="3.7265625" style="4" customWidth="1"/>
    <col min="33" max="33" width="8.7265625" style="4" customWidth="1"/>
    <col min="34" max="34" width="3.7265625" style="4" customWidth="1"/>
    <col min="35" max="35" width="8.7265625" style="4" customWidth="1"/>
    <col min="36" max="37" width="3.7265625" style="4" customWidth="1"/>
    <col min="38" max="45" width="6.6328125" style="4" customWidth="1"/>
    <col min="46" max="16384" width="8.7265625" style="4"/>
  </cols>
  <sheetData>
    <row r="1" spans="1:55" s="71" customFormat="1" ht="18.75" customHeight="1">
      <c r="B1" s="174"/>
      <c r="C1" s="180"/>
      <c r="D1" s="175"/>
      <c r="E1" s="175"/>
      <c r="F1" s="175"/>
      <c r="G1" s="175"/>
      <c r="H1" s="175"/>
      <c r="I1" s="76"/>
      <c r="J1" s="76"/>
      <c r="K1" s="76"/>
      <c r="R1" s="78" t="s">
        <v>154</v>
      </c>
      <c r="S1" s="79" t="s">
        <v>54</v>
      </c>
    </row>
    <row r="2" spans="1:55" s="71" customFormat="1" ht="12.75" customHeight="1" thickBot="1">
      <c r="B2" s="72"/>
      <c r="C2" s="76"/>
      <c r="D2" s="175"/>
      <c r="E2" s="76"/>
      <c r="F2" s="76"/>
      <c r="G2" s="76"/>
      <c r="H2" s="76"/>
      <c r="I2" s="76"/>
      <c r="J2" s="76"/>
      <c r="K2" s="76"/>
      <c r="R2" s="165"/>
    </row>
    <row r="3" spans="1:55" s="71" customFormat="1" ht="15.65" customHeight="1">
      <c r="A3" s="158"/>
      <c r="B3" s="181"/>
      <c r="C3" s="508" t="s">
        <v>170</v>
      </c>
      <c r="D3" s="509"/>
      <c r="E3" s="509"/>
      <c r="F3" s="509"/>
      <c r="G3" s="509"/>
      <c r="H3" s="509"/>
      <c r="I3" s="509"/>
      <c r="J3" s="509"/>
      <c r="K3" s="509"/>
      <c r="L3" s="509"/>
      <c r="M3" s="509"/>
      <c r="N3" s="509"/>
      <c r="O3" s="509"/>
      <c r="P3" s="509"/>
      <c r="Q3" s="509"/>
      <c r="R3" s="509"/>
      <c r="S3" s="509" t="s">
        <v>171</v>
      </c>
      <c r="T3" s="509"/>
      <c r="U3" s="509"/>
      <c r="V3" s="509"/>
      <c r="W3" s="509"/>
      <c r="X3" s="509"/>
      <c r="Y3" s="509"/>
      <c r="Z3" s="509"/>
      <c r="AA3" s="509"/>
      <c r="AB3" s="509"/>
      <c r="AC3" s="509"/>
      <c r="AD3" s="509"/>
      <c r="AE3" s="509"/>
      <c r="AF3" s="509"/>
      <c r="AG3" s="509"/>
      <c r="AH3" s="509"/>
      <c r="AI3" s="509"/>
      <c r="AJ3" s="510"/>
      <c r="AK3" s="540" t="s">
        <v>169</v>
      </c>
    </row>
    <row r="4" spans="1:55" s="71" customFormat="1" ht="20.25" customHeight="1">
      <c r="A4" s="543" t="s">
        <v>0</v>
      </c>
      <c r="B4" s="544"/>
      <c r="C4" s="557" t="s">
        <v>93</v>
      </c>
      <c r="D4" s="558"/>
      <c r="E4" s="558"/>
      <c r="F4" s="559"/>
      <c r="G4" s="557" t="s">
        <v>94</v>
      </c>
      <c r="H4" s="558"/>
      <c r="I4" s="558"/>
      <c r="J4" s="559"/>
      <c r="K4" s="557" t="s">
        <v>95</v>
      </c>
      <c r="L4" s="558"/>
      <c r="M4" s="558"/>
      <c r="N4" s="559"/>
      <c r="O4" s="557" t="s">
        <v>122</v>
      </c>
      <c r="P4" s="558"/>
      <c r="Q4" s="558"/>
      <c r="R4" s="559"/>
      <c r="S4" s="557" t="s">
        <v>96</v>
      </c>
      <c r="T4" s="558"/>
      <c r="U4" s="558"/>
      <c r="V4" s="559"/>
      <c r="W4" s="557" t="s">
        <v>116</v>
      </c>
      <c r="X4" s="558"/>
      <c r="Y4" s="558"/>
      <c r="Z4" s="559"/>
      <c r="AA4" s="520" t="s">
        <v>172</v>
      </c>
      <c r="AB4" s="515"/>
      <c r="AC4" s="545" t="s">
        <v>97</v>
      </c>
      <c r="AD4" s="546"/>
      <c r="AE4" s="557" t="s">
        <v>117</v>
      </c>
      <c r="AF4" s="558"/>
      <c r="AG4" s="558"/>
      <c r="AH4" s="559"/>
      <c r="AI4" s="549" t="s">
        <v>98</v>
      </c>
      <c r="AJ4" s="550"/>
      <c r="AK4" s="541"/>
    </row>
    <row r="5" spans="1:55" s="71" customFormat="1" ht="20.25" customHeight="1">
      <c r="A5" s="543"/>
      <c r="B5" s="544"/>
      <c r="C5" s="557" t="s">
        <v>99</v>
      </c>
      <c r="D5" s="560"/>
      <c r="E5" s="557" t="s">
        <v>100</v>
      </c>
      <c r="F5" s="560"/>
      <c r="G5" s="561" t="s">
        <v>101</v>
      </c>
      <c r="H5" s="560"/>
      <c r="I5" s="557" t="s">
        <v>102</v>
      </c>
      <c r="J5" s="560"/>
      <c r="K5" s="561" t="s">
        <v>101</v>
      </c>
      <c r="L5" s="560"/>
      <c r="M5" s="557" t="s">
        <v>102</v>
      </c>
      <c r="N5" s="560"/>
      <c r="O5" s="557" t="s">
        <v>103</v>
      </c>
      <c r="P5" s="560"/>
      <c r="Q5" s="557" t="s">
        <v>102</v>
      </c>
      <c r="R5" s="560"/>
      <c r="S5" s="561" t="s">
        <v>101</v>
      </c>
      <c r="T5" s="560"/>
      <c r="U5" s="557" t="s">
        <v>102</v>
      </c>
      <c r="V5" s="560"/>
      <c r="W5" s="561" t="s">
        <v>101</v>
      </c>
      <c r="X5" s="560"/>
      <c r="Y5" s="557" t="s">
        <v>102</v>
      </c>
      <c r="Z5" s="560"/>
      <c r="AA5" s="522"/>
      <c r="AB5" s="519"/>
      <c r="AC5" s="547"/>
      <c r="AD5" s="548"/>
      <c r="AE5" s="553" t="s">
        <v>109</v>
      </c>
      <c r="AF5" s="554"/>
      <c r="AG5" s="555" t="s">
        <v>104</v>
      </c>
      <c r="AH5" s="556"/>
      <c r="AI5" s="551"/>
      <c r="AJ5" s="552"/>
      <c r="AK5" s="541"/>
    </row>
    <row r="6" spans="1:55" ht="12.75" customHeight="1">
      <c r="A6" s="5"/>
      <c r="B6" s="182"/>
      <c r="C6" s="183" t="s">
        <v>236</v>
      </c>
      <c r="D6" s="184" t="s">
        <v>1</v>
      </c>
      <c r="E6" s="183" t="s">
        <v>236</v>
      </c>
      <c r="F6" s="184" t="s">
        <v>1</v>
      </c>
      <c r="G6" s="183" t="s">
        <v>237</v>
      </c>
      <c r="H6" s="185" t="s">
        <v>1</v>
      </c>
      <c r="I6" s="183" t="s">
        <v>237</v>
      </c>
      <c r="J6" s="185" t="s">
        <v>1</v>
      </c>
      <c r="K6" s="183" t="s">
        <v>237</v>
      </c>
      <c r="L6" s="185" t="s">
        <v>1</v>
      </c>
      <c r="M6" s="183" t="s">
        <v>237</v>
      </c>
      <c r="N6" s="185" t="s">
        <v>1</v>
      </c>
      <c r="O6" s="183" t="s">
        <v>238</v>
      </c>
      <c r="P6" s="185" t="s">
        <v>1</v>
      </c>
      <c r="Q6" s="183" t="s">
        <v>238</v>
      </c>
      <c r="R6" s="185" t="s">
        <v>1</v>
      </c>
      <c r="S6" s="183" t="s">
        <v>238</v>
      </c>
      <c r="T6" s="185" t="s">
        <v>1</v>
      </c>
      <c r="U6" s="183" t="s">
        <v>238</v>
      </c>
      <c r="V6" s="185" t="s">
        <v>1</v>
      </c>
      <c r="W6" s="183" t="s">
        <v>238</v>
      </c>
      <c r="X6" s="185" t="s">
        <v>1</v>
      </c>
      <c r="Y6" s="183" t="s">
        <v>238</v>
      </c>
      <c r="Z6" s="185" t="s">
        <v>1</v>
      </c>
      <c r="AA6" s="183" t="s">
        <v>233</v>
      </c>
      <c r="AB6" s="185" t="s">
        <v>1</v>
      </c>
      <c r="AC6" s="186" t="s">
        <v>163</v>
      </c>
      <c r="AD6" s="187" t="s">
        <v>1</v>
      </c>
      <c r="AE6" s="183" t="s">
        <v>193</v>
      </c>
      <c r="AF6" s="185" t="s">
        <v>1</v>
      </c>
      <c r="AG6" s="183" t="s">
        <v>193</v>
      </c>
      <c r="AH6" s="185" t="s">
        <v>1</v>
      </c>
      <c r="AI6" s="183" t="s">
        <v>245</v>
      </c>
      <c r="AJ6" s="185" t="s">
        <v>1</v>
      </c>
      <c r="AK6" s="542"/>
    </row>
    <row r="7" spans="1:55" s="71" customFormat="1" ht="11.25" customHeight="1">
      <c r="A7" s="188"/>
      <c r="B7" s="189"/>
      <c r="C7" s="101" t="s">
        <v>84</v>
      </c>
      <c r="D7" s="101"/>
      <c r="E7" s="101" t="s">
        <v>84</v>
      </c>
      <c r="F7" s="101"/>
      <c r="G7" s="101" t="s">
        <v>84</v>
      </c>
      <c r="H7" s="101"/>
      <c r="I7" s="101" t="s">
        <v>105</v>
      </c>
      <c r="J7" s="101"/>
      <c r="K7" s="101" t="s">
        <v>84</v>
      </c>
      <c r="L7" s="190"/>
      <c r="M7" s="191" t="s">
        <v>105</v>
      </c>
      <c r="N7" s="191"/>
      <c r="O7" s="101" t="s">
        <v>84</v>
      </c>
      <c r="P7" s="190"/>
      <c r="Q7" s="101" t="s">
        <v>105</v>
      </c>
      <c r="R7" s="101"/>
      <c r="S7" s="101" t="s">
        <v>84</v>
      </c>
      <c r="T7" s="101"/>
      <c r="U7" s="101" t="s">
        <v>105</v>
      </c>
      <c r="V7" s="101"/>
      <c r="W7" s="101" t="s">
        <v>84</v>
      </c>
      <c r="X7" s="101"/>
      <c r="Y7" s="101" t="s">
        <v>105</v>
      </c>
      <c r="Z7" s="101"/>
      <c r="AA7" s="101" t="s">
        <v>106</v>
      </c>
      <c r="AB7" s="101"/>
      <c r="AC7" s="101" t="s">
        <v>84</v>
      </c>
      <c r="AD7" s="101"/>
      <c r="AE7" s="101" t="s">
        <v>105</v>
      </c>
      <c r="AF7" s="101"/>
      <c r="AG7" s="101" t="s">
        <v>105</v>
      </c>
      <c r="AH7" s="101"/>
      <c r="AI7" s="101" t="s">
        <v>107</v>
      </c>
      <c r="AJ7" s="101"/>
      <c r="AK7" s="192"/>
    </row>
    <row r="8" spans="1:55" s="71" customFormat="1" ht="13.5" customHeight="1">
      <c r="A8" s="193"/>
      <c r="B8" s="194" t="s">
        <v>3</v>
      </c>
      <c r="C8" s="195">
        <v>2352000</v>
      </c>
      <c r="D8" s="195"/>
      <c r="E8" s="195">
        <v>1973000</v>
      </c>
      <c r="F8" s="196"/>
      <c r="G8" s="195">
        <v>1355000</v>
      </c>
      <c r="H8" s="195"/>
      <c r="I8" s="195">
        <v>7269000</v>
      </c>
      <c r="J8" s="196"/>
      <c r="K8" s="197">
        <v>290600</v>
      </c>
      <c r="L8" s="198"/>
      <c r="M8" s="197">
        <v>1227000</v>
      </c>
      <c r="N8" s="198"/>
      <c r="O8" s="197">
        <v>36200</v>
      </c>
      <c r="P8" s="198"/>
      <c r="Q8" s="197">
        <v>682200</v>
      </c>
      <c r="R8" s="198"/>
      <c r="S8" s="197">
        <v>4020</v>
      </c>
      <c r="T8" s="198"/>
      <c r="U8" s="199">
        <v>56200</v>
      </c>
      <c r="V8" s="199"/>
      <c r="W8" s="199">
        <v>25200</v>
      </c>
      <c r="X8" s="200"/>
      <c r="Y8" s="199">
        <v>1219000</v>
      </c>
      <c r="Z8" s="201"/>
      <c r="AA8" s="202">
        <v>90147</v>
      </c>
      <c r="AB8" s="201"/>
      <c r="AC8" s="202">
        <v>24770201</v>
      </c>
      <c r="AD8" s="201"/>
      <c r="AE8" s="202">
        <v>3179325</v>
      </c>
      <c r="AF8" s="201"/>
      <c r="AG8" s="202">
        <v>926641</v>
      </c>
      <c r="AH8" s="201"/>
      <c r="AI8" s="203">
        <v>6469661</v>
      </c>
      <c r="AJ8" s="201"/>
      <c r="AK8" s="204" t="s">
        <v>53</v>
      </c>
      <c r="AL8" s="448"/>
      <c r="AM8" s="448"/>
      <c r="AN8" s="234"/>
      <c r="AO8" s="234"/>
      <c r="AP8" s="234"/>
      <c r="AQ8" s="234"/>
      <c r="AR8" s="234"/>
      <c r="AS8" s="234"/>
      <c r="AT8" s="449"/>
      <c r="AU8" s="234"/>
      <c r="AV8" s="450"/>
      <c r="AW8" s="451"/>
      <c r="AX8" s="450"/>
      <c r="AY8" s="234"/>
      <c r="AZ8" s="234"/>
      <c r="BA8" s="234"/>
      <c r="BB8" s="234"/>
      <c r="BC8" s="234"/>
    </row>
    <row r="9" spans="1:55" s="71" customFormat="1" ht="6" customHeight="1">
      <c r="A9" s="193"/>
      <c r="B9" s="194"/>
      <c r="C9" s="195"/>
      <c r="D9" s="195"/>
      <c r="E9" s="195"/>
      <c r="F9" s="196"/>
      <c r="G9" s="195"/>
      <c r="H9" s="195"/>
      <c r="I9" s="195"/>
      <c r="J9" s="196"/>
      <c r="K9" s="197"/>
      <c r="L9" s="198"/>
      <c r="M9" s="197"/>
      <c r="N9" s="198"/>
      <c r="O9" s="197"/>
      <c r="P9" s="198"/>
      <c r="Q9" s="197"/>
      <c r="R9" s="198"/>
      <c r="S9" s="197"/>
      <c r="T9" s="198"/>
      <c r="U9" s="199"/>
      <c r="V9" s="199"/>
      <c r="W9" s="199"/>
      <c r="X9" s="200"/>
      <c r="Y9" s="199"/>
      <c r="Z9" s="201"/>
      <c r="AA9" s="199"/>
      <c r="AB9" s="201"/>
      <c r="AC9" s="202"/>
      <c r="AD9" s="201"/>
      <c r="AE9" s="202"/>
      <c r="AF9" s="201"/>
      <c r="AG9" s="202"/>
      <c r="AH9" s="201"/>
      <c r="AI9" s="202"/>
      <c r="AJ9" s="201"/>
      <c r="AK9" s="205"/>
      <c r="AL9" s="234"/>
      <c r="AM9" s="234"/>
      <c r="AN9" s="234"/>
      <c r="AO9" s="234"/>
      <c r="AP9" s="234"/>
      <c r="AQ9" s="234"/>
      <c r="AR9" s="234"/>
      <c r="AS9" s="234"/>
      <c r="AT9" s="234"/>
      <c r="AU9" s="234"/>
      <c r="AV9" s="234"/>
      <c r="AW9" s="234"/>
      <c r="AX9" s="234"/>
      <c r="AY9" s="234"/>
      <c r="AZ9" s="234"/>
      <c r="BA9" s="234"/>
      <c r="BB9" s="234"/>
      <c r="BC9" s="234"/>
    </row>
    <row r="10" spans="1:55" s="71" customFormat="1" ht="13.5" customHeight="1">
      <c r="A10" s="206">
        <v>1</v>
      </c>
      <c r="B10" s="194" t="s">
        <v>4</v>
      </c>
      <c r="C10" s="195">
        <v>221600</v>
      </c>
      <c r="D10" s="207">
        <f>RANK(C10,$C$10:$C$63,0)</f>
        <v>1</v>
      </c>
      <c r="E10" s="195">
        <v>919900</v>
      </c>
      <c r="F10" s="207">
        <f>RANK(E10,$E$10:$E$63,0)</f>
        <v>1</v>
      </c>
      <c r="G10" s="195">
        <v>93600</v>
      </c>
      <c r="H10" s="195">
        <f>RANK(G10,$G$10:$G$63,0)</f>
        <v>2</v>
      </c>
      <c r="I10" s="195">
        <v>553200</v>
      </c>
      <c r="J10" s="196">
        <f>RANK(I10,$I$10:$I$63,0)</f>
        <v>2</v>
      </c>
      <c r="K10" s="199">
        <v>132400</v>
      </c>
      <c r="L10" s="198">
        <f>RANK(K10,$K$10:$K$63,0)</f>
        <v>1</v>
      </c>
      <c r="M10" s="197">
        <v>620900</v>
      </c>
      <c r="N10" s="198">
        <f>RANK(M10,$M$10:$M$63,0)</f>
        <v>1</v>
      </c>
      <c r="O10" s="199" t="s">
        <v>192</v>
      </c>
      <c r="P10" s="201"/>
      <c r="Q10" s="199" t="s">
        <v>118</v>
      </c>
      <c r="R10" s="201"/>
      <c r="S10" s="199" t="s">
        <v>108</v>
      </c>
      <c r="T10" s="201"/>
      <c r="U10" s="199" t="s">
        <v>108</v>
      </c>
      <c r="V10" s="201"/>
      <c r="W10" s="199">
        <v>14800</v>
      </c>
      <c r="X10" s="201">
        <f>RANK(W10,$W$10:$W$63,0)</f>
        <v>1</v>
      </c>
      <c r="Y10" s="199">
        <v>825800</v>
      </c>
      <c r="Z10" s="201">
        <f>RANK(Y10,$Y$10:$Y$63,0)</f>
        <v>1</v>
      </c>
      <c r="AA10" s="199">
        <v>12919</v>
      </c>
      <c r="AB10" s="201">
        <f>RANK(AA10,$AA$10:$AA$63,0)</f>
        <v>1</v>
      </c>
      <c r="AC10" s="202">
        <v>5503768</v>
      </c>
      <c r="AD10" s="201">
        <f>_xlfn.RANK.EQ(AC10,$AC$10:$AC$63)</f>
        <v>1</v>
      </c>
      <c r="AE10" s="202">
        <v>910347</v>
      </c>
      <c r="AF10" s="201">
        <f>RANK(AE10,$AE$10:$AE$63,0)</f>
        <v>1</v>
      </c>
      <c r="AG10" s="202">
        <v>108567</v>
      </c>
      <c r="AH10" s="201">
        <f>RANK(AG10,$AG$10:$AG$63,0)</f>
        <v>1</v>
      </c>
      <c r="AI10" s="202" t="s">
        <v>161</v>
      </c>
      <c r="AJ10" s="201"/>
      <c r="AK10" s="208">
        <v>1</v>
      </c>
      <c r="AL10" s="234"/>
      <c r="AM10" s="234"/>
      <c r="AN10" s="234"/>
      <c r="AO10" s="234"/>
      <c r="AP10" s="234"/>
      <c r="AQ10" s="234"/>
      <c r="AR10" s="234"/>
      <c r="AS10" s="234"/>
      <c r="AT10" s="234"/>
      <c r="AU10" s="234"/>
      <c r="AV10" s="234"/>
      <c r="AW10" s="234"/>
      <c r="AX10" s="234"/>
      <c r="AY10" s="234"/>
      <c r="AZ10" s="234"/>
      <c r="BA10" s="234"/>
      <c r="BB10" s="234"/>
      <c r="BC10" s="234"/>
    </row>
    <row r="11" spans="1:55" s="71" customFormat="1" ht="13.5" customHeight="1">
      <c r="A11" s="206">
        <v>2</v>
      </c>
      <c r="B11" s="194" t="s">
        <v>5</v>
      </c>
      <c r="C11" s="195">
        <v>78900</v>
      </c>
      <c r="D11" s="207">
        <f t="shared" ref="D11:D63" si="0">RANK(C11,$C$10:$C$63,0)</f>
        <v>10</v>
      </c>
      <c r="E11" s="195">
        <v>70400</v>
      </c>
      <c r="F11" s="207">
        <f t="shared" ref="F11:F63" si="1">RANK(E11,$E$10:$E$63,0)</f>
        <v>3</v>
      </c>
      <c r="G11" s="195">
        <v>39600</v>
      </c>
      <c r="H11" s="195">
        <f t="shared" ref="H11:H63" si="2">RANK(G11,$G$10:$G$63,0)</f>
        <v>11</v>
      </c>
      <c r="I11" s="195">
        <v>235200</v>
      </c>
      <c r="J11" s="196">
        <f t="shared" ref="J11:J63" si="3">RANK(I11,$I$10:$I$63,0)</f>
        <v>11</v>
      </c>
      <c r="K11" s="199" t="s">
        <v>124</v>
      </c>
      <c r="L11" s="198"/>
      <c r="M11" s="199" t="s">
        <v>124</v>
      </c>
      <c r="N11" s="198"/>
      <c r="O11" s="199" t="s">
        <v>192</v>
      </c>
      <c r="P11" s="201"/>
      <c r="Q11" s="199" t="s">
        <v>118</v>
      </c>
      <c r="R11" s="201"/>
      <c r="S11" s="199" t="s">
        <v>108</v>
      </c>
      <c r="T11" s="201"/>
      <c r="U11" s="199" t="s">
        <v>108</v>
      </c>
      <c r="V11" s="201"/>
      <c r="W11" s="199">
        <v>22</v>
      </c>
      <c r="X11" s="201">
        <f t="shared" ref="X11:X63" si="4">RANK(W11,$W$10:$W$63,0)</f>
        <v>46</v>
      </c>
      <c r="Y11" s="199">
        <v>488</v>
      </c>
      <c r="Z11" s="201">
        <f t="shared" ref="Z11:Z63" si="5">RANK(Y11,$Y$10:$Y$63,0)</f>
        <v>46</v>
      </c>
      <c r="AA11" s="199">
        <v>3168</v>
      </c>
      <c r="AB11" s="201">
        <f t="shared" ref="AB11:AB63" si="6">RANK(AA11,$AA$10:$AA$63,0)</f>
        <v>7</v>
      </c>
      <c r="AC11" s="202">
        <v>625842</v>
      </c>
      <c r="AD11" s="201">
        <f t="shared" ref="AD11:AD63" si="7">_xlfn.RANK.EQ(AC11,$AC$10:$AC$63)</f>
        <v>9</v>
      </c>
      <c r="AE11" s="202">
        <v>66867</v>
      </c>
      <c r="AF11" s="201">
        <f t="shared" ref="AF11:AF63" si="8">RANK(AE11,$AE$10:$AE$63,0)</f>
        <v>13</v>
      </c>
      <c r="AG11" s="202">
        <v>79884</v>
      </c>
      <c r="AH11" s="201">
        <f t="shared" ref="AH11:AH63" si="9">RANK(AG11,$AG$10:$AG$63,0)</f>
        <v>4</v>
      </c>
      <c r="AI11" s="202" t="s">
        <v>108</v>
      </c>
      <c r="AJ11" s="201"/>
      <c r="AK11" s="208">
        <v>2</v>
      </c>
      <c r="AL11" s="234"/>
      <c r="AM11" s="234"/>
      <c r="AN11" s="234"/>
      <c r="AO11" s="234"/>
      <c r="AP11" s="234"/>
      <c r="AQ11" s="234"/>
      <c r="AR11" s="234"/>
      <c r="AS11" s="234"/>
      <c r="AT11" s="234"/>
      <c r="AU11" s="234"/>
      <c r="AV11" s="234"/>
      <c r="AW11" s="234"/>
      <c r="AX11" s="234"/>
      <c r="AY11" s="234"/>
      <c r="AZ11" s="234"/>
      <c r="BA11" s="234"/>
      <c r="BB11" s="234"/>
      <c r="BC11" s="234"/>
    </row>
    <row r="12" spans="1:55" s="71" customFormat="1" ht="13.5" customHeight="1">
      <c r="A12" s="206">
        <v>3</v>
      </c>
      <c r="B12" s="194" t="s">
        <v>6</v>
      </c>
      <c r="C12" s="195">
        <v>93500</v>
      </c>
      <c r="D12" s="207">
        <f t="shared" si="0"/>
        <v>8</v>
      </c>
      <c r="E12" s="209">
        <v>55100</v>
      </c>
      <c r="F12" s="207">
        <f t="shared" si="1"/>
        <v>5</v>
      </c>
      <c r="G12" s="195">
        <v>46100</v>
      </c>
      <c r="H12" s="195">
        <f t="shared" si="2"/>
        <v>10</v>
      </c>
      <c r="I12" s="195">
        <v>247600</v>
      </c>
      <c r="J12" s="196">
        <f t="shared" si="3"/>
        <v>10</v>
      </c>
      <c r="K12" s="199">
        <v>3820</v>
      </c>
      <c r="L12" s="198">
        <f t="shared" ref="L12:L63" si="10">RANK(K12,$K$10:$K$63,0)</f>
        <v>14</v>
      </c>
      <c r="M12" s="197">
        <v>9200</v>
      </c>
      <c r="N12" s="198">
        <f t="shared" ref="N12:N63" si="11">RANK(M12,$M$10:$M$63,0)</f>
        <v>19</v>
      </c>
      <c r="O12" s="199" t="s">
        <v>192</v>
      </c>
      <c r="P12" s="201"/>
      <c r="Q12" s="199" t="s">
        <v>118</v>
      </c>
      <c r="R12" s="201"/>
      <c r="S12" s="199" t="s">
        <v>124</v>
      </c>
      <c r="T12" s="201"/>
      <c r="U12" s="199" t="s">
        <v>124</v>
      </c>
      <c r="V12" s="201"/>
      <c r="W12" s="199">
        <v>75</v>
      </c>
      <c r="X12" s="201">
        <f t="shared" si="4"/>
        <v>36</v>
      </c>
      <c r="Y12" s="199">
        <v>1490</v>
      </c>
      <c r="Z12" s="201">
        <f t="shared" si="5"/>
        <v>38</v>
      </c>
      <c r="AA12" s="199">
        <v>2660</v>
      </c>
      <c r="AB12" s="201">
        <f t="shared" si="6"/>
        <v>11</v>
      </c>
      <c r="AC12" s="202">
        <v>1152364</v>
      </c>
      <c r="AD12" s="201">
        <f t="shared" si="7"/>
        <v>2</v>
      </c>
      <c r="AE12" s="202">
        <v>79709</v>
      </c>
      <c r="AF12" s="201">
        <f t="shared" si="8"/>
        <v>11</v>
      </c>
      <c r="AG12" s="202">
        <v>31021</v>
      </c>
      <c r="AH12" s="201">
        <f t="shared" si="9"/>
        <v>11</v>
      </c>
      <c r="AI12" s="202" t="s">
        <v>108</v>
      </c>
      <c r="AJ12" s="201"/>
      <c r="AK12" s="208">
        <v>3</v>
      </c>
      <c r="AL12" s="234"/>
      <c r="AM12" s="234"/>
      <c r="AN12" s="234"/>
      <c r="AO12" s="234"/>
      <c r="AP12" s="234"/>
      <c r="AQ12" s="234"/>
      <c r="AR12" s="234"/>
      <c r="AS12" s="234"/>
      <c r="AT12" s="234"/>
      <c r="AU12" s="234"/>
      <c r="AV12" s="234"/>
      <c r="AW12" s="234"/>
      <c r="AX12" s="234"/>
      <c r="AY12" s="234"/>
      <c r="AZ12" s="234"/>
      <c r="BA12" s="234"/>
      <c r="BB12" s="234"/>
      <c r="BC12" s="234"/>
    </row>
    <row r="13" spans="1:55" s="71" customFormat="1" ht="13.5" customHeight="1">
      <c r="A13" s="206">
        <v>4</v>
      </c>
      <c r="B13" s="194" t="s">
        <v>7</v>
      </c>
      <c r="C13" s="195">
        <v>103100</v>
      </c>
      <c r="D13" s="207">
        <f t="shared" si="0"/>
        <v>4</v>
      </c>
      <c r="E13" s="195">
        <v>22200</v>
      </c>
      <c r="F13" s="207">
        <f t="shared" si="1"/>
        <v>20</v>
      </c>
      <c r="G13" s="195">
        <v>60800</v>
      </c>
      <c r="H13" s="195">
        <f t="shared" si="2"/>
        <v>5</v>
      </c>
      <c r="I13" s="195">
        <v>326500</v>
      </c>
      <c r="J13" s="196">
        <f t="shared" si="3"/>
        <v>5</v>
      </c>
      <c r="K13" s="199">
        <v>2420</v>
      </c>
      <c r="L13" s="198">
        <f t="shared" si="10"/>
        <v>20</v>
      </c>
      <c r="M13" s="197">
        <v>8740</v>
      </c>
      <c r="N13" s="198">
        <f t="shared" si="11"/>
        <v>20</v>
      </c>
      <c r="O13" s="199" t="s">
        <v>192</v>
      </c>
      <c r="P13" s="201"/>
      <c r="Q13" s="199" t="s">
        <v>118</v>
      </c>
      <c r="R13" s="201"/>
      <c r="S13" s="199">
        <v>15</v>
      </c>
      <c r="T13" s="201">
        <f t="shared" ref="T13:T62" si="12">RANK(S13,$S$10:$S$63,0)</f>
        <v>15</v>
      </c>
      <c r="U13" s="199">
        <v>77</v>
      </c>
      <c r="V13" s="201">
        <f t="shared" ref="V13:V62" si="13">RANK(U13,$U$10:$U$63,0)</f>
        <v>19</v>
      </c>
      <c r="W13" s="199">
        <v>185</v>
      </c>
      <c r="X13" s="201">
        <f t="shared" si="4"/>
        <v>14</v>
      </c>
      <c r="Y13" s="199">
        <v>4010</v>
      </c>
      <c r="Z13" s="201">
        <f t="shared" si="5"/>
        <v>22</v>
      </c>
      <c r="AA13" s="199">
        <v>1737</v>
      </c>
      <c r="AB13" s="201">
        <f t="shared" si="6"/>
        <v>18</v>
      </c>
      <c r="AC13" s="202">
        <v>407710</v>
      </c>
      <c r="AD13" s="201">
        <f t="shared" si="7"/>
        <v>22</v>
      </c>
      <c r="AE13" s="202">
        <v>184316</v>
      </c>
      <c r="AF13" s="201">
        <f t="shared" si="8"/>
        <v>5</v>
      </c>
      <c r="AG13" s="202">
        <v>83040</v>
      </c>
      <c r="AH13" s="201">
        <f t="shared" si="9"/>
        <v>3</v>
      </c>
      <c r="AI13" s="202">
        <v>267092</v>
      </c>
      <c r="AJ13" s="201">
        <f t="shared" ref="AJ13:AJ62" si="14">RANK(AI13,$AI$10:$AI$63,0)</f>
        <v>5</v>
      </c>
      <c r="AK13" s="208">
        <v>4</v>
      </c>
      <c r="AL13" s="234"/>
      <c r="AM13" s="234"/>
      <c r="AN13" s="234"/>
      <c r="AO13" s="234"/>
      <c r="AP13" s="234"/>
      <c r="AQ13" s="234"/>
      <c r="AR13" s="234"/>
      <c r="AS13" s="234"/>
      <c r="AT13" s="234"/>
      <c r="AU13" s="234"/>
      <c r="AV13" s="234"/>
      <c r="AW13" s="234"/>
      <c r="AX13" s="234"/>
      <c r="AY13" s="234"/>
      <c r="AZ13" s="234"/>
      <c r="BA13" s="234"/>
      <c r="BB13" s="234"/>
      <c r="BC13" s="234"/>
    </row>
    <row r="14" spans="1:55" s="71" customFormat="1" ht="13.5" customHeight="1">
      <c r="A14" s="206">
        <v>5</v>
      </c>
      <c r="B14" s="194" t="s">
        <v>8</v>
      </c>
      <c r="C14" s="195">
        <v>128300</v>
      </c>
      <c r="D14" s="207">
        <f t="shared" si="0"/>
        <v>3</v>
      </c>
      <c r="E14" s="195">
        <v>17900</v>
      </c>
      <c r="F14" s="207">
        <f t="shared" si="1"/>
        <v>23</v>
      </c>
      <c r="G14" s="195">
        <v>82400</v>
      </c>
      <c r="H14" s="195">
        <f t="shared" si="2"/>
        <v>3</v>
      </c>
      <c r="I14" s="195">
        <v>456500</v>
      </c>
      <c r="J14" s="196">
        <f t="shared" si="3"/>
        <v>3</v>
      </c>
      <c r="K14" s="199">
        <v>288</v>
      </c>
      <c r="L14" s="198">
        <f t="shared" si="10"/>
        <v>30</v>
      </c>
      <c r="M14" s="199">
        <v>962</v>
      </c>
      <c r="N14" s="198">
        <f t="shared" si="11"/>
        <v>27</v>
      </c>
      <c r="O14" s="199" t="s">
        <v>192</v>
      </c>
      <c r="P14" s="201"/>
      <c r="Q14" s="199" t="s">
        <v>118</v>
      </c>
      <c r="R14" s="201"/>
      <c r="S14" s="199" t="s">
        <v>124</v>
      </c>
      <c r="T14" s="201"/>
      <c r="U14" s="199" t="s">
        <v>124</v>
      </c>
      <c r="V14" s="201"/>
      <c r="W14" s="199">
        <v>83</v>
      </c>
      <c r="X14" s="201">
        <f t="shared" si="4"/>
        <v>34</v>
      </c>
      <c r="Y14" s="199">
        <v>1940</v>
      </c>
      <c r="Z14" s="201">
        <f t="shared" si="5"/>
        <v>35</v>
      </c>
      <c r="AA14" s="199">
        <v>1670</v>
      </c>
      <c r="AB14" s="201">
        <f t="shared" si="6"/>
        <v>19</v>
      </c>
      <c r="AC14" s="202">
        <v>832517</v>
      </c>
      <c r="AD14" s="201">
        <f t="shared" si="7"/>
        <v>6</v>
      </c>
      <c r="AE14" s="202">
        <v>5685</v>
      </c>
      <c r="AF14" s="201">
        <f t="shared" si="8"/>
        <v>37</v>
      </c>
      <c r="AG14" s="202">
        <v>208</v>
      </c>
      <c r="AH14" s="201">
        <f t="shared" si="9"/>
        <v>34</v>
      </c>
      <c r="AI14" s="202" t="s">
        <v>108</v>
      </c>
      <c r="AJ14" s="201"/>
      <c r="AK14" s="208">
        <v>5</v>
      </c>
      <c r="AL14" s="234"/>
      <c r="AM14" s="234"/>
      <c r="AN14" s="234"/>
      <c r="AO14" s="234"/>
      <c r="AP14" s="234"/>
      <c r="AQ14" s="234"/>
      <c r="AR14" s="234"/>
      <c r="AS14" s="234"/>
      <c r="AT14" s="234"/>
      <c r="AU14" s="234"/>
      <c r="AV14" s="234"/>
      <c r="AW14" s="234"/>
      <c r="AX14" s="234"/>
      <c r="AY14" s="234"/>
      <c r="AZ14" s="234"/>
      <c r="BA14" s="234"/>
      <c r="BB14" s="234"/>
      <c r="BC14" s="234"/>
    </row>
    <row r="15" spans="1:55" s="71" customFormat="1" ht="13.5" customHeight="1">
      <c r="A15" s="206">
        <v>6</v>
      </c>
      <c r="B15" s="194" t="s">
        <v>9</v>
      </c>
      <c r="C15" s="195">
        <v>91100</v>
      </c>
      <c r="D15" s="207">
        <f t="shared" si="0"/>
        <v>9</v>
      </c>
      <c r="E15" s="195">
        <v>23900</v>
      </c>
      <c r="F15" s="207">
        <f t="shared" si="1"/>
        <v>19</v>
      </c>
      <c r="G15" s="195">
        <v>61500</v>
      </c>
      <c r="H15" s="195">
        <f t="shared" si="2"/>
        <v>4</v>
      </c>
      <c r="I15" s="195">
        <v>365300</v>
      </c>
      <c r="J15" s="196">
        <f t="shared" si="3"/>
        <v>4</v>
      </c>
      <c r="K15" s="199" t="s">
        <v>124</v>
      </c>
      <c r="L15" s="198"/>
      <c r="M15" s="199" t="s">
        <v>124</v>
      </c>
      <c r="N15" s="198"/>
      <c r="O15" s="199" t="s">
        <v>192</v>
      </c>
      <c r="P15" s="201"/>
      <c r="Q15" s="199" t="s">
        <v>118</v>
      </c>
      <c r="R15" s="201"/>
      <c r="S15" s="199" t="s">
        <v>239</v>
      </c>
      <c r="T15" s="201"/>
      <c r="U15" s="199" t="s">
        <v>108</v>
      </c>
      <c r="V15" s="201"/>
      <c r="W15" s="199">
        <v>36</v>
      </c>
      <c r="X15" s="201">
        <f t="shared" si="4"/>
        <v>44</v>
      </c>
      <c r="Y15" s="199">
        <v>652</v>
      </c>
      <c r="Z15" s="201">
        <f t="shared" si="5"/>
        <v>45</v>
      </c>
      <c r="AA15" s="199">
        <v>2394</v>
      </c>
      <c r="AB15" s="201">
        <f t="shared" si="6"/>
        <v>13</v>
      </c>
      <c r="AC15" s="202">
        <v>644986</v>
      </c>
      <c r="AD15" s="201">
        <f t="shared" si="7"/>
        <v>8</v>
      </c>
      <c r="AE15" s="202">
        <v>3474</v>
      </c>
      <c r="AF15" s="201">
        <f t="shared" si="8"/>
        <v>38</v>
      </c>
      <c r="AG15" s="210" t="s">
        <v>108</v>
      </c>
      <c r="AH15" s="201"/>
      <c r="AI15" s="202" t="s">
        <v>108</v>
      </c>
      <c r="AJ15" s="201"/>
      <c r="AK15" s="208">
        <v>6</v>
      </c>
      <c r="AL15" s="234"/>
      <c r="AM15" s="234"/>
      <c r="AN15" s="234"/>
      <c r="AO15" s="234"/>
      <c r="AP15" s="234"/>
      <c r="AQ15" s="234"/>
      <c r="AR15" s="234"/>
      <c r="AS15" s="234"/>
      <c r="AT15" s="234"/>
      <c r="AU15" s="234"/>
      <c r="AV15" s="234"/>
      <c r="AW15" s="234"/>
      <c r="AX15" s="234"/>
      <c r="AY15" s="234"/>
      <c r="AZ15" s="234"/>
      <c r="BA15" s="234"/>
      <c r="BB15" s="234"/>
      <c r="BC15" s="234"/>
    </row>
    <row r="16" spans="1:55" s="71" customFormat="1" ht="13.5" customHeight="1">
      <c r="A16" s="206">
        <v>7</v>
      </c>
      <c r="B16" s="194" t="s">
        <v>10</v>
      </c>
      <c r="C16" s="195">
        <v>96200</v>
      </c>
      <c r="D16" s="207">
        <f t="shared" si="0"/>
        <v>5</v>
      </c>
      <c r="E16" s="195">
        <v>39900</v>
      </c>
      <c r="F16" s="207">
        <f t="shared" si="1"/>
        <v>10</v>
      </c>
      <c r="G16" s="195">
        <v>57800</v>
      </c>
      <c r="H16" s="195">
        <f t="shared" si="2"/>
        <v>7</v>
      </c>
      <c r="I16" s="195">
        <v>317300</v>
      </c>
      <c r="J16" s="196">
        <f t="shared" si="3"/>
        <v>7</v>
      </c>
      <c r="K16" s="199">
        <v>464</v>
      </c>
      <c r="L16" s="198">
        <f t="shared" si="10"/>
        <v>27</v>
      </c>
      <c r="M16" s="199">
        <v>885</v>
      </c>
      <c r="N16" s="198">
        <f t="shared" si="11"/>
        <v>28</v>
      </c>
      <c r="O16" s="199" t="s">
        <v>192</v>
      </c>
      <c r="P16" s="201"/>
      <c r="Q16" s="199" t="s">
        <v>118</v>
      </c>
      <c r="R16" s="201"/>
      <c r="S16" s="211" t="s">
        <v>124</v>
      </c>
      <c r="T16" s="201"/>
      <c r="U16" s="211" t="s">
        <v>124</v>
      </c>
      <c r="V16" s="201"/>
      <c r="W16" s="199">
        <v>174</v>
      </c>
      <c r="X16" s="201">
        <f t="shared" si="4"/>
        <v>17</v>
      </c>
      <c r="Y16" s="199">
        <v>3150</v>
      </c>
      <c r="Z16" s="201">
        <f t="shared" si="5"/>
        <v>28</v>
      </c>
      <c r="AA16" s="199">
        <v>1970</v>
      </c>
      <c r="AB16" s="201">
        <f t="shared" si="6"/>
        <v>17</v>
      </c>
      <c r="AC16" s="202">
        <v>942413</v>
      </c>
      <c r="AD16" s="201">
        <f t="shared" si="7"/>
        <v>4</v>
      </c>
      <c r="AE16" s="202">
        <v>62660</v>
      </c>
      <c r="AF16" s="201">
        <f t="shared" si="8"/>
        <v>15</v>
      </c>
      <c r="AG16" s="199">
        <v>168</v>
      </c>
      <c r="AH16" s="201">
        <f t="shared" si="9"/>
        <v>35</v>
      </c>
      <c r="AI16" s="202" t="s">
        <v>108</v>
      </c>
      <c r="AJ16" s="201"/>
      <c r="AK16" s="208">
        <v>7</v>
      </c>
      <c r="AL16" s="234"/>
      <c r="AM16" s="234"/>
      <c r="AN16" s="234"/>
      <c r="AO16" s="234"/>
      <c r="AP16" s="234"/>
      <c r="AQ16" s="234"/>
      <c r="AR16" s="234"/>
      <c r="AS16" s="234"/>
      <c r="AT16" s="234"/>
      <c r="AU16" s="234"/>
      <c r="AV16" s="234"/>
      <c r="AW16" s="234"/>
      <c r="AX16" s="234"/>
      <c r="AY16" s="234"/>
      <c r="AZ16" s="234"/>
      <c r="BA16" s="234"/>
      <c r="BB16" s="234"/>
      <c r="BC16" s="234"/>
    </row>
    <row r="17" spans="1:55" s="71" customFormat="1" ht="6" customHeight="1">
      <c r="A17" s="206"/>
      <c r="B17" s="194"/>
      <c r="C17" s="195"/>
      <c r="D17" s="207"/>
      <c r="E17" s="195"/>
      <c r="F17" s="207"/>
      <c r="G17" s="195"/>
      <c r="H17" s="195"/>
      <c r="I17" s="195"/>
      <c r="J17" s="196"/>
      <c r="K17" s="199"/>
      <c r="L17" s="198"/>
      <c r="M17" s="199"/>
      <c r="N17" s="198"/>
      <c r="O17" s="199"/>
      <c r="P17" s="201"/>
      <c r="Q17" s="199"/>
      <c r="R17" s="201"/>
      <c r="S17" s="211"/>
      <c r="T17" s="201"/>
      <c r="U17" s="211"/>
      <c r="V17" s="201"/>
      <c r="W17" s="199" t="s">
        <v>160</v>
      </c>
      <c r="X17" s="201"/>
      <c r="Y17" s="199" t="s">
        <v>160</v>
      </c>
      <c r="Z17" s="201"/>
      <c r="AA17" s="199"/>
      <c r="AB17" s="201"/>
      <c r="AC17" s="202"/>
      <c r="AD17" s="201"/>
      <c r="AE17" s="202"/>
      <c r="AF17" s="201"/>
      <c r="AG17" s="202"/>
      <c r="AH17" s="201"/>
      <c r="AI17" s="202"/>
      <c r="AJ17" s="201"/>
      <c r="AK17" s="208"/>
      <c r="AL17" s="234"/>
      <c r="AM17" s="234"/>
      <c r="AN17" s="234"/>
      <c r="AO17" s="234"/>
      <c r="AP17" s="234"/>
      <c r="AQ17" s="234"/>
      <c r="AR17" s="234"/>
      <c r="AS17" s="234"/>
      <c r="AT17" s="234"/>
      <c r="AU17" s="234"/>
      <c r="AV17" s="234"/>
      <c r="AW17" s="234"/>
      <c r="AX17" s="234"/>
      <c r="AY17" s="234"/>
      <c r="AZ17" s="234"/>
      <c r="BA17" s="234"/>
      <c r="BB17" s="234"/>
      <c r="BC17" s="234"/>
    </row>
    <row r="18" spans="1:55" s="71" customFormat="1" ht="13.5" customHeight="1">
      <c r="A18" s="206">
        <v>8</v>
      </c>
      <c r="B18" s="194" t="s">
        <v>11</v>
      </c>
      <c r="C18" s="212">
        <v>94700</v>
      </c>
      <c r="D18" s="207">
        <f t="shared" si="0"/>
        <v>6</v>
      </c>
      <c r="E18" s="195">
        <v>65900</v>
      </c>
      <c r="F18" s="207">
        <f t="shared" si="1"/>
        <v>4</v>
      </c>
      <c r="G18" s="195">
        <v>60000</v>
      </c>
      <c r="H18" s="195">
        <f t="shared" si="2"/>
        <v>6</v>
      </c>
      <c r="I18" s="195">
        <v>319200</v>
      </c>
      <c r="J18" s="196">
        <f t="shared" si="3"/>
        <v>6</v>
      </c>
      <c r="K18" s="199">
        <v>7610</v>
      </c>
      <c r="L18" s="198">
        <f t="shared" si="10"/>
        <v>7</v>
      </c>
      <c r="M18" s="199">
        <v>17900</v>
      </c>
      <c r="N18" s="198">
        <f t="shared" si="11"/>
        <v>13</v>
      </c>
      <c r="O18" s="199" t="s">
        <v>192</v>
      </c>
      <c r="P18" s="201"/>
      <c r="Q18" s="199" t="s">
        <v>118</v>
      </c>
      <c r="R18" s="201"/>
      <c r="S18" s="199">
        <v>1730</v>
      </c>
      <c r="T18" s="201">
        <f t="shared" si="12"/>
        <v>1</v>
      </c>
      <c r="U18" s="199">
        <v>28200</v>
      </c>
      <c r="V18" s="201">
        <f t="shared" si="13"/>
        <v>1</v>
      </c>
      <c r="W18" s="199">
        <v>174</v>
      </c>
      <c r="X18" s="201">
        <f t="shared" si="4"/>
        <v>17</v>
      </c>
      <c r="Y18" s="199">
        <v>5460</v>
      </c>
      <c r="Z18" s="201">
        <f t="shared" si="5"/>
        <v>14</v>
      </c>
      <c r="AA18" s="199">
        <v>4409</v>
      </c>
      <c r="AB18" s="201">
        <f t="shared" si="6"/>
        <v>3</v>
      </c>
      <c r="AC18" s="202">
        <v>198682</v>
      </c>
      <c r="AD18" s="201">
        <f t="shared" si="7"/>
        <v>39</v>
      </c>
      <c r="AE18" s="202">
        <v>299686</v>
      </c>
      <c r="AF18" s="201">
        <f t="shared" si="8"/>
        <v>2</v>
      </c>
      <c r="AG18" s="199" t="s">
        <v>124</v>
      </c>
      <c r="AH18" s="201"/>
      <c r="AI18" s="202" t="s">
        <v>108</v>
      </c>
      <c r="AJ18" s="201"/>
      <c r="AK18" s="208">
        <v>8</v>
      </c>
      <c r="AL18" s="234"/>
      <c r="AM18" s="234"/>
      <c r="AN18" s="234"/>
      <c r="AO18" s="234"/>
      <c r="AP18" s="234"/>
      <c r="AQ18" s="234"/>
      <c r="AR18" s="234"/>
      <c r="AS18" s="234"/>
      <c r="AT18" s="234"/>
      <c r="AU18" s="234"/>
      <c r="AV18" s="234"/>
      <c r="AW18" s="234"/>
      <c r="AX18" s="234"/>
      <c r="AY18" s="234"/>
      <c r="AZ18" s="234"/>
      <c r="BA18" s="234"/>
      <c r="BB18" s="234"/>
      <c r="BC18" s="234"/>
    </row>
    <row r="19" spans="1:55" s="71" customFormat="1" ht="13.5" customHeight="1">
      <c r="A19" s="206">
        <v>9</v>
      </c>
      <c r="B19" s="194" t="s">
        <v>12</v>
      </c>
      <c r="C19" s="195">
        <v>94300</v>
      </c>
      <c r="D19" s="207">
        <f t="shared" si="0"/>
        <v>7</v>
      </c>
      <c r="E19" s="195">
        <v>27100</v>
      </c>
      <c r="F19" s="207">
        <f t="shared" si="1"/>
        <v>16</v>
      </c>
      <c r="G19" s="195">
        <v>50800</v>
      </c>
      <c r="H19" s="195">
        <f t="shared" si="2"/>
        <v>8</v>
      </c>
      <c r="I19" s="195">
        <v>270300</v>
      </c>
      <c r="J19" s="196">
        <f t="shared" si="3"/>
        <v>8</v>
      </c>
      <c r="K19" s="197">
        <v>12700</v>
      </c>
      <c r="L19" s="198">
        <f t="shared" si="10"/>
        <v>4</v>
      </c>
      <c r="M19" s="197">
        <v>45000</v>
      </c>
      <c r="N19" s="198">
        <f t="shared" si="11"/>
        <v>4</v>
      </c>
      <c r="O19" s="199" t="s">
        <v>192</v>
      </c>
      <c r="P19" s="201"/>
      <c r="Q19" s="199" t="s">
        <v>118</v>
      </c>
      <c r="R19" s="201"/>
      <c r="S19" s="199">
        <v>2</v>
      </c>
      <c r="T19" s="201">
        <f t="shared" si="12"/>
        <v>25</v>
      </c>
      <c r="U19" s="199">
        <v>30</v>
      </c>
      <c r="V19" s="201">
        <f t="shared" si="13"/>
        <v>23</v>
      </c>
      <c r="W19" s="199">
        <v>234</v>
      </c>
      <c r="X19" s="201">
        <f t="shared" si="4"/>
        <v>9</v>
      </c>
      <c r="Y19" s="199">
        <v>10300</v>
      </c>
      <c r="Z19" s="201">
        <f t="shared" si="5"/>
        <v>8</v>
      </c>
      <c r="AA19" s="199">
        <v>2718</v>
      </c>
      <c r="AB19" s="201">
        <f t="shared" si="6"/>
        <v>9</v>
      </c>
      <c r="AC19" s="202">
        <v>339113</v>
      </c>
      <c r="AD19" s="201">
        <f t="shared" si="7"/>
        <v>28</v>
      </c>
      <c r="AE19" s="199" t="s">
        <v>118</v>
      </c>
      <c r="AF19" s="201"/>
      <c r="AG19" s="199" t="s">
        <v>118</v>
      </c>
      <c r="AH19" s="201"/>
      <c r="AI19" s="199" t="s">
        <v>118</v>
      </c>
      <c r="AJ19" s="201"/>
      <c r="AK19" s="208">
        <v>9</v>
      </c>
      <c r="AL19" s="234"/>
      <c r="AM19" s="234"/>
      <c r="AN19" s="234"/>
      <c r="AO19" s="234"/>
      <c r="AP19" s="234"/>
      <c r="AQ19" s="234"/>
      <c r="AR19" s="234"/>
      <c r="AS19" s="234"/>
      <c r="AT19" s="234"/>
      <c r="AU19" s="234"/>
      <c r="AV19" s="234"/>
      <c r="AW19" s="234"/>
      <c r="AX19" s="234"/>
      <c r="AY19" s="234"/>
      <c r="AZ19" s="234"/>
      <c r="BA19" s="234"/>
      <c r="BB19" s="234"/>
      <c r="BC19" s="234"/>
    </row>
    <row r="20" spans="1:55" s="71" customFormat="1" ht="13.5" customHeight="1">
      <c r="A20" s="206">
        <v>10</v>
      </c>
      <c r="B20" s="194" t="s">
        <v>13</v>
      </c>
      <c r="C20" s="195">
        <v>24200</v>
      </c>
      <c r="D20" s="207">
        <f t="shared" si="0"/>
        <v>32</v>
      </c>
      <c r="E20" s="195">
        <v>40700</v>
      </c>
      <c r="F20" s="207">
        <f t="shared" si="1"/>
        <v>9</v>
      </c>
      <c r="G20" s="195">
        <v>14400</v>
      </c>
      <c r="H20" s="195">
        <f t="shared" si="2"/>
        <v>33</v>
      </c>
      <c r="I20" s="195">
        <v>72300</v>
      </c>
      <c r="J20" s="196">
        <f t="shared" si="3"/>
        <v>33</v>
      </c>
      <c r="K20" s="197">
        <v>7530</v>
      </c>
      <c r="L20" s="198">
        <f t="shared" si="10"/>
        <v>8</v>
      </c>
      <c r="M20" s="197">
        <v>30200</v>
      </c>
      <c r="N20" s="198">
        <f t="shared" si="11"/>
        <v>8</v>
      </c>
      <c r="O20" s="199" t="s">
        <v>192</v>
      </c>
      <c r="P20" s="201"/>
      <c r="Q20" s="199" t="s">
        <v>118</v>
      </c>
      <c r="R20" s="201"/>
      <c r="S20" s="199" t="s">
        <v>108</v>
      </c>
      <c r="T20" s="201"/>
      <c r="U20" s="199" t="s">
        <v>108</v>
      </c>
      <c r="V20" s="201"/>
      <c r="W20" s="199">
        <v>198</v>
      </c>
      <c r="X20" s="201">
        <f t="shared" si="4"/>
        <v>12</v>
      </c>
      <c r="Y20" s="199">
        <v>8930</v>
      </c>
      <c r="Z20" s="201">
        <f t="shared" si="5"/>
        <v>9</v>
      </c>
      <c r="AA20" s="199">
        <v>2473</v>
      </c>
      <c r="AB20" s="201">
        <f t="shared" si="6"/>
        <v>12</v>
      </c>
      <c r="AC20" s="202">
        <v>409098</v>
      </c>
      <c r="AD20" s="201">
        <f t="shared" si="7"/>
        <v>21</v>
      </c>
      <c r="AE20" s="199" t="s">
        <v>118</v>
      </c>
      <c r="AF20" s="201"/>
      <c r="AG20" s="199" t="s">
        <v>118</v>
      </c>
      <c r="AH20" s="201"/>
      <c r="AI20" s="199" t="s">
        <v>118</v>
      </c>
      <c r="AJ20" s="201"/>
      <c r="AK20" s="208">
        <v>10</v>
      </c>
      <c r="AL20" s="234"/>
      <c r="AM20" s="234"/>
      <c r="AN20" s="234"/>
      <c r="AO20" s="234"/>
      <c r="AP20" s="234"/>
      <c r="AQ20" s="234"/>
      <c r="AR20" s="234"/>
      <c r="AS20" s="234"/>
      <c r="AT20" s="234"/>
      <c r="AU20" s="234"/>
      <c r="AV20" s="234"/>
      <c r="AW20" s="234"/>
      <c r="AX20" s="234"/>
      <c r="AY20" s="234"/>
      <c r="AZ20" s="234"/>
      <c r="BA20" s="234"/>
      <c r="BB20" s="234"/>
      <c r="BC20" s="234"/>
    </row>
    <row r="21" spans="1:55" s="71" customFormat="1" ht="13.5" customHeight="1">
      <c r="A21" s="206">
        <v>11</v>
      </c>
      <c r="B21" s="194" t="s">
        <v>14</v>
      </c>
      <c r="C21" s="195">
        <v>40800</v>
      </c>
      <c r="D21" s="207">
        <f t="shared" si="0"/>
        <v>23</v>
      </c>
      <c r="E21" s="195">
        <v>32400</v>
      </c>
      <c r="F21" s="207">
        <f t="shared" si="1"/>
        <v>13</v>
      </c>
      <c r="G21" s="195">
        <v>28600</v>
      </c>
      <c r="H21" s="195">
        <f t="shared" si="2"/>
        <v>18</v>
      </c>
      <c r="I21" s="195">
        <v>142400</v>
      </c>
      <c r="J21" s="196">
        <f t="shared" si="3"/>
        <v>19</v>
      </c>
      <c r="K21" s="197">
        <v>6270</v>
      </c>
      <c r="L21" s="198">
        <f t="shared" si="10"/>
        <v>10</v>
      </c>
      <c r="M21" s="197">
        <v>22700</v>
      </c>
      <c r="N21" s="198">
        <f t="shared" si="11"/>
        <v>10</v>
      </c>
      <c r="O21" s="199" t="s">
        <v>192</v>
      </c>
      <c r="P21" s="201"/>
      <c r="Q21" s="199" t="s">
        <v>118</v>
      </c>
      <c r="R21" s="201"/>
      <c r="S21" s="199" t="s">
        <v>124</v>
      </c>
      <c r="T21" s="201"/>
      <c r="U21" s="199" t="s">
        <v>124</v>
      </c>
      <c r="V21" s="201"/>
      <c r="W21" s="199">
        <v>145</v>
      </c>
      <c r="X21" s="201">
        <f t="shared" si="4"/>
        <v>23</v>
      </c>
      <c r="Y21" s="199">
        <v>4000</v>
      </c>
      <c r="Z21" s="201">
        <f t="shared" si="5"/>
        <v>23</v>
      </c>
      <c r="AA21" s="199">
        <v>1545</v>
      </c>
      <c r="AB21" s="201">
        <f t="shared" si="6"/>
        <v>21</v>
      </c>
      <c r="AC21" s="202">
        <v>119466</v>
      </c>
      <c r="AD21" s="201">
        <f t="shared" si="7"/>
        <v>41</v>
      </c>
      <c r="AE21" s="199" t="s">
        <v>118</v>
      </c>
      <c r="AF21" s="201"/>
      <c r="AG21" s="199" t="s">
        <v>118</v>
      </c>
      <c r="AH21" s="201"/>
      <c r="AI21" s="199" t="s">
        <v>118</v>
      </c>
      <c r="AJ21" s="201"/>
      <c r="AK21" s="208">
        <v>11</v>
      </c>
      <c r="AL21" s="234"/>
      <c r="AM21" s="234"/>
      <c r="AN21" s="234"/>
      <c r="AO21" s="234"/>
      <c r="AP21" s="234"/>
      <c r="AQ21" s="234"/>
      <c r="AR21" s="234"/>
      <c r="AS21" s="234"/>
      <c r="AT21" s="234"/>
      <c r="AU21" s="234"/>
      <c r="AV21" s="234"/>
      <c r="AW21" s="234"/>
      <c r="AX21" s="234"/>
      <c r="AY21" s="234"/>
      <c r="AZ21" s="234"/>
      <c r="BA21" s="234"/>
      <c r="BB21" s="234"/>
      <c r="BC21" s="234"/>
    </row>
    <row r="22" spans="1:55" s="71" customFormat="1" ht="13.5" customHeight="1">
      <c r="A22" s="206">
        <v>12</v>
      </c>
      <c r="B22" s="194" t="s">
        <v>15</v>
      </c>
      <c r="C22" s="195">
        <v>72100</v>
      </c>
      <c r="D22" s="207">
        <f t="shared" si="0"/>
        <v>11</v>
      </c>
      <c r="E22" s="195">
        <v>49400</v>
      </c>
      <c r="F22" s="207">
        <f t="shared" si="1"/>
        <v>7</v>
      </c>
      <c r="G22" s="195">
        <v>47700</v>
      </c>
      <c r="H22" s="195">
        <f t="shared" si="2"/>
        <v>9</v>
      </c>
      <c r="I22" s="195">
        <v>259500</v>
      </c>
      <c r="J22" s="196">
        <f t="shared" si="3"/>
        <v>9</v>
      </c>
      <c r="K22" s="199" t="s">
        <v>124</v>
      </c>
      <c r="L22" s="198"/>
      <c r="M22" s="199" t="s">
        <v>124</v>
      </c>
      <c r="N22" s="198"/>
      <c r="O22" s="421">
        <v>95</v>
      </c>
      <c r="P22" s="201">
        <f>RANK(O22,$O$10:$O$63,0)</f>
        <v>20</v>
      </c>
      <c r="Q22" s="199">
        <v>1010</v>
      </c>
      <c r="R22" s="201">
        <f t="shared" ref="R22:R62" si="15">RANK(Q22,$Q$10:$Q$63,0)</f>
        <v>20</v>
      </c>
      <c r="S22" s="199">
        <v>117</v>
      </c>
      <c r="T22" s="201">
        <f t="shared" si="12"/>
        <v>8</v>
      </c>
      <c r="U22" s="199">
        <v>1280</v>
      </c>
      <c r="V22" s="201">
        <f t="shared" si="13"/>
        <v>8</v>
      </c>
      <c r="W22" s="199">
        <v>173</v>
      </c>
      <c r="X22" s="201">
        <f t="shared" si="4"/>
        <v>19</v>
      </c>
      <c r="Y22" s="199">
        <v>6190</v>
      </c>
      <c r="Z22" s="201">
        <f t="shared" si="5"/>
        <v>13</v>
      </c>
      <c r="AA22" s="199">
        <v>3676</v>
      </c>
      <c r="AB22" s="201">
        <f t="shared" si="6"/>
        <v>4</v>
      </c>
      <c r="AC22" s="202">
        <v>160891</v>
      </c>
      <c r="AD22" s="201">
        <f t="shared" si="7"/>
        <v>40</v>
      </c>
      <c r="AE22" s="202">
        <v>105505</v>
      </c>
      <c r="AF22" s="201">
        <f t="shared" si="8"/>
        <v>7</v>
      </c>
      <c r="AG22" s="202">
        <v>3552</v>
      </c>
      <c r="AH22" s="201">
        <f t="shared" si="9"/>
        <v>23</v>
      </c>
      <c r="AI22" s="202" t="s">
        <v>124</v>
      </c>
      <c r="AJ22" s="201"/>
      <c r="AK22" s="208">
        <v>12</v>
      </c>
      <c r="AL22" s="234"/>
      <c r="AM22" s="234"/>
      <c r="AN22" s="234"/>
      <c r="AO22" s="234"/>
      <c r="AP22" s="234"/>
      <c r="AQ22" s="234"/>
      <c r="AR22" s="234"/>
      <c r="AS22" s="234"/>
      <c r="AT22" s="234"/>
      <c r="AU22" s="234"/>
      <c r="AV22" s="234"/>
      <c r="AW22" s="234"/>
      <c r="AX22" s="234"/>
      <c r="AY22" s="234"/>
      <c r="AZ22" s="234"/>
      <c r="BA22" s="234"/>
      <c r="BB22" s="234"/>
      <c r="BC22" s="234"/>
    </row>
    <row r="23" spans="1:55" s="71" customFormat="1" ht="13.5" customHeight="1">
      <c r="A23" s="206">
        <v>13</v>
      </c>
      <c r="B23" s="194" t="s">
        <v>16</v>
      </c>
      <c r="C23" s="195">
        <v>218</v>
      </c>
      <c r="D23" s="207">
        <f t="shared" si="0"/>
        <v>47</v>
      </c>
      <c r="E23" s="195">
        <v>6080</v>
      </c>
      <c r="F23" s="207">
        <f t="shared" si="1"/>
        <v>41</v>
      </c>
      <c r="G23" s="195">
        <v>115</v>
      </c>
      <c r="H23" s="195">
        <f t="shared" si="2"/>
        <v>47</v>
      </c>
      <c r="I23" s="195">
        <v>484</v>
      </c>
      <c r="J23" s="196">
        <f t="shared" si="3"/>
        <v>47</v>
      </c>
      <c r="K23" s="199" t="s">
        <v>124</v>
      </c>
      <c r="L23" s="198"/>
      <c r="M23" s="199" t="s">
        <v>124</v>
      </c>
      <c r="N23" s="198"/>
      <c r="O23" s="199" t="s">
        <v>192</v>
      </c>
      <c r="P23" s="201"/>
      <c r="Q23" s="199" t="s">
        <v>118</v>
      </c>
      <c r="R23" s="201"/>
      <c r="S23" s="199" t="s">
        <v>108</v>
      </c>
      <c r="T23" s="201"/>
      <c r="U23" s="199" t="s">
        <v>108</v>
      </c>
      <c r="V23" s="201"/>
      <c r="W23" s="199">
        <v>35</v>
      </c>
      <c r="X23" s="201">
        <f t="shared" si="4"/>
        <v>45</v>
      </c>
      <c r="Y23" s="199">
        <v>791</v>
      </c>
      <c r="Z23" s="201">
        <f t="shared" si="5"/>
        <v>44</v>
      </c>
      <c r="AA23" s="199">
        <v>218</v>
      </c>
      <c r="AB23" s="201">
        <f t="shared" si="6"/>
        <v>47</v>
      </c>
      <c r="AC23" s="202">
        <v>77125</v>
      </c>
      <c r="AD23" s="201">
        <f t="shared" si="7"/>
        <v>46</v>
      </c>
      <c r="AE23" s="202">
        <v>28972</v>
      </c>
      <c r="AF23" s="201">
        <f t="shared" si="8"/>
        <v>21</v>
      </c>
      <c r="AG23" s="199" t="s">
        <v>124</v>
      </c>
      <c r="AH23" s="201"/>
      <c r="AI23" s="202" t="s">
        <v>108</v>
      </c>
      <c r="AJ23" s="201"/>
      <c r="AK23" s="208">
        <v>13</v>
      </c>
      <c r="AL23" s="234"/>
      <c r="AM23" s="234"/>
      <c r="AN23" s="234"/>
      <c r="AO23" s="234"/>
      <c r="AP23" s="234"/>
      <c r="AQ23" s="234"/>
      <c r="AR23" s="234"/>
      <c r="AS23" s="234"/>
      <c r="AT23" s="234"/>
      <c r="AU23" s="234"/>
      <c r="AV23" s="234"/>
      <c r="AW23" s="234"/>
      <c r="AX23" s="234"/>
      <c r="AY23" s="234"/>
      <c r="AZ23" s="234"/>
      <c r="BA23" s="234"/>
      <c r="BB23" s="234"/>
      <c r="BC23" s="234"/>
    </row>
    <row r="24" spans="1:55" s="71" customFormat="1" ht="13.5" customHeight="1">
      <c r="A24" s="206">
        <v>14</v>
      </c>
      <c r="B24" s="194" t="s">
        <v>17</v>
      </c>
      <c r="C24" s="195">
        <v>3490</v>
      </c>
      <c r="D24" s="207">
        <f t="shared" si="0"/>
        <v>45</v>
      </c>
      <c r="E24" s="195">
        <v>14500</v>
      </c>
      <c r="F24" s="207">
        <f t="shared" si="1"/>
        <v>27</v>
      </c>
      <c r="G24" s="195">
        <v>2880</v>
      </c>
      <c r="H24" s="195">
        <f t="shared" si="2"/>
        <v>45</v>
      </c>
      <c r="I24" s="195">
        <v>14400</v>
      </c>
      <c r="J24" s="196">
        <f t="shared" si="3"/>
        <v>45</v>
      </c>
      <c r="K24" s="199" t="s">
        <v>124</v>
      </c>
      <c r="L24" s="198"/>
      <c r="M24" s="199" t="s">
        <v>124</v>
      </c>
      <c r="N24" s="198"/>
      <c r="O24" s="199">
        <v>1030</v>
      </c>
      <c r="P24" s="201">
        <f t="shared" ref="P24:P62" si="16">RANK(O24,$O$10:$O$63,0)</f>
        <v>10</v>
      </c>
      <c r="Q24" s="199">
        <v>12600</v>
      </c>
      <c r="R24" s="201">
        <f t="shared" si="15"/>
        <v>11</v>
      </c>
      <c r="S24" s="199" t="s">
        <v>108</v>
      </c>
      <c r="T24" s="201"/>
      <c r="U24" s="199" t="s">
        <v>108</v>
      </c>
      <c r="V24" s="201"/>
      <c r="W24" s="199">
        <v>186</v>
      </c>
      <c r="X24" s="201">
        <f t="shared" si="4"/>
        <v>13</v>
      </c>
      <c r="Y24" s="199">
        <v>4760</v>
      </c>
      <c r="Z24" s="201">
        <f t="shared" si="5"/>
        <v>17</v>
      </c>
      <c r="AA24" s="199">
        <v>671</v>
      </c>
      <c r="AB24" s="201">
        <f t="shared" si="6"/>
        <v>38</v>
      </c>
      <c r="AC24" s="202">
        <v>93524</v>
      </c>
      <c r="AD24" s="201">
        <f t="shared" si="7"/>
        <v>44</v>
      </c>
      <c r="AE24" s="202">
        <v>24856</v>
      </c>
      <c r="AF24" s="201">
        <f t="shared" si="8"/>
        <v>22</v>
      </c>
      <c r="AG24" s="202">
        <v>874</v>
      </c>
      <c r="AH24" s="201">
        <f t="shared" si="9"/>
        <v>28</v>
      </c>
      <c r="AI24" s="202">
        <v>9891</v>
      </c>
      <c r="AJ24" s="201">
        <f t="shared" si="14"/>
        <v>13</v>
      </c>
      <c r="AK24" s="208">
        <v>14</v>
      </c>
      <c r="AL24" s="234"/>
      <c r="AM24" s="234"/>
      <c r="AN24" s="234"/>
      <c r="AO24" s="234"/>
      <c r="AP24" s="234"/>
      <c r="AQ24" s="234"/>
      <c r="AR24" s="234"/>
      <c r="AS24" s="234"/>
      <c r="AT24" s="234"/>
      <c r="AU24" s="234"/>
      <c r="AV24" s="234"/>
      <c r="AW24" s="234"/>
      <c r="AX24" s="234"/>
      <c r="AY24" s="234"/>
      <c r="AZ24" s="234"/>
      <c r="BA24" s="234"/>
      <c r="BB24" s="234"/>
      <c r="BC24" s="234"/>
    </row>
    <row r="25" spans="1:55" s="71" customFormat="1" ht="6" customHeight="1">
      <c r="A25" s="206"/>
      <c r="B25" s="194"/>
      <c r="C25" s="195"/>
      <c r="D25" s="207"/>
      <c r="E25" s="195"/>
      <c r="F25" s="207"/>
      <c r="G25" s="195"/>
      <c r="H25" s="195"/>
      <c r="I25" s="195"/>
      <c r="J25" s="196"/>
      <c r="K25" s="199"/>
      <c r="L25" s="198"/>
      <c r="M25" s="199"/>
      <c r="N25" s="198"/>
      <c r="O25" s="199"/>
      <c r="P25" s="201"/>
      <c r="Q25" s="199"/>
      <c r="R25" s="201"/>
      <c r="S25" s="199" t="s">
        <v>160</v>
      </c>
      <c r="T25" s="201"/>
      <c r="U25" s="199" t="s">
        <v>160</v>
      </c>
      <c r="V25" s="201"/>
      <c r="W25" s="199" t="s">
        <v>160</v>
      </c>
      <c r="X25" s="201"/>
      <c r="Y25" s="199" t="s">
        <v>160</v>
      </c>
      <c r="Z25" s="201"/>
      <c r="AA25" s="199"/>
      <c r="AB25" s="201"/>
      <c r="AC25" s="202"/>
      <c r="AD25" s="201"/>
      <c r="AE25" s="202"/>
      <c r="AF25" s="201"/>
      <c r="AG25" s="202"/>
      <c r="AH25" s="201"/>
      <c r="AI25" s="202"/>
      <c r="AJ25" s="201"/>
      <c r="AK25" s="208"/>
      <c r="AL25" s="234"/>
      <c r="AM25" s="234"/>
      <c r="AN25" s="234"/>
      <c r="AO25" s="234"/>
      <c r="AP25" s="234"/>
      <c r="AQ25" s="234"/>
      <c r="AR25" s="234"/>
      <c r="AS25" s="234"/>
      <c r="AT25" s="234"/>
      <c r="AU25" s="234"/>
      <c r="AV25" s="234"/>
      <c r="AW25" s="234"/>
      <c r="AX25" s="234"/>
      <c r="AY25" s="234"/>
      <c r="AZ25" s="234"/>
      <c r="BA25" s="234"/>
      <c r="BB25" s="234"/>
      <c r="BC25" s="234"/>
    </row>
    <row r="26" spans="1:55" s="71" customFormat="1" ht="13.5" customHeight="1">
      <c r="A26" s="206">
        <v>15</v>
      </c>
      <c r="B26" s="194" t="s">
        <v>18</v>
      </c>
      <c r="C26" s="195">
        <v>149000</v>
      </c>
      <c r="D26" s="207">
        <f t="shared" si="0"/>
        <v>2</v>
      </c>
      <c r="E26" s="195">
        <v>18800</v>
      </c>
      <c r="F26" s="207">
        <f t="shared" si="1"/>
        <v>22</v>
      </c>
      <c r="G26" s="195">
        <v>116000</v>
      </c>
      <c r="H26" s="195">
        <f t="shared" si="2"/>
        <v>1</v>
      </c>
      <c r="I26" s="195">
        <v>631000</v>
      </c>
      <c r="J26" s="196">
        <f t="shared" si="3"/>
        <v>1</v>
      </c>
      <c r="K26" s="199">
        <v>246</v>
      </c>
      <c r="L26" s="198">
        <f t="shared" si="10"/>
        <v>31</v>
      </c>
      <c r="M26" s="199">
        <v>715</v>
      </c>
      <c r="N26" s="198">
        <f t="shared" si="11"/>
        <v>30</v>
      </c>
      <c r="O26" s="199" t="s">
        <v>192</v>
      </c>
      <c r="P26" s="201"/>
      <c r="Q26" s="199" t="s">
        <v>118</v>
      </c>
      <c r="R26" s="201"/>
      <c r="S26" s="199">
        <v>150</v>
      </c>
      <c r="T26" s="201">
        <f t="shared" si="12"/>
        <v>7</v>
      </c>
      <c r="U26" s="199">
        <v>2070</v>
      </c>
      <c r="V26" s="201">
        <f t="shared" si="13"/>
        <v>7</v>
      </c>
      <c r="W26" s="199">
        <v>230</v>
      </c>
      <c r="X26" s="201">
        <f t="shared" si="4"/>
        <v>10</v>
      </c>
      <c r="Y26" s="199">
        <v>4090</v>
      </c>
      <c r="Z26" s="201">
        <f t="shared" si="5"/>
        <v>21</v>
      </c>
      <c r="AA26" s="199">
        <v>2369</v>
      </c>
      <c r="AB26" s="201">
        <f t="shared" si="6"/>
        <v>14</v>
      </c>
      <c r="AC26" s="202">
        <v>802757</v>
      </c>
      <c r="AD26" s="201">
        <f t="shared" si="7"/>
        <v>7</v>
      </c>
      <c r="AE26" s="202">
        <v>23706</v>
      </c>
      <c r="AF26" s="201">
        <f t="shared" si="8"/>
        <v>23</v>
      </c>
      <c r="AG26" s="202">
        <v>1321</v>
      </c>
      <c r="AH26" s="201">
        <f t="shared" si="9"/>
        <v>26</v>
      </c>
      <c r="AI26" s="202" t="s">
        <v>108</v>
      </c>
      <c r="AJ26" s="201"/>
      <c r="AK26" s="208">
        <v>15</v>
      </c>
      <c r="AL26" s="234"/>
      <c r="AM26" s="234"/>
      <c r="AN26" s="234"/>
      <c r="AO26" s="234"/>
      <c r="AP26" s="234"/>
      <c r="AQ26" s="234"/>
      <c r="AR26" s="234"/>
      <c r="AS26" s="234"/>
      <c r="AT26" s="234"/>
      <c r="AU26" s="234"/>
      <c r="AV26" s="234"/>
      <c r="AW26" s="234"/>
      <c r="AX26" s="234"/>
      <c r="AY26" s="234"/>
      <c r="AZ26" s="234"/>
      <c r="BA26" s="234"/>
      <c r="BB26" s="234"/>
      <c r="BC26" s="234"/>
    </row>
    <row r="27" spans="1:55" s="71" customFormat="1" ht="13.5" customHeight="1">
      <c r="A27" s="206">
        <v>16</v>
      </c>
      <c r="B27" s="194" t="s">
        <v>19</v>
      </c>
      <c r="C27" s="195">
        <v>55200</v>
      </c>
      <c r="D27" s="207">
        <f t="shared" si="0"/>
        <v>15</v>
      </c>
      <c r="E27" s="195">
        <v>2680</v>
      </c>
      <c r="F27" s="207">
        <f t="shared" si="1"/>
        <v>47</v>
      </c>
      <c r="G27" s="195">
        <v>35500</v>
      </c>
      <c r="H27" s="195">
        <f t="shared" si="2"/>
        <v>12</v>
      </c>
      <c r="I27" s="195">
        <v>197400</v>
      </c>
      <c r="J27" s="196">
        <f t="shared" si="3"/>
        <v>12</v>
      </c>
      <c r="K27" s="199">
        <v>3560</v>
      </c>
      <c r="L27" s="198">
        <f t="shared" si="10"/>
        <v>16</v>
      </c>
      <c r="M27" s="199">
        <v>13500</v>
      </c>
      <c r="N27" s="198">
        <f t="shared" si="11"/>
        <v>14</v>
      </c>
      <c r="O27" s="199" t="s">
        <v>192</v>
      </c>
      <c r="P27" s="201"/>
      <c r="Q27" s="199" t="s">
        <v>118</v>
      </c>
      <c r="R27" s="201"/>
      <c r="S27" s="199">
        <v>2</v>
      </c>
      <c r="T27" s="201">
        <f t="shared" si="12"/>
        <v>25</v>
      </c>
      <c r="U27" s="199">
        <v>20</v>
      </c>
      <c r="V27" s="201">
        <f t="shared" si="13"/>
        <v>27</v>
      </c>
      <c r="W27" s="199">
        <v>176</v>
      </c>
      <c r="X27" s="201">
        <f t="shared" si="4"/>
        <v>15</v>
      </c>
      <c r="Y27" s="199">
        <v>7850</v>
      </c>
      <c r="Z27" s="201">
        <f t="shared" si="5"/>
        <v>11</v>
      </c>
      <c r="AA27" s="199">
        <v>568</v>
      </c>
      <c r="AB27" s="201">
        <f t="shared" si="6"/>
        <v>42</v>
      </c>
      <c r="AC27" s="202">
        <v>240531</v>
      </c>
      <c r="AD27" s="201">
        <f t="shared" si="7"/>
        <v>35</v>
      </c>
      <c r="AE27" s="202">
        <v>23253</v>
      </c>
      <c r="AF27" s="201">
        <f t="shared" si="8"/>
        <v>25</v>
      </c>
      <c r="AG27" s="202">
        <v>25</v>
      </c>
      <c r="AH27" s="201">
        <f t="shared" si="9"/>
        <v>36</v>
      </c>
      <c r="AI27" s="202" t="s">
        <v>108</v>
      </c>
      <c r="AJ27" s="201"/>
      <c r="AK27" s="208">
        <v>16</v>
      </c>
      <c r="AL27" s="234"/>
      <c r="AM27" s="234"/>
      <c r="AN27" s="234"/>
      <c r="AO27" s="234"/>
      <c r="AP27" s="234"/>
      <c r="AQ27" s="234"/>
      <c r="AR27" s="234"/>
      <c r="AS27" s="234"/>
      <c r="AT27" s="234"/>
      <c r="AU27" s="234"/>
      <c r="AV27" s="234"/>
      <c r="AW27" s="234"/>
      <c r="AX27" s="234"/>
      <c r="AY27" s="234"/>
      <c r="AZ27" s="234"/>
      <c r="BA27" s="234"/>
      <c r="BB27" s="234"/>
      <c r="BC27" s="234"/>
    </row>
    <row r="28" spans="1:55" s="71" customFormat="1" ht="13.5" customHeight="1">
      <c r="A28" s="206">
        <v>17</v>
      </c>
      <c r="B28" s="194" t="s">
        <v>20</v>
      </c>
      <c r="C28" s="195">
        <v>33600</v>
      </c>
      <c r="D28" s="207">
        <f t="shared" si="0"/>
        <v>30</v>
      </c>
      <c r="E28" s="195">
        <v>6800</v>
      </c>
      <c r="F28" s="207">
        <f t="shared" si="1"/>
        <v>37</v>
      </c>
      <c r="G28" s="195">
        <v>23100</v>
      </c>
      <c r="H28" s="195">
        <f t="shared" si="2"/>
        <v>23</v>
      </c>
      <c r="I28" s="195">
        <v>122900</v>
      </c>
      <c r="J28" s="196">
        <f t="shared" si="3"/>
        <v>22</v>
      </c>
      <c r="K28" s="197">
        <v>1700</v>
      </c>
      <c r="L28" s="198">
        <f t="shared" si="10"/>
        <v>25</v>
      </c>
      <c r="M28" s="197">
        <v>6340</v>
      </c>
      <c r="N28" s="198">
        <f t="shared" si="11"/>
        <v>24</v>
      </c>
      <c r="O28" s="199" t="s">
        <v>192</v>
      </c>
      <c r="P28" s="201"/>
      <c r="Q28" s="199" t="s">
        <v>118</v>
      </c>
      <c r="R28" s="201"/>
      <c r="S28" s="199">
        <v>95</v>
      </c>
      <c r="T28" s="201">
        <f t="shared" si="12"/>
        <v>9</v>
      </c>
      <c r="U28" s="199">
        <v>1190</v>
      </c>
      <c r="V28" s="201">
        <f t="shared" si="13"/>
        <v>9</v>
      </c>
      <c r="W28" s="199">
        <v>40</v>
      </c>
      <c r="X28" s="201">
        <f t="shared" si="4"/>
        <v>43</v>
      </c>
      <c r="Y28" s="199">
        <v>972</v>
      </c>
      <c r="Z28" s="201">
        <f t="shared" si="5"/>
        <v>42</v>
      </c>
      <c r="AA28" s="199">
        <v>484</v>
      </c>
      <c r="AB28" s="201">
        <f t="shared" si="6"/>
        <v>43</v>
      </c>
      <c r="AC28" s="202">
        <v>278429</v>
      </c>
      <c r="AD28" s="201">
        <f t="shared" si="7"/>
        <v>32</v>
      </c>
      <c r="AE28" s="202">
        <v>45836</v>
      </c>
      <c r="AF28" s="201">
        <f t="shared" si="8"/>
        <v>19</v>
      </c>
      <c r="AG28" s="202">
        <v>378</v>
      </c>
      <c r="AH28" s="201">
        <f t="shared" si="9"/>
        <v>31</v>
      </c>
      <c r="AI28" s="202" t="s">
        <v>108</v>
      </c>
      <c r="AJ28" s="201"/>
      <c r="AK28" s="208">
        <v>17</v>
      </c>
      <c r="AL28" s="234"/>
      <c r="AM28" s="234"/>
      <c r="AN28" s="234"/>
      <c r="AO28" s="234"/>
      <c r="AP28" s="234"/>
      <c r="AQ28" s="234"/>
      <c r="AR28" s="234"/>
      <c r="AS28" s="234"/>
      <c r="AT28" s="234"/>
      <c r="AU28" s="234"/>
      <c r="AV28" s="234"/>
      <c r="AW28" s="234"/>
      <c r="AX28" s="234"/>
      <c r="AY28" s="234"/>
      <c r="AZ28" s="234"/>
      <c r="BA28" s="234"/>
      <c r="BB28" s="234"/>
      <c r="BC28" s="234"/>
    </row>
    <row r="29" spans="1:55" s="71" customFormat="1" ht="13.5" customHeight="1">
      <c r="A29" s="206">
        <v>18</v>
      </c>
      <c r="B29" s="194" t="s">
        <v>21</v>
      </c>
      <c r="C29" s="195">
        <v>36100</v>
      </c>
      <c r="D29" s="207">
        <f t="shared" si="0"/>
        <v>27</v>
      </c>
      <c r="E29" s="195">
        <v>3670</v>
      </c>
      <c r="F29" s="207">
        <f t="shared" si="1"/>
        <v>45</v>
      </c>
      <c r="G29" s="195">
        <v>23500</v>
      </c>
      <c r="H29" s="195">
        <f t="shared" si="2"/>
        <v>22</v>
      </c>
      <c r="I29" s="195">
        <v>121000</v>
      </c>
      <c r="J29" s="196">
        <f t="shared" si="3"/>
        <v>23</v>
      </c>
      <c r="K29" s="199">
        <v>5190</v>
      </c>
      <c r="L29" s="198">
        <f t="shared" si="10"/>
        <v>13</v>
      </c>
      <c r="M29" s="199">
        <v>18400</v>
      </c>
      <c r="N29" s="198">
        <f t="shared" si="11"/>
        <v>12</v>
      </c>
      <c r="O29" s="199" t="s">
        <v>192</v>
      </c>
      <c r="P29" s="201"/>
      <c r="Q29" s="199" t="s">
        <v>118</v>
      </c>
      <c r="R29" s="201"/>
      <c r="S29" s="213" t="s">
        <v>124</v>
      </c>
      <c r="T29" s="201"/>
      <c r="U29" s="199" t="s">
        <v>124</v>
      </c>
      <c r="V29" s="201"/>
      <c r="W29" s="199">
        <v>73</v>
      </c>
      <c r="X29" s="201">
        <f t="shared" si="4"/>
        <v>37</v>
      </c>
      <c r="Y29" s="199">
        <v>1550</v>
      </c>
      <c r="Z29" s="201">
        <f t="shared" si="5"/>
        <v>37</v>
      </c>
      <c r="AA29" s="199">
        <v>412</v>
      </c>
      <c r="AB29" s="201">
        <f t="shared" si="6"/>
        <v>44</v>
      </c>
      <c r="AC29" s="202">
        <v>310195</v>
      </c>
      <c r="AD29" s="201">
        <f t="shared" si="7"/>
        <v>30</v>
      </c>
      <c r="AE29" s="202">
        <v>9413</v>
      </c>
      <c r="AF29" s="201">
        <f t="shared" si="8"/>
        <v>34</v>
      </c>
      <c r="AG29" s="202">
        <v>375</v>
      </c>
      <c r="AH29" s="201">
        <f t="shared" si="9"/>
        <v>32</v>
      </c>
      <c r="AI29" s="202" t="s">
        <v>108</v>
      </c>
      <c r="AJ29" s="201"/>
      <c r="AK29" s="208">
        <v>18</v>
      </c>
      <c r="AL29" s="234"/>
      <c r="AM29" s="234"/>
      <c r="AN29" s="234"/>
      <c r="AO29" s="234"/>
      <c r="AP29" s="234"/>
      <c r="AQ29" s="234"/>
      <c r="AR29" s="234"/>
      <c r="AS29" s="234"/>
      <c r="AT29" s="234"/>
      <c r="AU29" s="234"/>
      <c r="AV29" s="234"/>
      <c r="AW29" s="234"/>
      <c r="AX29" s="234"/>
      <c r="AY29" s="234"/>
      <c r="AZ29" s="234"/>
      <c r="BA29" s="234"/>
      <c r="BB29" s="234"/>
      <c r="BC29" s="234"/>
    </row>
    <row r="30" spans="1:55" s="71" customFormat="1" ht="6" customHeight="1">
      <c r="A30" s="206"/>
      <c r="B30" s="194"/>
      <c r="C30" s="195"/>
      <c r="D30" s="207"/>
      <c r="E30" s="195"/>
      <c r="F30" s="207"/>
      <c r="G30" s="195"/>
      <c r="H30" s="195"/>
      <c r="I30" s="195"/>
      <c r="J30" s="196"/>
      <c r="K30" s="199"/>
      <c r="L30" s="198"/>
      <c r="M30" s="199"/>
      <c r="N30" s="198"/>
      <c r="O30" s="199"/>
      <c r="P30" s="201"/>
      <c r="Q30" s="199"/>
      <c r="R30" s="201"/>
      <c r="S30" s="199" t="s">
        <v>160</v>
      </c>
      <c r="T30" s="201"/>
      <c r="U30" s="199" t="s">
        <v>160</v>
      </c>
      <c r="V30" s="201"/>
      <c r="W30" s="199" t="s">
        <v>160</v>
      </c>
      <c r="X30" s="201"/>
      <c r="Y30" s="199" t="s">
        <v>160</v>
      </c>
      <c r="Z30" s="201"/>
      <c r="AA30" s="199"/>
      <c r="AB30" s="201"/>
      <c r="AC30" s="202"/>
      <c r="AD30" s="201"/>
      <c r="AE30" s="202"/>
      <c r="AF30" s="201"/>
      <c r="AG30" s="202"/>
      <c r="AH30" s="201"/>
      <c r="AI30" s="202"/>
      <c r="AJ30" s="201"/>
      <c r="AK30" s="208"/>
      <c r="AL30" s="234"/>
      <c r="AM30" s="234"/>
      <c r="AN30" s="234"/>
      <c r="AO30" s="234"/>
      <c r="AP30" s="234"/>
      <c r="AQ30" s="234"/>
      <c r="AR30" s="234"/>
      <c r="AS30" s="234"/>
      <c r="AT30" s="234"/>
      <c r="AU30" s="234"/>
      <c r="AV30" s="234"/>
      <c r="AW30" s="234"/>
      <c r="AX30" s="234"/>
      <c r="AY30" s="234"/>
      <c r="AZ30" s="234"/>
      <c r="BA30" s="234"/>
      <c r="BB30" s="234"/>
      <c r="BC30" s="234"/>
    </row>
    <row r="31" spans="1:55" s="71" customFormat="1" ht="13.5" customHeight="1">
      <c r="A31" s="206">
        <v>19</v>
      </c>
      <c r="B31" s="194" t="s">
        <v>22</v>
      </c>
      <c r="C31" s="195">
        <v>7650</v>
      </c>
      <c r="D31" s="207">
        <f t="shared" si="0"/>
        <v>44</v>
      </c>
      <c r="E31" s="195">
        <v>15500</v>
      </c>
      <c r="F31" s="207">
        <f t="shared" si="1"/>
        <v>25</v>
      </c>
      <c r="G31" s="195">
        <v>4790</v>
      </c>
      <c r="H31" s="195">
        <f t="shared" si="2"/>
        <v>43</v>
      </c>
      <c r="I31" s="195">
        <v>25500</v>
      </c>
      <c r="J31" s="196">
        <f t="shared" si="3"/>
        <v>43</v>
      </c>
      <c r="K31" s="197">
        <v>117</v>
      </c>
      <c r="L31" s="198">
        <f t="shared" si="10"/>
        <v>32</v>
      </c>
      <c r="M31" s="197">
        <v>361</v>
      </c>
      <c r="N31" s="198">
        <f t="shared" si="11"/>
        <v>32</v>
      </c>
      <c r="O31" s="199" t="s">
        <v>192</v>
      </c>
      <c r="P31" s="201"/>
      <c r="Q31" s="199" t="s">
        <v>118</v>
      </c>
      <c r="R31" s="201"/>
      <c r="S31" s="213" t="s">
        <v>108</v>
      </c>
      <c r="T31" s="201"/>
      <c r="U31" s="199" t="s">
        <v>108</v>
      </c>
      <c r="V31" s="201"/>
      <c r="W31" s="199">
        <v>46</v>
      </c>
      <c r="X31" s="201">
        <f t="shared" si="4"/>
        <v>41</v>
      </c>
      <c r="Y31" s="199">
        <v>1220</v>
      </c>
      <c r="Z31" s="201">
        <f t="shared" si="5"/>
        <v>40</v>
      </c>
      <c r="AA31" s="199">
        <v>1164</v>
      </c>
      <c r="AB31" s="201">
        <f t="shared" si="6"/>
        <v>28</v>
      </c>
      <c r="AC31" s="202">
        <v>349331</v>
      </c>
      <c r="AD31" s="201">
        <f t="shared" si="7"/>
        <v>26</v>
      </c>
      <c r="AE31" s="199" t="s">
        <v>118</v>
      </c>
      <c r="AF31" s="201"/>
      <c r="AG31" s="199" t="s">
        <v>118</v>
      </c>
      <c r="AH31" s="201"/>
      <c r="AI31" s="199" t="s">
        <v>118</v>
      </c>
      <c r="AJ31" s="201"/>
      <c r="AK31" s="208">
        <v>19</v>
      </c>
      <c r="AL31" s="234"/>
      <c r="AM31" s="234"/>
      <c r="AN31" s="234"/>
      <c r="AO31" s="234"/>
      <c r="AP31" s="234"/>
      <c r="AQ31" s="234"/>
      <c r="AR31" s="234"/>
      <c r="AS31" s="234"/>
      <c r="AT31" s="234"/>
      <c r="AU31" s="234"/>
      <c r="AV31" s="234"/>
      <c r="AW31" s="234"/>
      <c r="AX31" s="234"/>
      <c r="AY31" s="234"/>
      <c r="AZ31" s="234"/>
      <c r="BA31" s="234"/>
      <c r="BB31" s="234"/>
      <c r="BC31" s="234"/>
    </row>
    <row r="32" spans="1:55" s="71" customFormat="1" ht="13.5" customHeight="1">
      <c r="A32" s="206">
        <v>20</v>
      </c>
      <c r="B32" s="194" t="s">
        <v>23</v>
      </c>
      <c r="C32" s="195">
        <v>51500</v>
      </c>
      <c r="D32" s="207">
        <f t="shared" si="0"/>
        <v>16</v>
      </c>
      <c r="E32" s="195">
        <v>53300</v>
      </c>
      <c r="F32" s="207">
        <f t="shared" si="1"/>
        <v>6</v>
      </c>
      <c r="G32" s="195">
        <v>30800</v>
      </c>
      <c r="H32" s="195">
        <f t="shared" si="2"/>
        <v>16</v>
      </c>
      <c r="I32" s="195">
        <v>187300</v>
      </c>
      <c r="J32" s="196">
        <f t="shared" si="3"/>
        <v>13</v>
      </c>
      <c r="K32" s="197">
        <v>2960</v>
      </c>
      <c r="L32" s="198">
        <f t="shared" si="10"/>
        <v>19</v>
      </c>
      <c r="M32" s="197">
        <v>11100</v>
      </c>
      <c r="N32" s="198">
        <f t="shared" si="11"/>
        <v>18</v>
      </c>
      <c r="O32" s="199" t="s">
        <v>192</v>
      </c>
      <c r="P32" s="201"/>
      <c r="Q32" s="199" t="s">
        <v>118</v>
      </c>
      <c r="R32" s="201"/>
      <c r="S32" s="213">
        <v>2</v>
      </c>
      <c r="T32" s="201">
        <f t="shared" si="12"/>
        <v>25</v>
      </c>
      <c r="U32" s="199">
        <v>11</v>
      </c>
      <c r="V32" s="201">
        <f t="shared" si="13"/>
        <v>29</v>
      </c>
      <c r="W32" s="199">
        <v>167</v>
      </c>
      <c r="X32" s="201">
        <f t="shared" si="4"/>
        <v>21</v>
      </c>
      <c r="Y32" s="199">
        <v>4930</v>
      </c>
      <c r="Z32" s="201">
        <f t="shared" si="5"/>
        <v>16</v>
      </c>
      <c r="AA32" s="199">
        <v>2708</v>
      </c>
      <c r="AB32" s="201">
        <f t="shared" si="6"/>
        <v>10</v>
      </c>
      <c r="AC32" s="202">
        <v>1029195</v>
      </c>
      <c r="AD32" s="201">
        <f t="shared" si="7"/>
        <v>3</v>
      </c>
      <c r="AE32" s="199" t="s">
        <v>118</v>
      </c>
      <c r="AF32" s="201"/>
      <c r="AG32" s="199" t="s">
        <v>118</v>
      </c>
      <c r="AH32" s="201"/>
      <c r="AI32" s="199" t="s">
        <v>118</v>
      </c>
      <c r="AJ32" s="201"/>
      <c r="AK32" s="208">
        <v>20</v>
      </c>
      <c r="AL32" s="234"/>
      <c r="AM32" s="234"/>
      <c r="AN32" s="234"/>
      <c r="AO32" s="234"/>
      <c r="AP32" s="234"/>
      <c r="AQ32" s="234"/>
      <c r="AR32" s="234"/>
      <c r="AS32" s="234"/>
      <c r="AT32" s="234"/>
      <c r="AU32" s="234"/>
      <c r="AV32" s="234"/>
      <c r="AW32" s="234"/>
      <c r="AX32" s="234"/>
      <c r="AY32" s="234"/>
      <c r="AZ32" s="234"/>
      <c r="BA32" s="234"/>
      <c r="BB32" s="234"/>
      <c r="BC32" s="234"/>
    </row>
    <row r="33" spans="1:55" s="71" customFormat="1" ht="13.5" customHeight="1">
      <c r="A33" s="206">
        <v>21</v>
      </c>
      <c r="B33" s="194" t="s">
        <v>24</v>
      </c>
      <c r="C33" s="195">
        <v>42000</v>
      </c>
      <c r="D33" s="207">
        <f t="shared" si="0"/>
        <v>20</v>
      </c>
      <c r="E33" s="195">
        <v>12800</v>
      </c>
      <c r="F33" s="207">
        <f t="shared" si="1"/>
        <v>30</v>
      </c>
      <c r="G33" s="195">
        <v>20700</v>
      </c>
      <c r="H33" s="195">
        <f t="shared" si="2"/>
        <v>26</v>
      </c>
      <c r="I33" s="195">
        <v>100800</v>
      </c>
      <c r="J33" s="196">
        <f t="shared" si="3"/>
        <v>26</v>
      </c>
      <c r="K33" s="197">
        <v>3750</v>
      </c>
      <c r="L33" s="198">
        <f t="shared" si="10"/>
        <v>15</v>
      </c>
      <c r="M33" s="197">
        <v>13100</v>
      </c>
      <c r="N33" s="198">
        <f t="shared" si="11"/>
        <v>15</v>
      </c>
      <c r="O33" s="199" t="s">
        <v>192</v>
      </c>
      <c r="P33" s="201"/>
      <c r="Q33" s="199" t="s">
        <v>118</v>
      </c>
      <c r="R33" s="201"/>
      <c r="S33" s="200">
        <v>10</v>
      </c>
      <c r="T33" s="201">
        <f t="shared" si="12"/>
        <v>19</v>
      </c>
      <c r="U33" s="200">
        <v>169</v>
      </c>
      <c r="V33" s="201">
        <f t="shared" si="13"/>
        <v>14</v>
      </c>
      <c r="W33" s="199">
        <v>101</v>
      </c>
      <c r="X33" s="201">
        <f t="shared" si="4"/>
        <v>31</v>
      </c>
      <c r="Y33" s="199">
        <v>2770</v>
      </c>
      <c r="Z33" s="201">
        <f t="shared" si="5"/>
        <v>31</v>
      </c>
      <c r="AA33" s="199">
        <v>1129</v>
      </c>
      <c r="AB33" s="201">
        <f t="shared" si="6"/>
        <v>29</v>
      </c>
      <c r="AC33" s="202">
        <v>841066</v>
      </c>
      <c r="AD33" s="201">
        <f t="shared" si="7"/>
        <v>5</v>
      </c>
      <c r="AE33" s="199" t="s">
        <v>118</v>
      </c>
      <c r="AF33" s="201"/>
      <c r="AG33" s="199" t="s">
        <v>118</v>
      </c>
      <c r="AH33" s="201"/>
      <c r="AI33" s="199" t="s">
        <v>118</v>
      </c>
      <c r="AJ33" s="201"/>
      <c r="AK33" s="208">
        <v>21</v>
      </c>
      <c r="AL33" s="234"/>
      <c r="AM33" s="234"/>
      <c r="AN33" s="234"/>
      <c r="AO33" s="234"/>
      <c r="AP33" s="234"/>
      <c r="AQ33" s="234"/>
      <c r="AR33" s="234"/>
      <c r="AS33" s="234"/>
      <c r="AT33" s="234"/>
      <c r="AU33" s="234"/>
      <c r="AV33" s="234"/>
      <c r="AW33" s="234"/>
      <c r="AX33" s="234"/>
      <c r="AY33" s="234"/>
      <c r="AZ33" s="234"/>
      <c r="BA33" s="234"/>
      <c r="BB33" s="234"/>
      <c r="BC33" s="234"/>
    </row>
    <row r="34" spans="1:55" s="71" customFormat="1" ht="13.5" customHeight="1">
      <c r="A34" s="206">
        <v>22</v>
      </c>
      <c r="B34" s="194" t="s">
        <v>25</v>
      </c>
      <c r="C34" s="195">
        <v>21400</v>
      </c>
      <c r="D34" s="207">
        <f t="shared" si="0"/>
        <v>36</v>
      </c>
      <c r="E34" s="195">
        <v>39000</v>
      </c>
      <c r="F34" s="207">
        <f t="shared" si="1"/>
        <v>11</v>
      </c>
      <c r="G34" s="195">
        <v>15000</v>
      </c>
      <c r="H34" s="195">
        <f t="shared" si="2"/>
        <v>32</v>
      </c>
      <c r="I34" s="195">
        <v>76400</v>
      </c>
      <c r="J34" s="196">
        <f t="shared" si="3"/>
        <v>31</v>
      </c>
      <c r="K34" s="199" t="s">
        <v>124</v>
      </c>
      <c r="L34" s="198"/>
      <c r="M34" s="199" t="s">
        <v>124</v>
      </c>
      <c r="N34" s="198"/>
      <c r="O34" s="199">
        <v>4880</v>
      </c>
      <c r="P34" s="201">
        <f t="shared" si="16"/>
        <v>3</v>
      </c>
      <c r="Q34" s="199">
        <v>103000</v>
      </c>
      <c r="R34" s="201">
        <f t="shared" si="15"/>
        <v>3</v>
      </c>
      <c r="S34" s="211">
        <v>20</v>
      </c>
      <c r="T34" s="201">
        <f t="shared" si="12"/>
        <v>13</v>
      </c>
      <c r="U34" s="199">
        <v>164</v>
      </c>
      <c r="V34" s="201">
        <f t="shared" si="13"/>
        <v>16</v>
      </c>
      <c r="W34" s="199">
        <v>326</v>
      </c>
      <c r="X34" s="201">
        <f t="shared" si="4"/>
        <v>6</v>
      </c>
      <c r="Y34" s="199">
        <v>12300</v>
      </c>
      <c r="Z34" s="201">
        <f t="shared" si="5"/>
        <v>7</v>
      </c>
      <c r="AA34" s="199">
        <v>2132</v>
      </c>
      <c r="AB34" s="201">
        <f t="shared" si="6"/>
        <v>15</v>
      </c>
      <c r="AC34" s="202">
        <v>493121</v>
      </c>
      <c r="AD34" s="201">
        <f t="shared" si="7"/>
        <v>16</v>
      </c>
      <c r="AE34" s="199">
        <v>192691</v>
      </c>
      <c r="AF34" s="201">
        <f t="shared" si="8"/>
        <v>4</v>
      </c>
      <c r="AG34" s="202">
        <v>2156</v>
      </c>
      <c r="AH34" s="201">
        <f t="shared" si="9"/>
        <v>24</v>
      </c>
      <c r="AI34" s="202" t="s">
        <v>124</v>
      </c>
      <c r="AJ34" s="201"/>
      <c r="AK34" s="208">
        <v>22</v>
      </c>
      <c r="AL34" s="234"/>
      <c r="AM34" s="234"/>
      <c r="AN34" s="234"/>
      <c r="AO34" s="234"/>
      <c r="AP34" s="234"/>
      <c r="AQ34" s="234"/>
      <c r="AR34" s="234"/>
      <c r="AS34" s="234"/>
      <c r="AT34" s="234"/>
      <c r="AU34" s="234"/>
      <c r="AV34" s="234"/>
      <c r="AW34" s="234"/>
      <c r="AX34" s="234"/>
      <c r="AY34" s="234"/>
      <c r="AZ34" s="234"/>
      <c r="BA34" s="234"/>
      <c r="BB34" s="234"/>
      <c r="BC34" s="234"/>
    </row>
    <row r="35" spans="1:55" s="71" customFormat="1" ht="13.5" customHeight="1">
      <c r="A35" s="206">
        <v>23</v>
      </c>
      <c r="B35" s="194" t="s">
        <v>26</v>
      </c>
      <c r="C35" s="195">
        <v>41200</v>
      </c>
      <c r="D35" s="207">
        <f t="shared" si="0"/>
        <v>22</v>
      </c>
      <c r="E35" s="195">
        <v>31700</v>
      </c>
      <c r="F35" s="207">
        <f t="shared" si="1"/>
        <v>14</v>
      </c>
      <c r="G35" s="195">
        <v>25900</v>
      </c>
      <c r="H35" s="195">
        <f t="shared" si="2"/>
        <v>20</v>
      </c>
      <c r="I35" s="195">
        <v>130800</v>
      </c>
      <c r="J35" s="196">
        <f t="shared" si="3"/>
        <v>20</v>
      </c>
      <c r="K35" s="199">
        <v>5980</v>
      </c>
      <c r="L35" s="198">
        <f t="shared" si="10"/>
        <v>11</v>
      </c>
      <c r="M35" s="199">
        <v>30400</v>
      </c>
      <c r="N35" s="198">
        <f t="shared" si="11"/>
        <v>6</v>
      </c>
      <c r="O35" s="199">
        <v>1070</v>
      </c>
      <c r="P35" s="201">
        <f t="shared" si="16"/>
        <v>9</v>
      </c>
      <c r="Q35" s="199">
        <v>24200</v>
      </c>
      <c r="R35" s="201">
        <f t="shared" si="15"/>
        <v>7</v>
      </c>
      <c r="S35" s="199">
        <v>217</v>
      </c>
      <c r="T35" s="201">
        <f t="shared" si="12"/>
        <v>4</v>
      </c>
      <c r="U35" s="199">
        <v>2760</v>
      </c>
      <c r="V35" s="201">
        <f t="shared" si="13"/>
        <v>4</v>
      </c>
      <c r="W35" s="199">
        <v>475</v>
      </c>
      <c r="X35" s="201">
        <f t="shared" si="4"/>
        <v>5</v>
      </c>
      <c r="Y35" s="199">
        <v>25000</v>
      </c>
      <c r="Z35" s="201">
        <f t="shared" si="5"/>
        <v>5</v>
      </c>
      <c r="AA35" s="199">
        <v>3114</v>
      </c>
      <c r="AB35" s="201">
        <f t="shared" si="6"/>
        <v>8</v>
      </c>
      <c r="AC35" s="202">
        <v>217731</v>
      </c>
      <c r="AD35" s="201">
        <f t="shared" si="7"/>
        <v>37</v>
      </c>
      <c r="AE35" s="199">
        <v>52835</v>
      </c>
      <c r="AF35" s="201">
        <f t="shared" si="8"/>
        <v>16</v>
      </c>
      <c r="AG35" s="202">
        <v>8264</v>
      </c>
      <c r="AH35" s="201">
        <f t="shared" si="9"/>
        <v>21</v>
      </c>
      <c r="AI35" s="202">
        <v>164974</v>
      </c>
      <c r="AJ35" s="201">
        <f t="shared" si="14"/>
        <v>7</v>
      </c>
      <c r="AK35" s="208">
        <v>23</v>
      </c>
      <c r="AL35" s="234"/>
      <c r="AM35" s="234"/>
      <c r="AN35" s="234"/>
      <c r="AO35" s="234"/>
      <c r="AP35" s="234"/>
      <c r="AQ35" s="234"/>
      <c r="AR35" s="234"/>
      <c r="AS35" s="234"/>
      <c r="AT35" s="234"/>
      <c r="AU35" s="234"/>
      <c r="AV35" s="234"/>
      <c r="AW35" s="234"/>
      <c r="AX35" s="234"/>
      <c r="AY35" s="234"/>
      <c r="AZ35" s="234"/>
      <c r="BA35" s="234"/>
      <c r="BB35" s="234"/>
      <c r="BC35" s="234"/>
    </row>
    <row r="36" spans="1:55" s="71" customFormat="1" ht="13.5" customHeight="1">
      <c r="A36" s="206">
        <v>24</v>
      </c>
      <c r="B36" s="194" t="s">
        <v>27</v>
      </c>
      <c r="C36" s="195">
        <v>43600</v>
      </c>
      <c r="D36" s="207">
        <f t="shared" si="0"/>
        <v>19</v>
      </c>
      <c r="E36" s="195">
        <v>13400</v>
      </c>
      <c r="F36" s="207">
        <f t="shared" si="1"/>
        <v>28</v>
      </c>
      <c r="G36" s="195">
        <v>25600</v>
      </c>
      <c r="H36" s="195">
        <f t="shared" si="2"/>
        <v>21</v>
      </c>
      <c r="I36" s="195">
        <v>130800</v>
      </c>
      <c r="J36" s="196">
        <f t="shared" si="3"/>
        <v>20</v>
      </c>
      <c r="K36" s="197">
        <v>7390</v>
      </c>
      <c r="L36" s="198">
        <f t="shared" si="10"/>
        <v>9</v>
      </c>
      <c r="M36" s="197">
        <v>25400</v>
      </c>
      <c r="N36" s="198">
        <f t="shared" si="11"/>
        <v>9</v>
      </c>
      <c r="O36" s="199">
        <v>950</v>
      </c>
      <c r="P36" s="201">
        <f t="shared" si="16"/>
        <v>11</v>
      </c>
      <c r="Q36" s="199">
        <v>15300</v>
      </c>
      <c r="R36" s="201">
        <f t="shared" si="15"/>
        <v>10</v>
      </c>
      <c r="S36" s="199">
        <v>6</v>
      </c>
      <c r="T36" s="201">
        <f t="shared" si="12"/>
        <v>21</v>
      </c>
      <c r="U36" s="199">
        <v>44</v>
      </c>
      <c r="V36" s="201">
        <f t="shared" si="13"/>
        <v>22</v>
      </c>
      <c r="W36" s="199">
        <v>118</v>
      </c>
      <c r="X36" s="201">
        <f t="shared" si="4"/>
        <v>29</v>
      </c>
      <c r="Y36" s="199">
        <v>2940</v>
      </c>
      <c r="Z36" s="201">
        <f t="shared" si="5"/>
        <v>30</v>
      </c>
      <c r="AA36" s="199">
        <v>1089</v>
      </c>
      <c r="AB36" s="201">
        <f t="shared" si="6"/>
        <v>31</v>
      </c>
      <c r="AC36" s="202">
        <v>371034</v>
      </c>
      <c r="AD36" s="201">
        <f t="shared" si="7"/>
        <v>24</v>
      </c>
      <c r="AE36" s="199">
        <v>107377</v>
      </c>
      <c r="AF36" s="201">
        <f t="shared" si="8"/>
        <v>6</v>
      </c>
      <c r="AG36" s="202">
        <v>20634</v>
      </c>
      <c r="AH36" s="201">
        <f t="shared" si="9"/>
        <v>15</v>
      </c>
      <c r="AI36" s="202">
        <v>89846</v>
      </c>
      <c r="AJ36" s="201">
        <f t="shared" si="14"/>
        <v>9</v>
      </c>
      <c r="AK36" s="208">
        <v>24</v>
      </c>
      <c r="AL36" s="234"/>
      <c r="AM36" s="234"/>
      <c r="AN36" s="234"/>
      <c r="AO36" s="234"/>
      <c r="AP36" s="234"/>
      <c r="AQ36" s="234"/>
      <c r="AR36" s="234"/>
      <c r="AS36" s="234"/>
      <c r="AT36" s="234"/>
      <c r="AU36" s="234"/>
      <c r="AV36" s="234"/>
      <c r="AW36" s="234"/>
      <c r="AX36" s="234"/>
      <c r="AY36" s="234"/>
      <c r="AZ36" s="234"/>
      <c r="BA36" s="234"/>
      <c r="BB36" s="234"/>
      <c r="BC36" s="234"/>
    </row>
    <row r="37" spans="1:55" s="71" customFormat="1" ht="6" customHeight="1">
      <c r="A37" s="206"/>
      <c r="B37" s="194"/>
      <c r="C37" s="195"/>
      <c r="D37" s="207"/>
      <c r="E37" s="195"/>
      <c r="F37" s="207"/>
      <c r="G37" s="195"/>
      <c r="H37" s="195"/>
      <c r="I37" s="195"/>
      <c r="J37" s="196"/>
      <c r="K37" s="197"/>
      <c r="L37" s="198"/>
      <c r="M37" s="197"/>
      <c r="N37" s="198"/>
      <c r="O37" s="199"/>
      <c r="P37" s="201"/>
      <c r="Q37" s="199"/>
      <c r="R37" s="201"/>
      <c r="S37" s="199" t="s">
        <v>160</v>
      </c>
      <c r="T37" s="201"/>
      <c r="U37" s="199" t="s">
        <v>160</v>
      </c>
      <c r="V37" s="201"/>
      <c r="W37" s="199" t="s">
        <v>160</v>
      </c>
      <c r="X37" s="201"/>
      <c r="Y37" s="199" t="s">
        <v>160</v>
      </c>
      <c r="Z37" s="201"/>
      <c r="AA37" s="199"/>
      <c r="AB37" s="201"/>
      <c r="AC37" s="202"/>
      <c r="AD37" s="201"/>
      <c r="AE37" s="202"/>
      <c r="AF37" s="201"/>
      <c r="AG37" s="202"/>
      <c r="AH37" s="201"/>
      <c r="AI37" s="202"/>
      <c r="AJ37" s="201"/>
      <c r="AK37" s="208"/>
      <c r="AL37" s="234"/>
      <c r="AM37" s="234"/>
      <c r="AN37" s="234"/>
      <c r="AO37" s="234"/>
      <c r="AP37" s="234"/>
      <c r="AQ37" s="234"/>
      <c r="AR37" s="234"/>
      <c r="AS37" s="234"/>
      <c r="AT37" s="234"/>
      <c r="AU37" s="234"/>
      <c r="AV37" s="234"/>
      <c r="AW37" s="234"/>
      <c r="AX37" s="234"/>
      <c r="AY37" s="234"/>
      <c r="AZ37" s="234"/>
      <c r="BA37" s="234"/>
      <c r="BB37" s="234"/>
      <c r="BC37" s="234"/>
    </row>
    <row r="38" spans="1:55" s="71" customFormat="1" ht="13.5" customHeight="1">
      <c r="A38" s="206">
        <v>25</v>
      </c>
      <c r="B38" s="194" t="s">
        <v>28</v>
      </c>
      <c r="C38" s="195">
        <v>46900</v>
      </c>
      <c r="D38" s="207">
        <f t="shared" si="0"/>
        <v>18</v>
      </c>
      <c r="E38" s="195">
        <v>3640</v>
      </c>
      <c r="F38" s="207">
        <f t="shared" si="1"/>
        <v>46</v>
      </c>
      <c r="G38" s="195">
        <v>29000</v>
      </c>
      <c r="H38" s="195">
        <f t="shared" si="2"/>
        <v>17</v>
      </c>
      <c r="I38" s="195">
        <v>151700</v>
      </c>
      <c r="J38" s="196">
        <f t="shared" si="3"/>
        <v>17</v>
      </c>
      <c r="K38" s="197">
        <v>8180</v>
      </c>
      <c r="L38" s="198">
        <f t="shared" si="10"/>
        <v>5</v>
      </c>
      <c r="M38" s="197">
        <v>30600</v>
      </c>
      <c r="N38" s="198">
        <f t="shared" si="11"/>
        <v>5</v>
      </c>
      <c r="O38" s="199" t="s">
        <v>192</v>
      </c>
      <c r="P38" s="201"/>
      <c r="Q38" s="199" t="s">
        <v>118</v>
      </c>
      <c r="R38" s="201"/>
      <c r="S38" s="199">
        <v>4</v>
      </c>
      <c r="T38" s="201">
        <f t="shared" si="12"/>
        <v>23</v>
      </c>
      <c r="U38" s="199">
        <v>30</v>
      </c>
      <c r="V38" s="201">
        <f t="shared" si="13"/>
        <v>23</v>
      </c>
      <c r="W38" s="199">
        <v>124</v>
      </c>
      <c r="X38" s="201">
        <f t="shared" si="4"/>
        <v>28</v>
      </c>
      <c r="Y38" s="199">
        <v>3570</v>
      </c>
      <c r="Z38" s="201">
        <f t="shared" si="5"/>
        <v>27</v>
      </c>
      <c r="AA38" s="199">
        <v>602</v>
      </c>
      <c r="AB38" s="201">
        <f t="shared" si="6"/>
        <v>41</v>
      </c>
      <c r="AC38" s="202">
        <v>204464</v>
      </c>
      <c r="AD38" s="201">
        <f t="shared" si="7"/>
        <v>38</v>
      </c>
      <c r="AE38" s="199" t="s">
        <v>118</v>
      </c>
      <c r="AF38" s="201"/>
      <c r="AG38" s="199" t="s">
        <v>118</v>
      </c>
      <c r="AH38" s="201"/>
      <c r="AI38" s="199" t="s">
        <v>118</v>
      </c>
      <c r="AJ38" s="201"/>
      <c r="AK38" s="208">
        <v>25</v>
      </c>
      <c r="AL38" s="234"/>
      <c r="AM38" s="234"/>
      <c r="AN38" s="234"/>
      <c r="AO38" s="234"/>
      <c r="AP38" s="234"/>
      <c r="AQ38" s="234"/>
      <c r="AR38" s="234"/>
      <c r="AS38" s="234"/>
      <c r="AT38" s="234"/>
      <c r="AU38" s="234"/>
      <c r="AV38" s="234"/>
      <c r="AW38" s="234"/>
      <c r="AX38" s="234"/>
      <c r="AY38" s="234"/>
      <c r="AZ38" s="234"/>
      <c r="BA38" s="234"/>
      <c r="BB38" s="234"/>
      <c r="BC38" s="234"/>
    </row>
    <row r="39" spans="1:55" s="71" customFormat="1" ht="13.5" customHeight="1">
      <c r="A39" s="206">
        <v>26</v>
      </c>
      <c r="B39" s="194" t="s">
        <v>29</v>
      </c>
      <c r="C39" s="195">
        <v>23000</v>
      </c>
      <c r="D39" s="207">
        <f t="shared" si="0"/>
        <v>34</v>
      </c>
      <c r="E39" s="195">
        <v>6560</v>
      </c>
      <c r="F39" s="207">
        <f t="shared" si="1"/>
        <v>38</v>
      </c>
      <c r="G39" s="195">
        <v>14000</v>
      </c>
      <c r="H39" s="195">
        <f t="shared" si="2"/>
        <v>34</v>
      </c>
      <c r="I39" s="195">
        <v>72000</v>
      </c>
      <c r="J39" s="196">
        <f t="shared" si="3"/>
        <v>34</v>
      </c>
      <c r="K39" s="199">
        <v>295</v>
      </c>
      <c r="L39" s="198">
        <f t="shared" si="10"/>
        <v>29</v>
      </c>
      <c r="M39" s="199">
        <v>676</v>
      </c>
      <c r="N39" s="198">
        <f t="shared" si="11"/>
        <v>31</v>
      </c>
      <c r="O39" s="199" t="s">
        <v>192</v>
      </c>
      <c r="P39" s="201"/>
      <c r="Q39" s="199" t="s">
        <v>118</v>
      </c>
      <c r="R39" s="201"/>
      <c r="S39" s="200">
        <v>0</v>
      </c>
      <c r="T39" s="201">
        <f t="shared" si="12"/>
        <v>31</v>
      </c>
      <c r="U39" s="199">
        <v>2</v>
      </c>
      <c r="V39" s="201">
        <f t="shared" si="13"/>
        <v>31</v>
      </c>
      <c r="W39" s="199">
        <v>125</v>
      </c>
      <c r="X39" s="201">
        <f t="shared" si="4"/>
        <v>27</v>
      </c>
      <c r="Y39" s="199">
        <v>2590</v>
      </c>
      <c r="Z39" s="201">
        <f t="shared" si="5"/>
        <v>32</v>
      </c>
      <c r="AA39" s="199">
        <v>699</v>
      </c>
      <c r="AB39" s="201">
        <f t="shared" si="6"/>
        <v>37</v>
      </c>
      <c r="AC39" s="202">
        <v>342293</v>
      </c>
      <c r="AD39" s="201">
        <f t="shared" si="7"/>
        <v>27</v>
      </c>
      <c r="AE39" s="202">
        <v>8496</v>
      </c>
      <c r="AF39" s="201">
        <f t="shared" si="8"/>
        <v>35</v>
      </c>
      <c r="AG39" s="202">
        <v>776</v>
      </c>
      <c r="AH39" s="201">
        <f t="shared" si="9"/>
        <v>29</v>
      </c>
      <c r="AI39" s="199" t="s">
        <v>108</v>
      </c>
      <c r="AJ39" s="201"/>
      <c r="AK39" s="208">
        <v>26</v>
      </c>
      <c r="AL39" s="234"/>
      <c r="AM39" s="234"/>
      <c r="AN39" s="234"/>
      <c r="AO39" s="234"/>
      <c r="AP39" s="234"/>
      <c r="AQ39" s="234"/>
      <c r="AR39" s="234"/>
      <c r="AS39" s="234"/>
      <c r="AT39" s="234"/>
      <c r="AU39" s="234"/>
      <c r="AV39" s="234"/>
      <c r="AW39" s="234"/>
      <c r="AX39" s="234"/>
      <c r="AY39" s="234"/>
      <c r="AZ39" s="234"/>
      <c r="BA39" s="234"/>
      <c r="BB39" s="234"/>
      <c r="BC39" s="234"/>
    </row>
    <row r="40" spans="1:55" s="71" customFormat="1" ht="13.5" customHeight="1">
      <c r="A40" s="206">
        <v>27</v>
      </c>
      <c r="B40" s="194" t="s">
        <v>30</v>
      </c>
      <c r="C40" s="195">
        <v>8480</v>
      </c>
      <c r="D40" s="207">
        <f t="shared" si="0"/>
        <v>43</v>
      </c>
      <c r="E40" s="195">
        <v>3730</v>
      </c>
      <c r="F40" s="207">
        <f t="shared" si="1"/>
        <v>44</v>
      </c>
      <c r="G40" s="195">
        <v>4540</v>
      </c>
      <c r="H40" s="195">
        <f t="shared" si="2"/>
        <v>44</v>
      </c>
      <c r="I40" s="195">
        <v>22800</v>
      </c>
      <c r="J40" s="196">
        <f t="shared" si="3"/>
        <v>44</v>
      </c>
      <c r="K40" s="199" t="s">
        <v>124</v>
      </c>
      <c r="L40" s="198"/>
      <c r="M40" s="199" t="s">
        <v>124</v>
      </c>
      <c r="N40" s="198"/>
      <c r="O40" s="199">
        <v>681</v>
      </c>
      <c r="P40" s="201">
        <f t="shared" si="16"/>
        <v>14</v>
      </c>
      <c r="Q40" s="199">
        <v>12500</v>
      </c>
      <c r="R40" s="201">
        <f t="shared" si="15"/>
        <v>12</v>
      </c>
      <c r="S40" s="199">
        <v>5</v>
      </c>
      <c r="T40" s="201">
        <f t="shared" si="12"/>
        <v>22</v>
      </c>
      <c r="U40" s="199">
        <v>74</v>
      </c>
      <c r="V40" s="201">
        <f t="shared" si="13"/>
        <v>20</v>
      </c>
      <c r="W40" s="199">
        <v>100</v>
      </c>
      <c r="X40" s="201">
        <f t="shared" si="4"/>
        <v>32</v>
      </c>
      <c r="Y40" s="199">
        <v>3130</v>
      </c>
      <c r="Z40" s="201">
        <f t="shared" si="5"/>
        <v>29</v>
      </c>
      <c r="AA40" s="199">
        <v>307</v>
      </c>
      <c r="AB40" s="201">
        <f t="shared" si="6"/>
        <v>46</v>
      </c>
      <c r="AC40" s="202">
        <v>57127</v>
      </c>
      <c r="AD40" s="201">
        <f t="shared" si="7"/>
        <v>47</v>
      </c>
      <c r="AE40" s="202">
        <v>17980</v>
      </c>
      <c r="AF40" s="201">
        <f t="shared" si="8"/>
        <v>28</v>
      </c>
      <c r="AG40" s="202">
        <v>437</v>
      </c>
      <c r="AH40" s="201">
        <f t="shared" si="9"/>
        <v>30</v>
      </c>
      <c r="AI40" s="202">
        <v>1554</v>
      </c>
      <c r="AJ40" s="201">
        <f t="shared" si="14"/>
        <v>17</v>
      </c>
      <c r="AK40" s="208">
        <v>27</v>
      </c>
      <c r="AL40" s="234"/>
      <c r="AM40" s="234"/>
      <c r="AN40" s="234"/>
      <c r="AO40" s="234"/>
      <c r="AP40" s="234"/>
      <c r="AQ40" s="234"/>
      <c r="AR40" s="234"/>
      <c r="AS40" s="234"/>
      <c r="AT40" s="234"/>
      <c r="AU40" s="234"/>
      <c r="AV40" s="234"/>
      <c r="AW40" s="234"/>
      <c r="AX40" s="234"/>
      <c r="AY40" s="234"/>
      <c r="AZ40" s="234"/>
      <c r="BA40" s="234"/>
      <c r="BB40" s="234"/>
      <c r="BC40" s="234"/>
    </row>
    <row r="41" spans="1:55" s="71" customFormat="1" ht="13.5" customHeight="1">
      <c r="A41" s="206">
        <v>28</v>
      </c>
      <c r="B41" s="194" t="s">
        <v>31</v>
      </c>
      <c r="C41" s="195">
        <v>66300</v>
      </c>
      <c r="D41" s="207">
        <f t="shared" si="0"/>
        <v>12</v>
      </c>
      <c r="E41" s="195">
        <v>6100</v>
      </c>
      <c r="F41" s="207">
        <f t="shared" si="1"/>
        <v>40</v>
      </c>
      <c r="G41" s="195">
        <v>34500</v>
      </c>
      <c r="H41" s="195">
        <f t="shared" si="2"/>
        <v>13</v>
      </c>
      <c r="I41" s="195">
        <v>177000</v>
      </c>
      <c r="J41" s="196">
        <f t="shared" si="3"/>
        <v>14</v>
      </c>
      <c r="K41" s="197">
        <v>2380</v>
      </c>
      <c r="L41" s="198">
        <f t="shared" si="10"/>
        <v>21</v>
      </c>
      <c r="M41" s="197">
        <v>7300</v>
      </c>
      <c r="N41" s="198">
        <f t="shared" si="11"/>
        <v>22</v>
      </c>
      <c r="O41" s="199" t="s">
        <v>192</v>
      </c>
      <c r="P41" s="201"/>
      <c r="Q41" s="199" t="s">
        <v>118</v>
      </c>
      <c r="R41" s="201"/>
      <c r="S41" s="199">
        <v>30</v>
      </c>
      <c r="T41" s="201">
        <f t="shared" si="12"/>
        <v>12</v>
      </c>
      <c r="U41" s="199">
        <v>324</v>
      </c>
      <c r="V41" s="201">
        <f t="shared" si="13"/>
        <v>12</v>
      </c>
      <c r="W41" s="199">
        <v>1600</v>
      </c>
      <c r="X41" s="201">
        <f t="shared" si="4"/>
        <v>3</v>
      </c>
      <c r="Y41" s="199">
        <v>86400</v>
      </c>
      <c r="Z41" s="201">
        <f t="shared" si="5"/>
        <v>2</v>
      </c>
      <c r="AA41" s="199">
        <v>1583</v>
      </c>
      <c r="AB41" s="201">
        <f t="shared" si="6"/>
        <v>20</v>
      </c>
      <c r="AC41" s="202">
        <v>563148</v>
      </c>
      <c r="AD41" s="201">
        <f t="shared" si="7"/>
        <v>14</v>
      </c>
      <c r="AE41" s="202">
        <v>48232</v>
      </c>
      <c r="AF41" s="201">
        <f t="shared" si="8"/>
        <v>17</v>
      </c>
      <c r="AG41" s="202">
        <v>59336</v>
      </c>
      <c r="AH41" s="201">
        <f t="shared" si="9"/>
        <v>6</v>
      </c>
      <c r="AI41" s="202">
        <v>1228390</v>
      </c>
      <c r="AJ41" s="201">
        <f t="shared" si="14"/>
        <v>3</v>
      </c>
      <c r="AK41" s="208">
        <v>28</v>
      </c>
      <c r="AL41" s="234"/>
      <c r="AM41" s="234"/>
      <c r="AN41" s="234"/>
      <c r="AO41" s="234"/>
      <c r="AP41" s="234"/>
      <c r="AQ41" s="234"/>
      <c r="AR41" s="234"/>
      <c r="AS41" s="234"/>
      <c r="AT41" s="234"/>
      <c r="AU41" s="234"/>
      <c r="AV41" s="234"/>
      <c r="AW41" s="234"/>
      <c r="AX41" s="234"/>
      <c r="AY41" s="234"/>
      <c r="AZ41" s="234"/>
      <c r="BA41" s="234"/>
      <c r="BB41" s="234"/>
      <c r="BC41" s="234"/>
    </row>
    <row r="42" spans="1:55" s="71" customFormat="1" ht="13.5" customHeight="1">
      <c r="A42" s="206">
        <v>29</v>
      </c>
      <c r="B42" s="194" t="s">
        <v>32</v>
      </c>
      <c r="C42" s="195">
        <v>13800</v>
      </c>
      <c r="D42" s="207">
        <f t="shared" si="0"/>
        <v>41</v>
      </c>
      <c r="E42" s="195">
        <v>5790</v>
      </c>
      <c r="F42" s="207">
        <f t="shared" si="1"/>
        <v>42</v>
      </c>
      <c r="G42" s="195">
        <v>8410</v>
      </c>
      <c r="H42" s="195">
        <f t="shared" si="2"/>
        <v>41</v>
      </c>
      <c r="I42" s="195">
        <v>43900</v>
      </c>
      <c r="J42" s="196">
        <f t="shared" si="3"/>
        <v>41</v>
      </c>
      <c r="K42" s="199" t="s">
        <v>124</v>
      </c>
      <c r="L42" s="198"/>
      <c r="M42" s="199" t="s">
        <v>124</v>
      </c>
      <c r="N42" s="198"/>
      <c r="O42" s="199" t="s">
        <v>192</v>
      </c>
      <c r="P42" s="201"/>
      <c r="Q42" s="199" t="s">
        <v>118</v>
      </c>
      <c r="R42" s="201"/>
      <c r="S42" s="199">
        <v>2</v>
      </c>
      <c r="T42" s="201">
        <f t="shared" si="12"/>
        <v>25</v>
      </c>
      <c r="U42" s="199">
        <v>29</v>
      </c>
      <c r="V42" s="201">
        <f t="shared" si="13"/>
        <v>25</v>
      </c>
      <c r="W42" s="199">
        <v>51</v>
      </c>
      <c r="X42" s="201">
        <f t="shared" si="4"/>
        <v>40</v>
      </c>
      <c r="Y42" s="199">
        <v>1120</v>
      </c>
      <c r="Z42" s="201">
        <f t="shared" si="5"/>
        <v>41</v>
      </c>
      <c r="AA42" s="199">
        <v>390</v>
      </c>
      <c r="AB42" s="201">
        <f t="shared" si="6"/>
        <v>45</v>
      </c>
      <c r="AC42" s="202">
        <v>283705</v>
      </c>
      <c r="AD42" s="201">
        <f t="shared" si="7"/>
        <v>31</v>
      </c>
      <c r="AE42" s="199" t="s">
        <v>118</v>
      </c>
      <c r="AF42" s="201"/>
      <c r="AG42" s="199" t="s">
        <v>118</v>
      </c>
      <c r="AH42" s="201"/>
      <c r="AI42" s="199" t="s">
        <v>118</v>
      </c>
      <c r="AJ42" s="201"/>
      <c r="AK42" s="208">
        <v>29</v>
      </c>
      <c r="AL42" s="234"/>
      <c r="AM42" s="234"/>
      <c r="AN42" s="234"/>
      <c r="AO42" s="234"/>
      <c r="AP42" s="234"/>
      <c r="AQ42" s="234"/>
      <c r="AR42" s="234"/>
      <c r="AS42" s="234"/>
      <c r="AT42" s="234"/>
      <c r="AU42" s="234"/>
      <c r="AV42" s="234"/>
      <c r="AW42" s="234"/>
      <c r="AX42" s="234"/>
      <c r="AY42" s="234"/>
      <c r="AZ42" s="234"/>
      <c r="BA42" s="234"/>
      <c r="BB42" s="234"/>
      <c r="BC42" s="234"/>
    </row>
    <row r="43" spans="1:55" s="71" customFormat="1" ht="13.5" customHeight="1">
      <c r="A43" s="206">
        <v>30</v>
      </c>
      <c r="B43" s="194" t="s">
        <v>33</v>
      </c>
      <c r="C43" s="195">
        <v>9160</v>
      </c>
      <c r="D43" s="207">
        <f t="shared" si="0"/>
        <v>42</v>
      </c>
      <c r="E43" s="195">
        <v>22200</v>
      </c>
      <c r="F43" s="207">
        <f t="shared" si="1"/>
        <v>20</v>
      </c>
      <c r="G43" s="195">
        <v>5980</v>
      </c>
      <c r="H43" s="195">
        <f t="shared" si="2"/>
        <v>42</v>
      </c>
      <c r="I43" s="195">
        <v>31000</v>
      </c>
      <c r="J43" s="196">
        <f t="shared" si="3"/>
        <v>42</v>
      </c>
      <c r="K43" s="199" t="s">
        <v>124</v>
      </c>
      <c r="L43" s="198"/>
      <c r="M43" s="199" t="s">
        <v>124</v>
      </c>
      <c r="N43" s="198"/>
      <c r="O43" s="199">
        <v>6720</v>
      </c>
      <c r="P43" s="201">
        <f t="shared" si="16"/>
        <v>1</v>
      </c>
      <c r="Q43" s="199">
        <v>152500</v>
      </c>
      <c r="R43" s="201">
        <f t="shared" si="15"/>
        <v>1</v>
      </c>
      <c r="S43" s="199" t="s">
        <v>124</v>
      </c>
      <c r="T43" s="201"/>
      <c r="U43" s="199" t="s">
        <v>124</v>
      </c>
      <c r="V43" s="201"/>
      <c r="W43" s="199">
        <v>98</v>
      </c>
      <c r="X43" s="201">
        <f t="shared" si="4"/>
        <v>33</v>
      </c>
      <c r="Y43" s="199">
        <v>4120</v>
      </c>
      <c r="Z43" s="201">
        <f t="shared" si="5"/>
        <v>20</v>
      </c>
      <c r="AA43" s="199">
        <v>1108</v>
      </c>
      <c r="AB43" s="201">
        <f t="shared" si="6"/>
        <v>30</v>
      </c>
      <c r="AC43" s="202">
        <v>360130</v>
      </c>
      <c r="AD43" s="201">
        <f t="shared" si="7"/>
        <v>25</v>
      </c>
      <c r="AE43" s="202">
        <v>16756</v>
      </c>
      <c r="AF43" s="201">
        <f t="shared" si="8"/>
        <v>29</v>
      </c>
      <c r="AG43" s="202">
        <v>4722</v>
      </c>
      <c r="AH43" s="201">
        <f t="shared" si="9"/>
        <v>22</v>
      </c>
      <c r="AI43" s="199" t="s">
        <v>108</v>
      </c>
      <c r="AJ43" s="201"/>
      <c r="AK43" s="208">
        <v>30</v>
      </c>
      <c r="AL43" s="234"/>
      <c r="AM43" s="234"/>
      <c r="AN43" s="234"/>
      <c r="AO43" s="234"/>
      <c r="AP43" s="234"/>
      <c r="AQ43" s="234"/>
      <c r="AR43" s="234"/>
      <c r="AS43" s="234"/>
      <c r="AT43" s="234"/>
      <c r="AU43" s="234"/>
      <c r="AV43" s="234"/>
      <c r="AW43" s="234"/>
      <c r="AX43" s="234"/>
      <c r="AY43" s="234"/>
      <c r="AZ43" s="234"/>
      <c r="BA43" s="234"/>
      <c r="BB43" s="234"/>
      <c r="BC43" s="234"/>
    </row>
    <row r="44" spans="1:55" s="71" customFormat="1" ht="6" customHeight="1">
      <c r="A44" s="206"/>
      <c r="B44" s="194"/>
      <c r="C44" s="195"/>
      <c r="D44" s="207"/>
      <c r="E44" s="195"/>
      <c r="F44" s="207"/>
      <c r="G44" s="195"/>
      <c r="H44" s="195"/>
      <c r="I44" s="195"/>
      <c r="J44" s="196"/>
      <c r="K44" s="197"/>
      <c r="L44" s="198"/>
      <c r="M44" s="197"/>
      <c r="N44" s="198"/>
      <c r="O44" s="199"/>
      <c r="P44" s="201"/>
      <c r="Q44" s="199"/>
      <c r="R44" s="201"/>
      <c r="S44" s="199" t="s">
        <v>160</v>
      </c>
      <c r="T44" s="201"/>
      <c r="U44" s="199" t="s">
        <v>160</v>
      </c>
      <c r="V44" s="201"/>
      <c r="W44" s="199" t="s">
        <v>160</v>
      </c>
      <c r="X44" s="201"/>
      <c r="Y44" s="199" t="s">
        <v>160</v>
      </c>
      <c r="Z44" s="201"/>
      <c r="AA44" s="199"/>
      <c r="AB44" s="201"/>
      <c r="AC44" s="202"/>
      <c r="AD44" s="201"/>
      <c r="AE44" s="202"/>
      <c r="AF44" s="201"/>
      <c r="AG44" s="202"/>
      <c r="AH44" s="201"/>
      <c r="AI44" s="202"/>
      <c r="AJ44" s="201"/>
      <c r="AK44" s="208"/>
      <c r="AL44" s="234"/>
      <c r="AM44" s="234"/>
      <c r="AN44" s="234"/>
      <c r="AO44" s="234"/>
      <c r="AP44" s="234"/>
      <c r="AQ44" s="234"/>
      <c r="AR44" s="234"/>
      <c r="AS44" s="234"/>
      <c r="AT44" s="234"/>
      <c r="AU44" s="234"/>
      <c r="AV44" s="234"/>
      <c r="AW44" s="234"/>
      <c r="AX44" s="234"/>
      <c r="AY44" s="234"/>
      <c r="AZ44" s="234"/>
      <c r="BA44" s="234"/>
      <c r="BB44" s="234"/>
      <c r="BC44" s="234"/>
    </row>
    <row r="45" spans="1:55" s="71" customFormat="1" ht="13.5" customHeight="1">
      <c r="A45" s="206">
        <v>31</v>
      </c>
      <c r="B45" s="194" t="s">
        <v>34</v>
      </c>
      <c r="C45" s="195">
        <v>23000</v>
      </c>
      <c r="D45" s="207">
        <f t="shared" si="0"/>
        <v>34</v>
      </c>
      <c r="E45" s="195">
        <v>10800</v>
      </c>
      <c r="F45" s="207">
        <f t="shared" si="1"/>
        <v>32</v>
      </c>
      <c r="G45" s="195">
        <v>12100</v>
      </c>
      <c r="H45" s="195">
        <f t="shared" si="2"/>
        <v>36</v>
      </c>
      <c r="I45" s="195">
        <v>62200</v>
      </c>
      <c r="J45" s="196">
        <f t="shared" si="3"/>
        <v>36</v>
      </c>
      <c r="K45" s="199" t="s">
        <v>124</v>
      </c>
      <c r="L45" s="198"/>
      <c r="M45" s="199" t="s">
        <v>124</v>
      </c>
      <c r="N45" s="198"/>
      <c r="O45" s="199" t="s">
        <v>192</v>
      </c>
      <c r="P45" s="201"/>
      <c r="Q45" s="199" t="s">
        <v>118</v>
      </c>
      <c r="R45" s="201"/>
      <c r="S45" s="199">
        <v>1</v>
      </c>
      <c r="T45" s="201">
        <f t="shared" si="12"/>
        <v>29</v>
      </c>
      <c r="U45" s="199">
        <v>12</v>
      </c>
      <c r="V45" s="201">
        <f t="shared" si="13"/>
        <v>28</v>
      </c>
      <c r="W45" s="199">
        <v>61</v>
      </c>
      <c r="X45" s="201">
        <f t="shared" si="4"/>
        <v>38</v>
      </c>
      <c r="Y45" s="199">
        <v>1780</v>
      </c>
      <c r="Z45" s="201">
        <f t="shared" si="5"/>
        <v>36</v>
      </c>
      <c r="AA45" s="199">
        <v>745</v>
      </c>
      <c r="AB45" s="201">
        <f t="shared" si="6"/>
        <v>36</v>
      </c>
      <c r="AC45" s="202">
        <v>258432</v>
      </c>
      <c r="AD45" s="201">
        <f t="shared" si="7"/>
        <v>33</v>
      </c>
      <c r="AE45" s="202">
        <v>85111</v>
      </c>
      <c r="AF45" s="201">
        <f t="shared" si="8"/>
        <v>10</v>
      </c>
      <c r="AG45" s="202">
        <v>1825</v>
      </c>
      <c r="AH45" s="201">
        <f t="shared" si="9"/>
        <v>25</v>
      </c>
      <c r="AI45" s="199" t="s">
        <v>108</v>
      </c>
      <c r="AJ45" s="201"/>
      <c r="AK45" s="208">
        <v>31</v>
      </c>
      <c r="AL45" s="234"/>
      <c r="AM45" s="234"/>
      <c r="AN45" s="234"/>
      <c r="AO45" s="234"/>
      <c r="AP45" s="234"/>
      <c r="AQ45" s="234"/>
      <c r="AR45" s="234"/>
      <c r="AS45" s="234"/>
      <c r="AT45" s="234"/>
      <c r="AU45" s="234"/>
      <c r="AV45" s="234"/>
      <c r="AW45" s="234"/>
      <c r="AX45" s="234"/>
      <c r="AY45" s="234"/>
      <c r="AZ45" s="234"/>
      <c r="BA45" s="234"/>
      <c r="BB45" s="234"/>
      <c r="BC45" s="234"/>
    </row>
    <row r="46" spans="1:55" s="71" customFormat="1" ht="13.5" customHeight="1">
      <c r="A46" s="206">
        <v>32</v>
      </c>
      <c r="B46" s="194" t="s">
        <v>35</v>
      </c>
      <c r="C46" s="195">
        <v>29100</v>
      </c>
      <c r="D46" s="207">
        <f t="shared" si="0"/>
        <v>31</v>
      </c>
      <c r="E46" s="195">
        <v>6920</v>
      </c>
      <c r="F46" s="207">
        <f t="shared" si="1"/>
        <v>36</v>
      </c>
      <c r="G46" s="195">
        <v>16400</v>
      </c>
      <c r="H46" s="195">
        <f t="shared" si="2"/>
        <v>30</v>
      </c>
      <c r="I46" s="195">
        <v>85100</v>
      </c>
      <c r="J46" s="196">
        <f t="shared" si="3"/>
        <v>30</v>
      </c>
      <c r="K46" s="199">
        <v>712</v>
      </c>
      <c r="L46" s="198">
        <f t="shared" si="10"/>
        <v>26</v>
      </c>
      <c r="M46" s="199">
        <v>1980</v>
      </c>
      <c r="N46" s="198">
        <f t="shared" si="11"/>
        <v>26</v>
      </c>
      <c r="O46" s="199" t="s">
        <v>192</v>
      </c>
      <c r="P46" s="201"/>
      <c r="Q46" s="199" t="s">
        <v>118</v>
      </c>
      <c r="R46" s="201"/>
      <c r="S46" s="199">
        <v>3</v>
      </c>
      <c r="T46" s="201">
        <f t="shared" si="12"/>
        <v>24</v>
      </c>
      <c r="U46" s="199">
        <v>27</v>
      </c>
      <c r="V46" s="201">
        <f t="shared" si="13"/>
        <v>26</v>
      </c>
      <c r="W46" s="199">
        <v>139</v>
      </c>
      <c r="X46" s="201">
        <f t="shared" si="4"/>
        <v>24</v>
      </c>
      <c r="Y46" s="199">
        <v>3610</v>
      </c>
      <c r="Z46" s="201">
        <f t="shared" si="5"/>
        <v>26</v>
      </c>
      <c r="AA46" s="199">
        <v>646</v>
      </c>
      <c r="AB46" s="201">
        <f t="shared" si="6"/>
        <v>40</v>
      </c>
      <c r="AC46" s="202">
        <v>527839</v>
      </c>
      <c r="AD46" s="201">
        <f t="shared" si="7"/>
        <v>15</v>
      </c>
      <c r="AE46" s="202">
        <v>88917</v>
      </c>
      <c r="AF46" s="201">
        <f t="shared" si="8"/>
        <v>9</v>
      </c>
      <c r="AG46" s="202">
        <v>333</v>
      </c>
      <c r="AH46" s="201">
        <f t="shared" si="9"/>
        <v>33</v>
      </c>
      <c r="AI46" s="202" t="s">
        <v>108</v>
      </c>
      <c r="AJ46" s="201"/>
      <c r="AK46" s="208">
        <v>32</v>
      </c>
      <c r="AL46" s="234"/>
      <c r="AM46" s="234"/>
      <c r="AN46" s="234"/>
      <c r="AO46" s="234"/>
      <c r="AP46" s="234"/>
      <c r="AQ46" s="234"/>
      <c r="AR46" s="234"/>
      <c r="AS46" s="234"/>
      <c r="AT46" s="234"/>
      <c r="AU46" s="234"/>
      <c r="AV46" s="234"/>
      <c r="AW46" s="234"/>
      <c r="AX46" s="234"/>
      <c r="AY46" s="234"/>
      <c r="AZ46" s="234"/>
      <c r="BA46" s="234"/>
      <c r="BB46" s="234"/>
      <c r="BC46" s="234"/>
    </row>
    <row r="47" spans="1:55" s="71" customFormat="1" ht="13.5" customHeight="1">
      <c r="A47" s="206">
        <v>33</v>
      </c>
      <c r="B47" s="194" t="s">
        <v>36</v>
      </c>
      <c r="C47" s="195">
        <v>49000</v>
      </c>
      <c r="D47" s="207">
        <f t="shared" si="0"/>
        <v>17</v>
      </c>
      <c r="E47" s="195">
        <v>13300</v>
      </c>
      <c r="F47" s="207">
        <f t="shared" si="1"/>
        <v>29</v>
      </c>
      <c r="G47" s="195">
        <v>28100</v>
      </c>
      <c r="H47" s="195">
        <f t="shared" si="2"/>
        <v>19</v>
      </c>
      <c r="I47" s="195">
        <v>147200</v>
      </c>
      <c r="J47" s="196">
        <f t="shared" si="3"/>
        <v>18</v>
      </c>
      <c r="K47" s="199">
        <v>3270</v>
      </c>
      <c r="L47" s="198">
        <f t="shared" si="10"/>
        <v>17</v>
      </c>
      <c r="M47" s="197">
        <v>13000</v>
      </c>
      <c r="N47" s="198">
        <f t="shared" si="11"/>
        <v>16</v>
      </c>
      <c r="O47" s="199" t="s">
        <v>192</v>
      </c>
      <c r="P47" s="201"/>
      <c r="Q47" s="199" t="s">
        <v>118</v>
      </c>
      <c r="R47" s="201"/>
      <c r="S47" s="199">
        <v>92</v>
      </c>
      <c r="T47" s="201">
        <f t="shared" si="12"/>
        <v>10</v>
      </c>
      <c r="U47" s="199">
        <v>1090</v>
      </c>
      <c r="V47" s="201">
        <f t="shared" si="13"/>
        <v>10</v>
      </c>
      <c r="W47" s="199">
        <v>148</v>
      </c>
      <c r="X47" s="201">
        <f t="shared" si="4"/>
        <v>22</v>
      </c>
      <c r="Y47" s="199">
        <v>4510</v>
      </c>
      <c r="Z47" s="201">
        <f t="shared" si="5"/>
        <v>19</v>
      </c>
      <c r="AA47" s="199">
        <v>1526</v>
      </c>
      <c r="AB47" s="201">
        <f t="shared" si="6"/>
        <v>22</v>
      </c>
      <c r="AC47" s="202">
        <v>488606</v>
      </c>
      <c r="AD47" s="201">
        <f t="shared" si="7"/>
        <v>17</v>
      </c>
      <c r="AE47" s="202">
        <v>2757</v>
      </c>
      <c r="AF47" s="201">
        <f t="shared" si="8"/>
        <v>39</v>
      </c>
      <c r="AG47" s="202">
        <v>20427</v>
      </c>
      <c r="AH47" s="201">
        <f t="shared" si="9"/>
        <v>16</v>
      </c>
      <c r="AI47" s="202">
        <v>131872</v>
      </c>
      <c r="AJ47" s="201">
        <f t="shared" si="14"/>
        <v>8</v>
      </c>
      <c r="AK47" s="208">
        <v>33</v>
      </c>
      <c r="AL47" s="234"/>
      <c r="AM47" s="234"/>
      <c r="AN47" s="234"/>
      <c r="AO47" s="234"/>
      <c r="AP47" s="234"/>
      <c r="AQ47" s="234"/>
      <c r="AR47" s="234"/>
      <c r="AS47" s="234"/>
      <c r="AT47" s="234"/>
      <c r="AU47" s="234"/>
      <c r="AV47" s="234"/>
      <c r="AW47" s="234"/>
      <c r="AX47" s="234"/>
      <c r="AY47" s="234"/>
      <c r="AZ47" s="234"/>
      <c r="BA47" s="234"/>
      <c r="BB47" s="234"/>
      <c r="BC47" s="234"/>
    </row>
    <row r="48" spans="1:55" s="71" customFormat="1" ht="13.5" customHeight="1">
      <c r="A48" s="206">
        <v>34</v>
      </c>
      <c r="B48" s="194" t="s">
        <v>37</v>
      </c>
      <c r="C48" s="195">
        <v>39200</v>
      </c>
      <c r="D48" s="207">
        <f t="shared" si="0"/>
        <v>24</v>
      </c>
      <c r="E48" s="195">
        <v>12700</v>
      </c>
      <c r="F48" s="207">
        <f t="shared" si="1"/>
        <v>31</v>
      </c>
      <c r="G48" s="195">
        <v>21600</v>
      </c>
      <c r="H48" s="195">
        <f t="shared" si="2"/>
        <v>25</v>
      </c>
      <c r="I48" s="195">
        <v>114500</v>
      </c>
      <c r="J48" s="196">
        <f t="shared" si="3"/>
        <v>25</v>
      </c>
      <c r="K48" s="199" t="s">
        <v>124</v>
      </c>
      <c r="L48" s="198"/>
      <c r="M48" s="199" t="s">
        <v>124</v>
      </c>
      <c r="N48" s="198"/>
      <c r="O48" s="199">
        <v>1550</v>
      </c>
      <c r="P48" s="201">
        <f t="shared" si="16"/>
        <v>7</v>
      </c>
      <c r="Q48" s="199">
        <v>16400</v>
      </c>
      <c r="R48" s="201">
        <f t="shared" si="15"/>
        <v>9</v>
      </c>
      <c r="S48" s="211">
        <v>60</v>
      </c>
      <c r="T48" s="201">
        <f t="shared" si="12"/>
        <v>11</v>
      </c>
      <c r="U48" s="199">
        <v>990</v>
      </c>
      <c r="V48" s="201">
        <f t="shared" si="13"/>
        <v>11</v>
      </c>
      <c r="W48" s="199">
        <v>210</v>
      </c>
      <c r="X48" s="201">
        <f t="shared" si="4"/>
        <v>11</v>
      </c>
      <c r="Y48" s="199">
        <v>5330</v>
      </c>
      <c r="Z48" s="201">
        <f t="shared" si="5"/>
        <v>15</v>
      </c>
      <c r="AA48" s="199">
        <v>1289</v>
      </c>
      <c r="AB48" s="201">
        <f t="shared" si="6"/>
        <v>25</v>
      </c>
      <c r="AC48" s="202">
        <v>618092</v>
      </c>
      <c r="AD48" s="201">
        <f t="shared" si="7"/>
        <v>10</v>
      </c>
      <c r="AE48" s="202">
        <v>18104</v>
      </c>
      <c r="AF48" s="201">
        <f t="shared" si="8"/>
        <v>27</v>
      </c>
      <c r="AG48" s="202">
        <v>95143</v>
      </c>
      <c r="AH48" s="201">
        <f t="shared" si="9"/>
        <v>2</v>
      </c>
      <c r="AI48" s="202">
        <v>54778</v>
      </c>
      <c r="AJ48" s="201">
        <f t="shared" si="14"/>
        <v>10</v>
      </c>
      <c r="AK48" s="208">
        <v>34</v>
      </c>
      <c r="AL48" s="234"/>
      <c r="AM48" s="234"/>
      <c r="AN48" s="234"/>
      <c r="AO48" s="234"/>
      <c r="AP48" s="234"/>
      <c r="AQ48" s="234"/>
      <c r="AR48" s="234"/>
      <c r="AS48" s="234"/>
      <c r="AT48" s="234"/>
      <c r="AU48" s="234"/>
      <c r="AV48" s="234"/>
      <c r="AW48" s="234"/>
      <c r="AX48" s="234"/>
      <c r="AY48" s="234"/>
      <c r="AZ48" s="234"/>
      <c r="BA48" s="234"/>
      <c r="BB48" s="234"/>
      <c r="BC48" s="234"/>
    </row>
    <row r="49" spans="1:55" s="71" customFormat="1" ht="13.5" customHeight="1">
      <c r="A49" s="206">
        <v>35</v>
      </c>
      <c r="B49" s="194" t="s">
        <v>38</v>
      </c>
      <c r="C49" s="195">
        <v>36700</v>
      </c>
      <c r="D49" s="207">
        <f t="shared" si="0"/>
        <v>26</v>
      </c>
      <c r="E49" s="195">
        <v>7120</v>
      </c>
      <c r="F49" s="207">
        <f t="shared" si="1"/>
        <v>35</v>
      </c>
      <c r="G49" s="195">
        <v>17600</v>
      </c>
      <c r="H49" s="195">
        <f t="shared" si="2"/>
        <v>29</v>
      </c>
      <c r="I49" s="195">
        <v>92600</v>
      </c>
      <c r="J49" s="196">
        <f t="shared" si="3"/>
        <v>28</v>
      </c>
      <c r="K49" s="199">
        <v>2050</v>
      </c>
      <c r="L49" s="198">
        <f t="shared" si="10"/>
        <v>22</v>
      </c>
      <c r="M49" s="199">
        <v>7780</v>
      </c>
      <c r="N49" s="198">
        <f t="shared" si="11"/>
        <v>21</v>
      </c>
      <c r="O49" s="199">
        <v>634</v>
      </c>
      <c r="P49" s="201">
        <f t="shared" si="16"/>
        <v>16</v>
      </c>
      <c r="Q49" s="199">
        <v>6590</v>
      </c>
      <c r="R49" s="201">
        <f t="shared" si="15"/>
        <v>18</v>
      </c>
      <c r="S49" s="199">
        <v>203</v>
      </c>
      <c r="T49" s="201">
        <f t="shared" si="12"/>
        <v>5</v>
      </c>
      <c r="U49" s="199">
        <v>2250</v>
      </c>
      <c r="V49" s="201">
        <f t="shared" si="13"/>
        <v>5</v>
      </c>
      <c r="W49" s="199">
        <v>170</v>
      </c>
      <c r="X49" s="201">
        <f t="shared" si="4"/>
        <v>20</v>
      </c>
      <c r="Y49" s="199">
        <v>4540</v>
      </c>
      <c r="Z49" s="201">
        <f t="shared" si="5"/>
        <v>18</v>
      </c>
      <c r="AA49" s="199">
        <v>665</v>
      </c>
      <c r="AB49" s="201">
        <f t="shared" si="6"/>
        <v>39</v>
      </c>
      <c r="AC49" s="202">
        <v>439738</v>
      </c>
      <c r="AD49" s="201">
        <f t="shared" si="7"/>
        <v>20</v>
      </c>
      <c r="AE49" s="202">
        <v>20543</v>
      </c>
      <c r="AF49" s="201">
        <f t="shared" si="8"/>
        <v>26</v>
      </c>
      <c r="AG49" s="202">
        <v>882</v>
      </c>
      <c r="AH49" s="201">
        <f t="shared" si="9"/>
        <v>27</v>
      </c>
      <c r="AI49" s="202">
        <v>4931</v>
      </c>
      <c r="AJ49" s="201">
        <f t="shared" si="14"/>
        <v>15</v>
      </c>
      <c r="AK49" s="208">
        <v>35</v>
      </c>
      <c r="AL49" s="234"/>
      <c r="AM49" s="234"/>
      <c r="AN49" s="234"/>
      <c r="AO49" s="234"/>
      <c r="AP49" s="234"/>
      <c r="AQ49" s="234"/>
      <c r="AR49" s="234"/>
      <c r="AS49" s="234"/>
      <c r="AT49" s="234"/>
      <c r="AU49" s="234"/>
      <c r="AV49" s="234"/>
      <c r="AW49" s="234"/>
      <c r="AX49" s="234"/>
      <c r="AY49" s="234"/>
      <c r="AZ49" s="234"/>
      <c r="BA49" s="234"/>
      <c r="BB49" s="234"/>
      <c r="BC49" s="234"/>
    </row>
    <row r="50" spans="1:55" s="71" customFormat="1" ht="6" customHeight="1">
      <c r="A50" s="206"/>
      <c r="B50" s="194"/>
      <c r="C50" s="195"/>
      <c r="D50" s="207"/>
      <c r="E50" s="195"/>
      <c r="F50" s="207"/>
      <c r="G50" s="195"/>
      <c r="H50" s="195"/>
      <c r="I50" s="195"/>
      <c r="J50" s="196"/>
      <c r="K50" s="199"/>
      <c r="L50" s="198"/>
      <c r="M50" s="199"/>
      <c r="N50" s="198"/>
      <c r="O50" s="199"/>
      <c r="P50" s="201"/>
      <c r="Q50" s="199"/>
      <c r="R50" s="201"/>
      <c r="S50" s="199" t="s">
        <v>160</v>
      </c>
      <c r="T50" s="201"/>
      <c r="U50" s="199" t="s">
        <v>160</v>
      </c>
      <c r="V50" s="201"/>
      <c r="W50" s="199" t="s">
        <v>160</v>
      </c>
      <c r="X50" s="201"/>
      <c r="Y50" s="199" t="s">
        <v>160</v>
      </c>
      <c r="Z50" s="201"/>
      <c r="AA50" s="199"/>
      <c r="AB50" s="201"/>
      <c r="AC50" s="202"/>
      <c r="AD50" s="201"/>
      <c r="AE50" s="202"/>
      <c r="AF50" s="201"/>
      <c r="AG50" s="202"/>
      <c r="AH50" s="201"/>
      <c r="AI50" s="202"/>
      <c r="AJ50" s="201"/>
      <c r="AK50" s="208"/>
      <c r="AL50" s="234"/>
      <c r="AM50" s="234"/>
      <c r="AN50" s="234"/>
      <c r="AO50" s="234"/>
      <c r="AP50" s="234"/>
      <c r="AQ50" s="234"/>
      <c r="AR50" s="234"/>
      <c r="AS50" s="234"/>
      <c r="AT50" s="234"/>
      <c r="AU50" s="234"/>
      <c r="AV50" s="234"/>
      <c r="AW50" s="234"/>
      <c r="AX50" s="234"/>
      <c r="AY50" s="234"/>
      <c r="AZ50" s="234"/>
      <c r="BA50" s="234"/>
      <c r="BB50" s="234"/>
      <c r="BC50" s="234"/>
    </row>
    <row r="51" spans="1:55" s="71" customFormat="1" ht="13.5" customHeight="1">
      <c r="A51" s="206">
        <v>36</v>
      </c>
      <c r="B51" s="194" t="s">
        <v>39</v>
      </c>
      <c r="C51" s="195">
        <v>19100</v>
      </c>
      <c r="D51" s="207">
        <f t="shared" si="0"/>
        <v>40</v>
      </c>
      <c r="E51" s="195">
        <v>8730</v>
      </c>
      <c r="F51" s="207">
        <f t="shared" si="1"/>
        <v>33</v>
      </c>
      <c r="G51" s="195">
        <v>9910</v>
      </c>
      <c r="H51" s="195">
        <f t="shared" si="2"/>
        <v>40</v>
      </c>
      <c r="I51" s="195">
        <v>47600</v>
      </c>
      <c r="J51" s="196">
        <f t="shared" si="3"/>
        <v>40</v>
      </c>
      <c r="K51" s="199" t="s">
        <v>124</v>
      </c>
      <c r="L51" s="198"/>
      <c r="M51" s="199" t="s">
        <v>124</v>
      </c>
      <c r="N51" s="198"/>
      <c r="O51" s="199">
        <v>652</v>
      </c>
      <c r="P51" s="201">
        <f t="shared" si="16"/>
        <v>15</v>
      </c>
      <c r="Q51" s="199">
        <v>9060</v>
      </c>
      <c r="R51" s="201">
        <f t="shared" si="15"/>
        <v>16</v>
      </c>
      <c r="S51" s="199">
        <v>525</v>
      </c>
      <c r="T51" s="201">
        <f t="shared" si="12"/>
        <v>2</v>
      </c>
      <c r="U51" s="199">
        <v>4950</v>
      </c>
      <c r="V51" s="201">
        <f t="shared" si="13"/>
        <v>3</v>
      </c>
      <c r="W51" s="199">
        <v>82</v>
      </c>
      <c r="X51" s="201">
        <f t="shared" si="4"/>
        <v>35</v>
      </c>
      <c r="Y51" s="199">
        <v>2330</v>
      </c>
      <c r="Z51" s="201">
        <f t="shared" si="5"/>
        <v>34</v>
      </c>
      <c r="AA51" s="199">
        <v>931</v>
      </c>
      <c r="AB51" s="201">
        <f t="shared" si="6"/>
        <v>33</v>
      </c>
      <c r="AC51" s="202">
        <v>313071</v>
      </c>
      <c r="AD51" s="201">
        <f t="shared" si="7"/>
        <v>29</v>
      </c>
      <c r="AE51" s="202">
        <v>10971</v>
      </c>
      <c r="AF51" s="201">
        <f t="shared" si="8"/>
        <v>32</v>
      </c>
      <c r="AG51" s="202">
        <v>9381</v>
      </c>
      <c r="AH51" s="201">
        <f t="shared" si="9"/>
        <v>20</v>
      </c>
      <c r="AI51" s="202">
        <v>20536</v>
      </c>
      <c r="AJ51" s="201">
        <f t="shared" si="14"/>
        <v>12</v>
      </c>
      <c r="AK51" s="208">
        <v>36</v>
      </c>
      <c r="AL51" s="234"/>
      <c r="AM51" s="234"/>
      <c r="AN51" s="234"/>
      <c r="AO51" s="234"/>
      <c r="AP51" s="234"/>
      <c r="AQ51" s="234"/>
      <c r="AR51" s="234"/>
      <c r="AS51" s="234"/>
      <c r="AT51" s="234"/>
      <c r="AU51" s="234"/>
      <c r="AV51" s="234"/>
      <c r="AW51" s="234"/>
      <c r="AX51" s="234"/>
      <c r="AY51" s="234"/>
      <c r="AZ51" s="234"/>
      <c r="BA51" s="234"/>
      <c r="BB51" s="234"/>
      <c r="BC51" s="234"/>
    </row>
    <row r="52" spans="1:55" s="71" customFormat="1" ht="13.5" customHeight="1">
      <c r="A52" s="206">
        <v>37</v>
      </c>
      <c r="B52" s="194" t="s">
        <v>40</v>
      </c>
      <c r="C52" s="195">
        <v>24200</v>
      </c>
      <c r="D52" s="207">
        <f t="shared" si="0"/>
        <v>32</v>
      </c>
      <c r="E52" s="195">
        <v>4770</v>
      </c>
      <c r="F52" s="207">
        <f t="shared" si="1"/>
        <v>43</v>
      </c>
      <c r="G52" s="195">
        <v>10900</v>
      </c>
      <c r="H52" s="195">
        <f t="shared" si="2"/>
        <v>37</v>
      </c>
      <c r="I52" s="195">
        <v>55700</v>
      </c>
      <c r="J52" s="196">
        <f t="shared" si="3"/>
        <v>37</v>
      </c>
      <c r="K52" s="199">
        <v>3220</v>
      </c>
      <c r="L52" s="198">
        <f t="shared" si="10"/>
        <v>18</v>
      </c>
      <c r="M52" s="199">
        <v>11300</v>
      </c>
      <c r="N52" s="198">
        <f t="shared" si="11"/>
        <v>17</v>
      </c>
      <c r="O52" s="199">
        <v>939</v>
      </c>
      <c r="P52" s="201">
        <f t="shared" si="16"/>
        <v>12</v>
      </c>
      <c r="Q52" s="199">
        <v>10000</v>
      </c>
      <c r="R52" s="201">
        <f t="shared" si="15"/>
        <v>13</v>
      </c>
      <c r="S52" s="199">
        <v>7</v>
      </c>
      <c r="T52" s="201">
        <f t="shared" si="12"/>
        <v>20</v>
      </c>
      <c r="U52" s="199">
        <v>66</v>
      </c>
      <c r="V52" s="201">
        <f t="shared" si="13"/>
        <v>21</v>
      </c>
      <c r="W52" s="199">
        <v>176</v>
      </c>
      <c r="X52" s="201">
        <f t="shared" si="4"/>
        <v>15</v>
      </c>
      <c r="Y52" s="199">
        <v>8570</v>
      </c>
      <c r="Z52" s="201">
        <f t="shared" si="5"/>
        <v>10</v>
      </c>
      <c r="AA52" s="199">
        <v>855</v>
      </c>
      <c r="AB52" s="201">
        <f t="shared" si="6"/>
        <v>35</v>
      </c>
      <c r="AC52" s="202">
        <v>87183</v>
      </c>
      <c r="AD52" s="201">
        <f t="shared" si="7"/>
        <v>45</v>
      </c>
      <c r="AE52" s="202">
        <v>10089</v>
      </c>
      <c r="AF52" s="201">
        <f t="shared" si="8"/>
        <v>33</v>
      </c>
      <c r="AG52" s="202">
        <v>15392</v>
      </c>
      <c r="AH52" s="201">
        <f t="shared" si="9"/>
        <v>18</v>
      </c>
      <c r="AI52" s="202">
        <v>220281</v>
      </c>
      <c r="AJ52" s="201">
        <f t="shared" si="14"/>
        <v>6</v>
      </c>
      <c r="AK52" s="208">
        <v>37</v>
      </c>
      <c r="AL52" s="234"/>
      <c r="AM52" s="234"/>
      <c r="AN52" s="234"/>
      <c r="AO52" s="234"/>
      <c r="AP52" s="234"/>
      <c r="AQ52" s="234"/>
      <c r="AR52" s="234"/>
      <c r="AS52" s="234"/>
      <c r="AT52" s="234"/>
      <c r="AU52" s="234"/>
      <c r="AV52" s="234"/>
      <c r="AW52" s="234"/>
      <c r="AX52" s="234"/>
      <c r="AY52" s="234"/>
      <c r="AZ52" s="234"/>
      <c r="BA52" s="234"/>
      <c r="BB52" s="234"/>
      <c r="BC52" s="234"/>
    </row>
    <row r="53" spans="1:55" s="71" customFormat="1" ht="13.5" customHeight="1">
      <c r="A53" s="206">
        <v>38</v>
      </c>
      <c r="B53" s="194" t="s">
        <v>41</v>
      </c>
      <c r="C53" s="195">
        <v>21300</v>
      </c>
      <c r="D53" s="207">
        <f t="shared" si="0"/>
        <v>37</v>
      </c>
      <c r="E53" s="195">
        <v>24000</v>
      </c>
      <c r="F53" s="207">
        <f t="shared" si="1"/>
        <v>18</v>
      </c>
      <c r="G53" s="195">
        <v>13100</v>
      </c>
      <c r="H53" s="195">
        <f t="shared" si="2"/>
        <v>35</v>
      </c>
      <c r="I53" s="195">
        <v>68600</v>
      </c>
      <c r="J53" s="196">
        <f t="shared" si="3"/>
        <v>35</v>
      </c>
      <c r="K53" s="199">
        <v>1880</v>
      </c>
      <c r="L53" s="198">
        <f t="shared" si="10"/>
        <v>24</v>
      </c>
      <c r="M53" s="199">
        <v>6190</v>
      </c>
      <c r="N53" s="198">
        <f t="shared" si="11"/>
        <v>25</v>
      </c>
      <c r="O53" s="199">
        <v>5330</v>
      </c>
      <c r="P53" s="201">
        <f t="shared" si="16"/>
        <v>2</v>
      </c>
      <c r="Q53" s="199">
        <v>109300</v>
      </c>
      <c r="R53" s="201">
        <f t="shared" si="15"/>
        <v>2</v>
      </c>
      <c r="S53" s="199">
        <v>19</v>
      </c>
      <c r="T53" s="201">
        <f t="shared" si="12"/>
        <v>14</v>
      </c>
      <c r="U53" s="199">
        <v>317</v>
      </c>
      <c r="V53" s="201">
        <f t="shared" si="13"/>
        <v>13</v>
      </c>
      <c r="W53" s="199">
        <v>261</v>
      </c>
      <c r="X53" s="201">
        <f t="shared" si="4"/>
        <v>8</v>
      </c>
      <c r="Y53" s="199">
        <v>7780</v>
      </c>
      <c r="Z53" s="201">
        <f t="shared" si="5"/>
        <v>12</v>
      </c>
      <c r="AA53" s="199">
        <v>1232</v>
      </c>
      <c r="AB53" s="201">
        <f t="shared" si="6"/>
        <v>27</v>
      </c>
      <c r="AC53" s="202">
        <v>401018</v>
      </c>
      <c r="AD53" s="201">
        <f t="shared" si="7"/>
        <v>23</v>
      </c>
      <c r="AE53" s="202">
        <v>76625</v>
      </c>
      <c r="AF53" s="201">
        <f t="shared" si="8"/>
        <v>12</v>
      </c>
      <c r="AG53" s="202">
        <v>65682</v>
      </c>
      <c r="AH53" s="201">
        <f t="shared" si="9"/>
        <v>5</v>
      </c>
      <c r="AI53" s="202">
        <v>27641</v>
      </c>
      <c r="AJ53" s="201">
        <f t="shared" si="14"/>
        <v>11</v>
      </c>
      <c r="AK53" s="208">
        <v>38</v>
      </c>
      <c r="AL53" s="234"/>
      <c r="AM53" s="234"/>
      <c r="AN53" s="234"/>
      <c r="AO53" s="234"/>
      <c r="AP53" s="234"/>
      <c r="AQ53" s="234"/>
      <c r="AR53" s="234"/>
      <c r="AS53" s="234"/>
      <c r="AT53" s="234"/>
      <c r="AU53" s="234"/>
      <c r="AV53" s="234"/>
      <c r="AW53" s="234"/>
      <c r="AX53" s="234"/>
      <c r="AY53" s="234"/>
      <c r="AZ53" s="234"/>
      <c r="BA53" s="234"/>
      <c r="BB53" s="234"/>
      <c r="BC53" s="234"/>
    </row>
    <row r="54" spans="1:55" s="71" customFormat="1" ht="13.5" customHeight="1">
      <c r="A54" s="206">
        <v>39</v>
      </c>
      <c r="B54" s="194" t="s">
        <v>42</v>
      </c>
      <c r="C54" s="195">
        <v>19400</v>
      </c>
      <c r="D54" s="207">
        <f t="shared" si="0"/>
        <v>39</v>
      </c>
      <c r="E54" s="195">
        <v>6410</v>
      </c>
      <c r="F54" s="207">
        <f t="shared" si="1"/>
        <v>39</v>
      </c>
      <c r="G54" s="195">
        <v>10800</v>
      </c>
      <c r="H54" s="195">
        <f t="shared" si="2"/>
        <v>38</v>
      </c>
      <c r="I54" s="195">
        <v>49700</v>
      </c>
      <c r="J54" s="196">
        <f t="shared" si="3"/>
        <v>38</v>
      </c>
      <c r="K54" s="199">
        <v>12</v>
      </c>
      <c r="L54" s="198">
        <f t="shared" si="10"/>
        <v>33</v>
      </c>
      <c r="M54" s="199">
        <v>33</v>
      </c>
      <c r="N54" s="198">
        <f t="shared" si="11"/>
        <v>33</v>
      </c>
      <c r="O54" s="199">
        <v>274</v>
      </c>
      <c r="P54" s="201">
        <f t="shared" si="16"/>
        <v>19</v>
      </c>
      <c r="Q54" s="199">
        <v>5560</v>
      </c>
      <c r="R54" s="201">
        <f t="shared" si="15"/>
        <v>19</v>
      </c>
      <c r="S54" s="213" t="s">
        <v>124</v>
      </c>
      <c r="T54" s="201"/>
      <c r="U54" s="199" t="s">
        <v>124</v>
      </c>
      <c r="V54" s="201"/>
      <c r="W54" s="199">
        <v>43</v>
      </c>
      <c r="X54" s="201">
        <f t="shared" si="4"/>
        <v>42</v>
      </c>
      <c r="Y54" s="199">
        <v>933</v>
      </c>
      <c r="Z54" s="201">
        <f t="shared" si="5"/>
        <v>43</v>
      </c>
      <c r="AA54" s="199">
        <v>1073</v>
      </c>
      <c r="AB54" s="201">
        <f t="shared" si="6"/>
        <v>32</v>
      </c>
      <c r="AC54" s="202">
        <v>594234</v>
      </c>
      <c r="AD54" s="201">
        <f t="shared" si="7"/>
        <v>11</v>
      </c>
      <c r="AE54" s="202">
        <v>63687</v>
      </c>
      <c r="AF54" s="201">
        <f t="shared" si="8"/>
        <v>14</v>
      </c>
      <c r="AG54" s="202">
        <v>19532</v>
      </c>
      <c r="AH54" s="201">
        <f t="shared" si="9"/>
        <v>17</v>
      </c>
      <c r="AI54" s="202" t="s">
        <v>108</v>
      </c>
      <c r="AJ54" s="201"/>
      <c r="AK54" s="208">
        <v>39</v>
      </c>
      <c r="AL54" s="234"/>
      <c r="AM54" s="234"/>
      <c r="AN54" s="234"/>
      <c r="AO54" s="234"/>
      <c r="AP54" s="234"/>
      <c r="AQ54" s="234"/>
      <c r="AR54" s="234"/>
      <c r="AS54" s="234"/>
      <c r="AT54" s="234"/>
      <c r="AU54" s="234"/>
      <c r="AV54" s="234"/>
      <c r="AW54" s="234"/>
      <c r="AX54" s="234"/>
      <c r="AY54" s="234"/>
      <c r="AZ54" s="234"/>
      <c r="BA54" s="234"/>
      <c r="BB54" s="234"/>
      <c r="BC54" s="234"/>
    </row>
    <row r="55" spans="1:55" s="71" customFormat="1" ht="6" customHeight="1">
      <c r="A55" s="206"/>
      <c r="B55" s="194"/>
      <c r="C55" s="195"/>
      <c r="D55" s="207"/>
      <c r="E55" s="195"/>
      <c r="F55" s="207"/>
      <c r="G55" s="195"/>
      <c r="H55" s="195"/>
      <c r="I55" s="195"/>
      <c r="J55" s="196"/>
      <c r="K55" s="197"/>
      <c r="L55" s="198"/>
      <c r="M55" s="197"/>
      <c r="N55" s="198"/>
      <c r="O55" s="199"/>
      <c r="P55" s="201"/>
      <c r="Q55" s="199"/>
      <c r="R55" s="201"/>
      <c r="S55" s="199" t="s">
        <v>160</v>
      </c>
      <c r="T55" s="201"/>
      <c r="U55" s="199" t="s">
        <v>160</v>
      </c>
      <c r="V55" s="201"/>
      <c r="W55" s="199" t="s">
        <v>160</v>
      </c>
      <c r="X55" s="201"/>
      <c r="Y55" s="199" t="s">
        <v>160</v>
      </c>
      <c r="Z55" s="201"/>
      <c r="AA55" s="199"/>
      <c r="AB55" s="201"/>
      <c r="AC55" s="202"/>
      <c r="AD55" s="201"/>
      <c r="AE55" s="202"/>
      <c r="AF55" s="201"/>
      <c r="AG55" s="202"/>
      <c r="AH55" s="201"/>
      <c r="AI55" s="202"/>
      <c r="AJ55" s="201"/>
      <c r="AK55" s="208"/>
      <c r="AL55" s="234"/>
      <c r="AM55" s="234"/>
      <c r="AN55" s="234"/>
      <c r="AO55" s="234"/>
      <c r="AP55" s="234"/>
      <c r="AQ55" s="234"/>
      <c r="AR55" s="234"/>
      <c r="AS55" s="234"/>
      <c r="AT55" s="234"/>
      <c r="AU55" s="234"/>
      <c r="AV55" s="234"/>
      <c r="AW55" s="234"/>
      <c r="AX55" s="234"/>
      <c r="AY55" s="234"/>
      <c r="AZ55" s="234"/>
      <c r="BA55" s="234"/>
      <c r="BB55" s="234"/>
      <c r="BC55" s="234"/>
    </row>
    <row r="56" spans="1:55" s="71" customFormat="1" ht="13.5" customHeight="1">
      <c r="A56" s="206">
        <v>40</v>
      </c>
      <c r="B56" s="194" t="s">
        <v>43</v>
      </c>
      <c r="C56" s="195">
        <v>63800</v>
      </c>
      <c r="D56" s="207">
        <f t="shared" si="0"/>
        <v>14</v>
      </c>
      <c r="E56" s="195">
        <v>15100</v>
      </c>
      <c r="F56" s="207">
        <f t="shared" si="1"/>
        <v>26</v>
      </c>
      <c r="G56" s="195">
        <v>33400</v>
      </c>
      <c r="H56" s="195">
        <f t="shared" si="2"/>
        <v>14</v>
      </c>
      <c r="I56" s="195">
        <v>164000</v>
      </c>
      <c r="J56" s="196">
        <f t="shared" si="3"/>
        <v>15</v>
      </c>
      <c r="K56" s="199">
        <v>22700</v>
      </c>
      <c r="L56" s="198">
        <f t="shared" si="10"/>
        <v>2</v>
      </c>
      <c r="M56" s="199">
        <v>100900</v>
      </c>
      <c r="N56" s="198">
        <f t="shared" si="11"/>
        <v>3</v>
      </c>
      <c r="O56" s="199">
        <v>1100</v>
      </c>
      <c r="P56" s="201">
        <f t="shared" si="16"/>
        <v>8</v>
      </c>
      <c r="Q56" s="199">
        <v>17600</v>
      </c>
      <c r="R56" s="201">
        <f t="shared" si="15"/>
        <v>8</v>
      </c>
      <c r="S56" s="199">
        <v>13</v>
      </c>
      <c r="T56" s="201">
        <f t="shared" si="12"/>
        <v>16</v>
      </c>
      <c r="U56" s="199">
        <v>121</v>
      </c>
      <c r="V56" s="201">
        <f t="shared" si="13"/>
        <v>18</v>
      </c>
      <c r="W56" s="199">
        <v>139</v>
      </c>
      <c r="X56" s="201">
        <f t="shared" si="4"/>
        <v>24</v>
      </c>
      <c r="Y56" s="199">
        <v>3930</v>
      </c>
      <c r="Z56" s="201">
        <f t="shared" si="5"/>
        <v>24</v>
      </c>
      <c r="AA56" s="199">
        <v>2021</v>
      </c>
      <c r="AB56" s="201">
        <f t="shared" si="6"/>
        <v>16</v>
      </c>
      <c r="AC56" s="202">
        <v>222313</v>
      </c>
      <c r="AD56" s="201">
        <f t="shared" si="7"/>
        <v>36</v>
      </c>
      <c r="AE56" s="202">
        <v>23656</v>
      </c>
      <c r="AF56" s="201">
        <f t="shared" si="8"/>
        <v>24</v>
      </c>
      <c r="AG56" s="202">
        <v>46878</v>
      </c>
      <c r="AH56" s="201">
        <f t="shared" si="9"/>
        <v>10</v>
      </c>
      <c r="AI56" s="202">
        <v>1380897</v>
      </c>
      <c r="AJ56" s="201">
        <f t="shared" si="14"/>
        <v>2</v>
      </c>
      <c r="AK56" s="208">
        <v>40</v>
      </c>
      <c r="AL56" s="234"/>
      <c r="AM56" s="234"/>
      <c r="AN56" s="234"/>
      <c r="AO56" s="234"/>
      <c r="AP56" s="234"/>
      <c r="AQ56" s="234"/>
      <c r="AR56" s="234"/>
      <c r="AS56" s="234"/>
      <c r="AT56" s="234"/>
      <c r="AU56" s="234"/>
      <c r="AV56" s="234"/>
      <c r="AW56" s="234"/>
      <c r="AX56" s="234"/>
      <c r="AY56" s="234"/>
      <c r="AZ56" s="234"/>
      <c r="BA56" s="234"/>
      <c r="BB56" s="234"/>
      <c r="BC56" s="234"/>
    </row>
    <row r="57" spans="1:55" s="223" customFormat="1" ht="13.5" customHeight="1">
      <c r="A57" s="214">
        <v>41</v>
      </c>
      <c r="B57" s="215" t="s">
        <v>44</v>
      </c>
      <c r="C57" s="216">
        <v>41700</v>
      </c>
      <c r="D57" s="217">
        <f t="shared" si="0"/>
        <v>21</v>
      </c>
      <c r="E57" s="216">
        <v>8470</v>
      </c>
      <c r="F57" s="217">
        <f t="shared" si="1"/>
        <v>34</v>
      </c>
      <c r="G57" s="216">
        <v>22800</v>
      </c>
      <c r="H57" s="216">
        <f t="shared" si="2"/>
        <v>24</v>
      </c>
      <c r="I57" s="216">
        <v>117200</v>
      </c>
      <c r="J57" s="492">
        <f t="shared" si="3"/>
        <v>24</v>
      </c>
      <c r="K57" s="218">
        <v>22000</v>
      </c>
      <c r="L57" s="493">
        <f t="shared" si="10"/>
        <v>3</v>
      </c>
      <c r="M57" s="218">
        <v>104000</v>
      </c>
      <c r="N57" s="493">
        <f t="shared" si="11"/>
        <v>2</v>
      </c>
      <c r="O57" s="219">
        <v>1770</v>
      </c>
      <c r="P57" s="220">
        <f t="shared" si="16"/>
        <v>6</v>
      </c>
      <c r="Q57" s="219">
        <v>38900</v>
      </c>
      <c r="R57" s="220">
        <f t="shared" si="15"/>
        <v>6</v>
      </c>
      <c r="S57" s="219">
        <v>461</v>
      </c>
      <c r="T57" s="220">
        <f t="shared" si="12"/>
        <v>3</v>
      </c>
      <c r="U57" s="219">
        <v>7330</v>
      </c>
      <c r="V57" s="220">
        <f t="shared" si="13"/>
        <v>2</v>
      </c>
      <c r="W57" s="219">
        <v>2010</v>
      </c>
      <c r="X57" s="220">
        <f t="shared" si="4"/>
        <v>2</v>
      </c>
      <c r="Y57" s="219">
        <v>84000</v>
      </c>
      <c r="Z57" s="220">
        <f t="shared" si="5"/>
        <v>3</v>
      </c>
      <c r="AA57" s="219">
        <v>1307</v>
      </c>
      <c r="AB57" s="220">
        <f t="shared" si="6"/>
        <v>24</v>
      </c>
      <c r="AC57" s="221">
        <v>110610</v>
      </c>
      <c r="AD57" s="220">
        <f t="shared" si="7"/>
        <v>43</v>
      </c>
      <c r="AE57" s="221">
        <v>8139</v>
      </c>
      <c r="AF57" s="220">
        <f t="shared" si="8"/>
        <v>36</v>
      </c>
      <c r="AG57" s="221">
        <v>58472</v>
      </c>
      <c r="AH57" s="220">
        <f t="shared" si="9"/>
        <v>7</v>
      </c>
      <c r="AI57" s="221">
        <v>1728263</v>
      </c>
      <c r="AJ57" s="220">
        <f t="shared" si="14"/>
        <v>1</v>
      </c>
      <c r="AK57" s="222">
        <v>41</v>
      </c>
      <c r="AL57" s="445"/>
      <c r="AM57" s="445"/>
      <c r="AN57" s="445"/>
      <c r="AO57" s="445"/>
      <c r="AP57" s="445"/>
      <c r="AQ57" s="445"/>
      <c r="AR57" s="445"/>
      <c r="AS57" s="445"/>
      <c r="AT57" s="445"/>
      <c r="AU57" s="445"/>
      <c r="AV57" s="445"/>
      <c r="AW57" s="445"/>
      <c r="AX57" s="445"/>
      <c r="AY57" s="445"/>
      <c r="AZ57" s="445"/>
      <c r="BA57" s="445"/>
      <c r="BB57" s="445"/>
      <c r="BC57" s="445"/>
    </row>
    <row r="58" spans="1:55" s="71" customFormat="1" ht="13.5" customHeight="1">
      <c r="A58" s="206">
        <v>42</v>
      </c>
      <c r="B58" s="194" t="s">
        <v>45</v>
      </c>
      <c r="C58" s="195">
        <v>20900</v>
      </c>
      <c r="D58" s="207">
        <f t="shared" si="0"/>
        <v>38</v>
      </c>
      <c r="E58" s="195">
        <v>24800</v>
      </c>
      <c r="F58" s="207">
        <f t="shared" si="1"/>
        <v>17</v>
      </c>
      <c r="G58" s="195">
        <v>10400</v>
      </c>
      <c r="H58" s="195">
        <f t="shared" si="2"/>
        <v>39</v>
      </c>
      <c r="I58" s="195">
        <v>48900</v>
      </c>
      <c r="J58" s="196">
        <f t="shared" si="3"/>
        <v>39</v>
      </c>
      <c r="K58" s="197">
        <v>2010</v>
      </c>
      <c r="L58" s="198">
        <f t="shared" si="10"/>
        <v>23</v>
      </c>
      <c r="M58" s="197">
        <v>6580</v>
      </c>
      <c r="N58" s="198">
        <f t="shared" si="11"/>
        <v>23</v>
      </c>
      <c r="O58" s="199">
        <v>2510</v>
      </c>
      <c r="P58" s="201">
        <f t="shared" si="16"/>
        <v>5</v>
      </c>
      <c r="Q58" s="199">
        <v>40400</v>
      </c>
      <c r="R58" s="201">
        <f t="shared" si="15"/>
        <v>5</v>
      </c>
      <c r="S58" s="199">
        <v>12</v>
      </c>
      <c r="T58" s="201">
        <f t="shared" si="12"/>
        <v>17</v>
      </c>
      <c r="U58" s="199">
        <v>122</v>
      </c>
      <c r="V58" s="201">
        <f t="shared" si="13"/>
        <v>17</v>
      </c>
      <c r="W58" s="199">
        <v>752</v>
      </c>
      <c r="X58" s="201">
        <f t="shared" si="4"/>
        <v>4</v>
      </c>
      <c r="Y58" s="199">
        <v>28800</v>
      </c>
      <c r="Z58" s="201">
        <f t="shared" si="5"/>
        <v>4</v>
      </c>
      <c r="AA58" s="199">
        <v>1504</v>
      </c>
      <c r="AB58" s="201">
        <f t="shared" si="6"/>
        <v>23</v>
      </c>
      <c r="AC58" s="202">
        <v>246301</v>
      </c>
      <c r="AD58" s="201">
        <f t="shared" si="7"/>
        <v>34</v>
      </c>
      <c r="AE58" s="202">
        <v>247359</v>
      </c>
      <c r="AF58" s="201">
        <f t="shared" si="8"/>
        <v>3</v>
      </c>
      <c r="AG58" s="202">
        <v>23377</v>
      </c>
      <c r="AH58" s="201">
        <f t="shared" si="9"/>
        <v>13</v>
      </c>
      <c r="AI58" s="202">
        <v>3434</v>
      </c>
      <c r="AJ58" s="201">
        <f t="shared" si="14"/>
        <v>16</v>
      </c>
      <c r="AK58" s="208">
        <v>42</v>
      </c>
      <c r="AL58" s="234"/>
      <c r="AM58" s="234"/>
      <c r="AN58" s="234"/>
      <c r="AO58" s="234"/>
      <c r="AP58" s="234"/>
      <c r="AQ58" s="234"/>
      <c r="AR58" s="234"/>
      <c r="AS58" s="234"/>
      <c r="AT58" s="234"/>
      <c r="AU58" s="234"/>
      <c r="AV58" s="234"/>
      <c r="AW58" s="234"/>
      <c r="AX58" s="234"/>
      <c r="AY58" s="234"/>
      <c r="AZ58" s="234"/>
      <c r="BA58" s="234"/>
      <c r="BB58" s="234"/>
      <c r="BC58" s="234"/>
    </row>
    <row r="59" spans="1:55" s="71" customFormat="1" ht="13.5" customHeight="1">
      <c r="A59" s="206">
        <v>43</v>
      </c>
      <c r="B59" s="194" t="s">
        <v>46</v>
      </c>
      <c r="C59" s="195">
        <v>64900</v>
      </c>
      <c r="D59" s="207">
        <f t="shared" si="0"/>
        <v>13</v>
      </c>
      <c r="E59" s="195">
        <v>41000</v>
      </c>
      <c r="F59" s="207">
        <f t="shared" si="1"/>
        <v>8</v>
      </c>
      <c r="G59" s="195">
        <v>31300</v>
      </c>
      <c r="H59" s="195">
        <f t="shared" si="2"/>
        <v>15</v>
      </c>
      <c r="I59" s="195">
        <v>156800</v>
      </c>
      <c r="J59" s="196">
        <f t="shared" si="3"/>
        <v>16</v>
      </c>
      <c r="K59" s="197">
        <v>7930</v>
      </c>
      <c r="L59" s="198">
        <f t="shared" si="10"/>
        <v>6</v>
      </c>
      <c r="M59" s="197">
        <v>30300</v>
      </c>
      <c r="N59" s="198">
        <f t="shared" si="11"/>
        <v>7</v>
      </c>
      <c r="O59" s="199">
        <v>3570</v>
      </c>
      <c r="P59" s="201">
        <f t="shared" si="16"/>
        <v>4</v>
      </c>
      <c r="Q59" s="199">
        <v>75000</v>
      </c>
      <c r="R59" s="201">
        <f t="shared" si="15"/>
        <v>4</v>
      </c>
      <c r="S59" s="199">
        <v>195</v>
      </c>
      <c r="T59" s="201">
        <f t="shared" si="12"/>
        <v>6</v>
      </c>
      <c r="U59" s="199">
        <v>2240</v>
      </c>
      <c r="V59" s="201">
        <f t="shared" si="13"/>
        <v>6</v>
      </c>
      <c r="W59" s="199">
        <v>316</v>
      </c>
      <c r="X59" s="201">
        <f t="shared" si="4"/>
        <v>7</v>
      </c>
      <c r="Y59" s="199">
        <v>12500</v>
      </c>
      <c r="Z59" s="201">
        <f t="shared" si="5"/>
        <v>6</v>
      </c>
      <c r="AA59" s="199">
        <v>3512</v>
      </c>
      <c r="AB59" s="201">
        <f t="shared" si="6"/>
        <v>5</v>
      </c>
      <c r="AC59" s="202">
        <v>466250</v>
      </c>
      <c r="AD59" s="201">
        <f t="shared" si="7"/>
        <v>18</v>
      </c>
      <c r="AE59" s="202">
        <v>11836</v>
      </c>
      <c r="AF59" s="201">
        <f t="shared" si="8"/>
        <v>31</v>
      </c>
      <c r="AG59" s="202">
        <v>53537</v>
      </c>
      <c r="AH59" s="201">
        <f t="shared" si="9"/>
        <v>8</v>
      </c>
      <c r="AI59" s="202">
        <v>1001957</v>
      </c>
      <c r="AJ59" s="201">
        <f t="shared" si="14"/>
        <v>4</v>
      </c>
      <c r="AK59" s="208">
        <v>43</v>
      </c>
      <c r="AL59" s="234"/>
      <c r="AM59" s="234"/>
      <c r="AN59" s="234"/>
      <c r="AO59" s="234"/>
      <c r="AP59" s="234"/>
      <c r="AQ59" s="234"/>
      <c r="AR59" s="234"/>
      <c r="AS59" s="234"/>
      <c r="AT59" s="234"/>
      <c r="AU59" s="234"/>
      <c r="AV59" s="234"/>
      <c r="AW59" s="234"/>
      <c r="AX59" s="234"/>
      <c r="AY59" s="234"/>
      <c r="AZ59" s="234"/>
      <c r="BA59" s="234"/>
      <c r="BB59" s="234"/>
      <c r="BC59" s="234"/>
    </row>
    <row r="60" spans="1:55" s="71" customFormat="1" ht="13.5" customHeight="1">
      <c r="A60" s="206">
        <v>44</v>
      </c>
      <c r="B60" s="194" t="s">
        <v>47</v>
      </c>
      <c r="C60" s="195">
        <v>38600</v>
      </c>
      <c r="D60" s="207">
        <f t="shared" si="0"/>
        <v>25</v>
      </c>
      <c r="E60" s="195">
        <v>15600</v>
      </c>
      <c r="F60" s="207">
        <f t="shared" si="1"/>
        <v>24</v>
      </c>
      <c r="G60" s="195">
        <v>18900</v>
      </c>
      <c r="H60" s="195">
        <f t="shared" si="2"/>
        <v>27</v>
      </c>
      <c r="I60" s="195">
        <v>93200</v>
      </c>
      <c r="J60" s="196">
        <f t="shared" si="3"/>
        <v>27</v>
      </c>
      <c r="K60" s="197">
        <v>5680</v>
      </c>
      <c r="L60" s="198">
        <f t="shared" si="10"/>
        <v>12</v>
      </c>
      <c r="M60" s="197">
        <v>20500</v>
      </c>
      <c r="N60" s="198">
        <f t="shared" si="11"/>
        <v>11</v>
      </c>
      <c r="O60" s="199">
        <v>628</v>
      </c>
      <c r="P60" s="201">
        <f t="shared" si="16"/>
        <v>17</v>
      </c>
      <c r="Q60" s="199">
        <v>9860</v>
      </c>
      <c r="R60" s="201">
        <f t="shared" si="15"/>
        <v>14</v>
      </c>
      <c r="S60" s="199">
        <v>12</v>
      </c>
      <c r="T60" s="201">
        <f t="shared" si="12"/>
        <v>17</v>
      </c>
      <c r="U60" s="199">
        <v>168</v>
      </c>
      <c r="V60" s="201">
        <f t="shared" si="13"/>
        <v>15</v>
      </c>
      <c r="W60" s="199">
        <v>102</v>
      </c>
      <c r="X60" s="201">
        <f t="shared" si="4"/>
        <v>30</v>
      </c>
      <c r="Y60" s="199">
        <v>2390</v>
      </c>
      <c r="Z60" s="201">
        <f t="shared" si="5"/>
        <v>33</v>
      </c>
      <c r="AA60" s="199">
        <v>1245</v>
      </c>
      <c r="AB60" s="201">
        <f t="shared" si="6"/>
        <v>26</v>
      </c>
      <c r="AC60" s="202">
        <v>454565</v>
      </c>
      <c r="AD60" s="201">
        <f t="shared" si="7"/>
        <v>19</v>
      </c>
      <c r="AE60" s="202">
        <v>29063</v>
      </c>
      <c r="AF60" s="201">
        <f t="shared" si="8"/>
        <v>20</v>
      </c>
      <c r="AG60" s="202">
        <v>23336</v>
      </c>
      <c r="AH60" s="201">
        <f t="shared" si="9"/>
        <v>14</v>
      </c>
      <c r="AI60" s="202">
        <v>1459</v>
      </c>
      <c r="AJ60" s="201">
        <f t="shared" si="14"/>
        <v>18</v>
      </c>
      <c r="AK60" s="208">
        <v>44</v>
      </c>
      <c r="AL60" s="234"/>
      <c r="AM60" s="234"/>
      <c r="AN60" s="234"/>
      <c r="AO60" s="234"/>
      <c r="AP60" s="234"/>
      <c r="AQ60" s="234"/>
      <c r="AR60" s="234"/>
      <c r="AS60" s="234"/>
      <c r="AT60" s="234"/>
      <c r="AU60" s="234"/>
      <c r="AV60" s="234"/>
      <c r="AW60" s="234"/>
      <c r="AX60" s="234"/>
      <c r="AY60" s="234"/>
      <c r="AZ60" s="234"/>
      <c r="BA60" s="234"/>
      <c r="BB60" s="234"/>
      <c r="BC60" s="234"/>
    </row>
    <row r="61" spans="1:55" s="71" customFormat="1" ht="13.5" customHeight="1">
      <c r="A61" s="206">
        <v>45</v>
      </c>
      <c r="B61" s="194" t="s">
        <v>48</v>
      </c>
      <c r="C61" s="195">
        <v>34300</v>
      </c>
      <c r="D61" s="207">
        <f t="shared" si="0"/>
        <v>29</v>
      </c>
      <c r="E61" s="195">
        <v>30000</v>
      </c>
      <c r="F61" s="207">
        <f t="shared" si="1"/>
        <v>15</v>
      </c>
      <c r="G61" s="195">
        <v>15400</v>
      </c>
      <c r="H61" s="195">
        <f t="shared" si="2"/>
        <v>31</v>
      </c>
      <c r="I61" s="195">
        <v>75200</v>
      </c>
      <c r="J61" s="196">
        <f t="shared" si="3"/>
        <v>32</v>
      </c>
      <c r="K61" s="199" t="s">
        <v>124</v>
      </c>
      <c r="L61" s="198"/>
      <c r="M61" s="199" t="s">
        <v>124</v>
      </c>
      <c r="N61" s="198"/>
      <c r="O61" s="199">
        <v>503</v>
      </c>
      <c r="P61" s="201">
        <f t="shared" si="16"/>
        <v>18</v>
      </c>
      <c r="Q61" s="199">
        <v>6940</v>
      </c>
      <c r="R61" s="201">
        <f t="shared" si="15"/>
        <v>17</v>
      </c>
      <c r="S61" s="199" t="s">
        <v>124</v>
      </c>
      <c r="T61" s="201"/>
      <c r="U61" s="199" t="s">
        <v>124</v>
      </c>
      <c r="V61" s="201"/>
      <c r="W61" s="199">
        <v>54</v>
      </c>
      <c r="X61" s="201">
        <f t="shared" si="4"/>
        <v>39</v>
      </c>
      <c r="Y61" s="199">
        <v>1360</v>
      </c>
      <c r="Z61" s="201">
        <f t="shared" si="5"/>
        <v>39</v>
      </c>
      <c r="AA61" s="199">
        <v>3505</v>
      </c>
      <c r="AB61" s="201">
        <f t="shared" si="6"/>
        <v>6</v>
      </c>
      <c r="AC61" s="202">
        <v>585908</v>
      </c>
      <c r="AD61" s="201">
        <f t="shared" si="7"/>
        <v>13</v>
      </c>
      <c r="AE61" s="202">
        <v>101029</v>
      </c>
      <c r="AF61" s="201">
        <f t="shared" si="8"/>
        <v>8</v>
      </c>
      <c r="AG61" s="202">
        <v>13366</v>
      </c>
      <c r="AH61" s="201">
        <f t="shared" si="9"/>
        <v>19</v>
      </c>
      <c r="AI61" s="202" t="s">
        <v>108</v>
      </c>
      <c r="AJ61" s="201"/>
      <c r="AK61" s="208">
        <v>45</v>
      </c>
      <c r="AL61" s="234"/>
      <c r="AM61" s="234"/>
      <c r="AN61" s="234"/>
      <c r="AO61" s="234"/>
      <c r="AP61" s="234"/>
      <c r="AQ61" s="234"/>
      <c r="AR61" s="234"/>
      <c r="AS61" s="234"/>
      <c r="AT61" s="234"/>
      <c r="AU61" s="234"/>
      <c r="AV61" s="234"/>
      <c r="AW61" s="234"/>
      <c r="AX61" s="234"/>
      <c r="AY61" s="234"/>
      <c r="AZ61" s="234"/>
      <c r="BA61" s="234"/>
      <c r="BB61" s="234"/>
      <c r="BC61" s="234"/>
    </row>
    <row r="62" spans="1:55" s="71" customFormat="1" ht="13.5" customHeight="1">
      <c r="A62" s="206">
        <v>46</v>
      </c>
      <c r="B62" s="194" t="s">
        <v>49</v>
      </c>
      <c r="C62" s="195">
        <v>34700</v>
      </c>
      <c r="D62" s="207">
        <f t="shared" si="0"/>
        <v>28</v>
      </c>
      <c r="E62" s="195">
        <v>77100</v>
      </c>
      <c r="F62" s="207">
        <f t="shared" si="1"/>
        <v>2</v>
      </c>
      <c r="G62" s="195">
        <v>18000</v>
      </c>
      <c r="H62" s="195">
        <f t="shared" si="2"/>
        <v>28</v>
      </c>
      <c r="I62" s="195">
        <v>86000</v>
      </c>
      <c r="J62" s="196">
        <f t="shared" si="3"/>
        <v>29</v>
      </c>
      <c r="K62" s="199">
        <v>323</v>
      </c>
      <c r="L62" s="198">
        <f t="shared" si="10"/>
        <v>28</v>
      </c>
      <c r="M62" s="199">
        <v>863</v>
      </c>
      <c r="N62" s="198">
        <f t="shared" si="11"/>
        <v>29</v>
      </c>
      <c r="O62" s="199">
        <v>776</v>
      </c>
      <c r="P62" s="201">
        <f t="shared" si="16"/>
        <v>13</v>
      </c>
      <c r="Q62" s="199">
        <v>9700</v>
      </c>
      <c r="R62" s="201">
        <f t="shared" si="15"/>
        <v>15</v>
      </c>
      <c r="S62" s="199">
        <v>1</v>
      </c>
      <c r="T62" s="201">
        <f t="shared" si="12"/>
        <v>29</v>
      </c>
      <c r="U62" s="199">
        <v>10</v>
      </c>
      <c r="V62" s="201">
        <f t="shared" si="13"/>
        <v>30</v>
      </c>
      <c r="W62" s="199">
        <v>139</v>
      </c>
      <c r="X62" s="201">
        <f t="shared" si="4"/>
        <v>24</v>
      </c>
      <c r="Y62" s="199">
        <v>3640</v>
      </c>
      <c r="Z62" s="201">
        <f t="shared" si="5"/>
        <v>25</v>
      </c>
      <c r="AA62" s="199">
        <v>5114</v>
      </c>
      <c r="AB62" s="201">
        <f t="shared" si="6"/>
        <v>2</v>
      </c>
      <c r="AC62" s="202">
        <v>588683</v>
      </c>
      <c r="AD62" s="201">
        <f t="shared" si="7"/>
        <v>12</v>
      </c>
      <c r="AE62" s="202">
        <v>47853</v>
      </c>
      <c r="AF62" s="201">
        <f t="shared" si="8"/>
        <v>18</v>
      </c>
      <c r="AG62" s="202">
        <v>49299</v>
      </c>
      <c r="AH62" s="201">
        <f t="shared" si="9"/>
        <v>9</v>
      </c>
      <c r="AI62" s="202">
        <v>5926</v>
      </c>
      <c r="AJ62" s="201">
        <f t="shared" si="14"/>
        <v>14</v>
      </c>
      <c r="AK62" s="208">
        <v>46</v>
      </c>
      <c r="AL62" s="234"/>
      <c r="AM62" s="234"/>
      <c r="AN62" s="234"/>
      <c r="AO62" s="234"/>
      <c r="AP62" s="234"/>
      <c r="AQ62" s="234"/>
      <c r="AR62" s="234"/>
      <c r="AS62" s="234"/>
      <c r="AT62" s="234"/>
      <c r="AU62" s="234"/>
      <c r="AV62" s="234"/>
      <c r="AW62" s="234"/>
      <c r="AX62" s="234"/>
      <c r="AY62" s="234"/>
      <c r="AZ62" s="234"/>
      <c r="BA62" s="234"/>
      <c r="BB62" s="234"/>
      <c r="BC62" s="234"/>
    </row>
    <row r="63" spans="1:55" s="71" customFormat="1" ht="13.5" customHeight="1" thickBot="1">
      <c r="A63" s="224">
        <v>47</v>
      </c>
      <c r="B63" s="225" t="s">
        <v>50</v>
      </c>
      <c r="C63" s="226">
        <v>787</v>
      </c>
      <c r="D63" s="227">
        <f t="shared" si="0"/>
        <v>46</v>
      </c>
      <c r="E63" s="226">
        <v>35500</v>
      </c>
      <c r="F63" s="227">
        <f t="shared" si="1"/>
        <v>12</v>
      </c>
      <c r="G63" s="226">
        <v>639</v>
      </c>
      <c r="H63" s="226">
        <f t="shared" si="2"/>
        <v>46</v>
      </c>
      <c r="I63" s="226">
        <v>1920</v>
      </c>
      <c r="J63" s="226">
        <f t="shared" si="3"/>
        <v>46</v>
      </c>
      <c r="K63" s="228">
        <v>12</v>
      </c>
      <c r="L63" s="229">
        <f t="shared" si="10"/>
        <v>33</v>
      </c>
      <c r="M63" s="228">
        <v>14</v>
      </c>
      <c r="N63" s="229">
        <f t="shared" si="11"/>
        <v>34</v>
      </c>
      <c r="O63" s="228" t="s">
        <v>192</v>
      </c>
      <c r="P63" s="459"/>
      <c r="Q63" s="228" t="s">
        <v>118</v>
      </c>
      <c r="R63" s="230"/>
      <c r="S63" s="228" t="s">
        <v>124</v>
      </c>
      <c r="T63" s="230"/>
      <c r="U63" s="228" t="s">
        <v>124</v>
      </c>
      <c r="V63" s="230"/>
      <c r="W63" s="228">
        <v>16</v>
      </c>
      <c r="X63" s="230">
        <f t="shared" si="4"/>
        <v>47</v>
      </c>
      <c r="Y63" s="228">
        <v>299</v>
      </c>
      <c r="Z63" s="230">
        <f t="shared" si="5"/>
        <v>47</v>
      </c>
      <c r="AA63" s="228">
        <v>890</v>
      </c>
      <c r="AB63" s="230">
        <f t="shared" si="6"/>
        <v>34</v>
      </c>
      <c r="AC63" s="228">
        <v>115602</v>
      </c>
      <c r="AD63" s="230">
        <f t="shared" si="7"/>
        <v>42</v>
      </c>
      <c r="AE63" s="228">
        <v>14936</v>
      </c>
      <c r="AF63" s="230">
        <f t="shared" si="8"/>
        <v>30</v>
      </c>
      <c r="AG63" s="228">
        <v>24042</v>
      </c>
      <c r="AH63" s="230">
        <f t="shared" si="9"/>
        <v>12</v>
      </c>
      <c r="AI63" s="228" t="s">
        <v>108</v>
      </c>
      <c r="AJ63" s="231"/>
      <c r="AK63" s="232">
        <v>47</v>
      </c>
      <c r="AL63" s="234"/>
      <c r="AM63" s="234"/>
      <c r="AN63" s="234"/>
      <c r="AO63" s="234"/>
      <c r="AP63" s="234"/>
      <c r="AQ63" s="234"/>
      <c r="AR63" s="234"/>
      <c r="AS63" s="234"/>
      <c r="AT63" s="234"/>
      <c r="AU63" s="234"/>
      <c r="AV63" s="234"/>
      <c r="AW63" s="234"/>
      <c r="AX63" s="234"/>
      <c r="AY63" s="234"/>
      <c r="AZ63" s="234"/>
      <c r="BA63" s="234"/>
      <c r="BB63" s="234"/>
      <c r="BC63" s="234"/>
    </row>
    <row r="64" spans="1:55" s="71" customFormat="1">
      <c r="A64" s="233" t="s">
        <v>195</v>
      </c>
      <c r="B64" s="163"/>
      <c r="G64" s="195"/>
      <c r="H64" s="207"/>
      <c r="I64" s="195"/>
      <c r="J64" s="207"/>
      <c r="K64" s="197"/>
      <c r="L64" s="201"/>
      <c r="M64" s="197"/>
      <c r="N64" s="201"/>
      <c r="S64" s="168" t="s">
        <v>243</v>
      </c>
      <c r="AA64" s="219"/>
      <c r="AB64" s="220"/>
      <c r="AK64" s="165"/>
      <c r="AL64" s="234"/>
      <c r="AM64" s="234"/>
      <c r="AN64" s="234"/>
      <c r="AO64" s="234"/>
      <c r="AP64" s="234"/>
      <c r="AQ64" s="234"/>
      <c r="AR64" s="234"/>
      <c r="AS64" s="234"/>
      <c r="AT64" s="234"/>
      <c r="AU64" s="234"/>
      <c r="AV64" s="234"/>
      <c r="AW64" s="234"/>
      <c r="AX64" s="234"/>
      <c r="AY64" s="234"/>
      <c r="AZ64" s="234"/>
      <c r="BA64" s="234"/>
      <c r="BB64" s="234"/>
      <c r="BC64" s="234"/>
    </row>
    <row r="65" spans="1:55" s="71" customFormat="1" ht="11.25" customHeight="1">
      <c r="A65" s="163" t="s">
        <v>240</v>
      </c>
      <c r="B65" s="82"/>
      <c r="G65" s="216"/>
      <c r="H65" s="217"/>
      <c r="I65" s="216"/>
      <c r="J65" s="217"/>
      <c r="K65" s="218"/>
      <c r="L65" s="220"/>
      <c r="M65" s="218"/>
      <c r="N65" s="201"/>
      <c r="S65" s="168" t="s">
        <v>244</v>
      </c>
      <c r="AA65" s="199"/>
      <c r="AB65" s="201"/>
      <c r="AK65" s="165"/>
      <c r="AL65" s="234"/>
      <c r="AM65" s="234"/>
      <c r="AN65" s="234"/>
      <c r="AO65" s="234"/>
      <c r="AP65" s="234"/>
      <c r="AQ65" s="234"/>
      <c r="AR65" s="234"/>
      <c r="AS65" s="234"/>
      <c r="AT65" s="234"/>
      <c r="AU65" s="234"/>
      <c r="AV65" s="234"/>
      <c r="AW65" s="234"/>
      <c r="AX65" s="234"/>
      <c r="AY65" s="234"/>
      <c r="AZ65" s="234"/>
      <c r="BA65" s="234"/>
      <c r="BB65" s="234"/>
      <c r="BC65" s="234"/>
    </row>
    <row r="66" spans="1:55" s="71" customFormat="1" ht="11.25" customHeight="1">
      <c r="A66" s="234" t="s">
        <v>241</v>
      </c>
      <c r="B66" s="82"/>
      <c r="G66" s="195"/>
      <c r="H66" s="207"/>
      <c r="I66" s="195"/>
      <c r="J66" s="207"/>
      <c r="K66" s="197"/>
      <c r="L66" s="201"/>
      <c r="M66" s="197"/>
      <c r="N66" s="201"/>
      <c r="R66" s="165"/>
      <c r="S66" s="163" t="s">
        <v>196</v>
      </c>
      <c r="AA66" s="199"/>
      <c r="AB66" s="201"/>
      <c r="AK66" s="165"/>
      <c r="AL66" s="234"/>
      <c r="AM66" s="234"/>
      <c r="AN66" s="234"/>
      <c r="AO66" s="234"/>
      <c r="AP66" s="234"/>
      <c r="AQ66" s="234"/>
      <c r="AR66" s="234"/>
      <c r="AS66" s="234"/>
      <c r="AT66" s="234"/>
      <c r="AU66" s="234"/>
      <c r="AV66" s="234"/>
      <c r="AW66" s="234"/>
      <c r="AX66" s="234"/>
      <c r="AY66" s="234"/>
      <c r="AZ66" s="234"/>
      <c r="BA66" s="234"/>
      <c r="BB66" s="234"/>
      <c r="BC66" s="234"/>
    </row>
    <row r="67" spans="1:55" s="71" customFormat="1" ht="11.25" customHeight="1">
      <c r="A67" s="234" t="s">
        <v>242</v>
      </c>
      <c r="B67" s="82"/>
      <c r="G67" s="195"/>
      <c r="H67" s="207"/>
      <c r="I67" s="195"/>
      <c r="J67" s="207"/>
      <c r="K67" s="197"/>
      <c r="L67" s="201"/>
      <c r="M67" s="197"/>
      <c r="N67" s="201"/>
      <c r="R67" s="165"/>
      <c r="S67" s="162" t="s">
        <v>197</v>
      </c>
      <c r="AA67" s="199"/>
      <c r="AB67" s="201"/>
      <c r="AK67" s="165"/>
      <c r="AL67" s="234"/>
      <c r="AM67" s="234"/>
      <c r="AN67" s="234"/>
      <c r="AO67" s="234"/>
      <c r="AP67" s="234"/>
      <c r="AQ67" s="234"/>
      <c r="AR67" s="234"/>
      <c r="AS67" s="234"/>
      <c r="AT67" s="234"/>
      <c r="AU67" s="234"/>
      <c r="AV67" s="234"/>
      <c r="AW67" s="234"/>
      <c r="AX67" s="234"/>
      <c r="AY67" s="234"/>
      <c r="AZ67" s="234"/>
      <c r="BA67" s="234"/>
      <c r="BB67" s="234"/>
      <c r="BC67" s="234"/>
    </row>
    <row r="68" spans="1:55" s="71" customFormat="1" ht="11.25" customHeight="1">
      <c r="A68" s="163" t="s">
        <v>247</v>
      </c>
      <c r="B68" s="482"/>
      <c r="G68" s="195"/>
      <c r="H68" s="207"/>
      <c r="I68" s="195"/>
      <c r="J68" s="207"/>
      <c r="K68" s="197"/>
      <c r="L68" s="201"/>
      <c r="M68" s="197"/>
      <c r="N68" s="201"/>
      <c r="R68" s="165"/>
      <c r="S68" s="163" t="s">
        <v>198</v>
      </c>
      <c r="AA68" s="199"/>
      <c r="AB68" s="201"/>
      <c r="AK68" s="165"/>
    </row>
    <row r="69" spans="1:55" s="56" customFormat="1" ht="30.75" customHeight="1">
      <c r="A69" s="55"/>
      <c r="B69" s="58"/>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6"/>
      <c r="AK69" s="55"/>
    </row>
    <row r="70" spans="1:55" ht="14">
      <c r="S70" s="447"/>
      <c r="U70" s="56"/>
      <c r="V70" s="56"/>
      <c r="W70" s="56"/>
      <c r="X70" s="56"/>
      <c r="Y70" s="56"/>
      <c r="Z70" s="56"/>
      <c r="AA70" s="56"/>
      <c r="AB70" s="56"/>
      <c r="AC70" s="56"/>
      <c r="AD70" s="56"/>
      <c r="AE70" s="56"/>
      <c r="AF70" s="56"/>
      <c r="AG70" s="56"/>
      <c r="AH70" s="56"/>
      <c r="AI70" s="56"/>
    </row>
  </sheetData>
  <mergeCells count="28">
    <mergeCell ref="W5:X5"/>
    <mergeCell ref="Y5:Z5"/>
    <mergeCell ref="M5:N5"/>
    <mergeCell ref="O5:P5"/>
    <mergeCell ref="Q5:R5"/>
    <mergeCell ref="S5:T5"/>
    <mergeCell ref="U5:V5"/>
    <mergeCell ref="C5:D5"/>
    <mergeCell ref="E5:F5"/>
    <mergeCell ref="G5:H5"/>
    <mergeCell ref="I5:J5"/>
    <mergeCell ref="K5:L5"/>
    <mergeCell ref="C3:R3"/>
    <mergeCell ref="S3:AJ3"/>
    <mergeCell ref="AK3:AK6"/>
    <mergeCell ref="A4:B5"/>
    <mergeCell ref="AA4:AB5"/>
    <mergeCell ref="AC4:AD5"/>
    <mergeCell ref="AI4:AJ5"/>
    <mergeCell ref="AE5:AF5"/>
    <mergeCell ref="AG5:AH5"/>
    <mergeCell ref="W4:Z4"/>
    <mergeCell ref="S4:V4"/>
    <mergeCell ref="O4:R4"/>
    <mergeCell ref="K4:N4"/>
    <mergeCell ref="G4:J4"/>
    <mergeCell ref="C4:F4"/>
    <mergeCell ref="AE4:AH4"/>
  </mergeCells>
  <phoneticPr fontId="37"/>
  <printOptions horizontalCentered="1" gridLinesSet="0"/>
  <pageMargins left="0.39370078740157483" right="0.39370078740157483" top="0.59055118110236227" bottom="0.39370078740157483" header="0.39370078740157483" footer="0.31496062992125984"/>
  <pageSetup paperSize="8" scale="94" pageOrder="overThenDown" orientation="landscape" r:id="rId1"/>
  <headerFooter alignWithMargins="0"/>
  <colBreaks count="1" manualBreakCount="1">
    <brk id="18" max="6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R71"/>
  <sheetViews>
    <sheetView showGridLines="0" view="pageBreakPreview" zoomScaleNormal="100" zoomScaleSheetLayoutView="100" workbookViewId="0">
      <pane xSplit="2" topLeftCell="C1" activePane="topRight" state="frozen"/>
      <selection activeCell="AB2" sqref="AB2"/>
      <selection pane="topRight" activeCell="AG15" sqref="AG15"/>
    </sheetView>
  </sheetViews>
  <sheetFormatPr defaultColWidth="8.7265625" defaultRowHeight="12"/>
  <cols>
    <col min="1" max="1" width="2.453125" style="4" customWidth="1"/>
    <col min="2" max="2" width="8" style="22" customWidth="1"/>
    <col min="3" max="3" width="8.08984375" style="4" customWidth="1"/>
    <col min="4" max="4" width="4.6328125" style="4" customWidth="1"/>
    <col min="5" max="5" width="8.6328125" style="4" customWidth="1"/>
    <col min="6" max="6" width="4.6328125" style="54" customWidth="1"/>
    <col min="7" max="7" width="10.6328125" style="4" customWidth="1"/>
    <col min="8" max="8" width="4.6328125" style="4" customWidth="1"/>
    <col min="9" max="9" width="6.90625" style="4" customWidth="1"/>
    <col min="10" max="10" width="4.6328125" style="4" customWidth="1"/>
    <col min="11" max="11" width="7.6328125" style="4" customWidth="1"/>
    <col min="12" max="12" width="4.6328125" style="4" customWidth="1"/>
    <col min="13" max="13" width="10.08984375" style="4" customWidth="1"/>
    <col min="14" max="14" width="4.6328125" style="4" customWidth="1"/>
    <col min="15" max="15" width="11.90625" style="4" customWidth="1"/>
    <col min="16" max="16" width="4.6328125" style="53" customWidth="1"/>
    <col min="17" max="17" width="12.36328125" style="4" customWidth="1"/>
    <col min="18" max="18" width="4.6328125" style="4" customWidth="1"/>
    <col min="19" max="19" width="12.36328125" style="4" customWidth="1"/>
    <col min="20" max="20" width="4.6328125" style="4" customWidth="1"/>
    <col min="21" max="21" width="12.36328125" style="4" customWidth="1"/>
    <col min="22" max="22" width="4.6328125" style="4" customWidth="1"/>
    <col min="23" max="23" width="12.36328125" style="4" customWidth="1"/>
    <col min="24" max="24" width="4.6328125" style="4" customWidth="1"/>
    <col min="25" max="25" width="12.36328125" style="4" customWidth="1"/>
    <col min="26" max="26" width="4.6328125" style="4" customWidth="1"/>
    <col min="27" max="27" width="12.36328125" style="4" customWidth="1"/>
    <col min="28" max="28" width="4.6328125" style="4" customWidth="1"/>
    <col min="29" max="29" width="3.7265625" style="4" customWidth="1"/>
    <col min="30" max="42" width="6" style="423" customWidth="1"/>
    <col min="43" max="16384" width="8.7265625" style="4"/>
  </cols>
  <sheetData>
    <row r="1" spans="1:44" s="71" customFormat="1" ht="18.75" customHeight="1">
      <c r="B1" s="76"/>
      <c r="C1" s="236"/>
      <c r="D1" s="76"/>
      <c r="E1" s="76"/>
      <c r="F1" s="237"/>
      <c r="G1" s="76"/>
      <c r="H1" s="76"/>
      <c r="I1" s="76"/>
      <c r="J1" s="76"/>
      <c r="P1" s="78" t="s">
        <v>154</v>
      </c>
      <c r="Q1" s="79" t="s">
        <v>54</v>
      </c>
      <c r="R1" s="238"/>
      <c r="S1" s="238"/>
      <c r="T1" s="238"/>
      <c r="U1" s="238"/>
      <c r="V1" s="238"/>
      <c r="W1" s="76"/>
      <c r="X1" s="76"/>
      <c r="AD1" s="422"/>
      <c r="AE1" s="422"/>
      <c r="AF1" s="422"/>
      <c r="AG1" s="422"/>
      <c r="AH1" s="422"/>
      <c r="AI1" s="422"/>
      <c r="AJ1" s="422"/>
      <c r="AK1" s="422"/>
      <c r="AL1" s="422"/>
      <c r="AM1" s="422"/>
      <c r="AN1" s="422"/>
      <c r="AO1" s="422"/>
      <c r="AP1" s="422"/>
    </row>
    <row r="2" spans="1:44" s="71" customFormat="1" ht="12.75" customHeight="1" thickBot="1">
      <c r="B2" s="76"/>
      <c r="C2" s="239"/>
      <c r="D2" s="76"/>
      <c r="E2" s="76"/>
      <c r="F2" s="237"/>
      <c r="G2" s="76"/>
      <c r="H2" s="76"/>
      <c r="I2" s="76"/>
      <c r="J2" s="76"/>
      <c r="K2" s="76"/>
      <c r="L2" s="76"/>
      <c r="M2" s="76"/>
      <c r="N2" s="76"/>
      <c r="O2" s="76"/>
      <c r="P2" s="175"/>
      <c r="Q2" s="76"/>
      <c r="R2" s="76"/>
      <c r="S2" s="76"/>
      <c r="T2" s="76"/>
      <c r="U2" s="76"/>
      <c r="V2" s="76"/>
      <c r="W2" s="76"/>
      <c r="X2" s="76"/>
      <c r="AD2" s="422"/>
      <c r="AE2" s="422"/>
      <c r="AF2" s="422"/>
      <c r="AG2" s="422"/>
      <c r="AH2" s="422"/>
      <c r="AI2" s="422"/>
      <c r="AJ2" s="422"/>
      <c r="AK2" s="422"/>
      <c r="AL2" s="422"/>
      <c r="AM2" s="422"/>
      <c r="AN2" s="422"/>
      <c r="AO2" s="422"/>
      <c r="AP2" s="422"/>
    </row>
    <row r="3" spans="1:44" s="71" customFormat="1" ht="16.5" customHeight="1">
      <c r="A3" s="240"/>
      <c r="B3" s="241"/>
      <c r="C3" s="563" t="s">
        <v>173</v>
      </c>
      <c r="D3" s="564"/>
      <c r="E3" s="564"/>
      <c r="F3" s="564"/>
      <c r="G3" s="564"/>
      <c r="H3" s="565"/>
      <c r="I3" s="568" t="s">
        <v>174</v>
      </c>
      <c r="J3" s="569"/>
      <c r="K3" s="563" t="s">
        <v>175</v>
      </c>
      <c r="L3" s="564"/>
      <c r="M3" s="564"/>
      <c r="N3" s="564"/>
      <c r="O3" s="564"/>
      <c r="P3" s="565"/>
      <c r="Q3" s="563" t="s">
        <v>176</v>
      </c>
      <c r="R3" s="564"/>
      <c r="S3" s="564"/>
      <c r="T3" s="564"/>
      <c r="U3" s="564"/>
      <c r="V3" s="564"/>
      <c r="W3" s="564"/>
      <c r="X3" s="564"/>
      <c r="Y3" s="564"/>
      <c r="Z3" s="565"/>
      <c r="AA3" s="570" t="s">
        <v>135</v>
      </c>
      <c r="AB3" s="571"/>
      <c r="AC3" s="540" t="s">
        <v>169</v>
      </c>
      <c r="AD3" s="422"/>
      <c r="AE3" s="422"/>
      <c r="AF3" s="422"/>
      <c r="AG3" s="422"/>
      <c r="AH3" s="422"/>
      <c r="AI3" s="422"/>
      <c r="AJ3" s="422"/>
      <c r="AK3" s="422"/>
      <c r="AL3" s="422"/>
      <c r="AM3" s="422"/>
      <c r="AN3" s="422"/>
      <c r="AO3" s="422"/>
      <c r="AP3" s="422"/>
    </row>
    <row r="4" spans="1:44" s="206" customFormat="1" ht="33" customHeight="1">
      <c r="A4" s="543" t="s">
        <v>0</v>
      </c>
      <c r="B4" s="544"/>
      <c r="C4" s="566" t="s">
        <v>72</v>
      </c>
      <c r="D4" s="567"/>
      <c r="E4" s="561" t="s">
        <v>71</v>
      </c>
      <c r="F4" s="562"/>
      <c r="G4" s="555" t="s">
        <v>190</v>
      </c>
      <c r="H4" s="556"/>
      <c r="I4" s="522"/>
      <c r="J4" s="519"/>
      <c r="K4" s="557" t="s">
        <v>70</v>
      </c>
      <c r="L4" s="559"/>
      <c r="M4" s="557" t="s">
        <v>69</v>
      </c>
      <c r="N4" s="559"/>
      <c r="O4" s="557" t="s">
        <v>68</v>
      </c>
      <c r="P4" s="559"/>
      <c r="Q4" s="566" t="s">
        <v>130</v>
      </c>
      <c r="R4" s="567"/>
      <c r="S4" s="561" t="s">
        <v>131</v>
      </c>
      <c r="T4" s="562"/>
      <c r="U4" s="557" t="s">
        <v>132</v>
      </c>
      <c r="V4" s="559"/>
      <c r="W4" s="555" t="s">
        <v>133</v>
      </c>
      <c r="X4" s="556"/>
      <c r="Y4" s="574" t="s">
        <v>134</v>
      </c>
      <c r="Z4" s="575"/>
      <c r="AA4" s="572"/>
      <c r="AB4" s="573"/>
      <c r="AC4" s="541"/>
      <c r="AD4" s="422"/>
      <c r="AE4" s="422"/>
      <c r="AF4" s="422"/>
      <c r="AG4" s="422"/>
      <c r="AH4" s="422"/>
      <c r="AI4" s="422"/>
      <c r="AJ4" s="422"/>
      <c r="AK4" s="422"/>
      <c r="AL4" s="422"/>
      <c r="AM4" s="422"/>
      <c r="AN4" s="422"/>
      <c r="AO4" s="422"/>
      <c r="AP4" s="422"/>
    </row>
    <row r="5" spans="1:44" ht="18.75" customHeight="1">
      <c r="A5" s="5"/>
      <c r="B5" s="8"/>
      <c r="C5" s="9" t="s">
        <v>206</v>
      </c>
      <c r="D5" s="14" t="s">
        <v>1</v>
      </c>
      <c r="E5" s="9" t="s">
        <v>206</v>
      </c>
      <c r="F5" s="14" t="s">
        <v>1</v>
      </c>
      <c r="G5" s="9" t="s">
        <v>207</v>
      </c>
      <c r="H5" s="14" t="s">
        <v>1</v>
      </c>
      <c r="I5" s="9" t="s">
        <v>207</v>
      </c>
      <c r="J5" s="14" t="s">
        <v>1</v>
      </c>
      <c r="K5" s="11" t="s">
        <v>246</v>
      </c>
      <c r="L5" s="14" t="s">
        <v>1</v>
      </c>
      <c r="M5" s="11" t="s">
        <v>246</v>
      </c>
      <c r="N5" s="14" t="s">
        <v>1</v>
      </c>
      <c r="O5" s="11" t="s">
        <v>246</v>
      </c>
      <c r="P5" s="14" t="s">
        <v>1</v>
      </c>
      <c r="Q5" s="9" t="s">
        <v>221</v>
      </c>
      <c r="R5" s="14" t="s">
        <v>1</v>
      </c>
      <c r="S5" s="458" t="s">
        <v>221</v>
      </c>
      <c r="T5" s="14" t="s">
        <v>1</v>
      </c>
      <c r="U5" s="458" t="s">
        <v>221</v>
      </c>
      <c r="V5" s="14" t="s">
        <v>1</v>
      </c>
      <c r="W5" s="458" t="s">
        <v>221</v>
      </c>
      <c r="X5" s="14" t="s">
        <v>1</v>
      </c>
      <c r="Y5" s="458" t="s">
        <v>221</v>
      </c>
      <c r="Z5" s="14" t="s">
        <v>1</v>
      </c>
      <c r="AA5" s="9" t="s">
        <v>222</v>
      </c>
      <c r="AB5" s="14" t="s">
        <v>1</v>
      </c>
      <c r="AC5" s="542"/>
    </row>
    <row r="6" spans="1:44" s="234" customFormat="1" ht="11.25" customHeight="1">
      <c r="A6" s="235"/>
      <c r="B6" s="242"/>
      <c r="C6" s="103" t="s">
        <v>67</v>
      </c>
      <c r="D6" s="103"/>
      <c r="E6" s="103" t="s">
        <v>2</v>
      </c>
      <c r="F6" s="243"/>
      <c r="G6" s="103" t="s">
        <v>51</v>
      </c>
      <c r="H6" s="103"/>
      <c r="I6" s="103" t="s">
        <v>51</v>
      </c>
      <c r="J6" s="110"/>
      <c r="K6" s="100" t="s">
        <v>129</v>
      </c>
      <c r="L6" s="100"/>
      <c r="M6" s="100" t="s">
        <v>66</v>
      </c>
      <c r="N6" s="100"/>
      <c r="O6" s="100" t="s">
        <v>65</v>
      </c>
      <c r="P6" s="100"/>
      <c r="Q6" s="244" t="s">
        <v>64</v>
      </c>
      <c r="R6" s="244"/>
      <c r="S6" s="244" t="s">
        <v>52</v>
      </c>
      <c r="T6" s="244"/>
      <c r="U6" s="245" t="s">
        <v>52</v>
      </c>
      <c r="V6" s="244"/>
      <c r="W6" s="244" t="s">
        <v>64</v>
      </c>
      <c r="X6" s="244"/>
      <c r="Y6" s="244" t="s">
        <v>64</v>
      </c>
      <c r="Z6" s="244"/>
      <c r="AA6" s="103" t="s">
        <v>115</v>
      </c>
      <c r="AB6" s="103"/>
      <c r="AC6" s="246"/>
      <c r="AD6" s="422"/>
      <c r="AE6" s="422"/>
      <c r="AF6" s="422"/>
      <c r="AG6" s="422"/>
      <c r="AH6" s="422"/>
      <c r="AI6" s="422"/>
      <c r="AJ6" s="422"/>
      <c r="AK6" s="422"/>
      <c r="AL6" s="422"/>
      <c r="AM6" s="422"/>
      <c r="AN6" s="422"/>
      <c r="AO6" s="422"/>
      <c r="AP6" s="422"/>
    </row>
    <row r="7" spans="1:44" s="71" customFormat="1" ht="13.5" customHeight="1">
      <c r="A7" s="247"/>
      <c r="B7" s="194" t="s">
        <v>3</v>
      </c>
      <c r="C7" s="117">
        <v>222770</v>
      </c>
      <c r="D7" s="117"/>
      <c r="E7" s="117">
        <v>7714495</v>
      </c>
      <c r="F7" s="248"/>
      <c r="G7" s="117">
        <v>330220006</v>
      </c>
      <c r="H7" s="117"/>
      <c r="I7" s="117">
        <v>25317</v>
      </c>
      <c r="J7" s="117"/>
      <c r="K7" s="444">
        <v>546616</v>
      </c>
      <c r="L7" s="249"/>
      <c r="M7" s="250">
        <v>119466373</v>
      </c>
      <c r="N7" s="249"/>
      <c r="O7" s="251">
        <v>2674681743</v>
      </c>
      <c r="P7" s="249"/>
      <c r="Q7" s="252">
        <v>1216298.077</v>
      </c>
      <c r="R7" s="253"/>
      <c r="S7" s="254">
        <v>60.5</v>
      </c>
      <c r="T7" s="255"/>
      <c r="U7" s="254">
        <v>28.1</v>
      </c>
      <c r="V7" s="255"/>
      <c r="W7" s="252">
        <v>182398.59</v>
      </c>
      <c r="X7" s="252"/>
      <c r="Y7" s="252">
        <v>13947.741</v>
      </c>
      <c r="Z7" s="253"/>
      <c r="AA7" s="249">
        <v>82451350</v>
      </c>
      <c r="AB7" s="117"/>
      <c r="AC7" s="204" t="s">
        <v>53</v>
      </c>
      <c r="AD7" s="234"/>
      <c r="AE7" s="235"/>
      <c r="AF7" s="234"/>
      <c r="AG7" s="234"/>
      <c r="AH7" s="234"/>
      <c r="AI7" s="234"/>
      <c r="AJ7" s="234"/>
      <c r="AK7" s="234"/>
      <c r="AL7" s="234"/>
      <c r="AM7" s="234"/>
      <c r="AN7" s="234"/>
      <c r="AO7" s="234"/>
      <c r="AP7" s="234"/>
    </row>
    <row r="8" spans="1:44" s="71" customFormat="1" ht="6" customHeight="1">
      <c r="A8" s="247"/>
      <c r="B8" s="194"/>
      <c r="C8" s="117"/>
      <c r="D8" s="117"/>
      <c r="E8" s="117"/>
      <c r="F8" s="248"/>
      <c r="G8" s="117"/>
      <c r="H8" s="117"/>
      <c r="I8" s="117"/>
      <c r="J8" s="117"/>
      <c r="K8" s="249"/>
      <c r="L8" s="249"/>
      <c r="M8" s="249"/>
      <c r="N8" s="249"/>
      <c r="O8" s="249"/>
      <c r="P8" s="249"/>
      <c r="Q8" s="252"/>
      <c r="R8" s="253"/>
      <c r="S8" s="255"/>
      <c r="T8" s="255"/>
      <c r="U8" s="255"/>
      <c r="V8" s="255"/>
      <c r="W8" s="252"/>
      <c r="X8" s="252"/>
      <c r="Y8" s="252"/>
      <c r="Z8" s="253"/>
      <c r="AA8" s="117"/>
      <c r="AB8" s="117"/>
      <c r="AC8" s="205"/>
      <c r="AD8" s="422"/>
      <c r="AE8" s="424"/>
      <c r="AF8" s="422"/>
      <c r="AG8" s="422"/>
      <c r="AH8" s="422"/>
      <c r="AI8" s="422"/>
      <c r="AJ8" s="422"/>
      <c r="AK8" s="234"/>
      <c r="AL8" s="234"/>
      <c r="AM8" s="234"/>
      <c r="AN8" s="234"/>
      <c r="AO8" s="234"/>
      <c r="AP8" s="234"/>
    </row>
    <row r="9" spans="1:44" s="71" customFormat="1" ht="13.5" customHeight="1">
      <c r="A9" s="188">
        <v>1</v>
      </c>
      <c r="B9" s="194" t="s">
        <v>4</v>
      </c>
      <c r="C9" s="117">
        <v>6425</v>
      </c>
      <c r="D9" s="117">
        <v>9</v>
      </c>
      <c r="E9" s="117">
        <v>165004</v>
      </c>
      <c r="F9" s="110">
        <v>19</v>
      </c>
      <c r="G9" s="117">
        <v>6129256</v>
      </c>
      <c r="H9" s="117">
        <v>19</v>
      </c>
      <c r="I9" s="110" t="s">
        <v>124</v>
      </c>
      <c r="J9" s="110"/>
      <c r="K9" s="249">
        <v>18512</v>
      </c>
      <c r="L9" s="128">
        <f>RANK(K9,$K$9:$K$62,0)</f>
        <v>9</v>
      </c>
      <c r="M9" s="256">
        <v>4289972</v>
      </c>
      <c r="N9" s="128">
        <f>RANK(M9,$M$9:$M$62,0)</f>
        <v>9</v>
      </c>
      <c r="O9" s="249">
        <v>95129627</v>
      </c>
      <c r="P9" s="128">
        <f>RANK(O9,$O$9:$O$62,0)</f>
        <v>9</v>
      </c>
      <c r="Q9" s="257">
        <v>89899.659</v>
      </c>
      <c r="R9" s="253">
        <v>1</v>
      </c>
      <c r="S9" s="258">
        <v>73.599999999999994</v>
      </c>
      <c r="T9" s="253">
        <v>3</v>
      </c>
      <c r="U9" s="258">
        <v>25</v>
      </c>
      <c r="V9" s="253">
        <v>29</v>
      </c>
      <c r="W9" s="252">
        <v>23848.667000000001</v>
      </c>
      <c r="X9" s="253">
        <v>1</v>
      </c>
      <c r="Y9" s="252">
        <v>1633.021</v>
      </c>
      <c r="Z9" s="253">
        <v>1</v>
      </c>
      <c r="AA9" s="259">
        <v>3798504</v>
      </c>
      <c r="AB9" s="260">
        <v>6</v>
      </c>
      <c r="AC9" s="208">
        <v>1</v>
      </c>
      <c r="AD9" s="234"/>
      <c r="AE9" s="234"/>
      <c r="AF9" s="234"/>
      <c r="AG9" s="234"/>
      <c r="AH9" s="234"/>
      <c r="AI9" s="234"/>
      <c r="AJ9" s="234"/>
      <c r="AK9" s="234"/>
      <c r="AL9" s="234"/>
      <c r="AM9" s="234"/>
      <c r="AN9" s="234"/>
      <c r="AO9" s="234"/>
      <c r="AP9" s="234"/>
      <c r="AQ9" s="234"/>
      <c r="AR9" s="234"/>
    </row>
    <row r="10" spans="1:44" s="71" customFormat="1" ht="13.5" customHeight="1">
      <c r="A10" s="188">
        <v>2</v>
      </c>
      <c r="B10" s="194" t="s">
        <v>5</v>
      </c>
      <c r="C10" s="117">
        <v>1500</v>
      </c>
      <c r="D10" s="117">
        <v>41</v>
      </c>
      <c r="E10" s="117">
        <v>55145</v>
      </c>
      <c r="F10" s="110">
        <v>39</v>
      </c>
      <c r="G10" s="117">
        <v>1694693</v>
      </c>
      <c r="H10" s="117">
        <v>41</v>
      </c>
      <c r="I10" s="110" t="s">
        <v>124</v>
      </c>
      <c r="J10" s="110"/>
      <c r="K10" s="249">
        <v>5731</v>
      </c>
      <c r="L10" s="434">
        <f t="shared" ref="L10:L62" si="0">RANK(K10,$K$9:$K$62,0)</f>
        <v>30</v>
      </c>
      <c r="M10" s="256">
        <v>937639</v>
      </c>
      <c r="N10" s="434">
        <f t="shared" ref="N10:N62" si="1">RANK(M10,$M$9:$M$62,0)</f>
        <v>36</v>
      </c>
      <c r="O10" s="249">
        <v>19055470</v>
      </c>
      <c r="P10" s="434">
        <f t="shared" ref="P10:P62" si="2">RANK(O10,$O$9:$O$62,0)</f>
        <v>38</v>
      </c>
      <c r="Q10" s="252">
        <v>20086.992999999999</v>
      </c>
      <c r="R10" s="253">
        <v>25</v>
      </c>
      <c r="S10" s="258">
        <v>62.3</v>
      </c>
      <c r="T10" s="253">
        <v>23</v>
      </c>
      <c r="U10" s="258">
        <v>34.1</v>
      </c>
      <c r="V10" s="253">
        <v>16</v>
      </c>
      <c r="W10" s="252">
        <v>2951.0250000000001</v>
      </c>
      <c r="X10" s="253">
        <v>23</v>
      </c>
      <c r="Y10" s="252">
        <v>161.83199999999999</v>
      </c>
      <c r="Z10" s="253">
        <v>28</v>
      </c>
      <c r="AA10" s="259">
        <v>1002819</v>
      </c>
      <c r="AB10" s="260">
        <v>30</v>
      </c>
      <c r="AC10" s="208">
        <v>2</v>
      </c>
      <c r="AD10" s="234"/>
      <c r="AE10" s="234"/>
      <c r="AF10" s="234"/>
      <c r="AG10" s="234"/>
      <c r="AH10" s="234"/>
      <c r="AI10" s="234"/>
      <c r="AJ10" s="234"/>
      <c r="AK10" s="234"/>
      <c r="AL10" s="234"/>
      <c r="AM10" s="234"/>
      <c r="AN10" s="234"/>
      <c r="AO10" s="234"/>
      <c r="AP10" s="234"/>
      <c r="AQ10" s="234"/>
      <c r="AR10" s="234"/>
    </row>
    <row r="11" spans="1:44" s="71" customFormat="1" ht="13.5" customHeight="1">
      <c r="A11" s="188">
        <v>3</v>
      </c>
      <c r="B11" s="194" t="s">
        <v>6</v>
      </c>
      <c r="C11" s="117">
        <v>2114</v>
      </c>
      <c r="D11" s="117">
        <v>32</v>
      </c>
      <c r="E11" s="117">
        <v>85720</v>
      </c>
      <c r="F11" s="110">
        <v>29</v>
      </c>
      <c r="G11" s="117">
        <v>2713266</v>
      </c>
      <c r="H11" s="117">
        <v>32</v>
      </c>
      <c r="I11" s="110" t="s">
        <v>124</v>
      </c>
      <c r="J11" s="110"/>
      <c r="K11" s="249">
        <v>6397</v>
      </c>
      <c r="L11" s="434">
        <f t="shared" si="0"/>
        <v>27</v>
      </c>
      <c r="M11" s="256">
        <v>1410298</v>
      </c>
      <c r="N11" s="434">
        <f t="shared" si="1"/>
        <v>26</v>
      </c>
      <c r="O11" s="249">
        <v>33769375</v>
      </c>
      <c r="P11" s="434">
        <f t="shared" si="2"/>
        <v>26</v>
      </c>
      <c r="Q11" s="252">
        <v>33317.273000000001</v>
      </c>
      <c r="R11" s="253">
        <v>13</v>
      </c>
      <c r="S11" s="258">
        <v>63.4</v>
      </c>
      <c r="T11" s="253">
        <v>21</v>
      </c>
      <c r="U11" s="258">
        <v>18.5</v>
      </c>
      <c r="V11" s="253">
        <v>42</v>
      </c>
      <c r="W11" s="252">
        <v>3794.7089999999998</v>
      </c>
      <c r="X11" s="253">
        <v>19</v>
      </c>
      <c r="Y11" s="252">
        <v>186.76</v>
      </c>
      <c r="Z11" s="253">
        <v>24</v>
      </c>
      <c r="AA11" s="259">
        <v>1027001</v>
      </c>
      <c r="AB11" s="260">
        <v>28</v>
      </c>
      <c r="AC11" s="208">
        <v>3</v>
      </c>
      <c r="AD11" s="234"/>
      <c r="AE11" s="234"/>
      <c r="AF11" s="234"/>
      <c r="AG11" s="234"/>
      <c r="AH11" s="234"/>
      <c r="AI11" s="234"/>
      <c r="AJ11" s="234"/>
      <c r="AK11" s="234"/>
      <c r="AL11" s="234"/>
      <c r="AM11" s="234"/>
      <c r="AN11" s="234"/>
      <c r="AO11" s="234"/>
      <c r="AP11" s="234"/>
      <c r="AQ11" s="234"/>
      <c r="AR11" s="234"/>
    </row>
    <row r="12" spans="1:44" s="71" customFormat="1" ht="13.5" customHeight="1">
      <c r="A12" s="188">
        <v>4</v>
      </c>
      <c r="B12" s="194" t="s">
        <v>7</v>
      </c>
      <c r="C12" s="117">
        <v>3115</v>
      </c>
      <c r="D12" s="117">
        <v>23</v>
      </c>
      <c r="E12" s="117">
        <v>116223</v>
      </c>
      <c r="F12" s="110">
        <v>24</v>
      </c>
      <c r="G12" s="117">
        <v>5003379</v>
      </c>
      <c r="H12" s="117">
        <v>24</v>
      </c>
      <c r="I12" s="110" t="s">
        <v>208</v>
      </c>
      <c r="J12" s="110"/>
      <c r="K12" s="249">
        <v>11080</v>
      </c>
      <c r="L12" s="434">
        <f t="shared" si="0"/>
        <v>14</v>
      </c>
      <c r="M12" s="256">
        <v>2294645</v>
      </c>
      <c r="N12" s="434">
        <f t="shared" si="1"/>
        <v>12</v>
      </c>
      <c r="O12" s="249">
        <v>48913869</v>
      </c>
      <c r="P12" s="434">
        <f t="shared" si="2"/>
        <v>14</v>
      </c>
      <c r="Q12" s="252">
        <v>25379.624</v>
      </c>
      <c r="R12" s="253">
        <v>20</v>
      </c>
      <c r="S12" s="258">
        <v>70.2</v>
      </c>
      <c r="T12" s="253">
        <v>6</v>
      </c>
      <c r="U12" s="258">
        <v>32.700000000000003</v>
      </c>
      <c r="V12" s="253">
        <v>18</v>
      </c>
      <c r="W12" s="252">
        <v>4827.7669999999998</v>
      </c>
      <c r="X12" s="253">
        <v>11</v>
      </c>
      <c r="Y12" s="252">
        <v>400.31099999999998</v>
      </c>
      <c r="Z12" s="253">
        <v>12</v>
      </c>
      <c r="AA12" s="259">
        <v>1709849</v>
      </c>
      <c r="AB12" s="260">
        <v>17</v>
      </c>
      <c r="AC12" s="208">
        <v>4</v>
      </c>
      <c r="AD12" s="234"/>
      <c r="AE12" s="234"/>
      <c r="AF12" s="234"/>
      <c r="AG12" s="234"/>
      <c r="AH12" s="234"/>
      <c r="AI12" s="234"/>
      <c r="AJ12" s="234"/>
      <c r="AK12" s="234"/>
      <c r="AL12" s="234"/>
      <c r="AM12" s="234"/>
      <c r="AN12" s="234"/>
      <c r="AO12" s="234"/>
      <c r="AP12" s="234"/>
      <c r="AQ12" s="234"/>
      <c r="AR12" s="234"/>
    </row>
    <row r="13" spans="1:44" s="71" customFormat="1" ht="13.5" customHeight="1">
      <c r="A13" s="188">
        <v>5</v>
      </c>
      <c r="B13" s="194" t="s">
        <v>8</v>
      </c>
      <c r="C13" s="117">
        <v>1775</v>
      </c>
      <c r="D13" s="117">
        <v>36</v>
      </c>
      <c r="E13" s="117">
        <v>60648</v>
      </c>
      <c r="F13" s="110">
        <v>37</v>
      </c>
      <c r="G13" s="117">
        <v>1405723</v>
      </c>
      <c r="H13" s="117">
        <v>43</v>
      </c>
      <c r="I13" s="110" t="s">
        <v>124</v>
      </c>
      <c r="J13" s="110"/>
      <c r="K13" s="249">
        <v>4621</v>
      </c>
      <c r="L13" s="434">
        <f t="shared" si="0"/>
        <v>40</v>
      </c>
      <c r="M13" s="256">
        <v>810587</v>
      </c>
      <c r="N13" s="434">
        <f t="shared" si="1"/>
        <v>40</v>
      </c>
      <c r="O13" s="249">
        <v>15308891</v>
      </c>
      <c r="P13" s="434">
        <f t="shared" si="2"/>
        <v>42</v>
      </c>
      <c r="Q13" s="252">
        <v>23711.368999999999</v>
      </c>
      <c r="R13" s="253">
        <v>23</v>
      </c>
      <c r="S13" s="258">
        <v>67.900000000000006</v>
      </c>
      <c r="T13" s="253">
        <v>13</v>
      </c>
      <c r="U13" s="258">
        <v>19.399999999999999</v>
      </c>
      <c r="V13" s="253">
        <v>40</v>
      </c>
      <c r="W13" s="252">
        <v>2715.4569999999999</v>
      </c>
      <c r="X13" s="253">
        <v>25</v>
      </c>
      <c r="Y13" s="252">
        <v>133.30600000000001</v>
      </c>
      <c r="Z13" s="253">
        <v>31</v>
      </c>
      <c r="AA13" s="259">
        <v>801374</v>
      </c>
      <c r="AB13" s="260">
        <v>38</v>
      </c>
      <c r="AC13" s="208">
        <v>5</v>
      </c>
      <c r="AD13" s="234"/>
      <c r="AE13" s="234"/>
      <c r="AF13" s="234"/>
      <c r="AG13" s="234"/>
      <c r="AH13" s="234"/>
      <c r="AI13" s="234"/>
      <c r="AJ13" s="234"/>
      <c r="AK13" s="234"/>
      <c r="AL13" s="234"/>
      <c r="AM13" s="234"/>
      <c r="AN13" s="234"/>
      <c r="AO13" s="234"/>
      <c r="AP13" s="234"/>
      <c r="AQ13" s="234"/>
      <c r="AR13" s="234"/>
    </row>
    <row r="14" spans="1:44" s="71" customFormat="1" ht="13.5" customHeight="1">
      <c r="A14" s="188">
        <v>6</v>
      </c>
      <c r="B14" s="194" t="s">
        <v>9</v>
      </c>
      <c r="C14" s="117">
        <v>2701</v>
      </c>
      <c r="D14" s="117">
        <v>26</v>
      </c>
      <c r="E14" s="117">
        <v>98272</v>
      </c>
      <c r="F14" s="110">
        <v>25</v>
      </c>
      <c r="G14" s="117">
        <v>3023933</v>
      </c>
      <c r="H14" s="117">
        <v>29</v>
      </c>
      <c r="I14" s="110" t="s">
        <v>124</v>
      </c>
      <c r="J14" s="110"/>
      <c r="K14" s="249">
        <v>5533</v>
      </c>
      <c r="L14" s="434">
        <f t="shared" si="0"/>
        <v>32</v>
      </c>
      <c r="M14" s="256">
        <v>900981</v>
      </c>
      <c r="N14" s="434">
        <f t="shared" si="1"/>
        <v>38</v>
      </c>
      <c r="O14" s="249">
        <v>16627315</v>
      </c>
      <c r="P14" s="434">
        <f t="shared" si="2"/>
        <v>40</v>
      </c>
      <c r="Q14" s="252">
        <v>16698.275000000001</v>
      </c>
      <c r="R14" s="253">
        <v>32</v>
      </c>
      <c r="S14" s="258">
        <v>70.099999999999994</v>
      </c>
      <c r="T14" s="253">
        <v>7</v>
      </c>
      <c r="U14" s="258">
        <v>26.2</v>
      </c>
      <c r="V14" s="253">
        <v>26</v>
      </c>
      <c r="W14" s="252">
        <v>3086.1909999999998</v>
      </c>
      <c r="X14" s="253">
        <v>22</v>
      </c>
      <c r="Y14" s="252">
        <v>164.179</v>
      </c>
      <c r="Z14" s="253">
        <v>27</v>
      </c>
      <c r="AA14" s="259">
        <v>929363</v>
      </c>
      <c r="AB14" s="260">
        <v>34</v>
      </c>
      <c r="AC14" s="208">
        <v>6</v>
      </c>
      <c r="AD14" s="234"/>
      <c r="AE14" s="234"/>
      <c r="AF14" s="234"/>
      <c r="AG14" s="234"/>
      <c r="AH14" s="234"/>
      <c r="AI14" s="234"/>
      <c r="AJ14" s="234"/>
      <c r="AK14" s="234"/>
      <c r="AL14" s="234"/>
      <c r="AM14" s="234"/>
      <c r="AN14" s="234"/>
      <c r="AO14" s="234"/>
      <c r="AP14" s="234"/>
      <c r="AQ14" s="234"/>
      <c r="AR14" s="234"/>
    </row>
    <row r="15" spans="1:44" s="71" customFormat="1" ht="13.5" customHeight="1">
      <c r="A15" s="188">
        <v>7</v>
      </c>
      <c r="B15" s="194" t="s">
        <v>10</v>
      </c>
      <c r="C15" s="117">
        <v>3904</v>
      </c>
      <c r="D15" s="117">
        <v>20</v>
      </c>
      <c r="E15" s="117">
        <v>155061</v>
      </c>
      <c r="F15" s="110">
        <v>20</v>
      </c>
      <c r="G15" s="117">
        <v>5162740</v>
      </c>
      <c r="H15" s="117">
        <v>22</v>
      </c>
      <c r="I15" s="110" t="s">
        <v>124</v>
      </c>
      <c r="J15" s="110"/>
      <c r="K15" s="249">
        <v>9452</v>
      </c>
      <c r="L15" s="434">
        <f t="shared" si="0"/>
        <v>20</v>
      </c>
      <c r="M15" s="256">
        <v>1617279</v>
      </c>
      <c r="N15" s="434">
        <f t="shared" si="1"/>
        <v>24</v>
      </c>
      <c r="O15" s="249">
        <v>36560586</v>
      </c>
      <c r="P15" s="434">
        <f t="shared" si="2"/>
        <v>22</v>
      </c>
      <c r="Q15" s="252">
        <v>39124.012999999999</v>
      </c>
      <c r="R15" s="253">
        <v>7</v>
      </c>
      <c r="S15" s="258">
        <v>59.4</v>
      </c>
      <c r="T15" s="253">
        <v>27</v>
      </c>
      <c r="U15" s="258">
        <v>20</v>
      </c>
      <c r="V15" s="253">
        <v>39</v>
      </c>
      <c r="W15" s="252">
        <v>4532.2510000000002</v>
      </c>
      <c r="X15" s="253">
        <v>14</v>
      </c>
      <c r="Y15" s="252">
        <v>304.74099999999999</v>
      </c>
      <c r="Z15" s="253">
        <v>14</v>
      </c>
      <c r="AA15" s="259">
        <v>1652912</v>
      </c>
      <c r="AB15" s="260">
        <v>19</v>
      </c>
      <c r="AC15" s="208">
        <v>7</v>
      </c>
      <c r="AD15" s="234"/>
      <c r="AE15" s="234"/>
      <c r="AF15" s="234"/>
      <c r="AG15" s="234"/>
      <c r="AH15" s="234"/>
      <c r="AI15" s="234"/>
      <c r="AJ15" s="234"/>
      <c r="AK15" s="234"/>
      <c r="AL15" s="234"/>
      <c r="AM15" s="234"/>
      <c r="AN15" s="234"/>
      <c r="AO15" s="234"/>
      <c r="AP15" s="234"/>
      <c r="AQ15" s="234"/>
      <c r="AR15" s="234"/>
    </row>
    <row r="16" spans="1:44" s="71" customFormat="1" ht="6" customHeight="1">
      <c r="A16" s="188"/>
      <c r="B16" s="194"/>
      <c r="C16" s="117"/>
      <c r="D16" s="117"/>
      <c r="E16" s="117"/>
      <c r="F16" s="110"/>
      <c r="G16" s="117"/>
      <c r="H16" s="117"/>
      <c r="I16" s="110"/>
      <c r="J16" s="110"/>
      <c r="K16" s="95"/>
      <c r="L16" s="434"/>
      <c r="M16" s="256"/>
      <c r="N16" s="434"/>
      <c r="O16" s="95"/>
      <c r="P16" s="434"/>
      <c r="Q16" s="252"/>
      <c r="R16" s="253"/>
      <c r="S16" s="261"/>
      <c r="T16" s="253"/>
      <c r="U16" s="261"/>
      <c r="V16" s="253"/>
      <c r="W16" s="252"/>
      <c r="X16" s="253"/>
      <c r="Y16" s="262"/>
      <c r="Z16" s="253"/>
      <c r="AA16" s="259"/>
      <c r="AB16" s="260"/>
      <c r="AC16" s="208"/>
      <c r="AD16" s="234"/>
      <c r="AE16" s="234"/>
      <c r="AF16" s="234"/>
      <c r="AG16" s="234"/>
      <c r="AH16" s="234"/>
      <c r="AI16" s="234"/>
      <c r="AJ16" s="234"/>
      <c r="AK16" s="234"/>
      <c r="AL16" s="234"/>
      <c r="AM16" s="234"/>
      <c r="AN16" s="234"/>
      <c r="AO16" s="234"/>
      <c r="AP16" s="234"/>
      <c r="AQ16" s="234"/>
      <c r="AR16" s="234"/>
    </row>
    <row r="17" spans="1:44" s="71" customFormat="1" ht="13.5" customHeight="1">
      <c r="A17" s="188">
        <v>8</v>
      </c>
      <c r="B17" s="194" t="s">
        <v>11</v>
      </c>
      <c r="C17" s="117">
        <v>5692</v>
      </c>
      <c r="D17" s="117">
        <v>16</v>
      </c>
      <c r="E17" s="117">
        <v>275475</v>
      </c>
      <c r="F17" s="110">
        <v>7</v>
      </c>
      <c r="G17" s="117">
        <v>13686852</v>
      </c>
      <c r="H17" s="117">
        <v>7</v>
      </c>
      <c r="I17" s="110">
        <v>52</v>
      </c>
      <c r="J17" s="110">
        <v>17</v>
      </c>
      <c r="K17" s="249">
        <v>16415</v>
      </c>
      <c r="L17" s="434">
        <f t="shared" si="0"/>
        <v>11</v>
      </c>
      <c r="M17" s="256">
        <v>3622995</v>
      </c>
      <c r="N17" s="434">
        <f t="shared" si="1"/>
        <v>10</v>
      </c>
      <c r="O17" s="249">
        <v>70422970</v>
      </c>
      <c r="P17" s="434">
        <f t="shared" si="2"/>
        <v>11</v>
      </c>
      <c r="Q17" s="252">
        <v>55454.684000000001</v>
      </c>
      <c r="R17" s="253">
        <v>2</v>
      </c>
      <c r="S17" s="258">
        <v>42.2</v>
      </c>
      <c r="T17" s="253">
        <v>47</v>
      </c>
      <c r="U17" s="258">
        <v>14.3</v>
      </c>
      <c r="V17" s="253">
        <v>46</v>
      </c>
      <c r="W17" s="252">
        <v>6390.4930000000004</v>
      </c>
      <c r="X17" s="253">
        <v>5</v>
      </c>
      <c r="Y17" s="252">
        <v>401.29899999999998</v>
      </c>
      <c r="Z17" s="253">
        <v>11</v>
      </c>
      <c r="AA17" s="259">
        <v>2642472</v>
      </c>
      <c r="AB17" s="260">
        <v>11</v>
      </c>
      <c r="AC17" s="208">
        <v>8</v>
      </c>
      <c r="AD17" s="234"/>
      <c r="AE17" s="234"/>
      <c r="AF17" s="234"/>
      <c r="AG17" s="234"/>
      <c r="AH17" s="234"/>
      <c r="AI17" s="234"/>
      <c r="AJ17" s="234"/>
      <c r="AK17" s="234"/>
      <c r="AL17" s="234"/>
      <c r="AM17" s="234"/>
      <c r="AN17" s="234"/>
      <c r="AO17" s="234"/>
      <c r="AP17" s="234"/>
      <c r="AQ17" s="234"/>
      <c r="AR17" s="234"/>
    </row>
    <row r="18" spans="1:44" s="71" customFormat="1" ht="13.5" customHeight="1">
      <c r="A18" s="188">
        <v>9</v>
      </c>
      <c r="B18" s="194" t="s">
        <v>12</v>
      </c>
      <c r="C18" s="117">
        <v>4838</v>
      </c>
      <c r="D18" s="117">
        <v>18</v>
      </c>
      <c r="E18" s="117">
        <v>200176</v>
      </c>
      <c r="F18" s="110">
        <v>16</v>
      </c>
      <c r="G18" s="117">
        <v>8576125</v>
      </c>
      <c r="H18" s="117">
        <v>12</v>
      </c>
      <c r="I18" s="110">
        <v>409</v>
      </c>
      <c r="J18" s="110">
        <v>8</v>
      </c>
      <c r="K18" s="249">
        <v>10412</v>
      </c>
      <c r="L18" s="434">
        <f t="shared" si="0"/>
        <v>17</v>
      </c>
      <c r="M18" s="256">
        <v>2000258</v>
      </c>
      <c r="N18" s="434">
        <f t="shared" si="1"/>
        <v>17</v>
      </c>
      <c r="O18" s="249">
        <v>43378276</v>
      </c>
      <c r="P18" s="434">
        <f t="shared" si="2"/>
        <v>18</v>
      </c>
      <c r="Q18" s="252">
        <v>25433.434000000001</v>
      </c>
      <c r="R18" s="253">
        <v>19</v>
      </c>
      <c r="S18" s="258">
        <v>69.099999999999994</v>
      </c>
      <c r="T18" s="253">
        <v>12</v>
      </c>
      <c r="U18" s="258">
        <v>23.5</v>
      </c>
      <c r="V18" s="253">
        <v>30</v>
      </c>
      <c r="W18" s="252">
        <v>4029.3159999999998</v>
      </c>
      <c r="X18" s="253">
        <v>17</v>
      </c>
      <c r="Y18" s="252">
        <v>329.70499999999998</v>
      </c>
      <c r="Z18" s="253">
        <v>13</v>
      </c>
      <c r="AA18" s="259">
        <v>1750691</v>
      </c>
      <c r="AB18" s="260">
        <v>16</v>
      </c>
      <c r="AC18" s="208">
        <v>9</v>
      </c>
      <c r="AD18" s="234"/>
      <c r="AE18" s="234"/>
      <c r="AF18" s="234"/>
      <c r="AG18" s="234"/>
      <c r="AH18" s="234"/>
      <c r="AI18" s="234"/>
      <c r="AJ18" s="234"/>
      <c r="AK18" s="234"/>
      <c r="AL18" s="234"/>
      <c r="AM18" s="234"/>
      <c r="AN18" s="234"/>
      <c r="AO18" s="234"/>
      <c r="AP18" s="234"/>
      <c r="AQ18" s="234"/>
      <c r="AR18" s="234"/>
    </row>
    <row r="19" spans="1:44" s="71" customFormat="1" ht="13.5" customHeight="1">
      <c r="A19" s="188">
        <v>10</v>
      </c>
      <c r="B19" s="194" t="s">
        <v>13</v>
      </c>
      <c r="C19" s="117">
        <v>5702</v>
      </c>
      <c r="D19" s="117">
        <v>15</v>
      </c>
      <c r="E19" s="117">
        <v>218619</v>
      </c>
      <c r="F19" s="110">
        <v>10</v>
      </c>
      <c r="G19" s="117">
        <v>8383147</v>
      </c>
      <c r="H19" s="117">
        <v>13</v>
      </c>
      <c r="I19" s="110" t="s">
        <v>124</v>
      </c>
      <c r="J19" s="110"/>
      <c r="K19" s="264">
        <v>10748</v>
      </c>
      <c r="L19" s="434">
        <f t="shared" si="0"/>
        <v>15</v>
      </c>
      <c r="M19" s="263">
        <v>2222431</v>
      </c>
      <c r="N19" s="434">
        <f t="shared" si="1"/>
        <v>14</v>
      </c>
      <c r="O19" s="249">
        <v>40949238</v>
      </c>
      <c r="P19" s="434">
        <f t="shared" si="2"/>
        <v>19</v>
      </c>
      <c r="Q19" s="252">
        <v>34831.656000000003</v>
      </c>
      <c r="R19" s="253">
        <v>12</v>
      </c>
      <c r="S19" s="258">
        <v>52</v>
      </c>
      <c r="T19" s="253">
        <v>40</v>
      </c>
      <c r="U19" s="258">
        <v>17.600000000000001</v>
      </c>
      <c r="V19" s="253">
        <v>45</v>
      </c>
      <c r="W19" s="252">
        <v>3348.7449999999999</v>
      </c>
      <c r="X19" s="253">
        <v>21</v>
      </c>
      <c r="Y19" s="252">
        <v>277.61099999999999</v>
      </c>
      <c r="Z19" s="253">
        <v>15</v>
      </c>
      <c r="AA19" s="259">
        <v>1813659</v>
      </c>
      <c r="AB19" s="260">
        <v>15</v>
      </c>
      <c r="AC19" s="208">
        <v>10</v>
      </c>
      <c r="AD19" s="234"/>
      <c r="AE19" s="234"/>
      <c r="AF19" s="234"/>
      <c r="AG19" s="234"/>
      <c r="AH19" s="234"/>
      <c r="AI19" s="234"/>
      <c r="AJ19" s="234"/>
      <c r="AK19" s="234"/>
      <c r="AL19" s="234"/>
      <c r="AM19" s="234"/>
      <c r="AN19" s="234"/>
      <c r="AO19" s="234"/>
      <c r="AP19" s="234"/>
      <c r="AQ19" s="234"/>
      <c r="AR19" s="234"/>
    </row>
    <row r="20" spans="1:44" s="71" customFormat="1" ht="13.5" customHeight="1">
      <c r="A20" s="188">
        <v>11</v>
      </c>
      <c r="B20" s="194" t="s">
        <v>14</v>
      </c>
      <c r="C20" s="117">
        <v>13216</v>
      </c>
      <c r="D20" s="117">
        <v>4</v>
      </c>
      <c r="E20" s="117">
        <v>389587</v>
      </c>
      <c r="F20" s="110">
        <v>4</v>
      </c>
      <c r="G20" s="117">
        <v>14254002</v>
      </c>
      <c r="H20" s="117">
        <v>6</v>
      </c>
      <c r="I20" s="110" t="s">
        <v>124</v>
      </c>
      <c r="J20" s="110"/>
      <c r="K20" s="249">
        <v>35801</v>
      </c>
      <c r="L20" s="434">
        <f t="shared" si="0"/>
        <v>3</v>
      </c>
      <c r="M20" s="256">
        <v>7013313</v>
      </c>
      <c r="N20" s="434">
        <f t="shared" si="1"/>
        <v>5</v>
      </c>
      <c r="O20" s="249">
        <v>137478394</v>
      </c>
      <c r="P20" s="434">
        <f t="shared" si="2"/>
        <v>5</v>
      </c>
      <c r="Q20" s="252">
        <v>47294.226000000002</v>
      </c>
      <c r="R20" s="253">
        <v>5</v>
      </c>
      <c r="S20" s="258">
        <v>53.7</v>
      </c>
      <c r="T20" s="253">
        <v>36</v>
      </c>
      <c r="U20" s="258">
        <v>17.899999999999999</v>
      </c>
      <c r="V20" s="253">
        <v>44</v>
      </c>
      <c r="W20" s="252">
        <v>6597.7160000000003</v>
      </c>
      <c r="X20" s="253">
        <v>3</v>
      </c>
      <c r="Y20" s="252">
        <v>533.14700000000005</v>
      </c>
      <c r="Z20" s="253">
        <v>9</v>
      </c>
      <c r="AA20" s="259">
        <v>4202274</v>
      </c>
      <c r="AB20" s="260">
        <v>3</v>
      </c>
      <c r="AC20" s="208">
        <v>11</v>
      </c>
      <c r="AD20" s="234"/>
      <c r="AE20" s="234"/>
      <c r="AF20" s="234"/>
      <c r="AG20" s="234"/>
      <c r="AH20" s="234"/>
      <c r="AI20" s="234"/>
      <c r="AJ20" s="234"/>
      <c r="AK20" s="234"/>
      <c r="AL20" s="234"/>
      <c r="AM20" s="234"/>
      <c r="AN20" s="234"/>
      <c r="AO20" s="234"/>
      <c r="AP20" s="234"/>
      <c r="AQ20" s="234"/>
      <c r="AR20" s="234"/>
    </row>
    <row r="21" spans="1:44" s="71" customFormat="1" ht="13.5" customHeight="1">
      <c r="A21" s="188">
        <v>12</v>
      </c>
      <c r="B21" s="194" t="s">
        <v>15</v>
      </c>
      <c r="C21" s="117">
        <v>5914</v>
      </c>
      <c r="D21" s="117">
        <v>12</v>
      </c>
      <c r="E21" s="117">
        <v>208423</v>
      </c>
      <c r="F21" s="110">
        <v>12</v>
      </c>
      <c r="G21" s="117">
        <v>13096789</v>
      </c>
      <c r="H21" s="117">
        <v>8</v>
      </c>
      <c r="I21" s="110" t="s">
        <v>208</v>
      </c>
      <c r="J21" s="110"/>
      <c r="K21" s="249">
        <v>28700</v>
      </c>
      <c r="L21" s="434">
        <f t="shared" si="0"/>
        <v>5</v>
      </c>
      <c r="M21" s="256">
        <v>6384370</v>
      </c>
      <c r="N21" s="434">
        <f t="shared" si="1"/>
        <v>6</v>
      </c>
      <c r="O21" s="249">
        <v>132986871</v>
      </c>
      <c r="P21" s="434">
        <f t="shared" si="2"/>
        <v>6</v>
      </c>
      <c r="Q21" s="252">
        <v>40949.478999999999</v>
      </c>
      <c r="R21" s="253">
        <v>6</v>
      </c>
      <c r="S21" s="258">
        <v>59</v>
      </c>
      <c r="T21" s="253">
        <v>30</v>
      </c>
      <c r="U21" s="258">
        <v>25.4</v>
      </c>
      <c r="V21" s="253">
        <v>28</v>
      </c>
      <c r="W21" s="252">
        <v>6003.77</v>
      </c>
      <c r="X21" s="253">
        <v>7</v>
      </c>
      <c r="Y21" s="252">
        <v>551.60699999999997</v>
      </c>
      <c r="Z21" s="253">
        <v>8</v>
      </c>
      <c r="AA21" s="259">
        <v>3718629</v>
      </c>
      <c r="AB21" s="260">
        <v>7</v>
      </c>
      <c r="AC21" s="208">
        <v>12</v>
      </c>
      <c r="AD21" s="234"/>
      <c r="AE21" s="234"/>
      <c r="AF21" s="234"/>
      <c r="AG21" s="234"/>
      <c r="AH21" s="234"/>
      <c r="AI21" s="234"/>
      <c r="AJ21" s="234"/>
      <c r="AK21" s="234"/>
      <c r="AL21" s="234"/>
      <c r="AM21" s="234"/>
      <c r="AN21" s="234"/>
      <c r="AO21" s="234"/>
      <c r="AP21" s="234"/>
      <c r="AQ21" s="234"/>
      <c r="AR21" s="234"/>
    </row>
    <row r="22" spans="1:44" s="71" customFormat="1" ht="13.5" customHeight="1">
      <c r="A22" s="188">
        <v>13</v>
      </c>
      <c r="B22" s="194" t="s">
        <v>16</v>
      </c>
      <c r="C22" s="117">
        <v>15416</v>
      </c>
      <c r="D22" s="117">
        <v>3</v>
      </c>
      <c r="E22" s="117">
        <v>268401</v>
      </c>
      <c r="F22" s="110">
        <v>8</v>
      </c>
      <c r="G22" s="117">
        <v>7622691</v>
      </c>
      <c r="H22" s="117">
        <v>16</v>
      </c>
      <c r="I22" s="110" t="s">
        <v>208</v>
      </c>
      <c r="J22" s="110"/>
      <c r="K22" s="249">
        <v>43460</v>
      </c>
      <c r="L22" s="434">
        <f t="shared" si="0"/>
        <v>1</v>
      </c>
      <c r="M22" s="256">
        <v>12649150</v>
      </c>
      <c r="N22" s="434">
        <f t="shared" si="1"/>
        <v>1</v>
      </c>
      <c r="O22" s="249">
        <v>387978994</v>
      </c>
      <c r="P22" s="434">
        <f t="shared" si="2"/>
        <v>1</v>
      </c>
      <c r="Q22" s="252">
        <v>24373.48</v>
      </c>
      <c r="R22" s="253">
        <v>22</v>
      </c>
      <c r="S22" s="258">
        <v>70</v>
      </c>
      <c r="T22" s="253">
        <v>8</v>
      </c>
      <c r="U22" s="258">
        <v>65.400000000000006</v>
      </c>
      <c r="V22" s="253">
        <v>2</v>
      </c>
      <c r="W22" s="252">
        <v>6043.875</v>
      </c>
      <c r="X22" s="253">
        <v>6</v>
      </c>
      <c r="Y22" s="252">
        <v>708.73199999999997</v>
      </c>
      <c r="Z22" s="253">
        <v>4</v>
      </c>
      <c r="AA22" s="259">
        <v>4424593</v>
      </c>
      <c r="AB22" s="260">
        <v>2</v>
      </c>
      <c r="AC22" s="208">
        <v>13</v>
      </c>
      <c r="AD22" s="234"/>
      <c r="AE22" s="234"/>
      <c r="AF22" s="234"/>
      <c r="AG22" s="234"/>
      <c r="AH22" s="234"/>
      <c r="AI22" s="234"/>
      <c r="AJ22" s="234"/>
      <c r="AK22" s="234"/>
      <c r="AL22" s="234"/>
      <c r="AM22" s="234"/>
      <c r="AN22" s="234"/>
      <c r="AO22" s="234"/>
      <c r="AP22" s="234"/>
      <c r="AQ22" s="234"/>
      <c r="AR22" s="234"/>
    </row>
    <row r="23" spans="1:44" s="71" customFormat="1" ht="13.5" customHeight="1">
      <c r="A23" s="188">
        <v>14</v>
      </c>
      <c r="B23" s="194" t="s">
        <v>17</v>
      </c>
      <c r="C23" s="117">
        <v>9915</v>
      </c>
      <c r="D23" s="117">
        <v>6</v>
      </c>
      <c r="E23" s="117">
        <v>358626</v>
      </c>
      <c r="F23" s="110">
        <v>5</v>
      </c>
      <c r="G23" s="117">
        <v>17375178</v>
      </c>
      <c r="H23" s="117">
        <v>3</v>
      </c>
      <c r="I23" s="110" t="s">
        <v>124</v>
      </c>
      <c r="J23" s="110"/>
      <c r="K23" s="249">
        <v>35359</v>
      </c>
      <c r="L23" s="434">
        <f t="shared" si="0"/>
        <v>4</v>
      </c>
      <c r="M23" s="256">
        <v>7871666</v>
      </c>
      <c r="N23" s="434">
        <f t="shared" si="1"/>
        <v>4</v>
      </c>
      <c r="O23" s="249">
        <v>176654289</v>
      </c>
      <c r="P23" s="434">
        <f t="shared" si="2"/>
        <v>4</v>
      </c>
      <c r="Q23" s="252">
        <v>25717.887999999999</v>
      </c>
      <c r="R23" s="253">
        <v>18</v>
      </c>
      <c r="S23" s="258">
        <v>65.099999999999994</v>
      </c>
      <c r="T23" s="253">
        <v>16</v>
      </c>
      <c r="U23" s="258">
        <v>56.1</v>
      </c>
      <c r="V23" s="253">
        <v>3</v>
      </c>
      <c r="W23" s="252">
        <v>5071.7889999999998</v>
      </c>
      <c r="X23" s="253">
        <v>10</v>
      </c>
      <c r="Y23" s="252">
        <v>589.70000000000005</v>
      </c>
      <c r="Z23" s="253">
        <v>6</v>
      </c>
      <c r="AA23" s="259">
        <v>4063188</v>
      </c>
      <c r="AB23" s="260">
        <v>4</v>
      </c>
      <c r="AC23" s="208">
        <v>14</v>
      </c>
      <c r="AD23" s="234"/>
      <c r="AE23" s="234"/>
      <c r="AF23" s="234"/>
      <c r="AG23" s="234"/>
      <c r="AH23" s="234"/>
      <c r="AI23" s="234"/>
      <c r="AJ23" s="234"/>
      <c r="AK23" s="234"/>
      <c r="AL23" s="234"/>
      <c r="AM23" s="234"/>
      <c r="AN23" s="234"/>
      <c r="AO23" s="234"/>
      <c r="AP23" s="234"/>
      <c r="AQ23" s="234"/>
      <c r="AR23" s="234"/>
    </row>
    <row r="24" spans="1:44" s="71" customFormat="1" ht="6" customHeight="1">
      <c r="A24" s="188"/>
      <c r="B24" s="194"/>
      <c r="C24" s="117"/>
      <c r="D24" s="117"/>
      <c r="E24" s="117"/>
      <c r="F24" s="110"/>
      <c r="G24" s="117"/>
      <c r="H24" s="117"/>
      <c r="I24" s="110"/>
      <c r="J24" s="110"/>
      <c r="K24" s="95"/>
      <c r="L24" s="434"/>
      <c r="M24" s="256"/>
      <c r="N24" s="434"/>
      <c r="O24" s="249"/>
      <c r="P24" s="434"/>
      <c r="Q24" s="262"/>
      <c r="R24" s="253"/>
      <c r="S24" s="261"/>
      <c r="T24" s="253"/>
      <c r="U24" s="261"/>
      <c r="V24" s="253"/>
      <c r="W24" s="252"/>
      <c r="X24" s="253"/>
      <c r="Y24" s="262"/>
      <c r="Z24" s="253"/>
      <c r="AA24" s="259"/>
      <c r="AB24" s="260"/>
      <c r="AC24" s="208"/>
      <c r="AD24" s="234"/>
      <c r="AE24" s="234"/>
      <c r="AF24" s="234"/>
      <c r="AG24" s="234"/>
      <c r="AH24" s="234"/>
      <c r="AI24" s="234"/>
      <c r="AJ24" s="234"/>
      <c r="AK24" s="234"/>
      <c r="AL24" s="234"/>
      <c r="AM24" s="234"/>
      <c r="AN24" s="234"/>
      <c r="AO24" s="234"/>
      <c r="AP24" s="234"/>
      <c r="AQ24" s="234"/>
      <c r="AR24" s="234"/>
    </row>
    <row r="25" spans="1:44" s="71" customFormat="1" ht="13.5" customHeight="1">
      <c r="A25" s="188">
        <v>15</v>
      </c>
      <c r="B25" s="194" t="s">
        <v>18</v>
      </c>
      <c r="C25" s="117">
        <v>5777</v>
      </c>
      <c r="D25" s="117">
        <v>14</v>
      </c>
      <c r="E25" s="117">
        <v>179502</v>
      </c>
      <c r="F25" s="110">
        <v>17</v>
      </c>
      <c r="G25" s="117">
        <v>5119366</v>
      </c>
      <c r="H25" s="117">
        <v>23</v>
      </c>
      <c r="I25" s="110" t="s">
        <v>124</v>
      </c>
      <c r="J25" s="110"/>
      <c r="K25" s="249">
        <v>12616</v>
      </c>
      <c r="L25" s="434">
        <f t="shared" si="0"/>
        <v>12</v>
      </c>
      <c r="M25" s="256">
        <v>1782962</v>
      </c>
      <c r="N25" s="434">
        <f t="shared" si="1"/>
        <v>21</v>
      </c>
      <c r="O25" s="249">
        <v>36314906</v>
      </c>
      <c r="P25" s="434">
        <f t="shared" si="2"/>
        <v>23</v>
      </c>
      <c r="Q25" s="252">
        <v>37301.525000000001</v>
      </c>
      <c r="R25" s="253">
        <v>9</v>
      </c>
      <c r="S25" s="258">
        <v>63.6</v>
      </c>
      <c r="T25" s="253">
        <v>20</v>
      </c>
      <c r="U25" s="258">
        <v>21</v>
      </c>
      <c r="V25" s="253">
        <v>38</v>
      </c>
      <c r="W25" s="252">
        <v>5237.0029999999997</v>
      </c>
      <c r="X25" s="253">
        <v>9</v>
      </c>
      <c r="Y25" s="252">
        <v>126.946</v>
      </c>
      <c r="Z25" s="253">
        <v>32</v>
      </c>
      <c r="AA25" s="259">
        <v>1833988</v>
      </c>
      <c r="AB25" s="260">
        <v>14</v>
      </c>
      <c r="AC25" s="208">
        <v>15</v>
      </c>
      <c r="AD25" s="234"/>
      <c r="AE25" s="234"/>
      <c r="AF25" s="234"/>
      <c r="AG25" s="234"/>
      <c r="AH25" s="234"/>
      <c r="AI25" s="234"/>
      <c r="AJ25" s="234"/>
      <c r="AK25" s="234"/>
      <c r="AL25" s="234"/>
      <c r="AM25" s="234"/>
      <c r="AN25" s="234"/>
      <c r="AO25" s="234"/>
      <c r="AP25" s="234"/>
      <c r="AQ25" s="234"/>
      <c r="AR25" s="234"/>
    </row>
    <row r="26" spans="1:44" s="71" customFormat="1" ht="13.5" customHeight="1">
      <c r="A26" s="188">
        <v>16</v>
      </c>
      <c r="B26" s="194" t="s">
        <v>19</v>
      </c>
      <c r="C26" s="117">
        <v>2956</v>
      </c>
      <c r="D26" s="117">
        <v>25</v>
      </c>
      <c r="E26" s="117">
        <v>124298</v>
      </c>
      <c r="F26" s="110">
        <v>23</v>
      </c>
      <c r="G26" s="117">
        <v>3904493</v>
      </c>
      <c r="H26" s="117">
        <v>27</v>
      </c>
      <c r="I26" s="110" t="s">
        <v>208</v>
      </c>
      <c r="J26" s="110"/>
      <c r="K26" s="264">
        <v>8111</v>
      </c>
      <c r="L26" s="434">
        <f t="shared" si="0"/>
        <v>24</v>
      </c>
      <c r="M26" s="256">
        <v>1097375</v>
      </c>
      <c r="N26" s="434">
        <f t="shared" si="1"/>
        <v>29</v>
      </c>
      <c r="O26" s="264">
        <v>23520986</v>
      </c>
      <c r="P26" s="434">
        <f t="shared" si="2"/>
        <v>29</v>
      </c>
      <c r="Q26" s="252">
        <v>13933.178</v>
      </c>
      <c r="R26" s="253">
        <v>37</v>
      </c>
      <c r="S26" s="258">
        <v>73.400000000000006</v>
      </c>
      <c r="T26" s="253">
        <v>4</v>
      </c>
      <c r="U26" s="258">
        <v>41.7</v>
      </c>
      <c r="V26" s="253">
        <v>8</v>
      </c>
      <c r="W26" s="252">
        <v>2345.9450000000002</v>
      </c>
      <c r="X26" s="253">
        <v>34</v>
      </c>
      <c r="Y26" s="252">
        <v>187.89599999999999</v>
      </c>
      <c r="Z26" s="253">
        <v>23</v>
      </c>
      <c r="AA26" s="259">
        <v>901321</v>
      </c>
      <c r="AB26" s="260">
        <v>36</v>
      </c>
      <c r="AC26" s="208">
        <v>16</v>
      </c>
      <c r="AD26" s="234"/>
      <c r="AE26" s="234"/>
      <c r="AF26" s="234"/>
      <c r="AG26" s="234"/>
      <c r="AH26" s="234"/>
      <c r="AI26" s="234"/>
      <c r="AJ26" s="234"/>
      <c r="AK26" s="234"/>
      <c r="AL26" s="234"/>
      <c r="AM26" s="234"/>
      <c r="AN26" s="234"/>
      <c r="AO26" s="234"/>
      <c r="AP26" s="234"/>
      <c r="AQ26" s="234"/>
      <c r="AR26" s="234"/>
    </row>
    <row r="27" spans="1:44" s="71" customFormat="1" ht="13.5" customHeight="1">
      <c r="A27" s="188">
        <v>17</v>
      </c>
      <c r="B27" s="194" t="s">
        <v>20</v>
      </c>
      <c r="C27" s="117">
        <v>3206</v>
      </c>
      <c r="D27" s="117">
        <v>22</v>
      </c>
      <c r="E27" s="117">
        <v>97819</v>
      </c>
      <c r="F27" s="110">
        <v>26</v>
      </c>
      <c r="G27" s="117">
        <v>2801764</v>
      </c>
      <c r="H27" s="117">
        <v>30</v>
      </c>
      <c r="I27" s="110">
        <v>615</v>
      </c>
      <c r="J27" s="110">
        <v>6</v>
      </c>
      <c r="K27" s="249">
        <v>5251</v>
      </c>
      <c r="L27" s="434">
        <f t="shared" si="0"/>
        <v>33</v>
      </c>
      <c r="M27" s="265">
        <v>1071085</v>
      </c>
      <c r="N27" s="434">
        <f t="shared" si="1"/>
        <v>32</v>
      </c>
      <c r="O27" s="249">
        <v>21449279</v>
      </c>
      <c r="P27" s="434">
        <f t="shared" si="2"/>
        <v>34</v>
      </c>
      <c r="Q27" s="252">
        <v>13140.800999999999</v>
      </c>
      <c r="R27" s="253">
        <v>39</v>
      </c>
      <c r="S27" s="258">
        <v>73.900000000000006</v>
      </c>
      <c r="T27" s="253">
        <v>2</v>
      </c>
      <c r="U27" s="258">
        <v>27.4</v>
      </c>
      <c r="V27" s="253">
        <v>21</v>
      </c>
      <c r="W27" s="252">
        <v>2419.5320000000002</v>
      </c>
      <c r="X27" s="253">
        <v>33</v>
      </c>
      <c r="Y27" s="252">
        <v>191.87200000000001</v>
      </c>
      <c r="Z27" s="253">
        <v>22</v>
      </c>
      <c r="AA27" s="259">
        <v>920681</v>
      </c>
      <c r="AB27" s="260">
        <v>35</v>
      </c>
      <c r="AC27" s="208">
        <v>17</v>
      </c>
      <c r="AD27" s="234"/>
      <c r="AE27" s="234"/>
      <c r="AF27" s="234"/>
      <c r="AG27" s="234"/>
      <c r="AH27" s="234"/>
      <c r="AI27" s="234"/>
      <c r="AJ27" s="234"/>
      <c r="AK27" s="234"/>
      <c r="AL27" s="234"/>
      <c r="AM27" s="234"/>
      <c r="AN27" s="234"/>
      <c r="AO27" s="234"/>
      <c r="AP27" s="234"/>
      <c r="AQ27" s="234"/>
      <c r="AR27" s="234"/>
    </row>
    <row r="28" spans="1:44" s="71" customFormat="1" ht="13.5" customHeight="1">
      <c r="A28" s="188">
        <v>18</v>
      </c>
      <c r="B28" s="194" t="s">
        <v>21</v>
      </c>
      <c r="C28" s="117">
        <v>2566</v>
      </c>
      <c r="D28" s="117">
        <v>28</v>
      </c>
      <c r="E28" s="117">
        <v>74648</v>
      </c>
      <c r="F28" s="110">
        <v>31</v>
      </c>
      <c r="G28" s="117">
        <v>2395270</v>
      </c>
      <c r="H28" s="117">
        <v>35</v>
      </c>
      <c r="I28" s="110" t="s">
        <v>124</v>
      </c>
      <c r="J28" s="110"/>
      <c r="K28" s="249">
        <v>4078</v>
      </c>
      <c r="L28" s="434">
        <f t="shared" si="0"/>
        <v>43</v>
      </c>
      <c r="M28" s="263">
        <v>791097</v>
      </c>
      <c r="N28" s="434">
        <f t="shared" si="1"/>
        <v>41</v>
      </c>
      <c r="O28" s="249">
        <v>16320597</v>
      </c>
      <c r="P28" s="434">
        <f t="shared" si="2"/>
        <v>41</v>
      </c>
      <c r="Q28" s="252">
        <v>10896.064</v>
      </c>
      <c r="R28" s="253">
        <v>44</v>
      </c>
      <c r="S28" s="258">
        <v>69.599999999999994</v>
      </c>
      <c r="T28" s="253">
        <v>11</v>
      </c>
      <c r="U28" s="258">
        <v>36.1</v>
      </c>
      <c r="V28" s="253">
        <v>13</v>
      </c>
      <c r="W28" s="252">
        <v>1526.354</v>
      </c>
      <c r="X28" s="253">
        <v>42</v>
      </c>
      <c r="Y28" s="252">
        <v>91.206999999999994</v>
      </c>
      <c r="Z28" s="253">
        <v>38</v>
      </c>
      <c r="AA28" s="259">
        <v>672412</v>
      </c>
      <c r="AB28" s="260">
        <v>43</v>
      </c>
      <c r="AC28" s="208">
        <v>18</v>
      </c>
      <c r="AD28" s="234"/>
      <c r="AE28" s="234"/>
      <c r="AF28" s="234"/>
      <c r="AG28" s="234"/>
      <c r="AH28" s="234"/>
      <c r="AI28" s="234"/>
      <c r="AJ28" s="234"/>
      <c r="AK28" s="234"/>
      <c r="AL28" s="234"/>
      <c r="AM28" s="234"/>
      <c r="AN28" s="234"/>
      <c r="AO28" s="234"/>
      <c r="AP28" s="234"/>
      <c r="AQ28" s="234"/>
      <c r="AR28" s="234"/>
    </row>
    <row r="29" spans="1:44" s="71" customFormat="1" ht="6" customHeight="1">
      <c r="A29" s="188"/>
      <c r="B29" s="194"/>
      <c r="C29" s="128"/>
      <c r="D29" s="117"/>
      <c r="E29" s="117"/>
      <c r="F29" s="110"/>
      <c r="G29" s="117"/>
      <c r="H29" s="117"/>
      <c r="I29" s="110"/>
      <c r="J29" s="110"/>
      <c r="K29" s="95"/>
      <c r="L29" s="434"/>
      <c r="M29" s="256"/>
      <c r="N29" s="434"/>
      <c r="O29" s="249"/>
      <c r="P29" s="434"/>
      <c r="Q29" s="262"/>
      <c r="R29" s="253"/>
      <c r="S29" s="261"/>
      <c r="T29" s="253"/>
      <c r="U29" s="261"/>
      <c r="V29" s="253"/>
      <c r="W29" s="252"/>
      <c r="X29" s="253"/>
      <c r="Y29" s="262"/>
      <c r="Z29" s="253"/>
      <c r="AA29" s="259"/>
      <c r="AB29" s="260"/>
      <c r="AC29" s="208"/>
      <c r="AD29" s="234"/>
      <c r="AE29" s="234"/>
      <c r="AF29" s="234"/>
      <c r="AG29" s="234"/>
      <c r="AH29" s="234"/>
      <c r="AI29" s="234"/>
      <c r="AJ29" s="234"/>
      <c r="AK29" s="234"/>
      <c r="AL29" s="234"/>
      <c r="AM29" s="234"/>
      <c r="AN29" s="234"/>
      <c r="AO29" s="234"/>
      <c r="AP29" s="234"/>
      <c r="AQ29" s="234"/>
      <c r="AR29" s="234"/>
    </row>
    <row r="30" spans="1:44" s="71" customFormat="1" ht="13.5" customHeight="1">
      <c r="A30" s="188">
        <v>19</v>
      </c>
      <c r="B30" s="194" t="s">
        <v>22</v>
      </c>
      <c r="C30" s="117">
        <v>2098</v>
      </c>
      <c r="D30" s="117">
        <v>33</v>
      </c>
      <c r="E30" s="117">
        <v>73853</v>
      </c>
      <c r="F30" s="110">
        <v>32</v>
      </c>
      <c r="G30" s="117">
        <v>2711106</v>
      </c>
      <c r="H30" s="117">
        <v>33</v>
      </c>
      <c r="I30" s="110" t="s">
        <v>208</v>
      </c>
      <c r="J30" s="110"/>
      <c r="K30" s="249">
        <v>4818</v>
      </c>
      <c r="L30" s="434">
        <f t="shared" si="0"/>
        <v>38</v>
      </c>
      <c r="M30" s="256">
        <v>759649</v>
      </c>
      <c r="N30" s="434">
        <f t="shared" si="1"/>
        <v>42</v>
      </c>
      <c r="O30" s="249">
        <v>16771292</v>
      </c>
      <c r="P30" s="434">
        <f t="shared" si="2"/>
        <v>39</v>
      </c>
      <c r="Q30" s="252">
        <v>11147.581</v>
      </c>
      <c r="R30" s="253">
        <v>42</v>
      </c>
      <c r="S30" s="258">
        <v>62.4</v>
      </c>
      <c r="T30" s="253">
        <v>22</v>
      </c>
      <c r="U30" s="258">
        <v>27</v>
      </c>
      <c r="V30" s="253">
        <v>25</v>
      </c>
      <c r="W30" s="252">
        <v>1397.9549999999999</v>
      </c>
      <c r="X30" s="253">
        <v>44</v>
      </c>
      <c r="Y30" s="252">
        <v>58.872</v>
      </c>
      <c r="Z30" s="253">
        <v>47</v>
      </c>
      <c r="AA30" s="259">
        <v>769725</v>
      </c>
      <c r="AB30" s="260">
        <v>40</v>
      </c>
      <c r="AC30" s="208">
        <v>19</v>
      </c>
      <c r="AD30" s="234"/>
      <c r="AE30" s="234"/>
      <c r="AF30" s="234"/>
      <c r="AG30" s="234"/>
      <c r="AH30" s="234"/>
      <c r="AI30" s="234"/>
      <c r="AJ30" s="234"/>
      <c r="AK30" s="234"/>
      <c r="AL30" s="234"/>
      <c r="AM30" s="234"/>
      <c r="AN30" s="234"/>
      <c r="AO30" s="234"/>
      <c r="AP30" s="234"/>
      <c r="AQ30" s="234"/>
      <c r="AR30" s="234"/>
    </row>
    <row r="31" spans="1:44" s="71" customFormat="1" ht="13.5" customHeight="1">
      <c r="A31" s="188">
        <v>20</v>
      </c>
      <c r="B31" s="194" t="s">
        <v>23</v>
      </c>
      <c r="C31" s="117">
        <v>6123</v>
      </c>
      <c r="D31" s="117">
        <v>10</v>
      </c>
      <c r="E31" s="117">
        <v>203820</v>
      </c>
      <c r="F31" s="110">
        <v>14</v>
      </c>
      <c r="G31" s="117">
        <v>6646416</v>
      </c>
      <c r="H31" s="117">
        <v>18</v>
      </c>
      <c r="I31" s="110" t="s">
        <v>124</v>
      </c>
      <c r="J31" s="110"/>
      <c r="K31" s="264">
        <v>12008</v>
      </c>
      <c r="L31" s="434">
        <f t="shared" si="0"/>
        <v>13</v>
      </c>
      <c r="M31" s="256">
        <v>2288149</v>
      </c>
      <c r="N31" s="434">
        <f t="shared" si="1"/>
        <v>13</v>
      </c>
      <c r="O31" s="264">
        <v>51634301</v>
      </c>
      <c r="P31" s="434">
        <f t="shared" si="2"/>
        <v>12</v>
      </c>
      <c r="Q31" s="252">
        <v>47799.614000000001</v>
      </c>
      <c r="R31" s="253">
        <v>4</v>
      </c>
      <c r="S31" s="258">
        <v>50.7</v>
      </c>
      <c r="T31" s="253">
        <v>41</v>
      </c>
      <c r="U31" s="258">
        <v>13.9</v>
      </c>
      <c r="V31" s="253">
        <v>47</v>
      </c>
      <c r="W31" s="252">
        <v>4119.7290000000003</v>
      </c>
      <c r="X31" s="253">
        <v>16</v>
      </c>
      <c r="Y31" s="252">
        <v>138.309</v>
      </c>
      <c r="Z31" s="253">
        <v>30</v>
      </c>
      <c r="AA31" s="259">
        <v>1918804</v>
      </c>
      <c r="AB31" s="260">
        <v>13</v>
      </c>
      <c r="AC31" s="208">
        <v>20</v>
      </c>
      <c r="AD31" s="234"/>
      <c r="AE31" s="234"/>
      <c r="AF31" s="234"/>
      <c r="AG31" s="234"/>
      <c r="AH31" s="234"/>
      <c r="AI31" s="234"/>
      <c r="AJ31" s="234"/>
      <c r="AK31" s="234"/>
      <c r="AL31" s="234"/>
      <c r="AM31" s="234"/>
      <c r="AN31" s="234"/>
      <c r="AO31" s="234"/>
      <c r="AP31" s="234"/>
      <c r="AQ31" s="234"/>
      <c r="AR31" s="234"/>
    </row>
    <row r="32" spans="1:44" s="71" customFormat="1" ht="13.5" customHeight="1">
      <c r="A32" s="188">
        <v>21</v>
      </c>
      <c r="B32" s="194" t="s">
        <v>24</v>
      </c>
      <c r="C32" s="117">
        <v>6487</v>
      </c>
      <c r="D32" s="117">
        <v>8</v>
      </c>
      <c r="E32" s="117">
        <v>203743</v>
      </c>
      <c r="F32" s="110">
        <v>15</v>
      </c>
      <c r="G32" s="117">
        <v>6115915</v>
      </c>
      <c r="H32" s="117">
        <v>20</v>
      </c>
      <c r="I32" s="110">
        <v>11670</v>
      </c>
      <c r="J32" s="110">
        <v>1</v>
      </c>
      <c r="K32" s="249">
        <v>10344</v>
      </c>
      <c r="L32" s="434">
        <f t="shared" si="0"/>
        <v>18</v>
      </c>
      <c r="M32" s="256">
        <v>2151356</v>
      </c>
      <c r="N32" s="434">
        <f t="shared" si="1"/>
        <v>16</v>
      </c>
      <c r="O32" s="249">
        <v>45897942</v>
      </c>
      <c r="P32" s="434">
        <f t="shared" si="2"/>
        <v>17</v>
      </c>
      <c r="Q32" s="252">
        <v>30664.835999999999</v>
      </c>
      <c r="R32" s="253">
        <v>15</v>
      </c>
      <c r="S32" s="258">
        <v>56.2</v>
      </c>
      <c r="T32" s="253">
        <v>34</v>
      </c>
      <c r="U32" s="258">
        <v>21.5</v>
      </c>
      <c r="V32" s="253">
        <v>37</v>
      </c>
      <c r="W32" s="252">
        <v>3545.3249999999998</v>
      </c>
      <c r="X32" s="253">
        <v>20</v>
      </c>
      <c r="Y32" s="252">
        <v>248.25800000000001</v>
      </c>
      <c r="Z32" s="253">
        <v>19</v>
      </c>
      <c r="AA32" s="259">
        <v>1689939</v>
      </c>
      <c r="AB32" s="260">
        <v>18</v>
      </c>
      <c r="AC32" s="208">
        <v>21</v>
      </c>
      <c r="AD32" s="234"/>
      <c r="AE32" s="234"/>
      <c r="AF32" s="234"/>
      <c r="AG32" s="234"/>
      <c r="AH32" s="234"/>
      <c r="AI32" s="234"/>
      <c r="AJ32" s="234"/>
      <c r="AK32" s="234"/>
      <c r="AL32" s="234"/>
      <c r="AM32" s="234"/>
      <c r="AN32" s="234"/>
      <c r="AO32" s="234"/>
      <c r="AP32" s="234"/>
      <c r="AQ32" s="234"/>
      <c r="AR32" s="234"/>
    </row>
    <row r="33" spans="1:44" s="71" customFormat="1" ht="13.5" customHeight="1">
      <c r="A33" s="188">
        <v>22</v>
      </c>
      <c r="B33" s="194" t="s">
        <v>25</v>
      </c>
      <c r="C33" s="117">
        <v>10526</v>
      </c>
      <c r="D33" s="117">
        <v>5</v>
      </c>
      <c r="E33" s="117">
        <v>404241</v>
      </c>
      <c r="F33" s="110">
        <v>3</v>
      </c>
      <c r="G33" s="117">
        <v>17290539</v>
      </c>
      <c r="H33" s="117">
        <v>4</v>
      </c>
      <c r="I33" s="110" t="s">
        <v>253</v>
      </c>
      <c r="J33" s="110"/>
      <c r="K33" s="249">
        <v>17513</v>
      </c>
      <c r="L33" s="434">
        <f t="shared" si="0"/>
        <v>10</v>
      </c>
      <c r="M33" s="256">
        <v>3409471</v>
      </c>
      <c r="N33" s="434">
        <f t="shared" si="1"/>
        <v>11</v>
      </c>
      <c r="O33" s="249">
        <v>73296696</v>
      </c>
      <c r="P33" s="434">
        <f t="shared" si="2"/>
        <v>10</v>
      </c>
      <c r="Q33" s="252">
        <v>36798.184999999998</v>
      </c>
      <c r="R33" s="253">
        <v>10</v>
      </c>
      <c r="S33" s="258">
        <v>59.8</v>
      </c>
      <c r="T33" s="253">
        <v>26</v>
      </c>
      <c r="U33" s="258">
        <v>27.1</v>
      </c>
      <c r="V33" s="253">
        <v>24</v>
      </c>
      <c r="W33" s="252">
        <v>4636.5290000000005</v>
      </c>
      <c r="X33" s="253">
        <v>13</v>
      </c>
      <c r="Y33" s="252">
        <v>403.05599999999998</v>
      </c>
      <c r="Z33" s="253">
        <v>10</v>
      </c>
      <c r="AA33" s="259">
        <v>2911496</v>
      </c>
      <c r="AB33" s="260">
        <v>10</v>
      </c>
      <c r="AC33" s="208">
        <v>22</v>
      </c>
      <c r="AD33" s="234"/>
      <c r="AE33" s="234"/>
      <c r="AF33" s="234"/>
      <c r="AG33" s="234"/>
      <c r="AH33" s="234"/>
      <c r="AI33" s="234"/>
      <c r="AJ33" s="234"/>
      <c r="AK33" s="234"/>
      <c r="AL33" s="234"/>
      <c r="AM33" s="234"/>
      <c r="AN33" s="234"/>
      <c r="AO33" s="234"/>
      <c r="AP33" s="234"/>
      <c r="AQ33" s="234"/>
      <c r="AR33" s="234"/>
    </row>
    <row r="34" spans="1:44" s="71" customFormat="1" ht="13.5" customHeight="1">
      <c r="A34" s="188">
        <v>23</v>
      </c>
      <c r="B34" s="194" t="s">
        <v>26</v>
      </c>
      <c r="C34" s="117">
        <v>18476</v>
      </c>
      <c r="D34" s="117">
        <v>2</v>
      </c>
      <c r="E34" s="117">
        <v>847082</v>
      </c>
      <c r="F34" s="110">
        <v>1</v>
      </c>
      <c r="G34" s="117">
        <v>47894579</v>
      </c>
      <c r="H34" s="117">
        <v>1</v>
      </c>
      <c r="I34" s="110">
        <v>1489</v>
      </c>
      <c r="J34" s="110">
        <v>4</v>
      </c>
      <c r="K34" s="249">
        <v>38500</v>
      </c>
      <c r="L34" s="434">
        <f t="shared" si="0"/>
        <v>2</v>
      </c>
      <c r="M34" s="256">
        <v>8819632</v>
      </c>
      <c r="N34" s="434">
        <f t="shared" si="1"/>
        <v>2</v>
      </c>
      <c r="O34" s="249">
        <v>186041025</v>
      </c>
      <c r="P34" s="434">
        <f t="shared" si="2"/>
        <v>3</v>
      </c>
      <c r="Q34" s="252">
        <v>50379.048999999999</v>
      </c>
      <c r="R34" s="253">
        <v>3</v>
      </c>
      <c r="S34" s="258">
        <v>66.400000000000006</v>
      </c>
      <c r="T34" s="253">
        <v>15</v>
      </c>
      <c r="U34" s="258">
        <v>33.700000000000003</v>
      </c>
      <c r="V34" s="253">
        <v>17</v>
      </c>
      <c r="W34" s="252">
        <v>9051.9159999999993</v>
      </c>
      <c r="X34" s="253">
        <v>2</v>
      </c>
      <c r="Y34" s="252">
        <v>1220.2639999999999</v>
      </c>
      <c r="Z34" s="253">
        <v>2</v>
      </c>
      <c r="AA34" s="259">
        <v>5349712</v>
      </c>
      <c r="AB34" s="260">
        <v>1</v>
      </c>
      <c r="AC34" s="208">
        <v>23</v>
      </c>
      <c r="AD34" s="234"/>
      <c r="AE34" s="234"/>
      <c r="AF34" s="234"/>
      <c r="AG34" s="234"/>
      <c r="AH34" s="234"/>
      <c r="AI34" s="234"/>
      <c r="AJ34" s="234"/>
      <c r="AK34" s="234"/>
      <c r="AL34" s="234"/>
      <c r="AM34" s="234"/>
      <c r="AN34" s="234"/>
      <c r="AO34" s="234"/>
      <c r="AP34" s="234"/>
      <c r="AQ34" s="234"/>
      <c r="AR34" s="234"/>
    </row>
    <row r="35" spans="1:44" s="71" customFormat="1" ht="13.5" customHeight="1">
      <c r="A35" s="188">
        <v>24</v>
      </c>
      <c r="B35" s="194" t="s">
        <v>27</v>
      </c>
      <c r="C35" s="117">
        <v>3867</v>
      </c>
      <c r="D35" s="117">
        <v>21</v>
      </c>
      <c r="E35" s="117">
        <v>204601</v>
      </c>
      <c r="F35" s="110">
        <v>13</v>
      </c>
      <c r="G35" s="117">
        <v>11034376</v>
      </c>
      <c r="H35" s="117">
        <v>9</v>
      </c>
      <c r="I35" s="110">
        <v>541</v>
      </c>
      <c r="J35" s="110">
        <v>7</v>
      </c>
      <c r="K35" s="249">
        <v>8464</v>
      </c>
      <c r="L35" s="434">
        <f t="shared" si="0"/>
        <v>23</v>
      </c>
      <c r="M35" s="256">
        <v>1710399</v>
      </c>
      <c r="N35" s="434">
        <f t="shared" si="1"/>
        <v>22</v>
      </c>
      <c r="O35" s="249">
        <v>33876148</v>
      </c>
      <c r="P35" s="434">
        <f t="shared" si="2"/>
        <v>25</v>
      </c>
      <c r="Q35" s="252">
        <v>25293.775000000001</v>
      </c>
      <c r="R35" s="253">
        <v>21</v>
      </c>
      <c r="S35" s="258">
        <v>52.5</v>
      </c>
      <c r="T35" s="253">
        <v>37</v>
      </c>
      <c r="U35" s="258">
        <v>25.6</v>
      </c>
      <c r="V35" s="253">
        <v>27</v>
      </c>
      <c r="W35" s="252">
        <v>2702.0619999999999</v>
      </c>
      <c r="X35" s="253">
        <v>26</v>
      </c>
      <c r="Y35" s="252">
        <v>263.34899999999999</v>
      </c>
      <c r="Z35" s="253">
        <v>17</v>
      </c>
      <c r="AA35" s="259">
        <v>1530181</v>
      </c>
      <c r="AB35" s="260">
        <v>21</v>
      </c>
      <c r="AC35" s="208">
        <v>24</v>
      </c>
      <c r="AD35" s="234"/>
      <c r="AE35" s="234"/>
      <c r="AF35" s="234"/>
      <c r="AG35" s="234"/>
      <c r="AH35" s="234"/>
      <c r="AI35" s="234"/>
      <c r="AJ35" s="234"/>
      <c r="AK35" s="234"/>
      <c r="AL35" s="234"/>
      <c r="AM35" s="234"/>
      <c r="AN35" s="234"/>
      <c r="AO35" s="234"/>
      <c r="AP35" s="234"/>
      <c r="AQ35" s="234"/>
      <c r="AR35" s="234"/>
    </row>
    <row r="36" spans="1:44" s="71" customFormat="1" ht="6" customHeight="1">
      <c r="A36" s="188"/>
      <c r="B36" s="194"/>
      <c r="C36" s="117"/>
      <c r="D36" s="117"/>
      <c r="E36" s="117"/>
      <c r="F36" s="110"/>
      <c r="G36" s="117"/>
      <c r="H36" s="117"/>
      <c r="I36" s="110"/>
      <c r="J36" s="110"/>
      <c r="K36" s="95"/>
      <c r="L36" s="434"/>
      <c r="M36" s="256"/>
      <c r="N36" s="434"/>
      <c r="O36" s="95"/>
      <c r="P36" s="434"/>
      <c r="Q36" s="262"/>
      <c r="R36" s="253"/>
      <c r="S36" s="261"/>
      <c r="T36" s="253"/>
      <c r="U36" s="261"/>
      <c r="V36" s="253"/>
      <c r="W36" s="252"/>
      <c r="X36" s="253"/>
      <c r="Y36" s="262"/>
      <c r="Z36" s="253"/>
      <c r="AA36" s="259"/>
      <c r="AB36" s="260"/>
      <c r="AC36" s="208"/>
      <c r="AD36" s="234"/>
      <c r="AE36" s="234"/>
      <c r="AF36" s="234"/>
      <c r="AG36" s="234"/>
      <c r="AH36" s="234"/>
      <c r="AI36" s="234"/>
      <c r="AJ36" s="234"/>
      <c r="AK36" s="234"/>
      <c r="AL36" s="234"/>
      <c r="AM36" s="234"/>
      <c r="AN36" s="234"/>
      <c r="AO36" s="234"/>
      <c r="AP36" s="234"/>
      <c r="AQ36" s="234"/>
      <c r="AR36" s="234"/>
    </row>
    <row r="37" spans="1:44" s="71" customFormat="1" ht="13.5" customHeight="1">
      <c r="A37" s="188">
        <v>25</v>
      </c>
      <c r="B37" s="194" t="s">
        <v>28</v>
      </c>
      <c r="C37" s="117">
        <v>3109</v>
      </c>
      <c r="D37" s="117">
        <v>24</v>
      </c>
      <c r="E37" s="117">
        <v>167923</v>
      </c>
      <c r="F37" s="110">
        <v>18</v>
      </c>
      <c r="G37" s="117">
        <v>8187422</v>
      </c>
      <c r="H37" s="117">
        <v>15</v>
      </c>
      <c r="I37" s="110">
        <v>239</v>
      </c>
      <c r="J37" s="110">
        <v>10</v>
      </c>
      <c r="K37" s="249">
        <v>7521</v>
      </c>
      <c r="L37" s="434">
        <f t="shared" si="0"/>
        <v>25</v>
      </c>
      <c r="M37" s="256">
        <v>1622057</v>
      </c>
      <c r="N37" s="434">
        <f t="shared" si="1"/>
        <v>23</v>
      </c>
      <c r="O37" s="249">
        <v>34669341</v>
      </c>
      <c r="P37" s="434">
        <f t="shared" si="2"/>
        <v>24</v>
      </c>
      <c r="Q37" s="252">
        <v>12498.960999999999</v>
      </c>
      <c r="R37" s="253">
        <v>41</v>
      </c>
      <c r="S37" s="258">
        <v>60.9</v>
      </c>
      <c r="T37" s="253">
        <v>24</v>
      </c>
      <c r="U37" s="258">
        <v>39.700000000000003</v>
      </c>
      <c r="V37" s="253">
        <v>9</v>
      </c>
      <c r="W37" s="252">
        <v>2239.944</v>
      </c>
      <c r="X37" s="253">
        <v>35</v>
      </c>
      <c r="Y37" s="252">
        <v>73.911000000000001</v>
      </c>
      <c r="Z37" s="253">
        <v>42</v>
      </c>
      <c r="AA37" s="259">
        <v>1060265</v>
      </c>
      <c r="AB37" s="260">
        <v>27</v>
      </c>
      <c r="AC37" s="208">
        <v>25</v>
      </c>
      <c r="AD37" s="234"/>
      <c r="AE37" s="234"/>
      <c r="AF37" s="234"/>
      <c r="AG37" s="234"/>
      <c r="AH37" s="234"/>
      <c r="AI37" s="234"/>
      <c r="AJ37" s="234"/>
      <c r="AK37" s="234"/>
      <c r="AL37" s="234"/>
      <c r="AM37" s="234"/>
      <c r="AN37" s="234"/>
      <c r="AO37" s="234"/>
      <c r="AP37" s="234"/>
      <c r="AQ37" s="234"/>
      <c r="AR37" s="234"/>
    </row>
    <row r="38" spans="1:44" s="71" customFormat="1" ht="13.5" customHeight="1">
      <c r="A38" s="188">
        <v>26</v>
      </c>
      <c r="B38" s="194" t="s">
        <v>29</v>
      </c>
      <c r="C38" s="117">
        <v>5305</v>
      </c>
      <c r="D38" s="117">
        <v>17</v>
      </c>
      <c r="E38" s="117">
        <v>146514</v>
      </c>
      <c r="F38" s="110">
        <v>22</v>
      </c>
      <c r="G38" s="117">
        <v>5906643</v>
      </c>
      <c r="H38" s="117">
        <v>21</v>
      </c>
      <c r="I38" s="110">
        <v>703</v>
      </c>
      <c r="J38" s="110">
        <v>5</v>
      </c>
      <c r="K38" s="264">
        <v>8907</v>
      </c>
      <c r="L38" s="434">
        <f t="shared" si="0"/>
        <v>22</v>
      </c>
      <c r="M38" s="263">
        <v>1990196</v>
      </c>
      <c r="N38" s="434">
        <f t="shared" si="1"/>
        <v>18</v>
      </c>
      <c r="O38" s="264">
        <v>50820244</v>
      </c>
      <c r="P38" s="434">
        <f t="shared" si="2"/>
        <v>13</v>
      </c>
      <c r="Q38" s="252">
        <v>15688.745000000001</v>
      </c>
      <c r="R38" s="253">
        <v>34</v>
      </c>
      <c r="S38" s="258">
        <v>55.5</v>
      </c>
      <c r="T38" s="253">
        <v>35</v>
      </c>
      <c r="U38" s="258">
        <v>42.5</v>
      </c>
      <c r="V38" s="253">
        <v>7</v>
      </c>
      <c r="W38" s="252">
        <v>2427.567</v>
      </c>
      <c r="X38" s="253">
        <v>32</v>
      </c>
      <c r="Y38" s="252">
        <v>236.99299999999999</v>
      </c>
      <c r="Z38" s="253">
        <v>20</v>
      </c>
      <c r="AA38" s="259">
        <v>1341335</v>
      </c>
      <c r="AB38" s="260">
        <v>24</v>
      </c>
      <c r="AC38" s="208">
        <v>26</v>
      </c>
      <c r="AD38" s="234"/>
      <c r="AE38" s="234"/>
      <c r="AF38" s="234"/>
      <c r="AG38" s="234"/>
      <c r="AH38" s="234"/>
      <c r="AI38" s="234"/>
      <c r="AJ38" s="234"/>
      <c r="AK38" s="234"/>
      <c r="AL38" s="234"/>
      <c r="AM38" s="234"/>
      <c r="AN38" s="234"/>
      <c r="AO38" s="234"/>
      <c r="AP38" s="234"/>
      <c r="AQ38" s="234"/>
      <c r="AR38" s="234"/>
    </row>
    <row r="39" spans="1:44" s="71" customFormat="1" ht="13.5" customHeight="1">
      <c r="A39" s="188">
        <v>27</v>
      </c>
      <c r="B39" s="194" t="s">
        <v>30</v>
      </c>
      <c r="C39" s="117">
        <v>18584</v>
      </c>
      <c r="D39" s="117">
        <v>1</v>
      </c>
      <c r="E39" s="117">
        <v>447022</v>
      </c>
      <c r="F39" s="110">
        <v>2</v>
      </c>
      <c r="G39" s="117">
        <v>18605836</v>
      </c>
      <c r="H39" s="117">
        <v>2</v>
      </c>
      <c r="I39" s="110" t="s">
        <v>124</v>
      </c>
      <c r="J39" s="110"/>
      <c r="K39" s="249">
        <v>26441</v>
      </c>
      <c r="L39" s="434">
        <f t="shared" si="0"/>
        <v>6</v>
      </c>
      <c r="M39" s="256">
        <v>8259886</v>
      </c>
      <c r="N39" s="434">
        <f t="shared" si="1"/>
        <v>3</v>
      </c>
      <c r="O39" s="249">
        <v>187420987</v>
      </c>
      <c r="P39" s="434">
        <f t="shared" si="2"/>
        <v>2</v>
      </c>
      <c r="Q39" s="252">
        <v>19707.445</v>
      </c>
      <c r="R39" s="253">
        <v>27</v>
      </c>
      <c r="S39" s="258">
        <v>75.099999999999994</v>
      </c>
      <c r="T39" s="253">
        <v>1</v>
      </c>
      <c r="U39" s="258">
        <v>76.8</v>
      </c>
      <c r="V39" s="253">
        <v>1</v>
      </c>
      <c r="W39" s="252">
        <v>4683.63</v>
      </c>
      <c r="X39" s="253">
        <v>12</v>
      </c>
      <c r="Y39" s="252">
        <v>712.79300000000001</v>
      </c>
      <c r="Z39" s="253">
        <v>3</v>
      </c>
      <c r="AA39" s="259">
        <v>3821437</v>
      </c>
      <c r="AB39" s="260">
        <v>5</v>
      </c>
      <c r="AC39" s="208">
        <v>27</v>
      </c>
      <c r="AD39" s="234"/>
      <c r="AE39" s="234"/>
      <c r="AF39" s="234"/>
      <c r="AG39" s="234"/>
      <c r="AH39" s="234"/>
      <c r="AI39" s="234"/>
      <c r="AJ39" s="234"/>
      <c r="AK39" s="234"/>
      <c r="AL39" s="234"/>
      <c r="AM39" s="234"/>
      <c r="AN39" s="234"/>
      <c r="AO39" s="234"/>
      <c r="AP39" s="234"/>
      <c r="AQ39" s="234"/>
      <c r="AR39" s="234"/>
    </row>
    <row r="40" spans="1:44" s="71" customFormat="1" ht="13.5" customHeight="1">
      <c r="A40" s="188">
        <v>28</v>
      </c>
      <c r="B40" s="194" t="s">
        <v>31</v>
      </c>
      <c r="C40" s="117">
        <v>8579</v>
      </c>
      <c r="D40" s="117">
        <v>7</v>
      </c>
      <c r="E40" s="117">
        <v>358515</v>
      </c>
      <c r="F40" s="110">
        <v>6</v>
      </c>
      <c r="G40" s="117">
        <v>16502307</v>
      </c>
      <c r="H40" s="117">
        <v>5</v>
      </c>
      <c r="I40" s="110" t="s">
        <v>124</v>
      </c>
      <c r="J40" s="110"/>
      <c r="K40" s="249">
        <v>19290</v>
      </c>
      <c r="L40" s="434">
        <f t="shared" si="0"/>
        <v>8</v>
      </c>
      <c r="M40" s="256">
        <v>4467181</v>
      </c>
      <c r="N40" s="434">
        <f t="shared" si="1"/>
        <v>8</v>
      </c>
      <c r="O40" s="249">
        <v>95484162</v>
      </c>
      <c r="P40" s="434">
        <f t="shared" si="2"/>
        <v>8</v>
      </c>
      <c r="Q40" s="252">
        <v>36525.451000000001</v>
      </c>
      <c r="R40" s="253">
        <v>11</v>
      </c>
      <c r="S40" s="258">
        <v>60.6</v>
      </c>
      <c r="T40" s="253">
        <v>25</v>
      </c>
      <c r="U40" s="258">
        <v>39.6</v>
      </c>
      <c r="V40" s="253">
        <v>10</v>
      </c>
      <c r="W40" s="252">
        <v>5773.9160000000002</v>
      </c>
      <c r="X40" s="253">
        <v>8</v>
      </c>
      <c r="Y40" s="252">
        <v>692.15099999999995</v>
      </c>
      <c r="Z40" s="253">
        <v>5</v>
      </c>
      <c r="AA40" s="259">
        <v>3056499</v>
      </c>
      <c r="AB40" s="260">
        <v>9</v>
      </c>
      <c r="AC40" s="208">
        <v>28</v>
      </c>
      <c r="AD40" s="234"/>
      <c r="AE40" s="234"/>
      <c r="AF40" s="234"/>
      <c r="AG40" s="234"/>
      <c r="AH40" s="234"/>
      <c r="AI40" s="234"/>
      <c r="AJ40" s="234"/>
      <c r="AK40" s="234"/>
      <c r="AL40" s="234"/>
      <c r="AM40" s="234"/>
      <c r="AN40" s="234"/>
      <c r="AO40" s="234"/>
      <c r="AP40" s="234"/>
      <c r="AQ40" s="234"/>
      <c r="AR40" s="234"/>
    </row>
    <row r="41" spans="1:44" s="71" customFormat="1" ht="13.5" customHeight="1">
      <c r="A41" s="188">
        <v>29</v>
      </c>
      <c r="B41" s="194" t="s">
        <v>32</v>
      </c>
      <c r="C41" s="117">
        <v>1876</v>
      </c>
      <c r="D41" s="117">
        <v>35</v>
      </c>
      <c r="E41" s="117">
        <v>59633</v>
      </c>
      <c r="F41" s="110">
        <v>38</v>
      </c>
      <c r="G41" s="117">
        <v>1870885</v>
      </c>
      <c r="H41" s="117">
        <v>39</v>
      </c>
      <c r="I41" s="110" t="s">
        <v>124</v>
      </c>
      <c r="J41" s="110"/>
      <c r="K41" s="249">
        <v>5022</v>
      </c>
      <c r="L41" s="434">
        <f t="shared" si="0"/>
        <v>36</v>
      </c>
      <c r="M41" s="256">
        <v>1073242</v>
      </c>
      <c r="N41" s="434">
        <f t="shared" si="1"/>
        <v>31</v>
      </c>
      <c r="O41" s="249">
        <v>21619426</v>
      </c>
      <c r="P41" s="434">
        <f t="shared" si="2"/>
        <v>31</v>
      </c>
      <c r="Q41" s="252">
        <v>12780.355</v>
      </c>
      <c r="R41" s="253">
        <v>40</v>
      </c>
      <c r="S41" s="258">
        <v>44.5</v>
      </c>
      <c r="T41" s="253">
        <v>46</v>
      </c>
      <c r="U41" s="258">
        <v>29.9</v>
      </c>
      <c r="V41" s="253">
        <v>19</v>
      </c>
      <c r="W41" s="252">
        <v>1391.894</v>
      </c>
      <c r="X41" s="253">
        <v>45</v>
      </c>
      <c r="Y41" s="252">
        <v>109.887</v>
      </c>
      <c r="Z41" s="253">
        <v>36</v>
      </c>
      <c r="AA41" s="259">
        <v>838154</v>
      </c>
      <c r="AB41" s="260">
        <v>37</v>
      </c>
      <c r="AC41" s="208">
        <v>29</v>
      </c>
      <c r="AD41" s="234"/>
      <c r="AE41" s="234"/>
      <c r="AF41" s="234"/>
      <c r="AG41" s="234"/>
      <c r="AH41" s="234"/>
      <c r="AI41" s="234"/>
      <c r="AJ41" s="234"/>
      <c r="AK41" s="234"/>
      <c r="AL41" s="234"/>
      <c r="AM41" s="234"/>
      <c r="AN41" s="234"/>
      <c r="AO41" s="234"/>
      <c r="AP41" s="234"/>
      <c r="AQ41" s="234"/>
      <c r="AR41" s="234"/>
    </row>
    <row r="42" spans="1:44" s="71" customFormat="1" ht="13.5" customHeight="1">
      <c r="A42" s="188">
        <v>30</v>
      </c>
      <c r="B42" s="194" t="s">
        <v>33</v>
      </c>
      <c r="C42" s="117">
        <v>1754</v>
      </c>
      <c r="D42" s="117">
        <v>37</v>
      </c>
      <c r="E42" s="117">
        <v>51741</v>
      </c>
      <c r="F42" s="110">
        <v>42</v>
      </c>
      <c r="G42" s="117">
        <v>2402064</v>
      </c>
      <c r="H42" s="117">
        <v>34</v>
      </c>
      <c r="I42" s="110" t="s">
        <v>208</v>
      </c>
      <c r="J42" s="110"/>
      <c r="K42" s="249">
        <v>4338</v>
      </c>
      <c r="L42" s="434">
        <f t="shared" si="0"/>
        <v>41</v>
      </c>
      <c r="M42" s="256">
        <v>748357</v>
      </c>
      <c r="N42" s="434">
        <f t="shared" si="1"/>
        <v>43</v>
      </c>
      <c r="O42" s="249">
        <v>14761518</v>
      </c>
      <c r="P42" s="434">
        <f t="shared" si="2"/>
        <v>43</v>
      </c>
      <c r="Q42" s="252">
        <v>13781.612999999999</v>
      </c>
      <c r="R42" s="253">
        <v>38</v>
      </c>
      <c r="S42" s="258">
        <v>45.9</v>
      </c>
      <c r="T42" s="253">
        <v>44</v>
      </c>
      <c r="U42" s="258">
        <v>52.5</v>
      </c>
      <c r="V42" s="253">
        <v>4</v>
      </c>
      <c r="W42" s="252">
        <v>1313.047</v>
      </c>
      <c r="X42" s="253">
        <v>46</v>
      </c>
      <c r="Y42" s="252">
        <v>141.11699999999999</v>
      </c>
      <c r="Z42" s="253">
        <v>29</v>
      </c>
      <c r="AA42" s="259">
        <v>757596</v>
      </c>
      <c r="AB42" s="260">
        <v>41</v>
      </c>
      <c r="AC42" s="208">
        <v>30</v>
      </c>
      <c r="AD42" s="234"/>
      <c r="AE42" s="234"/>
      <c r="AF42" s="234"/>
      <c r="AG42" s="234"/>
      <c r="AH42" s="234"/>
      <c r="AI42" s="234"/>
      <c r="AJ42" s="234"/>
      <c r="AK42" s="234"/>
      <c r="AL42" s="234"/>
      <c r="AM42" s="234"/>
      <c r="AN42" s="234"/>
      <c r="AO42" s="234"/>
      <c r="AP42" s="234"/>
      <c r="AQ42" s="234"/>
      <c r="AR42" s="234"/>
    </row>
    <row r="43" spans="1:44" s="71" customFormat="1" ht="6" customHeight="1">
      <c r="A43" s="188"/>
      <c r="B43" s="194"/>
      <c r="C43" s="117"/>
      <c r="D43" s="117"/>
      <c r="E43" s="117"/>
      <c r="F43" s="110"/>
      <c r="G43" s="117"/>
      <c r="H43" s="117"/>
      <c r="I43" s="110"/>
      <c r="J43" s="110"/>
      <c r="K43" s="249"/>
      <c r="L43" s="434"/>
      <c r="M43" s="256"/>
      <c r="N43" s="434"/>
      <c r="O43" s="249"/>
      <c r="P43" s="434"/>
      <c r="Q43" s="252"/>
      <c r="R43" s="253"/>
      <c r="S43" s="258"/>
      <c r="T43" s="253"/>
      <c r="U43" s="258"/>
      <c r="V43" s="253"/>
      <c r="W43" s="252"/>
      <c r="X43" s="253"/>
      <c r="Y43" s="262"/>
      <c r="Z43" s="253"/>
      <c r="AA43" s="259"/>
      <c r="AB43" s="260"/>
      <c r="AC43" s="208"/>
      <c r="AD43" s="234"/>
      <c r="AE43" s="234"/>
      <c r="AF43" s="234"/>
      <c r="AG43" s="234"/>
      <c r="AH43" s="234"/>
      <c r="AI43" s="234"/>
      <c r="AJ43" s="234"/>
      <c r="AK43" s="234"/>
      <c r="AL43" s="234"/>
      <c r="AM43" s="234"/>
      <c r="AN43" s="234"/>
      <c r="AO43" s="234"/>
      <c r="AP43" s="234"/>
      <c r="AQ43" s="234"/>
      <c r="AR43" s="234"/>
    </row>
    <row r="44" spans="1:44" s="71" customFormat="1" ht="13.5" customHeight="1">
      <c r="A44" s="188">
        <v>31</v>
      </c>
      <c r="B44" s="194" t="s">
        <v>34</v>
      </c>
      <c r="C44" s="117">
        <v>847</v>
      </c>
      <c r="D44" s="117">
        <v>47</v>
      </c>
      <c r="E44" s="117">
        <v>30974</v>
      </c>
      <c r="F44" s="110">
        <v>45</v>
      </c>
      <c r="G44" s="117">
        <v>844085</v>
      </c>
      <c r="H44" s="117">
        <v>45</v>
      </c>
      <c r="I44" s="110" t="s">
        <v>124</v>
      </c>
      <c r="J44" s="110"/>
      <c r="K44" s="249">
        <v>2837</v>
      </c>
      <c r="L44" s="434">
        <f t="shared" si="0"/>
        <v>46</v>
      </c>
      <c r="M44" s="256">
        <v>437545</v>
      </c>
      <c r="N44" s="434">
        <f t="shared" si="1"/>
        <v>47</v>
      </c>
      <c r="O44" s="249">
        <v>8499672</v>
      </c>
      <c r="P44" s="434">
        <f t="shared" si="2"/>
        <v>47</v>
      </c>
      <c r="Q44" s="252">
        <v>8938.4590000000007</v>
      </c>
      <c r="R44" s="253">
        <v>46</v>
      </c>
      <c r="S44" s="258">
        <v>69.900000000000006</v>
      </c>
      <c r="T44" s="253">
        <v>10</v>
      </c>
      <c r="U44" s="258">
        <v>34.5</v>
      </c>
      <c r="V44" s="253">
        <v>14</v>
      </c>
      <c r="W44" s="252">
        <v>1594.806</v>
      </c>
      <c r="X44" s="253">
        <v>40</v>
      </c>
      <c r="Y44" s="252">
        <v>73.7</v>
      </c>
      <c r="Z44" s="253">
        <v>43</v>
      </c>
      <c r="AA44" s="259">
        <v>469410</v>
      </c>
      <c r="AB44" s="260">
        <v>47</v>
      </c>
      <c r="AC44" s="208">
        <v>31</v>
      </c>
      <c r="AD44" s="234"/>
      <c r="AE44" s="234"/>
      <c r="AF44" s="234"/>
      <c r="AG44" s="234"/>
      <c r="AH44" s="234"/>
      <c r="AI44" s="234"/>
      <c r="AJ44" s="234"/>
      <c r="AK44" s="234"/>
      <c r="AL44" s="234"/>
      <c r="AM44" s="234"/>
      <c r="AN44" s="234"/>
      <c r="AO44" s="234"/>
      <c r="AP44" s="234"/>
      <c r="AQ44" s="234"/>
      <c r="AR44" s="234"/>
    </row>
    <row r="45" spans="1:44" s="71" customFormat="1" ht="13.5" customHeight="1">
      <c r="A45" s="188">
        <v>32</v>
      </c>
      <c r="B45" s="194" t="s">
        <v>35</v>
      </c>
      <c r="C45" s="117">
        <v>1213</v>
      </c>
      <c r="D45" s="117">
        <v>44</v>
      </c>
      <c r="E45" s="117">
        <v>42027</v>
      </c>
      <c r="F45" s="110">
        <v>44</v>
      </c>
      <c r="G45" s="117">
        <v>1286579</v>
      </c>
      <c r="H45" s="117">
        <v>44</v>
      </c>
      <c r="I45" s="110">
        <v>204</v>
      </c>
      <c r="J45" s="110">
        <v>11</v>
      </c>
      <c r="K45" s="264">
        <v>2925</v>
      </c>
      <c r="L45" s="434">
        <f t="shared" si="0"/>
        <v>44</v>
      </c>
      <c r="M45" s="263">
        <v>491803</v>
      </c>
      <c r="N45" s="434">
        <f t="shared" si="1"/>
        <v>45</v>
      </c>
      <c r="O45" s="264">
        <v>10800835</v>
      </c>
      <c r="P45" s="434">
        <f t="shared" si="2"/>
        <v>45</v>
      </c>
      <c r="Q45" s="252">
        <v>18167.736000000001</v>
      </c>
      <c r="R45" s="253">
        <v>30</v>
      </c>
      <c r="S45" s="258">
        <v>56.9</v>
      </c>
      <c r="T45" s="253">
        <v>32</v>
      </c>
      <c r="U45" s="258">
        <v>22.4</v>
      </c>
      <c r="V45" s="253">
        <v>32</v>
      </c>
      <c r="W45" s="252">
        <v>2163.0740000000001</v>
      </c>
      <c r="X45" s="253">
        <v>37</v>
      </c>
      <c r="Y45" s="252">
        <v>60.97</v>
      </c>
      <c r="Z45" s="253">
        <v>46</v>
      </c>
      <c r="AA45" s="259">
        <v>555269</v>
      </c>
      <c r="AB45" s="260">
        <v>46</v>
      </c>
      <c r="AC45" s="208">
        <v>32</v>
      </c>
      <c r="AD45" s="234"/>
      <c r="AE45" s="234"/>
      <c r="AF45" s="234"/>
      <c r="AG45" s="234"/>
      <c r="AH45" s="234"/>
      <c r="AI45" s="234"/>
      <c r="AJ45" s="234"/>
      <c r="AK45" s="234"/>
      <c r="AL45" s="234"/>
      <c r="AM45" s="234"/>
      <c r="AN45" s="234"/>
      <c r="AO45" s="234"/>
      <c r="AP45" s="234"/>
      <c r="AQ45" s="234"/>
      <c r="AR45" s="234"/>
    </row>
    <row r="46" spans="1:44" s="71" customFormat="1" ht="13.5" customHeight="1">
      <c r="A46" s="188">
        <v>33</v>
      </c>
      <c r="B46" s="194" t="s">
        <v>36</v>
      </c>
      <c r="C46" s="117">
        <v>3923</v>
      </c>
      <c r="D46" s="117">
        <v>19</v>
      </c>
      <c r="E46" s="117">
        <v>150020</v>
      </c>
      <c r="F46" s="110">
        <v>21</v>
      </c>
      <c r="G46" s="117">
        <v>8365362</v>
      </c>
      <c r="H46" s="117">
        <v>14</v>
      </c>
      <c r="I46" s="110">
        <v>136</v>
      </c>
      <c r="J46" s="110">
        <v>13</v>
      </c>
      <c r="K46" s="249">
        <v>9825</v>
      </c>
      <c r="L46" s="434">
        <f t="shared" si="0"/>
        <v>19</v>
      </c>
      <c r="M46" s="256">
        <v>1907976</v>
      </c>
      <c r="N46" s="434">
        <f t="shared" si="1"/>
        <v>19</v>
      </c>
      <c r="O46" s="249">
        <v>38688513</v>
      </c>
      <c r="P46" s="434">
        <f t="shared" si="2"/>
        <v>21</v>
      </c>
      <c r="Q46" s="252">
        <v>32151.183000000001</v>
      </c>
      <c r="R46" s="253">
        <v>14</v>
      </c>
      <c r="S46" s="258">
        <v>47.5</v>
      </c>
      <c r="T46" s="253">
        <v>42</v>
      </c>
      <c r="U46" s="258">
        <v>18.899999999999999</v>
      </c>
      <c r="V46" s="253">
        <v>41</v>
      </c>
      <c r="W46" s="252">
        <v>2644.6390000000001</v>
      </c>
      <c r="X46" s="253">
        <v>28</v>
      </c>
      <c r="Y46" s="252">
        <v>257.93799999999999</v>
      </c>
      <c r="Z46" s="253">
        <v>18</v>
      </c>
      <c r="AA46" s="259">
        <v>1557108</v>
      </c>
      <c r="AB46" s="260">
        <v>20</v>
      </c>
      <c r="AC46" s="208">
        <v>33</v>
      </c>
      <c r="AD46" s="234"/>
      <c r="AE46" s="234"/>
      <c r="AF46" s="234"/>
      <c r="AG46" s="234"/>
      <c r="AH46" s="234"/>
      <c r="AI46" s="234"/>
      <c r="AJ46" s="234"/>
      <c r="AK46" s="234"/>
      <c r="AL46" s="234"/>
      <c r="AM46" s="234"/>
      <c r="AN46" s="234"/>
      <c r="AO46" s="234"/>
      <c r="AP46" s="234"/>
      <c r="AQ46" s="234"/>
      <c r="AR46" s="234"/>
    </row>
    <row r="47" spans="1:44" s="71" customFormat="1" ht="13.5" customHeight="1">
      <c r="A47" s="188">
        <v>34</v>
      </c>
      <c r="B47" s="194" t="s">
        <v>37</v>
      </c>
      <c r="C47" s="117">
        <v>5893</v>
      </c>
      <c r="D47" s="117">
        <v>13</v>
      </c>
      <c r="E47" s="117">
        <v>212956</v>
      </c>
      <c r="F47" s="110">
        <v>11</v>
      </c>
      <c r="G47" s="117">
        <v>9943935</v>
      </c>
      <c r="H47" s="117">
        <v>10</v>
      </c>
      <c r="I47" s="110" t="s">
        <v>208</v>
      </c>
      <c r="J47" s="110"/>
      <c r="K47" s="249">
        <v>10646</v>
      </c>
      <c r="L47" s="434">
        <f t="shared" si="0"/>
        <v>16</v>
      </c>
      <c r="M47" s="256">
        <v>2205442</v>
      </c>
      <c r="N47" s="434">
        <f t="shared" si="1"/>
        <v>15</v>
      </c>
      <c r="O47" s="249">
        <v>46152146</v>
      </c>
      <c r="P47" s="434">
        <f t="shared" si="2"/>
        <v>16</v>
      </c>
      <c r="Q47" s="252">
        <v>28894.629000000001</v>
      </c>
      <c r="R47" s="253">
        <v>16</v>
      </c>
      <c r="S47" s="258">
        <v>59.4</v>
      </c>
      <c r="T47" s="253">
        <v>27</v>
      </c>
      <c r="U47" s="258">
        <v>44.1</v>
      </c>
      <c r="V47" s="253">
        <v>6</v>
      </c>
      <c r="W47" s="252">
        <v>4281.9629999999997</v>
      </c>
      <c r="X47" s="253">
        <v>15</v>
      </c>
      <c r="Y47" s="252">
        <v>265.38400000000001</v>
      </c>
      <c r="Z47" s="253">
        <v>16</v>
      </c>
      <c r="AA47" s="259">
        <v>1921917</v>
      </c>
      <c r="AB47" s="260">
        <v>12</v>
      </c>
      <c r="AC47" s="208">
        <v>34</v>
      </c>
      <c r="AD47" s="234"/>
      <c r="AE47" s="234"/>
      <c r="AF47" s="234"/>
      <c r="AG47" s="234"/>
      <c r="AH47" s="234"/>
      <c r="AI47" s="234"/>
      <c r="AJ47" s="234"/>
      <c r="AK47" s="234"/>
      <c r="AL47" s="234"/>
      <c r="AM47" s="234"/>
      <c r="AN47" s="234"/>
      <c r="AO47" s="234"/>
      <c r="AP47" s="234"/>
      <c r="AQ47" s="234"/>
      <c r="AR47" s="234"/>
    </row>
    <row r="48" spans="1:44" s="71" customFormat="1" ht="13.5" customHeight="1">
      <c r="A48" s="188">
        <v>35</v>
      </c>
      <c r="B48" s="194" t="s">
        <v>38</v>
      </c>
      <c r="C48" s="117">
        <v>1993</v>
      </c>
      <c r="D48" s="117">
        <v>34</v>
      </c>
      <c r="E48" s="117">
        <v>97789</v>
      </c>
      <c r="F48" s="110">
        <v>27</v>
      </c>
      <c r="G48" s="117">
        <v>6650098</v>
      </c>
      <c r="H48" s="117">
        <v>17</v>
      </c>
      <c r="I48" s="110">
        <v>380</v>
      </c>
      <c r="J48" s="110">
        <v>9</v>
      </c>
      <c r="K48" s="249">
        <v>5912</v>
      </c>
      <c r="L48" s="434">
        <f t="shared" si="0"/>
        <v>28</v>
      </c>
      <c r="M48" s="256">
        <v>1010164</v>
      </c>
      <c r="N48" s="434">
        <f t="shared" si="1"/>
        <v>34</v>
      </c>
      <c r="O48" s="249">
        <v>21502233</v>
      </c>
      <c r="P48" s="434">
        <f t="shared" si="2"/>
        <v>33</v>
      </c>
      <c r="Q48" s="252">
        <v>16519.708999999999</v>
      </c>
      <c r="R48" s="253">
        <v>33</v>
      </c>
      <c r="S48" s="258">
        <v>59.3</v>
      </c>
      <c r="T48" s="253">
        <v>29</v>
      </c>
      <c r="U48" s="258">
        <v>36.9</v>
      </c>
      <c r="V48" s="253">
        <v>11</v>
      </c>
      <c r="W48" s="252">
        <v>2801.8620000000001</v>
      </c>
      <c r="X48" s="253">
        <v>24</v>
      </c>
      <c r="Y48" s="252">
        <v>227.72800000000001</v>
      </c>
      <c r="Z48" s="253">
        <v>21</v>
      </c>
      <c r="AA48" s="259">
        <v>1070330</v>
      </c>
      <c r="AB48" s="260">
        <v>26</v>
      </c>
      <c r="AC48" s="208">
        <v>35</v>
      </c>
      <c r="AD48" s="234"/>
      <c r="AE48" s="234"/>
      <c r="AF48" s="234"/>
      <c r="AG48" s="234"/>
      <c r="AH48" s="234"/>
      <c r="AI48" s="234"/>
      <c r="AJ48" s="234"/>
      <c r="AK48" s="234"/>
      <c r="AL48" s="234"/>
      <c r="AM48" s="234"/>
      <c r="AN48" s="234"/>
      <c r="AO48" s="234"/>
      <c r="AP48" s="234"/>
      <c r="AQ48" s="234"/>
      <c r="AR48" s="234"/>
    </row>
    <row r="49" spans="1:44" s="71" customFormat="1" ht="6" customHeight="1">
      <c r="A49" s="188"/>
      <c r="B49" s="194"/>
      <c r="C49" s="117"/>
      <c r="D49" s="117"/>
      <c r="E49" s="117"/>
      <c r="F49" s="110"/>
      <c r="G49" s="117"/>
      <c r="H49" s="117"/>
      <c r="I49" s="110"/>
      <c r="J49" s="110"/>
      <c r="K49" s="249"/>
      <c r="L49" s="434"/>
      <c r="M49" s="256"/>
      <c r="N49" s="434"/>
      <c r="O49" s="249"/>
      <c r="P49" s="434"/>
      <c r="Q49" s="262"/>
      <c r="R49" s="253"/>
      <c r="S49" s="261"/>
      <c r="T49" s="253"/>
      <c r="U49" s="261"/>
      <c r="V49" s="253"/>
      <c r="W49" s="252"/>
      <c r="X49" s="253"/>
      <c r="Y49" s="262"/>
      <c r="Z49" s="253"/>
      <c r="AA49" s="259"/>
      <c r="AB49" s="260"/>
      <c r="AC49" s="208"/>
      <c r="AD49" s="234"/>
      <c r="AE49" s="234"/>
      <c r="AF49" s="234"/>
      <c r="AG49" s="234"/>
      <c r="AH49" s="234"/>
      <c r="AI49" s="234"/>
      <c r="AJ49" s="234"/>
      <c r="AK49" s="234"/>
      <c r="AL49" s="234"/>
      <c r="AM49" s="234"/>
      <c r="AN49" s="234"/>
      <c r="AO49" s="234"/>
      <c r="AP49" s="234"/>
      <c r="AQ49" s="234"/>
      <c r="AR49" s="234"/>
    </row>
    <row r="50" spans="1:44" s="71" customFormat="1" ht="13.5" customHeight="1">
      <c r="A50" s="188">
        <v>36</v>
      </c>
      <c r="B50" s="194" t="s">
        <v>39</v>
      </c>
      <c r="C50" s="117">
        <v>1301</v>
      </c>
      <c r="D50" s="117">
        <v>43</v>
      </c>
      <c r="E50" s="117">
        <v>47660</v>
      </c>
      <c r="F50" s="110">
        <v>43</v>
      </c>
      <c r="G50" s="117">
        <v>2057816</v>
      </c>
      <c r="H50" s="117">
        <v>38</v>
      </c>
      <c r="I50" s="110">
        <v>20</v>
      </c>
      <c r="J50" s="110">
        <v>18</v>
      </c>
      <c r="K50" s="249">
        <v>2904</v>
      </c>
      <c r="L50" s="434">
        <f t="shared" si="0"/>
        <v>45</v>
      </c>
      <c r="M50" s="256">
        <v>526182</v>
      </c>
      <c r="N50" s="434">
        <f t="shared" si="1"/>
        <v>44</v>
      </c>
      <c r="O50" s="249">
        <v>10930233</v>
      </c>
      <c r="P50" s="434">
        <f t="shared" si="2"/>
        <v>44</v>
      </c>
      <c r="Q50" s="252">
        <v>15243.772999999999</v>
      </c>
      <c r="R50" s="253">
        <v>35</v>
      </c>
      <c r="S50" s="258">
        <v>45.5</v>
      </c>
      <c r="T50" s="253">
        <v>45</v>
      </c>
      <c r="U50" s="258">
        <v>22.1</v>
      </c>
      <c r="V50" s="253">
        <v>34</v>
      </c>
      <c r="W50" s="252">
        <v>1032.232</v>
      </c>
      <c r="X50" s="253">
        <v>47</v>
      </c>
      <c r="Y50" s="252">
        <v>87.516999999999996</v>
      </c>
      <c r="Z50" s="253">
        <v>40</v>
      </c>
      <c r="AA50" s="259">
        <v>619160</v>
      </c>
      <c r="AB50" s="260">
        <v>44</v>
      </c>
      <c r="AC50" s="208">
        <v>36</v>
      </c>
      <c r="AD50" s="234"/>
      <c r="AE50" s="234"/>
      <c r="AF50" s="234"/>
      <c r="AG50" s="234"/>
      <c r="AH50" s="234"/>
      <c r="AI50" s="234"/>
      <c r="AJ50" s="234"/>
      <c r="AK50" s="234"/>
      <c r="AL50" s="234"/>
      <c r="AM50" s="234"/>
      <c r="AN50" s="234"/>
      <c r="AO50" s="234"/>
      <c r="AP50" s="234"/>
      <c r="AQ50" s="234"/>
      <c r="AR50" s="234"/>
    </row>
    <row r="51" spans="1:44" s="71" customFormat="1" ht="13.5" customHeight="1">
      <c r="A51" s="188">
        <v>37</v>
      </c>
      <c r="B51" s="194" t="s">
        <v>40</v>
      </c>
      <c r="C51" s="117">
        <v>2359</v>
      </c>
      <c r="D51" s="117">
        <v>30</v>
      </c>
      <c r="E51" s="117">
        <v>72212</v>
      </c>
      <c r="F51" s="110">
        <v>34</v>
      </c>
      <c r="G51" s="117">
        <v>2801392</v>
      </c>
      <c r="H51" s="117">
        <v>31</v>
      </c>
      <c r="I51" s="110" t="s">
        <v>208</v>
      </c>
      <c r="J51" s="110"/>
      <c r="K51" s="264">
        <v>4832</v>
      </c>
      <c r="L51" s="434">
        <f t="shared" si="0"/>
        <v>37</v>
      </c>
      <c r="M51" s="263">
        <v>1018039</v>
      </c>
      <c r="N51" s="434">
        <f t="shared" si="1"/>
        <v>33</v>
      </c>
      <c r="O51" s="264">
        <v>21820381</v>
      </c>
      <c r="P51" s="434">
        <f t="shared" si="2"/>
        <v>30</v>
      </c>
      <c r="Q51" s="252">
        <v>10229.241</v>
      </c>
      <c r="R51" s="253">
        <v>45</v>
      </c>
      <c r="S51" s="258">
        <v>63.9</v>
      </c>
      <c r="T51" s="253">
        <v>17</v>
      </c>
      <c r="U51" s="258">
        <v>27.3</v>
      </c>
      <c r="V51" s="253">
        <v>22</v>
      </c>
      <c r="W51" s="252">
        <v>1425.682</v>
      </c>
      <c r="X51" s="253">
        <v>43</v>
      </c>
      <c r="Y51" s="252">
        <v>168.92699999999999</v>
      </c>
      <c r="Z51" s="253">
        <v>26</v>
      </c>
      <c r="AA51" s="259">
        <v>796025</v>
      </c>
      <c r="AB51" s="260">
        <v>39</v>
      </c>
      <c r="AC51" s="208">
        <v>37</v>
      </c>
      <c r="AD51" s="234"/>
      <c r="AE51" s="234"/>
      <c r="AF51" s="234"/>
      <c r="AG51" s="234"/>
      <c r="AH51" s="234"/>
      <c r="AI51" s="234"/>
      <c r="AJ51" s="234"/>
      <c r="AK51" s="234"/>
      <c r="AL51" s="234"/>
      <c r="AM51" s="234"/>
      <c r="AN51" s="234"/>
      <c r="AO51" s="234"/>
      <c r="AP51" s="234"/>
      <c r="AQ51" s="234"/>
      <c r="AR51" s="234"/>
    </row>
    <row r="52" spans="1:44" s="71" customFormat="1" ht="13.5" customHeight="1">
      <c r="A52" s="188">
        <v>38</v>
      </c>
      <c r="B52" s="194" t="s">
        <v>41</v>
      </c>
      <c r="C52" s="117">
        <v>2596</v>
      </c>
      <c r="D52" s="117">
        <v>27</v>
      </c>
      <c r="E52" s="117">
        <v>81438</v>
      </c>
      <c r="F52" s="110">
        <v>30</v>
      </c>
      <c r="G52" s="117">
        <v>4758162</v>
      </c>
      <c r="H52" s="117">
        <v>25</v>
      </c>
      <c r="I52" s="110">
        <v>106</v>
      </c>
      <c r="J52" s="110">
        <v>15</v>
      </c>
      <c r="K52" s="249">
        <v>5877</v>
      </c>
      <c r="L52" s="434">
        <f t="shared" si="0"/>
        <v>29</v>
      </c>
      <c r="M52" s="256">
        <v>1081563</v>
      </c>
      <c r="N52" s="434">
        <f t="shared" si="1"/>
        <v>30</v>
      </c>
      <c r="O52" s="249">
        <v>20854337</v>
      </c>
      <c r="P52" s="434">
        <f t="shared" si="2"/>
        <v>35</v>
      </c>
      <c r="Q52" s="252">
        <v>18247.740000000002</v>
      </c>
      <c r="R52" s="253">
        <v>29</v>
      </c>
      <c r="S52" s="258">
        <v>52.1</v>
      </c>
      <c r="T52" s="253">
        <v>39</v>
      </c>
      <c r="U52" s="258">
        <v>22</v>
      </c>
      <c r="V52" s="253">
        <v>35</v>
      </c>
      <c r="W52" s="252">
        <v>2005.2560000000001</v>
      </c>
      <c r="X52" s="253">
        <v>38</v>
      </c>
      <c r="Y52" s="252">
        <v>121.827</v>
      </c>
      <c r="Z52" s="253">
        <v>33</v>
      </c>
      <c r="AA52" s="259">
        <v>1026830</v>
      </c>
      <c r="AB52" s="260">
        <v>29</v>
      </c>
      <c r="AC52" s="208">
        <v>38</v>
      </c>
      <c r="AD52" s="234"/>
      <c r="AE52" s="234"/>
      <c r="AF52" s="234"/>
      <c r="AG52" s="234"/>
      <c r="AH52" s="234"/>
      <c r="AI52" s="234"/>
      <c r="AJ52" s="234"/>
      <c r="AK52" s="234"/>
      <c r="AL52" s="234"/>
      <c r="AM52" s="234"/>
      <c r="AN52" s="234"/>
      <c r="AO52" s="234"/>
      <c r="AP52" s="234"/>
      <c r="AQ52" s="234"/>
      <c r="AR52" s="234"/>
    </row>
    <row r="53" spans="1:44" s="71" customFormat="1" ht="13.5" customHeight="1">
      <c r="A53" s="188">
        <v>39</v>
      </c>
      <c r="B53" s="194" t="s">
        <v>42</v>
      </c>
      <c r="C53" s="117">
        <v>1099</v>
      </c>
      <c r="D53" s="117">
        <v>45</v>
      </c>
      <c r="E53" s="117">
        <v>23949</v>
      </c>
      <c r="F53" s="110">
        <v>46</v>
      </c>
      <c r="G53" s="117">
        <v>601498</v>
      </c>
      <c r="H53" s="117">
        <v>46</v>
      </c>
      <c r="I53" s="110" t="s">
        <v>208</v>
      </c>
      <c r="J53" s="110"/>
      <c r="K53" s="249">
        <v>2684</v>
      </c>
      <c r="L53" s="434">
        <f t="shared" si="0"/>
        <v>47</v>
      </c>
      <c r="M53" s="256">
        <v>450674</v>
      </c>
      <c r="N53" s="434">
        <f t="shared" si="1"/>
        <v>46</v>
      </c>
      <c r="O53" s="249">
        <v>9250143</v>
      </c>
      <c r="P53" s="434">
        <f t="shared" si="2"/>
        <v>46</v>
      </c>
      <c r="Q53" s="252">
        <v>14239.091</v>
      </c>
      <c r="R53" s="253">
        <v>36</v>
      </c>
      <c r="S53" s="258">
        <v>47.3</v>
      </c>
      <c r="T53" s="253">
        <v>43</v>
      </c>
      <c r="U53" s="258">
        <v>22.4</v>
      </c>
      <c r="V53" s="253">
        <v>32</v>
      </c>
      <c r="W53" s="252">
        <v>1589.2329999999999</v>
      </c>
      <c r="X53" s="253">
        <v>41</v>
      </c>
      <c r="Y53" s="252">
        <v>68.828999999999994</v>
      </c>
      <c r="Z53" s="253">
        <v>45</v>
      </c>
      <c r="AA53" s="259">
        <v>562614</v>
      </c>
      <c r="AB53" s="260">
        <v>45</v>
      </c>
      <c r="AC53" s="208">
        <v>39</v>
      </c>
      <c r="AD53" s="234"/>
      <c r="AE53" s="234"/>
      <c r="AF53" s="234"/>
      <c r="AG53" s="234"/>
      <c r="AH53" s="234"/>
      <c r="AI53" s="234"/>
      <c r="AJ53" s="234"/>
      <c r="AK53" s="234"/>
      <c r="AL53" s="234"/>
      <c r="AM53" s="234"/>
      <c r="AN53" s="234"/>
      <c r="AO53" s="234"/>
      <c r="AP53" s="234"/>
      <c r="AQ53" s="234"/>
      <c r="AR53" s="234"/>
    </row>
    <row r="54" spans="1:44" s="71" customFormat="1" ht="6" customHeight="1">
      <c r="A54" s="188"/>
      <c r="B54" s="194"/>
      <c r="C54" s="117"/>
      <c r="D54" s="117"/>
      <c r="E54" s="117"/>
      <c r="F54" s="110"/>
      <c r="G54" s="117"/>
      <c r="H54" s="117"/>
      <c r="I54" s="110"/>
      <c r="J54" s="110"/>
      <c r="K54" s="249"/>
      <c r="L54" s="434"/>
      <c r="M54" s="95"/>
      <c r="N54" s="434"/>
      <c r="O54" s="95"/>
      <c r="P54" s="434"/>
      <c r="Q54" s="262"/>
      <c r="R54" s="253"/>
      <c r="S54" s="261"/>
      <c r="T54" s="253"/>
      <c r="U54" s="261"/>
      <c r="V54" s="253"/>
      <c r="W54" s="252"/>
      <c r="X54" s="253"/>
      <c r="Y54" s="262"/>
      <c r="Z54" s="253"/>
      <c r="AA54" s="259"/>
      <c r="AB54" s="260"/>
      <c r="AC54" s="208"/>
      <c r="AD54" s="234"/>
      <c r="AE54" s="234"/>
      <c r="AF54" s="234"/>
      <c r="AG54" s="234"/>
      <c r="AH54" s="234"/>
      <c r="AI54" s="234"/>
      <c r="AJ54" s="234"/>
      <c r="AK54" s="234"/>
      <c r="AL54" s="234"/>
      <c r="AM54" s="234"/>
      <c r="AN54" s="234"/>
      <c r="AO54" s="234"/>
      <c r="AP54" s="234"/>
      <c r="AQ54" s="234"/>
      <c r="AR54" s="234"/>
    </row>
    <row r="55" spans="1:44" s="71" customFormat="1" ht="13.5" customHeight="1">
      <c r="A55" s="188">
        <v>40</v>
      </c>
      <c r="B55" s="194" t="s">
        <v>43</v>
      </c>
      <c r="C55" s="117">
        <v>6023</v>
      </c>
      <c r="D55" s="117">
        <v>11</v>
      </c>
      <c r="E55" s="117">
        <v>229024</v>
      </c>
      <c r="F55" s="110">
        <v>9</v>
      </c>
      <c r="G55" s="117">
        <v>9444973</v>
      </c>
      <c r="H55" s="117">
        <v>11</v>
      </c>
      <c r="I55" s="110">
        <v>165</v>
      </c>
      <c r="J55" s="110">
        <v>12</v>
      </c>
      <c r="K55" s="249">
        <v>21226</v>
      </c>
      <c r="L55" s="434">
        <f t="shared" si="0"/>
        <v>7</v>
      </c>
      <c r="M55" s="256">
        <v>5584974</v>
      </c>
      <c r="N55" s="434">
        <f t="shared" si="1"/>
        <v>7</v>
      </c>
      <c r="O55" s="249">
        <v>113609579</v>
      </c>
      <c r="P55" s="434">
        <f t="shared" si="2"/>
        <v>7</v>
      </c>
      <c r="Q55" s="252">
        <v>37770.006999999998</v>
      </c>
      <c r="R55" s="253">
        <v>8</v>
      </c>
      <c r="S55" s="258">
        <v>63.8</v>
      </c>
      <c r="T55" s="253">
        <v>18</v>
      </c>
      <c r="U55" s="258">
        <v>18.2</v>
      </c>
      <c r="V55" s="253">
        <v>43</v>
      </c>
      <c r="W55" s="252">
        <v>6587.1210000000001</v>
      </c>
      <c r="X55" s="253">
        <v>4</v>
      </c>
      <c r="Y55" s="252">
        <v>579.58600000000001</v>
      </c>
      <c r="Z55" s="253">
        <v>7</v>
      </c>
      <c r="AA55" s="259">
        <v>3459297</v>
      </c>
      <c r="AB55" s="260">
        <v>8</v>
      </c>
      <c r="AC55" s="208">
        <v>40</v>
      </c>
      <c r="AD55" s="234"/>
      <c r="AE55" s="234"/>
      <c r="AF55" s="234"/>
      <c r="AG55" s="234"/>
      <c r="AH55" s="234"/>
      <c r="AI55" s="234"/>
      <c r="AJ55" s="234"/>
      <c r="AK55" s="234"/>
      <c r="AL55" s="234"/>
      <c r="AM55" s="234"/>
      <c r="AN55" s="234"/>
      <c r="AO55" s="234"/>
      <c r="AP55" s="234"/>
      <c r="AQ55" s="234"/>
      <c r="AR55" s="234"/>
    </row>
    <row r="56" spans="1:44" s="223" customFormat="1" ht="13.5" customHeight="1">
      <c r="A56" s="266">
        <v>41</v>
      </c>
      <c r="B56" s="215" t="s">
        <v>44</v>
      </c>
      <c r="C56" s="142">
        <v>1435</v>
      </c>
      <c r="D56" s="142">
        <v>42</v>
      </c>
      <c r="E56" s="142">
        <v>62495</v>
      </c>
      <c r="F56" s="134">
        <v>36</v>
      </c>
      <c r="G56" s="142">
        <v>2105130</v>
      </c>
      <c r="H56" s="142">
        <v>37</v>
      </c>
      <c r="I56" s="134">
        <v>3630</v>
      </c>
      <c r="J56" s="134">
        <v>3</v>
      </c>
      <c r="K56" s="267">
        <v>4304</v>
      </c>
      <c r="L56" s="268">
        <f t="shared" si="0"/>
        <v>42</v>
      </c>
      <c r="M56" s="269">
        <v>836917</v>
      </c>
      <c r="N56" s="268">
        <f t="shared" si="1"/>
        <v>39</v>
      </c>
      <c r="O56" s="267">
        <v>19278801</v>
      </c>
      <c r="P56" s="268">
        <f t="shared" si="2"/>
        <v>37</v>
      </c>
      <c r="Q56" s="270">
        <v>10972.566999999999</v>
      </c>
      <c r="R56" s="267">
        <v>43</v>
      </c>
      <c r="S56" s="271">
        <v>70</v>
      </c>
      <c r="T56" s="267">
        <v>8</v>
      </c>
      <c r="U56" s="271">
        <v>27.5</v>
      </c>
      <c r="V56" s="267">
        <v>20</v>
      </c>
      <c r="W56" s="270">
        <v>1926.1510000000001</v>
      </c>
      <c r="X56" s="267">
        <v>39</v>
      </c>
      <c r="Y56" s="270">
        <v>90.674000000000007</v>
      </c>
      <c r="Z56" s="267">
        <v>39</v>
      </c>
      <c r="AA56" s="272">
        <v>690082</v>
      </c>
      <c r="AB56" s="273">
        <v>42</v>
      </c>
      <c r="AC56" s="222">
        <v>41</v>
      </c>
      <c r="AD56" s="445"/>
      <c r="AE56" s="445"/>
      <c r="AF56" s="445"/>
      <c r="AG56" s="445"/>
      <c r="AH56" s="445"/>
      <c r="AI56" s="445"/>
      <c r="AJ56" s="445"/>
      <c r="AK56" s="445"/>
      <c r="AL56" s="445"/>
      <c r="AM56" s="445"/>
      <c r="AN56" s="445"/>
      <c r="AO56" s="445"/>
      <c r="AP56" s="445"/>
      <c r="AQ56" s="445"/>
      <c r="AR56" s="445"/>
    </row>
    <row r="57" spans="1:44" s="71" customFormat="1" ht="13.5" customHeight="1">
      <c r="A57" s="188">
        <v>42</v>
      </c>
      <c r="B57" s="194" t="s">
        <v>45</v>
      </c>
      <c r="C57" s="117">
        <v>1646</v>
      </c>
      <c r="D57" s="117">
        <v>39</v>
      </c>
      <c r="E57" s="117">
        <v>53990</v>
      </c>
      <c r="F57" s="110">
        <v>41</v>
      </c>
      <c r="G57" s="117">
        <v>1517657</v>
      </c>
      <c r="H57" s="117">
        <v>42</v>
      </c>
      <c r="I57" s="110">
        <v>4275</v>
      </c>
      <c r="J57" s="110">
        <v>2</v>
      </c>
      <c r="K57" s="249">
        <v>4811</v>
      </c>
      <c r="L57" s="434">
        <f t="shared" si="0"/>
        <v>39</v>
      </c>
      <c r="M57" s="256">
        <v>1195330</v>
      </c>
      <c r="N57" s="434">
        <f t="shared" si="1"/>
        <v>28</v>
      </c>
      <c r="O57" s="249">
        <v>29553663</v>
      </c>
      <c r="P57" s="434">
        <f t="shared" si="2"/>
        <v>27</v>
      </c>
      <c r="Q57" s="252">
        <v>18033.388999999999</v>
      </c>
      <c r="R57" s="253">
        <v>31</v>
      </c>
      <c r="S57" s="258">
        <v>52.5</v>
      </c>
      <c r="T57" s="253">
        <v>37</v>
      </c>
      <c r="U57" s="258">
        <v>34.5</v>
      </c>
      <c r="V57" s="253">
        <v>14</v>
      </c>
      <c r="W57" s="252">
        <v>2188.877</v>
      </c>
      <c r="X57" s="253">
        <v>36</v>
      </c>
      <c r="Y57" s="252">
        <v>73.025000000000006</v>
      </c>
      <c r="Z57" s="253">
        <v>44</v>
      </c>
      <c r="AA57" s="259">
        <v>958076</v>
      </c>
      <c r="AB57" s="260">
        <v>31</v>
      </c>
      <c r="AC57" s="208">
        <v>42</v>
      </c>
      <c r="AD57" s="234"/>
      <c r="AE57" s="234"/>
      <c r="AF57" s="234"/>
      <c r="AG57" s="234"/>
      <c r="AH57" s="234"/>
      <c r="AI57" s="234"/>
      <c r="AJ57" s="234"/>
      <c r="AK57" s="234"/>
      <c r="AL57" s="234"/>
      <c r="AM57" s="234"/>
      <c r="AN57" s="234"/>
      <c r="AO57" s="234"/>
      <c r="AP57" s="234"/>
      <c r="AQ57" s="234"/>
      <c r="AR57" s="234"/>
    </row>
    <row r="58" spans="1:44" s="71" customFormat="1" ht="13.5" customHeight="1">
      <c r="A58" s="188">
        <v>43</v>
      </c>
      <c r="B58" s="194" t="s">
        <v>46</v>
      </c>
      <c r="C58" s="117">
        <v>2217</v>
      </c>
      <c r="D58" s="117">
        <v>31</v>
      </c>
      <c r="E58" s="117">
        <v>93368</v>
      </c>
      <c r="F58" s="110">
        <v>28</v>
      </c>
      <c r="G58" s="117">
        <v>3223441</v>
      </c>
      <c r="H58" s="117">
        <v>28</v>
      </c>
      <c r="I58" s="110" t="s">
        <v>124</v>
      </c>
      <c r="J58" s="110"/>
      <c r="K58" s="249">
        <v>9073</v>
      </c>
      <c r="L58" s="434">
        <f t="shared" si="0"/>
        <v>21</v>
      </c>
      <c r="M58" s="256">
        <v>1832529</v>
      </c>
      <c r="N58" s="434">
        <f t="shared" si="1"/>
        <v>20</v>
      </c>
      <c r="O58" s="249">
        <v>48170118</v>
      </c>
      <c r="P58" s="434">
        <f t="shared" si="2"/>
        <v>15</v>
      </c>
      <c r="Q58" s="252">
        <v>22270.077000000001</v>
      </c>
      <c r="R58" s="253">
        <v>24</v>
      </c>
      <c r="S58" s="258">
        <v>56.4</v>
      </c>
      <c r="T58" s="253">
        <v>33</v>
      </c>
      <c r="U58" s="258">
        <v>27.3</v>
      </c>
      <c r="V58" s="253">
        <v>22</v>
      </c>
      <c r="W58" s="252">
        <v>2532.3449999999998</v>
      </c>
      <c r="X58" s="253">
        <v>31</v>
      </c>
      <c r="Y58" s="252">
        <v>77.759</v>
      </c>
      <c r="Z58" s="253">
        <v>41</v>
      </c>
      <c r="AA58" s="259">
        <v>1407531</v>
      </c>
      <c r="AB58" s="260">
        <v>22</v>
      </c>
      <c r="AC58" s="208">
        <v>43</v>
      </c>
      <c r="AD58" s="234"/>
      <c r="AE58" s="234"/>
      <c r="AF58" s="234"/>
      <c r="AG58" s="234"/>
      <c r="AH58" s="234"/>
      <c r="AI58" s="234"/>
      <c r="AJ58" s="234"/>
      <c r="AK58" s="234"/>
      <c r="AL58" s="234"/>
      <c r="AM58" s="234"/>
      <c r="AN58" s="234"/>
      <c r="AO58" s="234"/>
      <c r="AP58" s="234"/>
      <c r="AQ58" s="234"/>
      <c r="AR58" s="234"/>
    </row>
    <row r="59" spans="1:44" s="71" customFormat="1" ht="13.5" customHeight="1">
      <c r="A59" s="188">
        <v>44</v>
      </c>
      <c r="B59" s="194" t="s">
        <v>47</v>
      </c>
      <c r="C59" s="117">
        <v>1673</v>
      </c>
      <c r="D59" s="117">
        <v>38</v>
      </c>
      <c r="E59" s="117">
        <v>65884</v>
      </c>
      <c r="F59" s="110">
        <v>35</v>
      </c>
      <c r="G59" s="117">
        <v>4713437</v>
      </c>
      <c r="H59" s="117">
        <v>26</v>
      </c>
      <c r="I59" s="110" t="s">
        <v>124</v>
      </c>
      <c r="J59" s="110"/>
      <c r="K59" s="249">
        <v>5055</v>
      </c>
      <c r="L59" s="434">
        <f t="shared" si="0"/>
        <v>35</v>
      </c>
      <c r="M59" s="256">
        <v>991840</v>
      </c>
      <c r="N59" s="434">
        <f t="shared" si="1"/>
        <v>35</v>
      </c>
      <c r="O59" s="249">
        <v>21510164</v>
      </c>
      <c r="P59" s="434">
        <f t="shared" si="2"/>
        <v>32</v>
      </c>
      <c r="Q59" s="252">
        <v>18459.778999999999</v>
      </c>
      <c r="R59" s="253">
        <v>28</v>
      </c>
      <c r="S59" s="258">
        <v>63.7</v>
      </c>
      <c r="T59" s="253">
        <v>19</v>
      </c>
      <c r="U59" s="258">
        <v>36.4</v>
      </c>
      <c r="V59" s="253">
        <v>12</v>
      </c>
      <c r="W59" s="252">
        <v>2541.5410000000002</v>
      </c>
      <c r="X59" s="253">
        <v>30</v>
      </c>
      <c r="Y59" s="252">
        <v>115.092</v>
      </c>
      <c r="Z59" s="253">
        <v>35</v>
      </c>
      <c r="AA59" s="259">
        <v>930882</v>
      </c>
      <c r="AB59" s="260">
        <v>33</v>
      </c>
      <c r="AC59" s="208">
        <v>44</v>
      </c>
      <c r="AD59" s="234"/>
      <c r="AE59" s="234"/>
      <c r="AF59" s="234"/>
      <c r="AG59" s="234"/>
      <c r="AH59" s="234"/>
      <c r="AI59" s="234"/>
      <c r="AJ59" s="234"/>
      <c r="AK59" s="234"/>
      <c r="AL59" s="234"/>
      <c r="AM59" s="234"/>
      <c r="AN59" s="234"/>
      <c r="AO59" s="234"/>
      <c r="AP59" s="234"/>
      <c r="AQ59" s="234"/>
      <c r="AR59" s="234"/>
    </row>
    <row r="60" spans="1:44" s="71" customFormat="1" ht="13.5" customHeight="1">
      <c r="A60" s="188">
        <v>45</v>
      </c>
      <c r="B60" s="194" t="s">
        <v>48</v>
      </c>
      <c r="C60" s="117">
        <v>1527</v>
      </c>
      <c r="D60" s="117">
        <v>40</v>
      </c>
      <c r="E60" s="117">
        <v>54637</v>
      </c>
      <c r="F60" s="110">
        <v>40</v>
      </c>
      <c r="G60" s="117">
        <v>1723581</v>
      </c>
      <c r="H60" s="117">
        <v>40</v>
      </c>
      <c r="I60" s="110" t="s">
        <v>124</v>
      </c>
      <c r="J60" s="110"/>
      <c r="K60" s="249">
        <v>5223</v>
      </c>
      <c r="L60" s="434">
        <f t="shared" si="0"/>
        <v>34</v>
      </c>
      <c r="M60" s="256">
        <v>919048</v>
      </c>
      <c r="N60" s="434">
        <f t="shared" si="1"/>
        <v>37</v>
      </c>
      <c r="O60" s="249">
        <v>20213975</v>
      </c>
      <c r="P60" s="434">
        <f t="shared" si="2"/>
        <v>36</v>
      </c>
      <c r="Q60" s="252">
        <v>20026.977999999999</v>
      </c>
      <c r="R60" s="253">
        <v>26</v>
      </c>
      <c r="S60" s="258">
        <v>58.5</v>
      </c>
      <c r="T60" s="253">
        <v>31</v>
      </c>
      <c r="U60" s="258">
        <v>21.8</v>
      </c>
      <c r="V60" s="253">
        <v>36</v>
      </c>
      <c r="W60" s="252">
        <v>2648.9169999999999</v>
      </c>
      <c r="X60" s="253">
        <v>27</v>
      </c>
      <c r="Y60" s="252">
        <v>106.949</v>
      </c>
      <c r="Z60" s="253">
        <v>37</v>
      </c>
      <c r="AA60" s="259">
        <v>955294</v>
      </c>
      <c r="AB60" s="260">
        <v>32</v>
      </c>
      <c r="AC60" s="208">
        <v>45</v>
      </c>
      <c r="AD60" s="234"/>
      <c r="AE60" s="234"/>
      <c r="AF60" s="234"/>
      <c r="AG60" s="234"/>
      <c r="AH60" s="234"/>
      <c r="AI60" s="234"/>
      <c r="AJ60" s="234"/>
      <c r="AK60" s="234"/>
      <c r="AL60" s="234"/>
      <c r="AM60" s="234"/>
      <c r="AN60" s="234"/>
      <c r="AO60" s="234"/>
      <c r="AP60" s="234"/>
      <c r="AQ60" s="234"/>
      <c r="AR60" s="234"/>
    </row>
    <row r="61" spans="1:44" s="71" customFormat="1" ht="13.5" customHeight="1">
      <c r="A61" s="188">
        <v>46</v>
      </c>
      <c r="B61" s="194" t="s">
        <v>49</v>
      </c>
      <c r="C61" s="117">
        <v>2531</v>
      </c>
      <c r="D61" s="117">
        <v>29</v>
      </c>
      <c r="E61" s="117">
        <v>72571</v>
      </c>
      <c r="F61" s="110">
        <v>33</v>
      </c>
      <c r="G61" s="117">
        <v>2206199</v>
      </c>
      <c r="H61" s="117">
        <v>36</v>
      </c>
      <c r="I61" s="110">
        <v>85</v>
      </c>
      <c r="J61" s="110">
        <v>16</v>
      </c>
      <c r="K61" s="249">
        <v>7495</v>
      </c>
      <c r="L61" s="434">
        <f t="shared" si="0"/>
        <v>26</v>
      </c>
      <c r="M61" s="256">
        <v>1390114</v>
      </c>
      <c r="N61" s="434">
        <f t="shared" si="1"/>
        <v>27</v>
      </c>
      <c r="O61" s="249">
        <v>28194151</v>
      </c>
      <c r="P61" s="434">
        <f t="shared" si="2"/>
        <v>28</v>
      </c>
      <c r="Q61" s="252">
        <v>27351.399000000001</v>
      </c>
      <c r="R61" s="253">
        <v>17</v>
      </c>
      <c r="S61" s="258">
        <v>70.5</v>
      </c>
      <c r="T61" s="253">
        <v>5</v>
      </c>
      <c r="U61" s="258">
        <v>22.7</v>
      </c>
      <c r="V61" s="253">
        <v>31</v>
      </c>
      <c r="W61" s="252">
        <v>3810.6039999999998</v>
      </c>
      <c r="X61" s="253">
        <v>18</v>
      </c>
      <c r="Y61" s="252">
        <v>116.044</v>
      </c>
      <c r="Z61" s="253">
        <v>34</v>
      </c>
      <c r="AA61" s="259">
        <v>1364124</v>
      </c>
      <c r="AB61" s="260">
        <v>23</v>
      </c>
      <c r="AC61" s="208">
        <v>46</v>
      </c>
      <c r="AD61" s="234"/>
      <c r="AE61" s="234"/>
      <c r="AF61" s="234"/>
      <c r="AG61" s="234"/>
      <c r="AH61" s="234"/>
      <c r="AI61" s="234"/>
      <c r="AJ61" s="234"/>
      <c r="AK61" s="234"/>
      <c r="AL61" s="234"/>
      <c r="AM61" s="234"/>
      <c r="AN61" s="234"/>
      <c r="AO61" s="234"/>
      <c r="AP61" s="234"/>
      <c r="AQ61" s="234"/>
      <c r="AR61" s="234"/>
    </row>
    <row r="62" spans="1:44" s="71" customFormat="1" ht="13.5" customHeight="1" thickBot="1">
      <c r="A62" s="224">
        <v>47</v>
      </c>
      <c r="B62" s="225" t="s">
        <v>50</v>
      </c>
      <c r="C62" s="152">
        <v>978</v>
      </c>
      <c r="D62" s="152">
        <v>46</v>
      </c>
      <c r="E62" s="152">
        <v>23166</v>
      </c>
      <c r="F62" s="274">
        <v>47</v>
      </c>
      <c r="G62" s="152">
        <v>459905</v>
      </c>
      <c r="H62" s="152">
        <v>47</v>
      </c>
      <c r="I62" s="274">
        <v>109</v>
      </c>
      <c r="J62" s="274">
        <v>14</v>
      </c>
      <c r="K62" s="152">
        <v>5544</v>
      </c>
      <c r="L62" s="275">
        <f t="shared" si="0"/>
        <v>31</v>
      </c>
      <c r="M62" s="276">
        <v>1518555</v>
      </c>
      <c r="N62" s="275">
        <f t="shared" si="1"/>
        <v>25</v>
      </c>
      <c r="O62" s="152">
        <v>40539784</v>
      </c>
      <c r="P62" s="275">
        <f t="shared" si="2"/>
        <v>20</v>
      </c>
      <c r="Q62" s="277">
        <v>8173.0889999999999</v>
      </c>
      <c r="R62" s="278">
        <v>47</v>
      </c>
      <c r="S62" s="279">
        <v>67.3</v>
      </c>
      <c r="T62" s="278">
        <v>14</v>
      </c>
      <c r="U62" s="279">
        <v>52</v>
      </c>
      <c r="V62" s="278">
        <v>5</v>
      </c>
      <c r="W62" s="277">
        <v>2570.1680000000001</v>
      </c>
      <c r="X62" s="278">
        <v>29</v>
      </c>
      <c r="Y62" s="277">
        <v>182.96</v>
      </c>
      <c r="Z62" s="278">
        <v>25</v>
      </c>
      <c r="AA62" s="280">
        <v>1196528</v>
      </c>
      <c r="AB62" s="281">
        <v>25</v>
      </c>
      <c r="AC62" s="232">
        <v>47</v>
      </c>
      <c r="AD62" s="234"/>
      <c r="AE62" s="234"/>
      <c r="AF62" s="234"/>
      <c r="AG62" s="234"/>
      <c r="AH62" s="234"/>
      <c r="AI62" s="234"/>
      <c r="AJ62" s="234"/>
      <c r="AK62" s="234"/>
      <c r="AL62" s="234"/>
      <c r="AM62" s="234"/>
      <c r="AN62" s="234"/>
      <c r="AO62" s="234"/>
      <c r="AP62" s="234"/>
      <c r="AQ62" s="234"/>
      <c r="AR62" s="234"/>
    </row>
    <row r="63" spans="1:44" s="71" customFormat="1">
      <c r="A63" s="282" t="s">
        <v>209</v>
      </c>
      <c r="B63" s="168"/>
      <c r="C63" s="234"/>
      <c r="F63" s="237"/>
      <c r="I63" s="81"/>
      <c r="K63" s="283"/>
      <c r="L63" s="283"/>
      <c r="M63" s="283"/>
      <c r="N63" s="283"/>
      <c r="O63" s="283"/>
      <c r="P63" s="283"/>
      <c r="Q63" s="163" t="s">
        <v>145</v>
      </c>
      <c r="AC63" s="158"/>
      <c r="AD63" s="234"/>
      <c r="AE63" s="235"/>
      <c r="AF63" s="234"/>
      <c r="AG63" s="234"/>
      <c r="AH63" s="234"/>
      <c r="AI63" s="234"/>
      <c r="AJ63" s="234"/>
      <c r="AK63" s="234"/>
      <c r="AL63" s="234"/>
      <c r="AM63" s="234"/>
      <c r="AN63" s="234"/>
      <c r="AO63" s="234"/>
      <c r="AP63" s="234"/>
      <c r="AQ63" s="234"/>
      <c r="AR63" s="234"/>
    </row>
    <row r="64" spans="1:44" s="71" customFormat="1">
      <c r="A64" s="234" t="s">
        <v>210</v>
      </c>
      <c r="B64" s="168"/>
      <c r="C64" s="234"/>
      <c r="F64" s="237"/>
      <c r="I64" s="81"/>
      <c r="K64" s="284"/>
      <c r="L64" s="284"/>
      <c r="M64" s="284"/>
      <c r="N64" s="284"/>
      <c r="O64" s="284"/>
      <c r="P64" s="284"/>
      <c r="Q64" s="163" t="s">
        <v>146</v>
      </c>
      <c r="AC64" s="165"/>
      <c r="AD64" s="234"/>
      <c r="AE64" s="235"/>
      <c r="AF64" s="234"/>
      <c r="AG64" s="234"/>
      <c r="AH64" s="234"/>
      <c r="AI64" s="234"/>
      <c r="AJ64" s="234"/>
      <c r="AK64" s="234"/>
      <c r="AL64" s="234"/>
      <c r="AM64" s="234"/>
      <c r="AN64" s="234"/>
      <c r="AO64" s="234"/>
      <c r="AP64" s="234"/>
      <c r="AQ64" s="234"/>
      <c r="AR64" s="234"/>
    </row>
    <row r="65" spans="1:44" s="71" customFormat="1">
      <c r="A65" s="235" t="s">
        <v>144</v>
      </c>
      <c r="B65" s="82"/>
      <c r="C65" s="234"/>
      <c r="F65" s="237"/>
      <c r="I65" s="81"/>
      <c r="K65" s="284"/>
      <c r="L65" s="284"/>
      <c r="M65" s="284"/>
      <c r="N65" s="284"/>
      <c r="O65" s="284"/>
      <c r="P65" s="284"/>
      <c r="R65" s="234"/>
      <c r="AC65" s="165"/>
      <c r="AD65" s="234"/>
      <c r="AE65" s="235"/>
      <c r="AF65" s="234"/>
      <c r="AG65" s="234"/>
      <c r="AH65" s="234"/>
      <c r="AI65" s="234"/>
      <c r="AJ65" s="234"/>
      <c r="AK65" s="234"/>
      <c r="AL65" s="234"/>
      <c r="AM65" s="234"/>
      <c r="AN65" s="234"/>
      <c r="AO65" s="234"/>
      <c r="AP65" s="234"/>
      <c r="AQ65" s="234"/>
      <c r="AR65" s="234"/>
    </row>
    <row r="66" spans="1:44" s="71" customFormat="1">
      <c r="A66" s="234"/>
      <c r="B66" s="72"/>
      <c r="C66" s="234"/>
      <c r="F66" s="237"/>
      <c r="I66" s="81"/>
      <c r="K66" s="284"/>
      <c r="L66" s="284"/>
      <c r="M66" s="284"/>
      <c r="N66" s="284"/>
      <c r="O66" s="284"/>
      <c r="P66" s="284"/>
      <c r="AC66" s="165"/>
      <c r="AD66" s="422"/>
      <c r="AE66" s="424"/>
      <c r="AF66" s="422"/>
      <c r="AG66" s="422"/>
      <c r="AH66" s="422"/>
      <c r="AI66" s="422"/>
      <c r="AJ66" s="422"/>
      <c r="AK66" s="422"/>
      <c r="AL66" s="422"/>
      <c r="AM66" s="422"/>
      <c r="AN66" s="422"/>
      <c r="AO66" s="422"/>
      <c r="AP66" s="422"/>
    </row>
    <row r="67" spans="1:44" s="71" customFormat="1">
      <c r="A67" s="165"/>
      <c r="B67" s="234"/>
      <c r="F67" s="237"/>
      <c r="I67" s="81"/>
      <c r="K67" s="284"/>
      <c r="L67" s="284"/>
      <c r="M67" s="284"/>
      <c r="N67" s="284"/>
      <c r="O67" s="284"/>
      <c r="P67" s="284"/>
      <c r="AC67" s="165"/>
      <c r="AD67" s="422"/>
      <c r="AE67" s="424"/>
      <c r="AF67" s="422"/>
      <c r="AG67" s="422"/>
      <c r="AH67" s="422"/>
      <c r="AI67" s="422"/>
      <c r="AJ67" s="422"/>
      <c r="AK67" s="422"/>
      <c r="AL67" s="422"/>
      <c r="AM67" s="422"/>
      <c r="AN67" s="422"/>
      <c r="AO67" s="422"/>
      <c r="AP67" s="422"/>
    </row>
    <row r="68" spans="1:44">
      <c r="C68" s="17"/>
      <c r="D68" s="17"/>
      <c r="E68" s="17"/>
      <c r="F68" s="17"/>
      <c r="G68" s="17"/>
      <c r="H68" s="17"/>
      <c r="I68" s="17"/>
      <c r="J68" s="17"/>
      <c r="K68" s="17"/>
      <c r="L68" s="17"/>
      <c r="M68" s="56"/>
      <c r="N68" s="17"/>
      <c r="O68" s="17"/>
      <c r="P68" s="17"/>
      <c r="Q68" s="17"/>
      <c r="R68" s="17"/>
      <c r="S68" s="17"/>
      <c r="T68" s="17"/>
      <c r="U68" s="17"/>
      <c r="V68" s="17"/>
      <c r="W68" s="486"/>
      <c r="X68" s="17"/>
      <c r="Y68" s="486"/>
      <c r="Z68" s="17"/>
      <c r="AA68" s="17"/>
      <c r="AB68" s="17"/>
      <c r="AC68" s="17"/>
      <c r="AE68" s="426"/>
    </row>
    <row r="69" spans="1:44">
      <c r="K69" s="36"/>
      <c r="L69" s="36"/>
      <c r="M69" s="36"/>
      <c r="N69" s="36"/>
      <c r="O69" s="36"/>
      <c r="P69" s="36"/>
      <c r="Q69" s="53"/>
      <c r="AE69" s="426"/>
    </row>
    <row r="70" spans="1:44">
      <c r="K70" s="36"/>
      <c r="L70" s="36"/>
      <c r="M70" s="36"/>
      <c r="N70" s="36"/>
      <c r="O70" s="36"/>
      <c r="P70" s="36"/>
      <c r="Q70" s="53"/>
    </row>
    <row r="71" spans="1:44">
      <c r="O71" s="53"/>
    </row>
  </sheetData>
  <mergeCells count="18">
    <mergeCell ref="U4:V4"/>
    <mergeCell ref="S4:T4"/>
    <mergeCell ref="Q4:R4"/>
    <mergeCell ref="I3:J4"/>
    <mergeCell ref="AC3:AC5"/>
    <mergeCell ref="AA3:AB4"/>
    <mergeCell ref="O4:P4"/>
    <mergeCell ref="M4:N4"/>
    <mergeCell ref="K4:L4"/>
    <mergeCell ref="K3:P3"/>
    <mergeCell ref="Q3:Z3"/>
    <mergeCell ref="Y4:Z4"/>
    <mergeCell ref="W4:X4"/>
    <mergeCell ref="A4:B4"/>
    <mergeCell ref="G4:H4"/>
    <mergeCell ref="E4:F4"/>
    <mergeCell ref="C3:H3"/>
    <mergeCell ref="C4:D4"/>
  </mergeCells>
  <phoneticPr fontId="37"/>
  <printOptions horizontalCentered="1" gridLinesSet="0"/>
  <pageMargins left="0.39370078740157483" right="0.39370078740157483" top="0.59055118110236227" bottom="0.39370078740157483" header="0.39370078740157483" footer="0.31496062992125984"/>
  <pageSetup paperSize="8" scale="94" pageOrder="overThenDown" orientation="landscape" r:id="rId1"/>
  <headerFooter alignWithMargins="0"/>
  <colBreaks count="1" manualBreakCount="1">
    <brk id="16"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P70"/>
  <sheetViews>
    <sheetView showGridLines="0" view="pageBreakPreview" zoomScaleNormal="100" zoomScaleSheetLayoutView="100" workbookViewId="0">
      <selection activeCell="AM19" sqref="AM19"/>
    </sheetView>
  </sheetViews>
  <sheetFormatPr defaultColWidth="9" defaultRowHeight="12"/>
  <cols>
    <col min="1" max="1" width="2.453125" style="4" customWidth="1"/>
    <col min="2" max="2" width="8" style="22" customWidth="1"/>
    <col min="3" max="3" width="11.08984375" style="4" customWidth="1"/>
    <col min="4" max="4" width="4.6328125" style="4" customWidth="1"/>
    <col min="5" max="5" width="11.08984375" style="4" customWidth="1"/>
    <col min="6" max="6" width="4.6328125" style="4" customWidth="1"/>
    <col min="7" max="7" width="11.08984375" style="4" customWidth="1"/>
    <col min="8" max="8" width="4.6328125" style="4" customWidth="1"/>
    <col min="9" max="9" width="11.08984375" style="4" customWidth="1"/>
    <col min="10" max="10" width="4.6328125" style="4" customWidth="1"/>
    <col min="11" max="11" width="11.08984375" style="4" customWidth="1"/>
    <col min="12" max="12" width="4.6328125" style="4" customWidth="1"/>
    <col min="13" max="13" width="11.08984375" style="4" customWidth="1"/>
    <col min="14" max="14" width="4.6328125" style="4" customWidth="1"/>
    <col min="15" max="15" width="14.08984375" style="17" customWidth="1"/>
    <col min="16" max="16" width="4.36328125" style="17" customWidth="1"/>
    <col min="17" max="17" width="14.08984375" style="17" customWidth="1"/>
    <col min="18" max="18" width="4.36328125" style="17" customWidth="1"/>
    <col min="19" max="19" width="14.08984375" style="17" customWidth="1"/>
    <col min="20" max="20" width="4.36328125" style="17" customWidth="1"/>
    <col min="21" max="21" width="11.08984375" style="60" customWidth="1"/>
    <col min="22" max="22" width="4.36328125" style="59" customWidth="1"/>
    <col min="23" max="23" width="11.08984375" style="60" customWidth="1"/>
    <col min="24" max="24" width="4.36328125" style="59" customWidth="1"/>
    <col min="25" max="25" width="11.08984375" style="60" customWidth="1"/>
    <col min="26" max="26" width="4.36328125" style="59" customWidth="1"/>
    <col min="27" max="27" width="3.7265625" style="4" customWidth="1"/>
    <col min="28" max="29" width="5.36328125" style="17" customWidth="1"/>
    <col min="30" max="30" width="5.36328125" style="1" customWidth="1"/>
    <col min="31" max="31" width="5.36328125" style="2" customWidth="1"/>
    <col min="32" max="32" width="5.36328125" style="1" customWidth="1"/>
    <col min="33" max="39" width="5.36328125" style="17" customWidth="1"/>
    <col min="40" max="16384" width="9" style="17"/>
  </cols>
  <sheetData>
    <row r="1" spans="1:42" s="206" customFormat="1" ht="18.75" customHeight="1">
      <c r="A1" s="71"/>
      <c r="B1" s="72"/>
      <c r="C1" s="74"/>
      <c r="D1" s="76"/>
      <c r="E1" s="76"/>
      <c r="F1" s="76"/>
      <c r="G1" s="76"/>
      <c r="H1" s="76"/>
      <c r="I1" s="76"/>
      <c r="J1" s="76"/>
      <c r="K1" s="76"/>
      <c r="L1" s="71"/>
      <c r="M1" s="71"/>
      <c r="N1" s="78" t="s">
        <v>154</v>
      </c>
      <c r="O1" s="79" t="s">
        <v>54</v>
      </c>
      <c r="P1" s="285"/>
      <c r="Q1" s="285"/>
      <c r="R1" s="285"/>
      <c r="S1" s="285"/>
      <c r="T1" s="285"/>
      <c r="U1" s="79"/>
      <c r="V1" s="286"/>
      <c r="W1" s="286"/>
      <c r="X1" s="286"/>
      <c r="Y1" s="286"/>
      <c r="Z1" s="286"/>
      <c r="AA1" s="71"/>
      <c r="AD1" s="287"/>
      <c r="AF1" s="287"/>
    </row>
    <row r="2" spans="1:42" s="206" customFormat="1" ht="12.75" customHeight="1" thickBot="1">
      <c r="A2" s="71"/>
      <c r="B2" s="72"/>
      <c r="C2" s="76"/>
      <c r="D2" s="76"/>
      <c r="E2" s="76"/>
      <c r="F2" s="76"/>
      <c r="G2" s="76"/>
      <c r="H2" s="76"/>
      <c r="I2" s="76"/>
      <c r="J2" s="76"/>
      <c r="K2" s="76"/>
      <c r="L2" s="71"/>
      <c r="M2" s="71"/>
      <c r="N2" s="71"/>
      <c r="O2" s="288"/>
      <c r="P2" s="289"/>
      <c r="Q2" s="288"/>
      <c r="R2" s="289"/>
      <c r="S2" s="288"/>
      <c r="T2" s="289"/>
      <c r="U2" s="286"/>
      <c r="V2" s="286"/>
      <c r="W2" s="286"/>
      <c r="X2" s="286"/>
      <c r="Y2" s="286"/>
      <c r="Z2" s="286"/>
      <c r="AA2" s="71"/>
      <c r="AD2" s="287"/>
      <c r="AF2" s="287"/>
    </row>
    <row r="3" spans="1:42" s="206" customFormat="1" ht="28.5" customHeight="1">
      <c r="A3" s="158"/>
      <c r="B3" s="290"/>
      <c r="C3" s="563" t="s">
        <v>177</v>
      </c>
      <c r="D3" s="564"/>
      <c r="E3" s="564"/>
      <c r="F3" s="564"/>
      <c r="G3" s="564"/>
      <c r="H3" s="565"/>
      <c r="I3" s="578" t="s">
        <v>178</v>
      </c>
      <c r="J3" s="579"/>
      <c r="K3" s="579"/>
      <c r="L3" s="579"/>
      <c r="M3" s="579"/>
      <c r="N3" s="580"/>
      <c r="O3" s="568" t="s">
        <v>139</v>
      </c>
      <c r="P3" s="591"/>
      <c r="Q3" s="591"/>
      <c r="R3" s="569"/>
      <c r="S3" s="568" t="s">
        <v>140</v>
      </c>
      <c r="T3" s="569"/>
      <c r="U3" s="587" t="s">
        <v>179</v>
      </c>
      <c r="V3" s="588"/>
      <c r="W3" s="588"/>
      <c r="X3" s="588"/>
      <c r="Y3" s="581" t="s">
        <v>136</v>
      </c>
      <c r="Z3" s="582"/>
      <c r="AA3" s="540" t="s">
        <v>169</v>
      </c>
      <c r="AD3" s="287"/>
      <c r="AF3" s="287"/>
    </row>
    <row r="4" spans="1:42" s="206" customFormat="1" ht="14.25" customHeight="1">
      <c r="A4" s="543" t="s">
        <v>0</v>
      </c>
      <c r="B4" s="544"/>
      <c r="C4" s="576" t="s">
        <v>73</v>
      </c>
      <c r="D4" s="576"/>
      <c r="E4" s="576" t="s">
        <v>71</v>
      </c>
      <c r="F4" s="576"/>
      <c r="G4" s="576" t="s">
        <v>189</v>
      </c>
      <c r="H4" s="576"/>
      <c r="I4" s="576" t="s">
        <v>73</v>
      </c>
      <c r="J4" s="576"/>
      <c r="K4" s="576" t="s">
        <v>71</v>
      </c>
      <c r="L4" s="576"/>
      <c r="M4" s="576" t="s">
        <v>189</v>
      </c>
      <c r="N4" s="576"/>
      <c r="O4" s="522"/>
      <c r="P4" s="518"/>
      <c r="Q4" s="518"/>
      <c r="R4" s="519"/>
      <c r="S4" s="572"/>
      <c r="T4" s="573"/>
      <c r="U4" s="589"/>
      <c r="V4" s="590"/>
      <c r="W4" s="590"/>
      <c r="X4" s="590"/>
      <c r="Y4" s="583"/>
      <c r="Z4" s="584"/>
      <c r="AA4" s="541"/>
      <c r="AD4" s="287"/>
      <c r="AF4" s="287"/>
    </row>
    <row r="5" spans="1:42" s="206" customFormat="1" ht="21" customHeight="1">
      <c r="A5" s="543"/>
      <c r="B5" s="544"/>
      <c r="C5" s="577"/>
      <c r="D5" s="577"/>
      <c r="E5" s="577"/>
      <c r="F5" s="577"/>
      <c r="G5" s="577"/>
      <c r="H5" s="577"/>
      <c r="I5" s="577"/>
      <c r="J5" s="577"/>
      <c r="K5" s="577"/>
      <c r="L5" s="577"/>
      <c r="M5" s="577"/>
      <c r="N5" s="577"/>
      <c r="O5" s="553" t="s">
        <v>137</v>
      </c>
      <c r="P5" s="554"/>
      <c r="Q5" s="561" t="s">
        <v>0</v>
      </c>
      <c r="R5" s="562"/>
      <c r="S5" s="553" t="s">
        <v>138</v>
      </c>
      <c r="T5" s="554"/>
      <c r="U5" s="566" t="s">
        <v>74</v>
      </c>
      <c r="V5" s="567"/>
      <c r="W5" s="566" t="s">
        <v>75</v>
      </c>
      <c r="X5" s="567"/>
      <c r="Y5" s="585"/>
      <c r="Z5" s="586"/>
      <c r="AA5" s="541"/>
      <c r="AD5" s="287"/>
      <c r="AF5" s="287"/>
    </row>
    <row r="6" spans="1:42" ht="18.75" customHeight="1">
      <c r="A6" s="291"/>
      <c r="B6" s="292"/>
      <c r="C6" s="18" t="s">
        <v>205</v>
      </c>
      <c r="D6" s="18" t="s">
        <v>1</v>
      </c>
      <c r="E6" s="18" t="s">
        <v>205</v>
      </c>
      <c r="F6" s="18" t="s">
        <v>1</v>
      </c>
      <c r="G6" s="18" t="s">
        <v>211</v>
      </c>
      <c r="H6" s="18" t="s">
        <v>1</v>
      </c>
      <c r="I6" s="18" t="s">
        <v>205</v>
      </c>
      <c r="J6" s="18" t="s">
        <v>1</v>
      </c>
      <c r="K6" s="18" t="s">
        <v>205</v>
      </c>
      <c r="L6" s="18" t="s">
        <v>1</v>
      </c>
      <c r="M6" s="18" t="s">
        <v>211</v>
      </c>
      <c r="N6" s="18" t="s">
        <v>1</v>
      </c>
      <c r="O6" s="11" t="s">
        <v>203</v>
      </c>
      <c r="P6" s="14" t="s">
        <v>1</v>
      </c>
      <c r="Q6" s="11" t="s">
        <v>203</v>
      </c>
      <c r="R6" s="14" t="s">
        <v>1</v>
      </c>
      <c r="S6" s="11" t="s">
        <v>204</v>
      </c>
      <c r="T6" s="14" t="s">
        <v>1</v>
      </c>
      <c r="U6" s="428" t="s">
        <v>216</v>
      </c>
      <c r="V6" s="428" t="s">
        <v>1</v>
      </c>
      <c r="W6" s="429" t="s">
        <v>216</v>
      </c>
      <c r="X6" s="428" t="s">
        <v>1</v>
      </c>
      <c r="Y6" s="429" t="s">
        <v>223</v>
      </c>
      <c r="Z6" s="428" t="s">
        <v>1</v>
      </c>
      <c r="AA6" s="542"/>
      <c r="AE6" s="17"/>
    </row>
    <row r="7" spans="1:42" s="234" customFormat="1" ht="11.25" customHeight="1">
      <c r="A7" s="282"/>
      <c r="B7" s="242"/>
      <c r="C7" s="295" t="s">
        <v>67</v>
      </c>
      <c r="D7" s="168"/>
      <c r="E7" s="295" t="s">
        <v>2</v>
      </c>
      <c r="F7" s="168"/>
      <c r="G7" s="295" t="s">
        <v>51</v>
      </c>
      <c r="H7" s="168"/>
      <c r="I7" s="295" t="s">
        <v>67</v>
      </c>
      <c r="J7" s="168"/>
      <c r="K7" s="295" t="s">
        <v>2</v>
      </c>
      <c r="L7" s="168"/>
      <c r="M7" s="295" t="s">
        <v>51</v>
      </c>
      <c r="N7" s="168"/>
      <c r="O7" s="296"/>
      <c r="P7" s="296"/>
      <c r="Q7" s="297"/>
      <c r="R7" s="296"/>
      <c r="S7" s="296" t="s">
        <v>76</v>
      </c>
      <c r="T7" s="298"/>
      <c r="U7" s="299" t="s">
        <v>76</v>
      </c>
      <c r="V7" s="300"/>
      <c r="W7" s="299" t="s">
        <v>76</v>
      </c>
      <c r="X7" s="300"/>
      <c r="Y7" s="301" t="s">
        <v>77</v>
      </c>
      <c r="Z7" s="128"/>
      <c r="AA7" s="246"/>
      <c r="AD7" s="302"/>
      <c r="AF7" s="302"/>
    </row>
    <row r="8" spans="1:42" s="206" customFormat="1" ht="13.5" customHeight="1">
      <c r="A8" s="193"/>
      <c r="B8" s="194" t="s">
        <v>3</v>
      </c>
      <c r="C8" s="303">
        <v>267215</v>
      </c>
      <c r="D8" s="303"/>
      <c r="E8" s="303">
        <v>3138020</v>
      </c>
      <c r="F8" s="303"/>
      <c r="G8" s="303">
        <v>389388318</v>
      </c>
      <c r="H8" s="303"/>
      <c r="I8" s="303">
        <v>755015</v>
      </c>
      <c r="J8" s="303"/>
      <c r="K8" s="303">
        <v>6464650</v>
      </c>
      <c r="L8" s="303"/>
      <c r="M8" s="303">
        <v>133257457</v>
      </c>
      <c r="N8" s="303"/>
      <c r="O8" s="304">
        <v>100</v>
      </c>
      <c r="P8" s="305"/>
      <c r="Q8" s="306">
        <v>100</v>
      </c>
      <c r="R8" s="253"/>
      <c r="S8" s="307">
        <v>290865</v>
      </c>
      <c r="T8" s="305"/>
      <c r="U8" s="308">
        <v>379732</v>
      </c>
      <c r="V8" s="309"/>
      <c r="W8" s="308">
        <v>423220</v>
      </c>
      <c r="X8" s="309"/>
      <c r="Y8" s="313">
        <v>1.31</v>
      </c>
      <c r="Z8" s="309"/>
      <c r="AA8" s="204" t="s">
        <v>53</v>
      </c>
      <c r="AB8" s="422"/>
      <c r="AC8" s="422"/>
      <c r="AD8" s="427"/>
      <c r="AE8" s="422"/>
      <c r="AF8" s="427"/>
      <c r="AG8" s="422"/>
      <c r="AH8" s="422"/>
      <c r="AI8" s="422"/>
      <c r="AJ8" s="422"/>
      <c r="AK8" s="422"/>
      <c r="AL8" s="422"/>
      <c r="AM8" s="422"/>
      <c r="AN8" s="422"/>
      <c r="AO8" s="422"/>
      <c r="AP8" s="422"/>
    </row>
    <row r="9" spans="1:42" s="206" customFormat="1" ht="6" customHeight="1">
      <c r="B9" s="194"/>
      <c r="C9" s="303"/>
      <c r="D9" s="303"/>
      <c r="E9" s="303"/>
      <c r="F9" s="303"/>
      <c r="G9" s="303"/>
      <c r="H9" s="303"/>
      <c r="I9" s="303"/>
      <c r="J9" s="303"/>
      <c r="K9" s="303"/>
      <c r="L9" s="303"/>
      <c r="M9" s="303"/>
      <c r="N9" s="303"/>
      <c r="O9" s="311"/>
      <c r="P9" s="305"/>
      <c r="Q9" s="255"/>
      <c r="R9" s="253"/>
      <c r="S9" s="307"/>
      <c r="T9" s="305"/>
      <c r="U9" s="308"/>
      <c r="V9" s="309"/>
      <c r="W9" s="308"/>
      <c r="X9" s="309"/>
      <c r="Y9" s="308"/>
      <c r="Z9" s="309"/>
      <c r="AA9" s="205"/>
      <c r="AB9" s="422"/>
      <c r="AC9" s="422"/>
      <c r="AD9" s="427"/>
      <c r="AE9" s="422"/>
      <c r="AF9" s="427"/>
      <c r="AG9" s="422"/>
      <c r="AH9" s="422"/>
      <c r="AI9" s="422"/>
      <c r="AJ9" s="422"/>
      <c r="AK9" s="422"/>
      <c r="AL9" s="422"/>
      <c r="AM9" s="422"/>
      <c r="AN9" s="422"/>
      <c r="AO9" s="422"/>
      <c r="AP9" s="422"/>
    </row>
    <row r="10" spans="1:42" s="206" customFormat="1" ht="13.5" customHeight="1">
      <c r="A10" s="206">
        <v>1</v>
      </c>
      <c r="B10" s="194" t="s">
        <v>4</v>
      </c>
      <c r="C10" s="303">
        <v>11740</v>
      </c>
      <c r="D10" s="303">
        <v>5</v>
      </c>
      <c r="E10" s="303">
        <v>103216</v>
      </c>
      <c r="F10" s="303">
        <v>7</v>
      </c>
      <c r="G10" s="303">
        <v>10999231</v>
      </c>
      <c r="H10" s="303">
        <v>6</v>
      </c>
      <c r="I10" s="303">
        <v>31345</v>
      </c>
      <c r="J10" s="303">
        <v>7</v>
      </c>
      <c r="K10" s="303">
        <v>277516</v>
      </c>
      <c r="L10" s="303">
        <v>7</v>
      </c>
      <c r="M10" s="303">
        <v>6132052</v>
      </c>
      <c r="N10" s="303">
        <v>6</v>
      </c>
      <c r="O10" s="312">
        <v>100.9</v>
      </c>
      <c r="P10" s="307">
        <v>4</v>
      </c>
      <c r="Q10" s="255">
        <v>101.1</v>
      </c>
      <c r="R10" s="253">
        <v>3</v>
      </c>
      <c r="S10" s="307">
        <v>277737</v>
      </c>
      <c r="T10" s="307">
        <v>34</v>
      </c>
      <c r="U10" s="308">
        <v>320831</v>
      </c>
      <c r="V10" s="309">
        <v>30</v>
      </c>
      <c r="W10" s="308">
        <v>323223</v>
      </c>
      <c r="X10" s="309">
        <v>39</v>
      </c>
      <c r="Y10" s="313">
        <v>1.1499999999999999</v>
      </c>
      <c r="Z10" s="309">
        <v>41</v>
      </c>
      <c r="AA10" s="208">
        <v>1</v>
      </c>
      <c r="AB10" s="422"/>
      <c r="AC10" s="422"/>
      <c r="AD10" s="422"/>
      <c r="AE10" s="422"/>
      <c r="AF10" s="422"/>
      <c r="AG10" s="422"/>
      <c r="AH10" s="422"/>
      <c r="AI10" s="422"/>
      <c r="AJ10" s="422"/>
      <c r="AK10" s="422"/>
      <c r="AL10" s="422"/>
      <c r="AM10" s="422"/>
      <c r="AN10" s="422"/>
      <c r="AO10" s="422"/>
      <c r="AP10" s="422"/>
    </row>
    <row r="11" spans="1:42" s="206" customFormat="1" ht="13.5" customHeight="1">
      <c r="A11" s="206">
        <v>2</v>
      </c>
      <c r="B11" s="194" t="s">
        <v>5</v>
      </c>
      <c r="C11" s="303">
        <v>2849</v>
      </c>
      <c r="D11" s="303">
        <v>28</v>
      </c>
      <c r="E11" s="303">
        <v>23908</v>
      </c>
      <c r="F11" s="303">
        <v>28</v>
      </c>
      <c r="G11" s="303">
        <v>1694461</v>
      </c>
      <c r="H11" s="303">
        <v>30</v>
      </c>
      <c r="I11" s="303">
        <v>9797</v>
      </c>
      <c r="J11" s="303">
        <v>29</v>
      </c>
      <c r="K11" s="303">
        <v>69475</v>
      </c>
      <c r="L11" s="303">
        <v>29</v>
      </c>
      <c r="M11" s="303">
        <v>1333714</v>
      </c>
      <c r="N11" s="303">
        <v>28</v>
      </c>
      <c r="O11" s="312">
        <v>98.1</v>
      </c>
      <c r="P11" s="307">
        <v>37</v>
      </c>
      <c r="Q11" s="255">
        <v>98.3</v>
      </c>
      <c r="R11" s="253">
        <v>31</v>
      </c>
      <c r="S11" s="307">
        <v>249660</v>
      </c>
      <c r="T11" s="307">
        <v>46</v>
      </c>
      <c r="U11" s="308">
        <v>285051</v>
      </c>
      <c r="V11" s="309">
        <v>46</v>
      </c>
      <c r="W11" s="308">
        <v>301360</v>
      </c>
      <c r="X11" s="309">
        <v>46</v>
      </c>
      <c r="Y11" s="313">
        <v>1.18</v>
      </c>
      <c r="Z11" s="309">
        <v>39</v>
      </c>
      <c r="AA11" s="208">
        <v>2</v>
      </c>
      <c r="AB11" s="422"/>
      <c r="AC11" s="422"/>
      <c r="AD11" s="422"/>
      <c r="AE11" s="422"/>
      <c r="AF11" s="422"/>
      <c r="AG11" s="422"/>
      <c r="AH11" s="422"/>
      <c r="AI11" s="422"/>
      <c r="AJ11" s="422"/>
      <c r="AK11" s="422"/>
      <c r="AL11" s="422"/>
      <c r="AM11" s="422"/>
      <c r="AN11" s="422"/>
      <c r="AO11" s="422"/>
      <c r="AP11" s="422"/>
    </row>
    <row r="12" spans="1:42" s="206" customFormat="1" ht="13.5" customHeight="1">
      <c r="A12" s="206">
        <v>3</v>
      </c>
      <c r="B12" s="194" t="s">
        <v>6</v>
      </c>
      <c r="C12" s="303">
        <v>2666</v>
      </c>
      <c r="D12" s="303">
        <v>31</v>
      </c>
      <c r="E12" s="303">
        <v>22796</v>
      </c>
      <c r="F12" s="303">
        <v>31</v>
      </c>
      <c r="G12" s="303">
        <v>1939906</v>
      </c>
      <c r="H12" s="303">
        <v>27</v>
      </c>
      <c r="I12" s="303">
        <v>9517</v>
      </c>
      <c r="J12" s="303">
        <v>30</v>
      </c>
      <c r="K12" s="303">
        <v>67914</v>
      </c>
      <c r="L12" s="303">
        <v>31</v>
      </c>
      <c r="M12" s="303">
        <v>1276099</v>
      </c>
      <c r="N12" s="303">
        <v>30</v>
      </c>
      <c r="O12" s="312">
        <v>99.1</v>
      </c>
      <c r="P12" s="307">
        <v>23</v>
      </c>
      <c r="Q12" s="255">
        <v>99.1</v>
      </c>
      <c r="R12" s="253">
        <v>21</v>
      </c>
      <c r="S12" s="307">
        <v>285815</v>
      </c>
      <c r="T12" s="307">
        <v>26</v>
      </c>
      <c r="U12" s="308">
        <v>313844</v>
      </c>
      <c r="V12" s="309">
        <v>34</v>
      </c>
      <c r="W12" s="308">
        <v>317855</v>
      </c>
      <c r="X12" s="309">
        <v>41</v>
      </c>
      <c r="Y12" s="314">
        <v>1.32</v>
      </c>
      <c r="Z12" s="309">
        <v>29</v>
      </c>
      <c r="AA12" s="208">
        <v>3</v>
      </c>
      <c r="AB12" s="422"/>
      <c r="AC12" s="422"/>
      <c r="AD12" s="422"/>
      <c r="AE12" s="422"/>
      <c r="AF12" s="422"/>
      <c r="AG12" s="422"/>
      <c r="AH12" s="422"/>
      <c r="AI12" s="422"/>
      <c r="AJ12" s="422"/>
      <c r="AK12" s="422"/>
      <c r="AL12" s="422"/>
      <c r="AM12" s="422"/>
      <c r="AN12" s="422"/>
      <c r="AO12" s="422"/>
      <c r="AP12" s="422"/>
    </row>
    <row r="13" spans="1:42" s="206" customFormat="1" ht="13.5" customHeight="1">
      <c r="A13" s="206">
        <v>4</v>
      </c>
      <c r="B13" s="194" t="s">
        <v>7</v>
      </c>
      <c r="C13" s="303">
        <v>6658</v>
      </c>
      <c r="D13" s="303">
        <v>12</v>
      </c>
      <c r="E13" s="303">
        <v>64380</v>
      </c>
      <c r="F13" s="303">
        <v>12</v>
      </c>
      <c r="G13" s="303">
        <v>8277494</v>
      </c>
      <c r="H13" s="303">
        <v>9</v>
      </c>
      <c r="I13" s="303">
        <v>14501</v>
      </c>
      <c r="J13" s="303">
        <v>16</v>
      </c>
      <c r="K13" s="303">
        <v>125580</v>
      </c>
      <c r="L13" s="303">
        <v>14</v>
      </c>
      <c r="M13" s="303">
        <v>2701317</v>
      </c>
      <c r="N13" s="303">
        <v>13</v>
      </c>
      <c r="O13" s="312">
        <v>99.7</v>
      </c>
      <c r="P13" s="307">
        <v>16</v>
      </c>
      <c r="Q13" s="255">
        <v>99.5</v>
      </c>
      <c r="R13" s="253">
        <v>11</v>
      </c>
      <c r="S13" s="307">
        <v>287781</v>
      </c>
      <c r="T13" s="307">
        <v>24</v>
      </c>
      <c r="U13" s="308">
        <v>318134</v>
      </c>
      <c r="V13" s="309">
        <v>31</v>
      </c>
      <c r="W13" s="308">
        <v>341730</v>
      </c>
      <c r="X13" s="309">
        <v>37</v>
      </c>
      <c r="Y13" s="313">
        <v>1.4</v>
      </c>
      <c r="Z13" s="309">
        <v>23</v>
      </c>
      <c r="AA13" s="208">
        <v>4</v>
      </c>
      <c r="AB13" s="422"/>
      <c r="AC13" s="422"/>
      <c r="AD13" s="422"/>
      <c r="AE13" s="422"/>
      <c r="AF13" s="422"/>
      <c r="AG13" s="422"/>
      <c r="AH13" s="422"/>
      <c r="AI13" s="422"/>
      <c r="AJ13" s="422"/>
      <c r="AK13" s="422"/>
      <c r="AL13" s="422"/>
      <c r="AM13" s="422"/>
      <c r="AN13" s="422"/>
      <c r="AO13" s="422"/>
      <c r="AP13" s="422"/>
    </row>
    <row r="14" spans="1:42" s="206" customFormat="1" ht="13.5" customHeight="1">
      <c r="A14" s="206">
        <v>5</v>
      </c>
      <c r="B14" s="194" t="s">
        <v>8</v>
      </c>
      <c r="C14" s="303">
        <v>2104</v>
      </c>
      <c r="D14" s="303">
        <v>38</v>
      </c>
      <c r="E14" s="303">
        <v>15685</v>
      </c>
      <c r="F14" s="303">
        <v>39</v>
      </c>
      <c r="G14" s="303">
        <v>1107910</v>
      </c>
      <c r="H14" s="303">
        <v>40</v>
      </c>
      <c r="I14" s="303">
        <v>8015</v>
      </c>
      <c r="J14" s="303">
        <v>38</v>
      </c>
      <c r="K14" s="303">
        <v>54702</v>
      </c>
      <c r="L14" s="303">
        <v>38</v>
      </c>
      <c r="M14" s="303">
        <v>1015499</v>
      </c>
      <c r="N14" s="303">
        <v>39</v>
      </c>
      <c r="O14" s="312">
        <v>99.1</v>
      </c>
      <c r="P14" s="307">
        <v>23</v>
      </c>
      <c r="Q14" s="255">
        <v>98.7</v>
      </c>
      <c r="R14" s="253">
        <v>25</v>
      </c>
      <c r="S14" s="307">
        <v>275545</v>
      </c>
      <c r="T14" s="307">
        <v>37</v>
      </c>
      <c r="U14" s="308">
        <v>292987</v>
      </c>
      <c r="V14" s="309">
        <v>44</v>
      </c>
      <c r="W14" s="308">
        <v>316705</v>
      </c>
      <c r="X14" s="309">
        <v>42</v>
      </c>
      <c r="Y14" s="310">
        <v>1.49</v>
      </c>
      <c r="Z14" s="309">
        <v>15</v>
      </c>
      <c r="AA14" s="208">
        <v>5</v>
      </c>
      <c r="AB14" s="422"/>
      <c r="AC14" s="422"/>
      <c r="AD14" s="422"/>
      <c r="AE14" s="422"/>
      <c r="AF14" s="422"/>
      <c r="AG14" s="422"/>
      <c r="AH14" s="422"/>
      <c r="AI14" s="422"/>
      <c r="AJ14" s="422"/>
      <c r="AK14" s="422"/>
      <c r="AL14" s="422"/>
      <c r="AM14" s="422"/>
      <c r="AN14" s="422"/>
      <c r="AO14" s="422"/>
      <c r="AP14" s="422"/>
    </row>
    <row r="15" spans="1:42" s="206" customFormat="1" ht="13.5" customHeight="1">
      <c r="A15" s="206">
        <v>6</v>
      </c>
      <c r="B15" s="194" t="s">
        <v>9</v>
      </c>
      <c r="C15" s="303">
        <v>2451</v>
      </c>
      <c r="D15" s="303">
        <v>33</v>
      </c>
      <c r="E15" s="303">
        <v>19293</v>
      </c>
      <c r="F15" s="303">
        <v>35</v>
      </c>
      <c r="G15" s="303">
        <v>1273074</v>
      </c>
      <c r="H15" s="303">
        <v>35</v>
      </c>
      <c r="I15" s="303">
        <v>9149</v>
      </c>
      <c r="J15" s="303">
        <v>31</v>
      </c>
      <c r="K15" s="303">
        <v>59224</v>
      </c>
      <c r="L15" s="303">
        <v>35</v>
      </c>
      <c r="M15" s="303">
        <v>1100606</v>
      </c>
      <c r="N15" s="303">
        <v>36</v>
      </c>
      <c r="O15" s="312">
        <v>100.3</v>
      </c>
      <c r="P15" s="307">
        <v>9</v>
      </c>
      <c r="Q15" s="255">
        <v>100.7</v>
      </c>
      <c r="R15" s="253">
        <v>6</v>
      </c>
      <c r="S15" s="307">
        <v>276567</v>
      </c>
      <c r="T15" s="307">
        <v>36</v>
      </c>
      <c r="U15" s="308">
        <v>323676</v>
      </c>
      <c r="V15" s="309">
        <v>28</v>
      </c>
      <c r="W15" s="308">
        <v>339885</v>
      </c>
      <c r="X15" s="309">
        <v>38</v>
      </c>
      <c r="Y15" s="310">
        <v>1.57</v>
      </c>
      <c r="Z15" s="309">
        <v>7</v>
      </c>
      <c r="AA15" s="208">
        <v>6</v>
      </c>
      <c r="AB15" s="422"/>
      <c r="AC15" s="422"/>
      <c r="AD15" s="422"/>
      <c r="AE15" s="422"/>
      <c r="AF15" s="422"/>
      <c r="AG15" s="422"/>
      <c r="AH15" s="422"/>
      <c r="AI15" s="422"/>
      <c r="AJ15" s="422"/>
      <c r="AK15" s="422"/>
      <c r="AL15" s="422"/>
      <c r="AM15" s="422"/>
      <c r="AN15" s="422"/>
      <c r="AO15" s="422"/>
      <c r="AP15" s="422"/>
    </row>
    <row r="16" spans="1:42" s="206" customFormat="1" ht="13.5" customHeight="1">
      <c r="A16" s="206">
        <v>7</v>
      </c>
      <c r="B16" s="194" t="s">
        <v>10</v>
      </c>
      <c r="C16" s="303">
        <v>3811</v>
      </c>
      <c r="D16" s="303">
        <v>21</v>
      </c>
      <c r="E16" s="303">
        <v>30794</v>
      </c>
      <c r="F16" s="303">
        <v>23</v>
      </c>
      <c r="G16" s="303">
        <v>2388960</v>
      </c>
      <c r="H16" s="303">
        <v>22</v>
      </c>
      <c r="I16" s="303">
        <v>13526</v>
      </c>
      <c r="J16" s="303">
        <v>18</v>
      </c>
      <c r="K16" s="303">
        <v>100250</v>
      </c>
      <c r="L16" s="303">
        <v>20</v>
      </c>
      <c r="M16" s="303">
        <v>2034809</v>
      </c>
      <c r="N16" s="303">
        <v>19</v>
      </c>
      <c r="O16" s="312">
        <v>100.7</v>
      </c>
      <c r="P16" s="307">
        <v>6</v>
      </c>
      <c r="Q16" s="255">
        <v>99.3</v>
      </c>
      <c r="R16" s="253">
        <v>17</v>
      </c>
      <c r="S16" s="307">
        <v>295278</v>
      </c>
      <c r="T16" s="307">
        <v>22</v>
      </c>
      <c r="U16" s="308">
        <v>336324</v>
      </c>
      <c r="V16" s="309">
        <v>21</v>
      </c>
      <c r="W16" s="308">
        <v>386730</v>
      </c>
      <c r="X16" s="309">
        <v>20</v>
      </c>
      <c r="Y16" s="310">
        <v>1.43</v>
      </c>
      <c r="Z16" s="309">
        <v>20</v>
      </c>
      <c r="AA16" s="208">
        <v>7</v>
      </c>
      <c r="AB16" s="422"/>
      <c r="AC16" s="422"/>
      <c r="AD16" s="422"/>
      <c r="AE16" s="422"/>
      <c r="AF16" s="422"/>
      <c r="AG16" s="422"/>
      <c r="AH16" s="422"/>
      <c r="AI16" s="422"/>
      <c r="AJ16" s="422"/>
      <c r="AK16" s="422"/>
      <c r="AL16" s="422"/>
      <c r="AM16" s="422"/>
      <c r="AN16" s="422"/>
      <c r="AO16" s="422"/>
      <c r="AP16" s="422"/>
    </row>
    <row r="17" spans="1:42" s="206" customFormat="1" ht="6" customHeight="1">
      <c r="B17" s="194"/>
      <c r="C17" s="303"/>
      <c r="D17" s="303"/>
      <c r="E17" s="303"/>
      <c r="F17" s="303"/>
      <c r="G17" s="315"/>
      <c r="H17" s="303"/>
      <c r="I17" s="303"/>
      <c r="J17" s="303"/>
      <c r="K17" s="303"/>
      <c r="L17" s="303"/>
      <c r="M17" s="303"/>
      <c r="N17" s="303"/>
      <c r="O17" s="305"/>
      <c r="P17" s="305"/>
      <c r="Q17" s="255"/>
      <c r="R17" s="253"/>
      <c r="S17" s="307"/>
      <c r="T17" s="307"/>
      <c r="U17" s="308"/>
      <c r="V17" s="309"/>
      <c r="W17" s="128"/>
      <c r="X17" s="309"/>
      <c r="Y17" s="314"/>
      <c r="Z17" s="309"/>
      <c r="AA17" s="208"/>
      <c r="AB17" s="422"/>
      <c r="AC17" s="422"/>
      <c r="AD17" s="422"/>
      <c r="AE17" s="422"/>
      <c r="AF17" s="422"/>
      <c r="AG17" s="422"/>
      <c r="AH17" s="422"/>
      <c r="AI17" s="422"/>
      <c r="AJ17" s="422"/>
      <c r="AK17" s="422"/>
      <c r="AL17" s="422"/>
      <c r="AM17" s="422"/>
      <c r="AN17" s="422"/>
      <c r="AO17" s="422"/>
      <c r="AP17" s="422"/>
    </row>
    <row r="18" spans="1:42" s="206" customFormat="1" ht="13.5" customHeight="1">
      <c r="A18" s="206">
        <v>8</v>
      </c>
      <c r="B18" s="194" t="s">
        <v>11</v>
      </c>
      <c r="C18" s="303">
        <v>4971</v>
      </c>
      <c r="D18" s="303">
        <v>15</v>
      </c>
      <c r="E18" s="303">
        <v>40960</v>
      </c>
      <c r="F18" s="303">
        <v>15</v>
      </c>
      <c r="G18" s="303">
        <v>3594919</v>
      </c>
      <c r="H18" s="303">
        <v>15</v>
      </c>
      <c r="I18" s="303">
        <v>17841</v>
      </c>
      <c r="J18" s="303">
        <v>12</v>
      </c>
      <c r="K18" s="303">
        <v>145231</v>
      </c>
      <c r="L18" s="303">
        <v>12</v>
      </c>
      <c r="M18" s="303">
        <v>2894468</v>
      </c>
      <c r="N18" s="303">
        <v>12</v>
      </c>
      <c r="O18" s="312">
        <v>98.9</v>
      </c>
      <c r="P18" s="307">
        <v>28</v>
      </c>
      <c r="Q18" s="255">
        <v>98.2</v>
      </c>
      <c r="R18" s="253">
        <v>33</v>
      </c>
      <c r="S18" s="307">
        <v>298053</v>
      </c>
      <c r="T18" s="307">
        <v>19</v>
      </c>
      <c r="U18" s="308">
        <v>358579</v>
      </c>
      <c r="V18" s="309">
        <v>7</v>
      </c>
      <c r="W18" s="308">
        <v>413006</v>
      </c>
      <c r="X18" s="309">
        <v>15</v>
      </c>
      <c r="Y18" s="314">
        <v>1.49</v>
      </c>
      <c r="Z18" s="309">
        <v>15</v>
      </c>
      <c r="AA18" s="208">
        <v>8</v>
      </c>
      <c r="AB18" s="422"/>
      <c r="AC18" s="422"/>
      <c r="AD18" s="422"/>
      <c r="AE18" s="422"/>
      <c r="AF18" s="422"/>
      <c r="AG18" s="422"/>
      <c r="AH18" s="422"/>
      <c r="AI18" s="422"/>
      <c r="AJ18" s="422"/>
      <c r="AK18" s="422"/>
      <c r="AL18" s="422"/>
      <c r="AM18" s="422"/>
      <c r="AN18" s="422"/>
      <c r="AO18" s="422"/>
      <c r="AP18" s="422"/>
    </row>
    <row r="19" spans="1:42" s="206" customFormat="1" ht="13.5" customHeight="1">
      <c r="A19" s="206">
        <v>9</v>
      </c>
      <c r="B19" s="194" t="s">
        <v>12</v>
      </c>
      <c r="C19" s="303">
        <v>3880</v>
      </c>
      <c r="D19" s="303">
        <v>20</v>
      </c>
      <c r="E19" s="303">
        <v>33854</v>
      </c>
      <c r="F19" s="303">
        <v>20</v>
      </c>
      <c r="G19" s="303">
        <v>3038173</v>
      </c>
      <c r="H19" s="303">
        <v>19</v>
      </c>
      <c r="I19" s="303">
        <v>12734</v>
      </c>
      <c r="J19" s="303">
        <v>21</v>
      </c>
      <c r="K19" s="303">
        <v>102101</v>
      </c>
      <c r="L19" s="303">
        <v>19</v>
      </c>
      <c r="M19" s="303">
        <v>2128482</v>
      </c>
      <c r="N19" s="303">
        <v>17</v>
      </c>
      <c r="O19" s="312">
        <v>99.4</v>
      </c>
      <c r="P19" s="307">
        <v>18</v>
      </c>
      <c r="Q19" s="255">
        <v>98.3</v>
      </c>
      <c r="R19" s="253">
        <v>31</v>
      </c>
      <c r="S19" s="307">
        <v>297278</v>
      </c>
      <c r="T19" s="307">
        <v>20</v>
      </c>
      <c r="U19" s="308">
        <v>361034</v>
      </c>
      <c r="V19" s="309">
        <v>5</v>
      </c>
      <c r="W19" s="308">
        <v>450545</v>
      </c>
      <c r="X19" s="309">
        <v>5</v>
      </c>
      <c r="Y19" s="314">
        <v>1.19</v>
      </c>
      <c r="Z19" s="309">
        <v>38</v>
      </c>
      <c r="AA19" s="208">
        <v>9</v>
      </c>
      <c r="AB19" s="422"/>
      <c r="AC19" s="422"/>
      <c r="AD19" s="422"/>
      <c r="AE19" s="422"/>
      <c r="AF19" s="422"/>
      <c r="AG19" s="422"/>
      <c r="AH19" s="422"/>
      <c r="AI19" s="422"/>
      <c r="AJ19" s="422"/>
      <c r="AK19" s="422"/>
      <c r="AL19" s="422"/>
      <c r="AM19" s="422"/>
      <c r="AN19" s="422"/>
      <c r="AO19" s="422"/>
      <c r="AP19" s="422"/>
    </row>
    <row r="20" spans="1:42" s="206" customFormat="1" ht="13.5" customHeight="1">
      <c r="A20" s="206">
        <v>10</v>
      </c>
      <c r="B20" s="194" t="s">
        <v>13</v>
      </c>
      <c r="C20" s="303">
        <v>4004</v>
      </c>
      <c r="D20" s="303">
        <v>18</v>
      </c>
      <c r="E20" s="303">
        <v>37043</v>
      </c>
      <c r="F20" s="303">
        <v>18</v>
      </c>
      <c r="G20" s="303">
        <v>3315105</v>
      </c>
      <c r="H20" s="303">
        <v>16</v>
      </c>
      <c r="I20" s="303">
        <v>12933</v>
      </c>
      <c r="J20" s="303">
        <v>19</v>
      </c>
      <c r="K20" s="303">
        <v>103021</v>
      </c>
      <c r="L20" s="303">
        <v>18</v>
      </c>
      <c r="M20" s="303">
        <v>2075486</v>
      </c>
      <c r="N20" s="303">
        <v>18</v>
      </c>
      <c r="O20" s="312">
        <v>96.1</v>
      </c>
      <c r="P20" s="307">
        <v>47</v>
      </c>
      <c r="Q20" s="255">
        <v>96.2</v>
      </c>
      <c r="R20" s="253">
        <v>46</v>
      </c>
      <c r="S20" s="307">
        <v>310407</v>
      </c>
      <c r="T20" s="307">
        <v>8</v>
      </c>
      <c r="U20" s="308">
        <v>345162</v>
      </c>
      <c r="V20" s="309">
        <v>14</v>
      </c>
      <c r="W20" s="308">
        <v>379982</v>
      </c>
      <c r="X20" s="309">
        <v>22</v>
      </c>
      <c r="Y20" s="314">
        <v>1.48</v>
      </c>
      <c r="Z20" s="309">
        <v>17</v>
      </c>
      <c r="AA20" s="208">
        <v>10</v>
      </c>
      <c r="AB20" s="422"/>
      <c r="AC20" s="422"/>
      <c r="AD20" s="422"/>
      <c r="AE20" s="422"/>
      <c r="AF20" s="422"/>
      <c r="AG20" s="422"/>
      <c r="AH20" s="422"/>
      <c r="AI20" s="422"/>
      <c r="AJ20" s="422"/>
      <c r="AK20" s="422"/>
      <c r="AL20" s="422"/>
      <c r="AM20" s="422"/>
      <c r="AN20" s="422"/>
      <c r="AO20" s="422"/>
      <c r="AP20" s="422"/>
    </row>
    <row r="21" spans="1:42" s="206" customFormat="1" ht="13.5" customHeight="1">
      <c r="A21" s="206">
        <v>11</v>
      </c>
      <c r="B21" s="194" t="s">
        <v>14</v>
      </c>
      <c r="C21" s="303">
        <v>9978</v>
      </c>
      <c r="D21" s="303">
        <v>7</v>
      </c>
      <c r="E21" s="303">
        <v>106373</v>
      </c>
      <c r="F21" s="303">
        <v>6</v>
      </c>
      <c r="G21" s="303">
        <v>9862358</v>
      </c>
      <c r="H21" s="303">
        <v>7</v>
      </c>
      <c r="I21" s="303">
        <v>31887</v>
      </c>
      <c r="J21" s="303">
        <v>6</v>
      </c>
      <c r="K21" s="303">
        <v>332016</v>
      </c>
      <c r="L21" s="303">
        <v>5</v>
      </c>
      <c r="M21" s="303">
        <v>6779979</v>
      </c>
      <c r="N21" s="303">
        <v>5</v>
      </c>
      <c r="O21" s="312">
        <v>101.4</v>
      </c>
      <c r="P21" s="307">
        <v>3</v>
      </c>
      <c r="Q21" s="312">
        <v>100.5</v>
      </c>
      <c r="R21" s="253">
        <v>7</v>
      </c>
      <c r="S21" s="307">
        <v>324793</v>
      </c>
      <c r="T21" s="307">
        <v>1</v>
      </c>
      <c r="U21" s="308">
        <v>309922</v>
      </c>
      <c r="V21" s="309">
        <v>37</v>
      </c>
      <c r="W21" s="308">
        <v>391915</v>
      </c>
      <c r="X21" s="309">
        <v>19</v>
      </c>
      <c r="Y21" s="314">
        <v>1.05</v>
      </c>
      <c r="Z21" s="309">
        <v>43</v>
      </c>
      <c r="AA21" s="208">
        <v>11</v>
      </c>
      <c r="AB21" s="422"/>
      <c r="AC21" s="422"/>
      <c r="AD21" s="422"/>
      <c r="AE21" s="422"/>
      <c r="AF21" s="422"/>
      <c r="AG21" s="422"/>
      <c r="AH21" s="422"/>
      <c r="AI21" s="422"/>
      <c r="AJ21" s="422"/>
      <c r="AK21" s="422"/>
      <c r="AL21" s="422"/>
      <c r="AM21" s="422"/>
      <c r="AN21" s="422"/>
      <c r="AO21" s="422"/>
      <c r="AP21" s="422"/>
    </row>
    <row r="22" spans="1:42" s="206" customFormat="1" ht="13.5" customHeight="1">
      <c r="A22" s="206">
        <v>12</v>
      </c>
      <c r="B22" s="194" t="s">
        <v>15</v>
      </c>
      <c r="C22" s="303">
        <v>7605</v>
      </c>
      <c r="D22" s="303">
        <v>10</v>
      </c>
      <c r="E22" s="303">
        <v>72722</v>
      </c>
      <c r="F22" s="303">
        <v>10</v>
      </c>
      <c r="G22" s="303">
        <v>7090949</v>
      </c>
      <c r="H22" s="303">
        <v>11</v>
      </c>
      <c r="I22" s="303">
        <v>27216</v>
      </c>
      <c r="J22" s="303">
        <v>9</v>
      </c>
      <c r="K22" s="303">
        <v>295662</v>
      </c>
      <c r="L22" s="303">
        <v>6</v>
      </c>
      <c r="M22" s="303">
        <v>5920566</v>
      </c>
      <c r="N22" s="303">
        <v>7</v>
      </c>
      <c r="O22" s="312">
        <v>100.7</v>
      </c>
      <c r="P22" s="307">
        <v>6</v>
      </c>
      <c r="Q22" s="312">
        <v>101</v>
      </c>
      <c r="R22" s="253">
        <v>4</v>
      </c>
      <c r="S22" s="307">
        <v>304582</v>
      </c>
      <c r="T22" s="307">
        <v>10</v>
      </c>
      <c r="U22" s="308">
        <v>324334</v>
      </c>
      <c r="V22" s="309">
        <v>27</v>
      </c>
      <c r="W22" s="308">
        <v>411135</v>
      </c>
      <c r="X22" s="309">
        <v>16</v>
      </c>
      <c r="Y22" s="314">
        <v>1</v>
      </c>
      <c r="Z22" s="309">
        <v>45</v>
      </c>
      <c r="AA22" s="208">
        <v>12</v>
      </c>
      <c r="AB22" s="422"/>
      <c r="AC22" s="422"/>
      <c r="AD22" s="422"/>
      <c r="AE22" s="422"/>
      <c r="AF22" s="422"/>
      <c r="AG22" s="422"/>
      <c r="AH22" s="422"/>
      <c r="AI22" s="422"/>
      <c r="AJ22" s="422"/>
      <c r="AK22" s="422"/>
      <c r="AL22" s="422"/>
      <c r="AM22" s="422"/>
      <c r="AN22" s="422"/>
      <c r="AO22" s="422"/>
      <c r="AP22" s="422"/>
    </row>
    <row r="23" spans="1:42" s="206" customFormat="1" ht="13.5" customHeight="1">
      <c r="A23" s="206">
        <v>13</v>
      </c>
      <c r="B23" s="194" t="s">
        <v>16</v>
      </c>
      <c r="C23" s="303">
        <v>36197</v>
      </c>
      <c r="D23" s="303">
        <v>1</v>
      </c>
      <c r="E23" s="303">
        <v>845703</v>
      </c>
      <c r="F23" s="303">
        <v>1</v>
      </c>
      <c r="G23" s="303">
        <v>156941226</v>
      </c>
      <c r="H23" s="303">
        <v>1</v>
      </c>
      <c r="I23" s="303">
        <v>68216</v>
      </c>
      <c r="J23" s="303">
        <v>1</v>
      </c>
      <c r="K23" s="303">
        <v>730872</v>
      </c>
      <c r="L23" s="303">
        <v>1</v>
      </c>
      <c r="M23" s="303">
        <v>19249055</v>
      </c>
      <c r="N23" s="303">
        <v>1</v>
      </c>
      <c r="O23" s="312">
        <v>105.5</v>
      </c>
      <c r="P23" s="307">
        <v>1</v>
      </c>
      <c r="Q23" s="312">
        <v>104.7</v>
      </c>
      <c r="R23" s="253">
        <v>1</v>
      </c>
      <c r="S23" s="307">
        <v>321633</v>
      </c>
      <c r="T23" s="307">
        <v>2</v>
      </c>
      <c r="U23" s="308">
        <v>481344</v>
      </c>
      <c r="V23" s="309">
        <v>1</v>
      </c>
      <c r="W23" s="308">
        <v>554095</v>
      </c>
      <c r="X23" s="309">
        <v>1</v>
      </c>
      <c r="Y23" s="314">
        <v>1.6</v>
      </c>
      <c r="Z23" s="309">
        <v>5</v>
      </c>
      <c r="AA23" s="208">
        <v>13</v>
      </c>
      <c r="AB23" s="422"/>
      <c r="AC23" s="422"/>
      <c r="AD23" s="422"/>
      <c r="AE23" s="422"/>
      <c r="AF23" s="422"/>
      <c r="AG23" s="422"/>
      <c r="AH23" s="422"/>
      <c r="AI23" s="422"/>
      <c r="AJ23" s="422"/>
      <c r="AK23" s="422"/>
      <c r="AL23" s="422"/>
      <c r="AM23" s="422"/>
      <c r="AN23" s="422"/>
      <c r="AO23" s="422"/>
      <c r="AP23" s="422"/>
    </row>
    <row r="24" spans="1:42" s="206" customFormat="1" ht="13.5" customHeight="1">
      <c r="A24" s="206">
        <v>14</v>
      </c>
      <c r="B24" s="194" t="s">
        <v>17</v>
      </c>
      <c r="C24" s="303">
        <v>10717</v>
      </c>
      <c r="D24" s="303">
        <v>6</v>
      </c>
      <c r="E24" s="303">
        <v>131663</v>
      </c>
      <c r="F24" s="303">
        <v>5</v>
      </c>
      <c r="G24" s="303">
        <v>12416394</v>
      </c>
      <c r="H24" s="303">
        <v>5</v>
      </c>
      <c r="I24" s="303">
        <v>37331</v>
      </c>
      <c r="J24" s="303">
        <v>4</v>
      </c>
      <c r="K24" s="303">
        <v>415292</v>
      </c>
      <c r="L24" s="303">
        <v>3</v>
      </c>
      <c r="M24" s="303">
        <v>8552545</v>
      </c>
      <c r="N24" s="303">
        <v>3</v>
      </c>
      <c r="O24" s="312">
        <v>103.7</v>
      </c>
      <c r="P24" s="307">
        <v>2</v>
      </c>
      <c r="Q24" s="312">
        <v>103.1</v>
      </c>
      <c r="R24" s="253">
        <v>2</v>
      </c>
      <c r="S24" s="307">
        <v>301379</v>
      </c>
      <c r="T24" s="307">
        <v>13</v>
      </c>
      <c r="U24" s="308">
        <v>367190</v>
      </c>
      <c r="V24" s="309">
        <v>4</v>
      </c>
      <c r="W24" s="308">
        <v>469668</v>
      </c>
      <c r="X24" s="309">
        <v>3</v>
      </c>
      <c r="Y24" s="314">
        <v>0.9</v>
      </c>
      <c r="Z24" s="309">
        <v>47</v>
      </c>
      <c r="AA24" s="208">
        <v>14</v>
      </c>
      <c r="AB24" s="422"/>
      <c r="AC24" s="422"/>
      <c r="AD24" s="422"/>
      <c r="AE24" s="422"/>
      <c r="AF24" s="422"/>
      <c r="AG24" s="422"/>
      <c r="AH24" s="422"/>
      <c r="AI24" s="422"/>
      <c r="AJ24" s="422"/>
      <c r="AK24" s="422"/>
      <c r="AL24" s="422"/>
      <c r="AM24" s="422"/>
      <c r="AN24" s="422"/>
      <c r="AO24" s="422"/>
      <c r="AP24" s="422"/>
    </row>
    <row r="25" spans="1:42" s="206" customFormat="1" ht="6" customHeight="1">
      <c r="B25" s="194"/>
      <c r="C25" s="303"/>
      <c r="D25" s="303"/>
      <c r="E25" s="303"/>
      <c r="F25" s="303"/>
      <c r="G25" s="315"/>
      <c r="H25" s="303"/>
      <c r="I25" s="303"/>
      <c r="J25" s="303"/>
      <c r="K25" s="303"/>
      <c r="L25" s="303"/>
      <c r="M25" s="303"/>
      <c r="N25" s="303"/>
      <c r="O25" s="305"/>
      <c r="P25" s="305"/>
      <c r="Q25" s="255"/>
      <c r="R25" s="253"/>
      <c r="S25" s="307"/>
      <c r="T25" s="307"/>
      <c r="U25" s="308"/>
      <c r="V25" s="309"/>
      <c r="W25" s="128"/>
      <c r="X25" s="309"/>
      <c r="Y25" s="314"/>
      <c r="Z25" s="309"/>
      <c r="AA25" s="208"/>
      <c r="AB25" s="422"/>
      <c r="AC25" s="422"/>
      <c r="AD25" s="422"/>
      <c r="AE25" s="422"/>
      <c r="AF25" s="422"/>
      <c r="AG25" s="422"/>
      <c r="AH25" s="422"/>
      <c r="AI25" s="422"/>
      <c r="AJ25" s="422"/>
      <c r="AK25" s="422"/>
      <c r="AL25" s="422"/>
      <c r="AM25" s="422"/>
      <c r="AN25" s="422"/>
      <c r="AO25" s="422"/>
      <c r="AP25" s="422"/>
    </row>
    <row r="26" spans="1:42" s="206" customFormat="1" ht="13.5" customHeight="1">
      <c r="A26" s="206">
        <v>15</v>
      </c>
      <c r="B26" s="194" t="s">
        <v>18</v>
      </c>
      <c r="C26" s="303">
        <v>5621</v>
      </c>
      <c r="D26" s="303">
        <v>13</v>
      </c>
      <c r="E26" s="303">
        <v>52115</v>
      </c>
      <c r="F26" s="303">
        <v>13</v>
      </c>
      <c r="G26" s="303">
        <v>4011284</v>
      </c>
      <c r="H26" s="303">
        <v>14</v>
      </c>
      <c r="I26" s="303">
        <v>17049</v>
      </c>
      <c r="J26" s="303">
        <v>13</v>
      </c>
      <c r="K26" s="303">
        <v>123809</v>
      </c>
      <c r="L26" s="303">
        <v>15</v>
      </c>
      <c r="M26" s="303">
        <v>2309672</v>
      </c>
      <c r="N26" s="303">
        <v>15</v>
      </c>
      <c r="O26" s="312">
        <v>99</v>
      </c>
      <c r="P26" s="307">
        <v>26</v>
      </c>
      <c r="Q26" s="312">
        <v>98.4</v>
      </c>
      <c r="R26" s="253">
        <v>28</v>
      </c>
      <c r="S26" s="307">
        <v>295332</v>
      </c>
      <c r="T26" s="307">
        <v>21</v>
      </c>
      <c r="U26" s="308">
        <v>310403</v>
      </c>
      <c r="V26" s="309">
        <v>36</v>
      </c>
      <c r="W26" s="308">
        <v>348078</v>
      </c>
      <c r="X26" s="309">
        <v>35</v>
      </c>
      <c r="Y26" s="314">
        <v>1.58</v>
      </c>
      <c r="Z26" s="309">
        <v>6</v>
      </c>
      <c r="AA26" s="208">
        <v>15</v>
      </c>
      <c r="AB26" s="422"/>
      <c r="AC26" s="422"/>
      <c r="AD26" s="422"/>
      <c r="AE26" s="422"/>
      <c r="AF26" s="422"/>
      <c r="AG26" s="422"/>
      <c r="AH26" s="422"/>
      <c r="AI26" s="422"/>
      <c r="AJ26" s="422"/>
      <c r="AK26" s="422"/>
      <c r="AL26" s="422"/>
      <c r="AM26" s="422"/>
      <c r="AN26" s="422"/>
      <c r="AO26" s="422"/>
      <c r="AP26" s="422"/>
    </row>
    <row r="27" spans="1:42" s="206" customFormat="1" ht="13.5" customHeight="1">
      <c r="A27" s="206">
        <v>16</v>
      </c>
      <c r="B27" s="194" t="s">
        <v>19</v>
      </c>
      <c r="C27" s="303">
        <v>2580</v>
      </c>
      <c r="D27" s="303">
        <v>32</v>
      </c>
      <c r="E27" s="303">
        <v>22372</v>
      </c>
      <c r="F27" s="303">
        <v>32</v>
      </c>
      <c r="G27" s="303">
        <v>1800999</v>
      </c>
      <c r="H27" s="303">
        <v>28</v>
      </c>
      <c r="I27" s="303">
        <v>8221</v>
      </c>
      <c r="J27" s="303">
        <v>36</v>
      </c>
      <c r="K27" s="303">
        <v>56224</v>
      </c>
      <c r="L27" s="303">
        <v>37</v>
      </c>
      <c r="M27" s="303">
        <v>1108956</v>
      </c>
      <c r="N27" s="303">
        <v>35</v>
      </c>
      <c r="O27" s="312">
        <v>98.6</v>
      </c>
      <c r="P27" s="307">
        <v>34</v>
      </c>
      <c r="Q27" s="312">
        <v>98.6</v>
      </c>
      <c r="R27" s="253">
        <v>27</v>
      </c>
      <c r="S27" s="307">
        <v>316801</v>
      </c>
      <c r="T27" s="307">
        <v>5</v>
      </c>
      <c r="U27" s="308">
        <v>341171</v>
      </c>
      <c r="V27" s="309">
        <v>18</v>
      </c>
      <c r="W27" s="308">
        <v>379290</v>
      </c>
      <c r="X27" s="309">
        <v>23</v>
      </c>
      <c r="Y27" s="314">
        <v>1.57</v>
      </c>
      <c r="Z27" s="309">
        <v>8</v>
      </c>
      <c r="AA27" s="208">
        <v>16</v>
      </c>
      <c r="AB27" s="422"/>
      <c r="AC27" s="422"/>
      <c r="AD27" s="422"/>
      <c r="AE27" s="422"/>
      <c r="AF27" s="422"/>
      <c r="AG27" s="422"/>
      <c r="AH27" s="422"/>
      <c r="AI27" s="422"/>
      <c r="AJ27" s="422"/>
      <c r="AK27" s="422"/>
      <c r="AL27" s="422"/>
      <c r="AM27" s="422"/>
      <c r="AN27" s="422"/>
      <c r="AO27" s="422"/>
      <c r="AP27" s="422"/>
    </row>
    <row r="28" spans="1:42" s="206" customFormat="1" ht="13.5" customHeight="1">
      <c r="A28" s="206">
        <v>17</v>
      </c>
      <c r="B28" s="194" t="s">
        <v>20</v>
      </c>
      <c r="C28" s="303">
        <v>3187</v>
      </c>
      <c r="D28" s="303">
        <v>25</v>
      </c>
      <c r="E28" s="303">
        <v>30885</v>
      </c>
      <c r="F28" s="303">
        <v>22</v>
      </c>
      <c r="G28" s="303">
        <v>2540407</v>
      </c>
      <c r="H28" s="303">
        <v>20</v>
      </c>
      <c r="I28" s="303">
        <v>8550</v>
      </c>
      <c r="J28" s="303">
        <v>33</v>
      </c>
      <c r="K28" s="303">
        <v>62729</v>
      </c>
      <c r="L28" s="303">
        <v>33</v>
      </c>
      <c r="M28" s="303">
        <v>1157424</v>
      </c>
      <c r="N28" s="303">
        <v>33</v>
      </c>
      <c r="O28" s="312">
        <v>99.4</v>
      </c>
      <c r="P28" s="307">
        <v>18</v>
      </c>
      <c r="Q28" s="312">
        <v>99.4</v>
      </c>
      <c r="R28" s="253">
        <v>12</v>
      </c>
      <c r="S28" s="307">
        <v>305812</v>
      </c>
      <c r="T28" s="307">
        <v>9</v>
      </c>
      <c r="U28" s="308">
        <v>332002</v>
      </c>
      <c r="V28" s="309">
        <v>25</v>
      </c>
      <c r="W28" s="308">
        <v>373352</v>
      </c>
      <c r="X28" s="309">
        <v>29</v>
      </c>
      <c r="Y28" s="314">
        <v>1.63</v>
      </c>
      <c r="Z28" s="309">
        <v>4</v>
      </c>
      <c r="AA28" s="208">
        <v>17</v>
      </c>
      <c r="AB28" s="422"/>
      <c r="AC28" s="422"/>
      <c r="AD28" s="422"/>
      <c r="AE28" s="422"/>
      <c r="AF28" s="422"/>
      <c r="AG28" s="422"/>
      <c r="AH28" s="422"/>
      <c r="AI28" s="422"/>
      <c r="AJ28" s="422"/>
      <c r="AK28" s="422"/>
      <c r="AL28" s="422"/>
      <c r="AM28" s="422"/>
      <c r="AN28" s="422"/>
      <c r="AO28" s="422"/>
      <c r="AP28" s="422"/>
    </row>
    <row r="29" spans="1:42" s="206" customFormat="1" ht="13.5" customHeight="1">
      <c r="A29" s="206">
        <v>18</v>
      </c>
      <c r="B29" s="194" t="s">
        <v>21</v>
      </c>
      <c r="C29" s="303">
        <v>2050</v>
      </c>
      <c r="D29" s="303">
        <v>40</v>
      </c>
      <c r="E29" s="303">
        <v>17018</v>
      </c>
      <c r="F29" s="303">
        <v>37</v>
      </c>
      <c r="G29" s="303">
        <v>1123737</v>
      </c>
      <c r="H29" s="303">
        <v>38</v>
      </c>
      <c r="I29" s="303">
        <v>6319</v>
      </c>
      <c r="J29" s="303">
        <v>43</v>
      </c>
      <c r="K29" s="303">
        <v>42909</v>
      </c>
      <c r="L29" s="303">
        <v>43</v>
      </c>
      <c r="M29" s="303">
        <v>817545</v>
      </c>
      <c r="N29" s="303">
        <v>41</v>
      </c>
      <c r="O29" s="312">
        <v>98.8</v>
      </c>
      <c r="P29" s="307">
        <v>32</v>
      </c>
      <c r="Q29" s="312">
        <v>99.4</v>
      </c>
      <c r="R29" s="253">
        <v>12</v>
      </c>
      <c r="S29" s="307">
        <v>274299</v>
      </c>
      <c r="T29" s="307">
        <v>38</v>
      </c>
      <c r="U29" s="308">
        <v>350095</v>
      </c>
      <c r="V29" s="309">
        <v>11</v>
      </c>
      <c r="W29" s="308">
        <v>376377</v>
      </c>
      <c r="X29" s="309">
        <v>25</v>
      </c>
      <c r="Y29" s="314">
        <v>1.88</v>
      </c>
      <c r="Z29" s="309">
        <v>1</v>
      </c>
      <c r="AA29" s="208">
        <v>18</v>
      </c>
      <c r="AB29" s="422"/>
      <c r="AC29" s="422"/>
      <c r="AD29" s="422"/>
      <c r="AE29" s="422"/>
      <c r="AF29" s="422"/>
      <c r="AG29" s="422"/>
      <c r="AH29" s="422"/>
      <c r="AI29" s="422"/>
      <c r="AJ29" s="422"/>
      <c r="AK29" s="422"/>
      <c r="AL29" s="422"/>
      <c r="AM29" s="422"/>
      <c r="AN29" s="422"/>
      <c r="AO29" s="422"/>
      <c r="AP29" s="422"/>
    </row>
    <row r="30" spans="1:42" s="206" customFormat="1" ht="6" customHeight="1">
      <c r="B30" s="194"/>
      <c r="C30" s="303"/>
      <c r="D30" s="303"/>
      <c r="E30" s="303"/>
      <c r="F30" s="303"/>
      <c r="G30" s="303"/>
      <c r="H30" s="303"/>
      <c r="I30" s="303"/>
      <c r="J30" s="303"/>
      <c r="K30" s="303"/>
      <c r="L30" s="303"/>
      <c r="M30" s="303"/>
      <c r="N30" s="303"/>
      <c r="O30" s="305"/>
      <c r="P30" s="305"/>
      <c r="Q30" s="255"/>
      <c r="R30" s="253"/>
      <c r="S30" s="307"/>
      <c r="T30" s="307"/>
      <c r="U30" s="128"/>
      <c r="V30" s="309"/>
      <c r="W30" s="128"/>
      <c r="X30" s="309"/>
      <c r="Y30" s="314"/>
      <c r="Z30" s="309"/>
      <c r="AA30" s="208"/>
      <c r="AB30" s="422"/>
      <c r="AC30" s="422"/>
      <c r="AD30" s="422"/>
      <c r="AE30" s="422"/>
      <c r="AF30" s="422"/>
      <c r="AG30" s="422"/>
      <c r="AH30" s="422"/>
      <c r="AI30" s="422"/>
      <c r="AJ30" s="422"/>
      <c r="AK30" s="422"/>
      <c r="AL30" s="422"/>
      <c r="AM30" s="422"/>
      <c r="AN30" s="422"/>
      <c r="AO30" s="422"/>
      <c r="AP30" s="422"/>
    </row>
    <row r="31" spans="1:42" s="206" customFormat="1" ht="13.5" customHeight="1">
      <c r="A31" s="206">
        <v>19</v>
      </c>
      <c r="B31" s="194" t="s">
        <v>22</v>
      </c>
      <c r="C31" s="303">
        <v>1817</v>
      </c>
      <c r="D31" s="303">
        <v>41</v>
      </c>
      <c r="E31" s="303">
        <v>14068</v>
      </c>
      <c r="F31" s="303">
        <v>42</v>
      </c>
      <c r="G31" s="303">
        <v>883087</v>
      </c>
      <c r="H31" s="303">
        <v>42</v>
      </c>
      <c r="I31" s="303">
        <v>6278</v>
      </c>
      <c r="J31" s="303">
        <v>44</v>
      </c>
      <c r="K31" s="303">
        <v>45429</v>
      </c>
      <c r="L31" s="303">
        <v>41</v>
      </c>
      <c r="M31" s="303">
        <v>814361</v>
      </c>
      <c r="N31" s="303">
        <v>42</v>
      </c>
      <c r="O31" s="312">
        <v>98.9</v>
      </c>
      <c r="P31" s="307">
        <v>28</v>
      </c>
      <c r="Q31" s="312">
        <v>98.1</v>
      </c>
      <c r="R31" s="253">
        <v>36</v>
      </c>
      <c r="S31" s="307">
        <v>285583</v>
      </c>
      <c r="T31" s="307">
        <v>27</v>
      </c>
      <c r="U31" s="308">
        <v>341276</v>
      </c>
      <c r="V31" s="309">
        <v>17</v>
      </c>
      <c r="W31" s="308">
        <v>418630</v>
      </c>
      <c r="X31" s="309">
        <v>13</v>
      </c>
      <c r="Y31" s="314">
        <v>1.41</v>
      </c>
      <c r="Z31" s="309">
        <v>22</v>
      </c>
      <c r="AA31" s="208">
        <v>19</v>
      </c>
      <c r="AB31" s="422"/>
      <c r="AC31" s="422"/>
      <c r="AD31" s="422"/>
      <c r="AE31" s="422"/>
      <c r="AF31" s="422"/>
      <c r="AG31" s="422"/>
      <c r="AH31" s="422"/>
      <c r="AI31" s="422"/>
      <c r="AJ31" s="422"/>
      <c r="AK31" s="422"/>
      <c r="AL31" s="422"/>
      <c r="AM31" s="422"/>
      <c r="AN31" s="422"/>
      <c r="AO31" s="422"/>
      <c r="AP31" s="422"/>
    </row>
    <row r="32" spans="1:42" s="206" customFormat="1" ht="13.5" customHeight="1">
      <c r="A32" s="206">
        <v>20</v>
      </c>
      <c r="B32" s="194" t="s">
        <v>23</v>
      </c>
      <c r="C32" s="303">
        <v>4599</v>
      </c>
      <c r="D32" s="303">
        <v>16</v>
      </c>
      <c r="E32" s="303">
        <v>38319</v>
      </c>
      <c r="F32" s="303">
        <v>16</v>
      </c>
      <c r="G32" s="303">
        <v>3257772</v>
      </c>
      <c r="H32" s="303">
        <v>17</v>
      </c>
      <c r="I32" s="303">
        <v>15108</v>
      </c>
      <c r="J32" s="303">
        <v>15</v>
      </c>
      <c r="K32" s="303">
        <v>110697</v>
      </c>
      <c r="L32" s="303">
        <v>16</v>
      </c>
      <c r="M32" s="303">
        <v>2137968</v>
      </c>
      <c r="N32" s="303">
        <v>16</v>
      </c>
      <c r="O32" s="312">
        <v>98.2</v>
      </c>
      <c r="P32" s="307">
        <v>36</v>
      </c>
      <c r="Q32" s="312">
        <v>97.5</v>
      </c>
      <c r="R32" s="253">
        <v>40</v>
      </c>
      <c r="S32" s="307">
        <v>298965</v>
      </c>
      <c r="T32" s="307">
        <v>16</v>
      </c>
      <c r="U32" s="308">
        <v>340620</v>
      </c>
      <c r="V32" s="309">
        <v>20</v>
      </c>
      <c r="W32" s="308">
        <v>393175</v>
      </c>
      <c r="X32" s="309">
        <v>18</v>
      </c>
      <c r="Y32" s="314">
        <v>1.55</v>
      </c>
      <c r="Z32" s="309">
        <v>10</v>
      </c>
      <c r="AA32" s="208">
        <v>20</v>
      </c>
      <c r="AB32" s="422"/>
      <c r="AC32" s="422"/>
      <c r="AD32" s="422"/>
      <c r="AE32" s="422"/>
      <c r="AF32" s="422"/>
      <c r="AG32" s="422"/>
      <c r="AH32" s="422"/>
      <c r="AI32" s="422"/>
      <c r="AJ32" s="422"/>
      <c r="AK32" s="422"/>
      <c r="AL32" s="422"/>
      <c r="AM32" s="422"/>
      <c r="AN32" s="422"/>
      <c r="AO32" s="422"/>
      <c r="AP32" s="422"/>
    </row>
    <row r="33" spans="1:42" s="206" customFormat="1" ht="13.5" customHeight="1">
      <c r="A33" s="206">
        <v>21</v>
      </c>
      <c r="B33" s="194" t="s">
        <v>24</v>
      </c>
      <c r="C33" s="303">
        <v>4536</v>
      </c>
      <c r="D33" s="303">
        <v>17</v>
      </c>
      <c r="E33" s="303">
        <v>37303</v>
      </c>
      <c r="F33" s="303">
        <v>17</v>
      </c>
      <c r="G33" s="303">
        <v>2323258</v>
      </c>
      <c r="H33" s="303">
        <v>24</v>
      </c>
      <c r="I33" s="303">
        <v>14428</v>
      </c>
      <c r="J33" s="303">
        <v>17</v>
      </c>
      <c r="K33" s="303">
        <v>107609</v>
      </c>
      <c r="L33" s="303">
        <v>17</v>
      </c>
      <c r="M33" s="303">
        <v>1983957</v>
      </c>
      <c r="N33" s="303">
        <v>20</v>
      </c>
      <c r="O33" s="312">
        <v>97.9</v>
      </c>
      <c r="P33" s="307">
        <v>38</v>
      </c>
      <c r="Q33" s="312">
        <v>97.2</v>
      </c>
      <c r="R33" s="253">
        <v>43</v>
      </c>
      <c r="S33" s="307">
        <v>313314</v>
      </c>
      <c r="T33" s="307">
        <v>7</v>
      </c>
      <c r="U33" s="308">
        <v>334261</v>
      </c>
      <c r="V33" s="309">
        <v>24</v>
      </c>
      <c r="W33" s="308">
        <v>371653</v>
      </c>
      <c r="X33" s="309">
        <v>30</v>
      </c>
      <c r="Y33" s="314">
        <v>1.66</v>
      </c>
      <c r="Z33" s="309">
        <v>3</v>
      </c>
      <c r="AA33" s="208">
        <v>21</v>
      </c>
      <c r="AB33" s="422"/>
      <c r="AC33" s="422"/>
      <c r="AD33" s="422"/>
      <c r="AE33" s="422"/>
      <c r="AF33" s="422"/>
      <c r="AG33" s="422"/>
      <c r="AH33" s="422"/>
      <c r="AI33" s="422"/>
      <c r="AJ33" s="422"/>
      <c r="AK33" s="422"/>
      <c r="AL33" s="422"/>
      <c r="AM33" s="422"/>
      <c r="AN33" s="422"/>
      <c r="AO33" s="422"/>
      <c r="AP33" s="422"/>
    </row>
    <row r="34" spans="1:42" s="206" customFormat="1" ht="13.5" customHeight="1">
      <c r="A34" s="206">
        <v>22</v>
      </c>
      <c r="B34" s="194" t="s">
        <v>25</v>
      </c>
      <c r="C34" s="303">
        <v>8391</v>
      </c>
      <c r="D34" s="303">
        <v>9</v>
      </c>
      <c r="E34" s="303">
        <v>73802</v>
      </c>
      <c r="F34" s="303">
        <v>9</v>
      </c>
      <c r="G34" s="303">
        <v>6946292</v>
      </c>
      <c r="H34" s="303">
        <v>12</v>
      </c>
      <c r="I34" s="303">
        <v>25060</v>
      </c>
      <c r="J34" s="303">
        <v>10</v>
      </c>
      <c r="K34" s="303">
        <v>195538</v>
      </c>
      <c r="L34" s="303">
        <v>10</v>
      </c>
      <c r="M34" s="303">
        <v>3800006</v>
      </c>
      <c r="N34" s="303">
        <v>10</v>
      </c>
      <c r="O34" s="312">
        <v>100</v>
      </c>
      <c r="P34" s="307">
        <v>11</v>
      </c>
      <c r="Q34" s="312">
        <v>98.4</v>
      </c>
      <c r="R34" s="253">
        <v>28</v>
      </c>
      <c r="S34" s="307">
        <v>300439</v>
      </c>
      <c r="T34" s="307">
        <v>14</v>
      </c>
      <c r="U34" s="308">
        <v>352206</v>
      </c>
      <c r="V34" s="309">
        <v>10</v>
      </c>
      <c r="W34" s="308">
        <v>426285</v>
      </c>
      <c r="X34" s="309">
        <v>12</v>
      </c>
      <c r="Y34" s="314">
        <v>1.29</v>
      </c>
      <c r="Z34" s="309">
        <v>30</v>
      </c>
      <c r="AA34" s="208">
        <v>22</v>
      </c>
      <c r="AB34" s="422"/>
      <c r="AC34" s="422"/>
      <c r="AD34" s="422"/>
      <c r="AE34" s="422"/>
      <c r="AF34" s="422"/>
      <c r="AG34" s="422"/>
      <c r="AH34" s="422"/>
      <c r="AI34" s="422"/>
      <c r="AJ34" s="422"/>
      <c r="AK34" s="422"/>
      <c r="AL34" s="422"/>
      <c r="AM34" s="422"/>
      <c r="AN34" s="422"/>
      <c r="AO34" s="422"/>
      <c r="AP34" s="422"/>
    </row>
    <row r="35" spans="1:42" s="206" customFormat="1" ht="13.5" customHeight="1">
      <c r="A35" s="206">
        <v>23</v>
      </c>
      <c r="B35" s="194" t="s">
        <v>26</v>
      </c>
      <c r="C35" s="303">
        <v>18342</v>
      </c>
      <c r="D35" s="303">
        <v>3</v>
      </c>
      <c r="E35" s="303">
        <v>221430</v>
      </c>
      <c r="F35" s="303">
        <v>3</v>
      </c>
      <c r="G35" s="303">
        <v>31377769</v>
      </c>
      <c r="H35" s="303">
        <v>3</v>
      </c>
      <c r="I35" s="303">
        <v>39116</v>
      </c>
      <c r="J35" s="303">
        <v>3</v>
      </c>
      <c r="K35" s="303">
        <v>376088</v>
      </c>
      <c r="L35" s="303">
        <v>4</v>
      </c>
      <c r="M35" s="303">
        <v>8042145</v>
      </c>
      <c r="N35" s="303">
        <v>4</v>
      </c>
      <c r="O35" s="312">
        <v>99.2</v>
      </c>
      <c r="P35" s="307">
        <v>22</v>
      </c>
      <c r="Q35" s="312">
        <v>98.4</v>
      </c>
      <c r="R35" s="253">
        <v>28</v>
      </c>
      <c r="S35" s="307">
        <v>319344</v>
      </c>
      <c r="T35" s="307">
        <v>4</v>
      </c>
      <c r="U35" s="308">
        <v>395848</v>
      </c>
      <c r="V35" s="309">
        <v>2</v>
      </c>
      <c r="W35" s="308">
        <v>485738</v>
      </c>
      <c r="X35" s="309">
        <v>2</v>
      </c>
      <c r="Y35" s="314">
        <v>1.39</v>
      </c>
      <c r="Z35" s="309">
        <v>26</v>
      </c>
      <c r="AA35" s="208">
        <v>23</v>
      </c>
      <c r="AB35" s="422"/>
      <c r="AC35" s="422"/>
      <c r="AD35" s="422"/>
      <c r="AE35" s="422"/>
      <c r="AF35" s="422"/>
      <c r="AG35" s="422"/>
      <c r="AH35" s="422"/>
      <c r="AI35" s="422"/>
      <c r="AJ35" s="422"/>
      <c r="AK35" s="422"/>
      <c r="AL35" s="422"/>
      <c r="AM35" s="422"/>
      <c r="AN35" s="422"/>
      <c r="AO35" s="422"/>
      <c r="AP35" s="422"/>
    </row>
    <row r="36" spans="1:42" s="206" customFormat="1" ht="13.5" customHeight="1">
      <c r="A36" s="206">
        <v>24</v>
      </c>
      <c r="B36" s="194" t="s">
        <v>27</v>
      </c>
      <c r="C36" s="303">
        <v>3211</v>
      </c>
      <c r="D36" s="303">
        <v>24</v>
      </c>
      <c r="E36" s="303">
        <v>25115</v>
      </c>
      <c r="F36" s="303">
        <v>26</v>
      </c>
      <c r="G36" s="303">
        <v>1780468</v>
      </c>
      <c r="H36" s="303">
        <v>29</v>
      </c>
      <c r="I36" s="303">
        <v>11879</v>
      </c>
      <c r="J36" s="303">
        <v>24</v>
      </c>
      <c r="K36" s="303">
        <v>95834</v>
      </c>
      <c r="L36" s="303">
        <v>22</v>
      </c>
      <c r="M36" s="303">
        <v>1744669</v>
      </c>
      <c r="N36" s="303">
        <v>23</v>
      </c>
      <c r="O36" s="312">
        <v>98.5</v>
      </c>
      <c r="P36" s="307">
        <v>35</v>
      </c>
      <c r="Q36" s="312">
        <v>99.3</v>
      </c>
      <c r="R36" s="253">
        <v>17</v>
      </c>
      <c r="S36" s="307">
        <v>277102</v>
      </c>
      <c r="T36" s="307">
        <v>35</v>
      </c>
      <c r="U36" s="308">
        <v>348728</v>
      </c>
      <c r="V36" s="309">
        <v>12</v>
      </c>
      <c r="W36" s="308">
        <v>434885</v>
      </c>
      <c r="X36" s="309">
        <v>8</v>
      </c>
      <c r="Y36" s="314">
        <v>1.4</v>
      </c>
      <c r="Z36" s="309">
        <v>23</v>
      </c>
      <c r="AA36" s="208">
        <v>24</v>
      </c>
      <c r="AB36" s="422"/>
      <c r="AC36" s="422"/>
      <c r="AD36" s="422"/>
      <c r="AE36" s="422"/>
      <c r="AF36" s="422"/>
      <c r="AG36" s="422"/>
      <c r="AH36" s="422"/>
      <c r="AI36" s="422"/>
      <c r="AJ36" s="422"/>
      <c r="AK36" s="422"/>
      <c r="AL36" s="422"/>
      <c r="AM36" s="422"/>
      <c r="AN36" s="422"/>
      <c r="AO36" s="422"/>
      <c r="AP36" s="422"/>
    </row>
    <row r="37" spans="1:42" s="206" customFormat="1" ht="6" customHeight="1">
      <c r="B37" s="194"/>
      <c r="C37" s="303"/>
      <c r="D37" s="303"/>
      <c r="E37" s="303"/>
      <c r="F37" s="303"/>
      <c r="G37" s="303"/>
      <c r="H37" s="303"/>
      <c r="I37" s="303"/>
      <c r="J37" s="303"/>
      <c r="K37" s="303"/>
      <c r="L37" s="303"/>
      <c r="M37" s="303"/>
      <c r="N37" s="303"/>
      <c r="O37" s="305"/>
      <c r="P37" s="305"/>
      <c r="Q37" s="255"/>
      <c r="R37" s="253"/>
      <c r="S37" s="307"/>
      <c r="T37" s="307"/>
      <c r="U37" s="128"/>
      <c r="V37" s="309"/>
      <c r="W37" s="128"/>
      <c r="X37" s="309"/>
      <c r="Y37" s="314"/>
      <c r="Z37" s="309"/>
      <c r="AA37" s="208"/>
      <c r="AB37" s="422"/>
      <c r="AC37" s="422"/>
      <c r="AD37" s="422"/>
      <c r="AE37" s="422"/>
      <c r="AF37" s="422"/>
      <c r="AG37" s="422"/>
      <c r="AH37" s="422"/>
      <c r="AI37" s="422"/>
      <c r="AJ37" s="422"/>
      <c r="AK37" s="422"/>
      <c r="AL37" s="422"/>
      <c r="AM37" s="422"/>
      <c r="AN37" s="422"/>
      <c r="AO37" s="422"/>
      <c r="AP37" s="422"/>
    </row>
    <row r="38" spans="1:42" s="206" customFormat="1" ht="13.5" customHeight="1">
      <c r="A38" s="206">
        <v>25</v>
      </c>
      <c r="B38" s="194" t="s">
        <v>28</v>
      </c>
      <c r="C38" s="303">
        <v>2151</v>
      </c>
      <c r="D38" s="303">
        <v>37</v>
      </c>
      <c r="E38" s="303">
        <v>16731</v>
      </c>
      <c r="F38" s="303">
        <v>38</v>
      </c>
      <c r="G38" s="303">
        <v>1247919</v>
      </c>
      <c r="H38" s="303">
        <v>36</v>
      </c>
      <c r="I38" s="303">
        <v>8365</v>
      </c>
      <c r="J38" s="303">
        <v>35</v>
      </c>
      <c r="K38" s="303">
        <v>75419</v>
      </c>
      <c r="L38" s="303">
        <v>26</v>
      </c>
      <c r="M38" s="303">
        <v>1355832</v>
      </c>
      <c r="N38" s="303">
        <v>27</v>
      </c>
      <c r="O38" s="312">
        <v>100</v>
      </c>
      <c r="P38" s="307">
        <v>11</v>
      </c>
      <c r="Q38" s="312">
        <v>99.6</v>
      </c>
      <c r="R38" s="253">
        <v>9</v>
      </c>
      <c r="S38" s="307">
        <v>319456</v>
      </c>
      <c r="T38" s="307">
        <v>3</v>
      </c>
      <c r="U38" s="308">
        <v>356084</v>
      </c>
      <c r="V38" s="309">
        <v>8</v>
      </c>
      <c r="W38" s="308">
        <v>456202</v>
      </c>
      <c r="X38" s="309">
        <v>4</v>
      </c>
      <c r="Y38" s="314">
        <v>1.1299999999999999</v>
      </c>
      <c r="Z38" s="309">
        <v>42</v>
      </c>
      <c r="AA38" s="208">
        <v>25</v>
      </c>
      <c r="AB38" s="422"/>
      <c r="AC38" s="422"/>
      <c r="AD38" s="422"/>
      <c r="AE38" s="422"/>
      <c r="AF38" s="422"/>
      <c r="AG38" s="422"/>
      <c r="AH38" s="422"/>
      <c r="AI38" s="422"/>
      <c r="AJ38" s="422"/>
      <c r="AK38" s="422"/>
      <c r="AL38" s="422"/>
      <c r="AM38" s="422"/>
      <c r="AN38" s="422"/>
      <c r="AO38" s="422"/>
      <c r="AP38" s="422"/>
    </row>
    <row r="39" spans="1:42" s="206" customFormat="1" ht="13.5" customHeight="1">
      <c r="A39" s="206">
        <v>26</v>
      </c>
      <c r="B39" s="194" t="s">
        <v>29</v>
      </c>
      <c r="C39" s="303">
        <v>4974</v>
      </c>
      <c r="D39" s="303">
        <v>14</v>
      </c>
      <c r="E39" s="303">
        <v>51402</v>
      </c>
      <c r="F39" s="303">
        <v>14</v>
      </c>
      <c r="G39" s="303">
        <v>5324353</v>
      </c>
      <c r="H39" s="303">
        <v>13</v>
      </c>
      <c r="I39" s="303">
        <v>16532</v>
      </c>
      <c r="J39" s="303">
        <v>14</v>
      </c>
      <c r="K39" s="303">
        <v>140802</v>
      </c>
      <c r="L39" s="303">
        <v>13</v>
      </c>
      <c r="M39" s="303">
        <v>2563158</v>
      </c>
      <c r="N39" s="303">
        <v>14</v>
      </c>
      <c r="O39" s="312">
        <v>100.8</v>
      </c>
      <c r="P39" s="307">
        <v>5</v>
      </c>
      <c r="Q39" s="312">
        <v>100.9</v>
      </c>
      <c r="R39" s="253">
        <v>5</v>
      </c>
      <c r="S39" s="307">
        <v>299924</v>
      </c>
      <c r="T39" s="307">
        <v>15</v>
      </c>
      <c r="U39" s="308">
        <v>346517</v>
      </c>
      <c r="V39" s="309">
        <v>13</v>
      </c>
      <c r="W39" s="308">
        <v>445851</v>
      </c>
      <c r="X39" s="309">
        <v>6</v>
      </c>
      <c r="Y39" s="314">
        <v>1.22</v>
      </c>
      <c r="Z39" s="309">
        <v>34</v>
      </c>
      <c r="AA39" s="208">
        <v>26</v>
      </c>
      <c r="AB39" s="422"/>
      <c r="AC39" s="422"/>
      <c r="AD39" s="422"/>
      <c r="AE39" s="422"/>
      <c r="AF39" s="422"/>
      <c r="AG39" s="422"/>
      <c r="AH39" s="422"/>
      <c r="AI39" s="422"/>
      <c r="AJ39" s="422"/>
      <c r="AK39" s="422"/>
      <c r="AL39" s="422"/>
      <c r="AM39" s="422"/>
      <c r="AN39" s="422"/>
      <c r="AO39" s="422"/>
      <c r="AP39" s="422"/>
    </row>
    <row r="40" spans="1:42" s="206" customFormat="1" ht="13.5" customHeight="1">
      <c r="A40" s="206">
        <v>27</v>
      </c>
      <c r="B40" s="194" t="s">
        <v>30</v>
      </c>
      <c r="C40" s="303">
        <v>25038</v>
      </c>
      <c r="D40" s="303">
        <v>2</v>
      </c>
      <c r="E40" s="303">
        <v>348450</v>
      </c>
      <c r="F40" s="303">
        <v>2</v>
      </c>
      <c r="G40" s="303">
        <v>44599394</v>
      </c>
      <c r="H40" s="303">
        <v>2</v>
      </c>
      <c r="I40" s="303">
        <v>46270</v>
      </c>
      <c r="J40" s="303">
        <v>2</v>
      </c>
      <c r="K40" s="303">
        <v>428214</v>
      </c>
      <c r="L40" s="303">
        <v>2</v>
      </c>
      <c r="M40" s="303">
        <v>9044900</v>
      </c>
      <c r="N40" s="303">
        <v>2</v>
      </c>
      <c r="O40" s="312">
        <v>100.3</v>
      </c>
      <c r="P40" s="307">
        <v>9</v>
      </c>
      <c r="Q40" s="312">
        <v>99.4</v>
      </c>
      <c r="R40" s="253">
        <v>12</v>
      </c>
      <c r="S40" s="307">
        <v>265161</v>
      </c>
      <c r="T40" s="307">
        <v>43</v>
      </c>
      <c r="U40" s="308">
        <v>383871</v>
      </c>
      <c r="V40" s="309">
        <v>3</v>
      </c>
      <c r="W40" s="308">
        <v>431342</v>
      </c>
      <c r="X40" s="309">
        <v>9</v>
      </c>
      <c r="Y40" s="314">
        <v>1.27</v>
      </c>
      <c r="Z40" s="309">
        <v>31</v>
      </c>
      <c r="AA40" s="208">
        <v>27</v>
      </c>
      <c r="AB40" s="422"/>
      <c r="AC40" s="422"/>
      <c r="AD40" s="422"/>
      <c r="AE40" s="422"/>
      <c r="AF40" s="422"/>
      <c r="AG40" s="422"/>
      <c r="AH40" s="422"/>
      <c r="AI40" s="422"/>
      <c r="AJ40" s="422"/>
      <c r="AK40" s="422"/>
      <c r="AL40" s="422"/>
      <c r="AM40" s="422"/>
      <c r="AN40" s="422"/>
      <c r="AO40" s="422"/>
      <c r="AP40" s="422"/>
    </row>
    <row r="41" spans="1:42" s="206" customFormat="1" ht="13.5" customHeight="1">
      <c r="A41" s="206">
        <v>28</v>
      </c>
      <c r="B41" s="194" t="s">
        <v>31</v>
      </c>
      <c r="C41" s="303">
        <v>8955</v>
      </c>
      <c r="D41" s="303">
        <v>8</v>
      </c>
      <c r="E41" s="303">
        <v>90726</v>
      </c>
      <c r="F41" s="303">
        <v>8</v>
      </c>
      <c r="G41" s="303">
        <v>8862298</v>
      </c>
      <c r="H41" s="303">
        <v>8</v>
      </c>
      <c r="I41" s="303">
        <v>30754</v>
      </c>
      <c r="J41" s="303">
        <v>8</v>
      </c>
      <c r="K41" s="303">
        <v>270959</v>
      </c>
      <c r="L41" s="303">
        <v>8</v>
      </c>
      <c r="M41" s="303">
        <v>5197228</v>
      </c>
      <c r="N41" s="303">
        <v>9</v>
      </c>
      <c r="O41" s="312">
        <v>99.4</v>
      </c>
      <c r="P41" s="307">
        <v>18</v>
      </c>
      <c r="Q41" s="312">
        <v>99.4</v>
      </c>
      <c r="R41" s="253">
        <v>12</v>
      </c>
      <c r="S41" s="307">
        <v>298485</v>
      </c>
      <c r="T41" s="307">
        <v>17</v>
      </c>
      <c r="U41" s="308">
        <v>344540</v>
      </c>
      <c r="V41" s="309">
        <v>15</v>
      </c>
      <c r="W41" s="308">
        <v>414807</v>
      </c>
      <c r="X41" s="309">
        <v>14</v>
      </c>
      <c r="Y41" s="314">
        <v>1.03</v>
      </c>
      <c r="Z41" s="309">
        <v>44</v>
      </c>
      <c r="AA41" s="208">
        <v>28</v>
      </c>
      <c r="AB41" s="422"/>
      <c r="AC41" s="422"/>
      <c r="AD41" s="422"/>
      <c r="AE41" s="422"/>
      <c r="AF41" s="422"/>
      <c r="AG41" s="422"/>
      <c r="AH41" s="422"/>
      <c r="AI41" s="422"/>
      <c r="AJ41" s="422"/>
      <c r="AK41" s="422"/>
      <c r="AL41" s="422"/>
      <c r="AM41" s="422"/>
      <c r="AN41" s="422"/>
      <c r="AO41" s="422"/>
      <c r="AP41" s="422"/>
    </row>
    <row r="42" spans="1:42" s="206" customFormat="1" ht="13.5" customHeight="1">
      <c r="A42" s="206">
        <v>29</v>
      </c>
      <c r="B42" s="194" t="s">
        <v>32</v>
      </c>
      <c r="C42" s="303">
        <v>1653</v>
      </c>
      <c r="D42" s="303">
        <v>43</v>
      </c>
      <c r="E42" s="303">
        <v>12851</v>
      </c>
      <c r="F42" s="303">
        <v>43</v>
      </c>
      <c r="G42" s="303">
        <v>722459</v>
      </c>
      <c r="H42" s="303">
        <v>44</v>
      </c>
      <c r="I42" s="303">
        <v>7639</v>
      </c>
      <c r="J42" s="303">
        <v>39</v>
      </c>
      <c r="K42" s="303">
        <v>63110</v>
      </c>
      <c r="L42" s="303">
        <v>32</v>
      </c>
      <c r="M42" s="303">
        <v>1063957</v>
      </c>
      <c r="N42" s="303">
        <v>37</v>
      </c>
      <c r="O42" s="312">
        <v>96.7</v>
      </c>
      <c r="P42" s="307">
        <v>46</v>
      </c>
      <c r="Q42" s="312">
        <v>97</v>
      </c>
      <c r="R42" s="253">
        <v>44</v>
      </c>
      <c r="S42" s="307">
        <v>303376</v>
      </c>
      <c r="T42" s="307">
        <v>11</v>
      </c>
      <c r="U42" s="308">
        <v>312919</v>
      </c>
      <c r="V42" s="309">
        <v>35</v>
      </c>
      <c r="W42" s="308">
        <v>374499</v>
      </c>
      <c r="X42" s="309">
        <v>27</v>
      </c>
      <c r="Y42" s="314">
        <v>1.23</v>
      </c>
      <c r="Z42" s="309">
        <v>33</v>
      </c>
      <c r="AA42" s="208">
        <v>29</v>
      </c>
      <c r="AB42" s="422"/>
      <c r="AC42" s="422"/>
      <c r="AD42" s="422"/>
      <c r="AE42" s="422"/>
      <c r="AF42" s="422"/>
      <c r="AG42" s="422"/>
      <c r="AH42" s="422"/>
      <c r="AI42" s="422"/>
      <c r="AJ42" s="422"/>
      <c r="AK42" s="422"/>
      <c r="AL42" s="422"/>
      <c r="AM42" s="422"/>
      <c r="AN42" s="422"/>
      <c r="AO42" s="422"/>
      <c r="AP42" s="422"/>
    </row>
    <row r="43" spans="1:42" s="206" customFormat="1" ht="13.5" customHeight="1">
      <c r="A43" s="206">
        <v>30</v>
      </c>
      <c r="B43" s="194" t="s">
        <v>33</v>
      </c>
      <c r="C43" s="303">
        <v>2060</v>
      </c>
      <c r="D43" s="303">
        <v>39</v>
      </c>
      <c r="E43" s="303">
        <v>15237</v>
      </c>
      <c r="F43" s="303">
        <v>40</v>
      </c>
      <c r="G43" s="303">
        <v>1112663</v>
      </c>
      <c r="H43" s="303">
        <v>39</v>
      </c>
      <c r="I43" s="303">
        <v>8051</v>
      </c>
      <c r="J43" s="303">
        <v>37</v>
      </c>
      <c r="K43" s="303">
        <v>50178</v>
      </c>
      <c r="L43" s="303">
        <v>40</v>
      </c>
      <c r="M43" s="303">
        <v>855575</v>
      </c>
      <c r="N43" s="303">
        <v>40</v>
      </c>
      <c r="O43" s="312">
        <v>98.9</v>
      </c>
      <c r="P43" s="307">
        <v>28</v>
      </c>
      <c r="Q43" s="312">
        <v>99.2</v>
      </c>
      <c r="R43" s="253">
        <v>19</v>
      </c>
      <c r="S43" s="307">
        <v>263910</v>
      </c>
      <c r="T43" s="307">
        <v>44</v>
      </c>
      <c r="U43" s="308">
        <v>325130</v>
      </c>
      <c r="V43" s="309">
        <v>26</v>
      </c>
      <c r="W43" s="308">
        <v>408368</v>
      </c>
      <c r="X43" s="309">
        <v>17</v>
      </c>
      <c r="Y43" s="314">
        <v>1.1599999999999999</v>
      </c>
      <c r="Z43" s="309">
        <v>40</v>
      </c>
      <c r="AA43" s="208">
        <v>30</v>
      </c>
      <c r="AB43" s="422"/>
      <c r="AC43" s="422"/>
      <c r="AD43" s="422"/>
      <c r="AE43" s="422"/>
      <c r="AF43" s="422"/>
      <c r="AG43" s="422"/>
      <c r="AH43" s="422"/>
      <c r="AI43" s="422"/>
      <c r="AJ43" s="422"/>
      <c r="AK43" s="422"/>
      <c r="AL43" s="422"/>
      <c r="AM43" s="422"/>
      <c r="AN43" s="422"/>
      <c r="AO43" s="422"/>
      <c r="AP43" s="422"/>
    </row>
    <row r="44" spans="1:42" s="206" customFormat="1" ht="6" customHeight="1">
      <c r="B44" s="194"/>
      <c r="C44" s="303"/>
      <c r="D44" s="303"/>
      <c r="E44" s="303"/>
      <c r="F44" s="303"/>
      <c r="G44" s="303"/>
      <c r="H44" s="303"/>
      <c r="I44" s="303"/>
      <c r="J44" s="303"/>
      <c r="K44" s="303"/>
      <c r="L44" s="303"/>
      <c r="M44" s="303"/>
      <c r="N44" s="303"/>
      <c r="O44" s="305"/>
      <c r="P44" s="305"/>
      <c r="Q44" s="255"/>
      <c r="R44" s="253"/>
      <c r="S44" s="307"/>
      <c r="T44" s="307"/>
      <c r="U44" s="128"/>
      <c r="V44" s="309"/>
      <c r="W44" s="128"/>
      <c r="X44" s="309"/>
      <c r="Y44" s="314"/>
      <c r="Z44" s="309"/>
      <c r="AA44" s="208"/>
      <c r="AB44" s="422"/>
      <c r="AC44" s="422"/>
      <c r="AD44" s="422"/>
      <c r="AE44" s="422"/>
      <c r="AF44" s="422"/>
      <c r="AG44" s="422"/>
      <c r="AH44" s="422"/>
      <c r="AI44" s="422"/>
      <c r="AJ44" s="422"/>
      <c r="AK44" s="422"/>
      <c r="AL44" s="422"/>
      <c r="AM44" s="422"/>
      <c r="AN44" s="422"/>
      <c r="AO44" s="422"/>
      <c r="AP44" s="422"/>
    </row>
    <row r="45" spans="1:42" s="206" customFormat="1" ht="13.5" customHeight="1">
      <c r="A45" s="206">
        <v>31</v>
      </c>
      <c r="B45" s="194" t="s">
        <v>34</v>
      </c>
      <c r="C45" s="303">
        <v>1180</v>
      </c>
      <c r="D45" s="303">
        <v>47</v>
      </c>
      <c r="E45" s="303">
        <v>10276</v>
      </c>
      <c r="F45" s="303">
        <v>47</v>
      </c>
      <c r="G45" s="303">
        <v>644329</v>
      </c>
      <c r="H45" s="303">
        <v>47</v>
      </c>
      <c r="I45" s="303">
        <v>4192</v>
      </c>
      <c r="J45" s="303">
        <v>47</v>
      </c>
      <c r="K45" s="303">
        <v>29556</v>
      </c>
      <c r="L45" s="303">
        <v>47</v>
      </c>
      <c r="M45" s="303">
        <v>580513</v>
      </c>
      <c r="N45" s="303">
        <v>47</v>
      </c>
      <c r="O45" s="312">
        <v>97.9</v>
      </c>
      <c r="P45" s="307">
        <v>38</v>
      </c>
      <c r="Q45" s="312">
        <v>98.2</v>
      </c>
      <c r="R45" s="253">
        <v>33</v>
      </c>
      <c r="S45" s="307">
        <v>272862</v>
      </c>
      <c r="T45" s="307">
        <v>40</v>
      </c>
      <c r="U45" s="308">
        <v>298345</v>
      </c>
      <c r="V45" s="309">
        <v>41</v>
      </c>
      <c r="W45" s="308">
        <v>308828</v>
      </c>
      <c r="X45" s="309">
        <v>45</v>
      </c>
      <c r="Y45" s="314">
        <v>1.53</v>
      </c>
      <c r="Z45" s="309">
        <v>13</v>
      </c>
      <c r="AA45" s="208">
        <v>31</v>
      </c>
      <c r="AB45" s="422"/>
      <c r="AC45" s="422"/>
      <c r="AD45" s="422"/>
      <c r="AE45" s="422"/>
      <c r="AF45" s="422"/>
      <c r="AG45" s="422"/>
      <c r="AH45" s="422"/>
      <c r="AI45" s="422"/>
      <c r="AJ45" s="422"/>
      <c r="AK45" s="422"/>
      <c r="AL45" s="422"/>
      <c r="AM45" s="422"/>
      <c r="AN45" s="422"/>
      <c r="AO45" s="422"/>
      <c r="AP45" s="422"/>
    </row>
    <row r="46" spans="1:42" s="206" customFormat="1" ht="13.5" customHeight="1">
      <c r="A46" s="206">
        <v>32</v>
      </c>
      <c r="B46" s="194" t="s">
        <v>35</v>
      </c>
      <c r="C46" s="303">
        <v>1481</v>
      </c>
      <c r="D46" s="303">
        <v>46</v>
      </c>
      <c r="E46" s="303">
        <v>11363</v>
      </c>
      <c r="F46" s="303">
        <v>46</v>
      </c>
      <c r="G46" s="303">
        <v>722283</v>
      </c>
      <c r="H46" s="303">
        <v>45</v>
      </c>
      <c r="I46" s="303">
        <v>5648</v>
      </c>
      <c r="J46" s="303">
        <v>46</v>
      </c>
      <c r="K46" s="303">
        <v>36256</v>
      </c>
      <c r="L46" s="303">
        <v>46</v>
      </c>
      <c r="M46" s="303">
        <v>635319</v>
      </c>
      <c r="N46" s="303">
        <v>46</v>
      </c>
      <c r="O46" s="312">
        <v>99.8</v>
      </c>
      <c r="P46" s="307">
        <v>15</v>
      </c>
      <c r="Q46" s="312">
        <v>99.6</v>
      </c>
      <c r="R46" s="253">
        <v>9</v>
      </c>
      <c r="S46" s="307">
        <v>278522</v>
      </c>
      <c r="T46" s="307">
        <v>33</v>
      </c>
      <c r="U46" s="308">
        <v>322870</v>
      </c>
      <c r="V46" s="309">
        <v>29</v>
      </c>
      <c r="W46" s="308">
        <v>358562</v>
      </c>
      <c r="X46" s="309">
        <v>34</v>
      </c>
      <c r="Y46" s="314">
        <v>1.71</v>
      </c>
      <c r="Z46" s="309">
        <v>2</v>
      </c>
      <c r="AA46" s="208">
        <v>32</v>
      </c>
      <c r="AB46" s="422"/>
      <c r="AC46" s="422"/>
      <c r="AD46" s="422"/>
      <c r="AE46" s="422"/>
      <c r="AF46" s="422"/>
      <c r="AG46" s="422"/>
      <c r="AH46" s="422"/>
      <c r="AI46" s="422"/>
      <c r="AJ46" s="422"/>
      <c r="AK46" s="422"/>
      <c r="AL46" s="422"/>
      <c r="AM46" s="422"/>
      <c r="AN46" s="422"/>
      <c r="AO46" s="422"/>
      <c r="AP46" s="422"/>
    </row>
    <row r="47" spans="1:42" s="206" customFormat="1" ht="13.5" customHeight="1">
      <c r="A47" s="206">
        <v>33</v>
      </c>
      <c r="B47" s="194" t="s">
        <v>36</v>
      </c>
      <c r="C47" s="303">
        <v>4002</v>
      </c>
      <c r="D47" s="303">
        <v>19</v>
      </c>
      <c r="E47" s="303">
        <v>36217</v>
      </c>
      <c r="F47" s="303">
        <v>19</v>
      </c>
      <c r="G47" s="303">
        <v>3231212</v>
      </c>
      <c r="H47" s="303">
        <v>18</v>
      </c>
      <c r="I47" s="303">
        <v>12359</v>
      </c>
      <c r="J47" s="303">
        <v>23</v>
      </c>
      <c r="K47" s="303">
        <v>98200</v>
      </c>
      <c r="L47" s="303">
        <v>21</v>
      </c>
      <c r="M47" s="303">
        <v>1964963</v>
      </c>
      <c r="N47" s="303">
        <v>21</v>
      </c>
      <c r="O47" s="312">
        <v>97.9</v>
      </c>
      <c r="P47" s="307">
        <v>38</v>
      </c>
      <c r="Q47" s="312">
        <v>97.8</v>
      </c>
      <c r="R47" s="253">
        <v>39</v>
      </c>
      <c r="S47" s="307">
        <v>303131</v>
      </c>
      <c r="T47" s="307">
        <v>12</v>
      </c>
      <c r="U47" s="308">
        <v>335375</v>
      </c>
      <c r="V47" s="309">
        <v>22</v>
      </c>
      <c r="W47" s="308">
        <v>386495</v>
      </c>
      <c r="X47" s="309">
        <v>21</v>
      </c>
      <c r="Y47" s="314">
        <v>1.55</v>
      </c>
      <c r="Z47" s="309">
        <v>10</v>
      </c>
      <c r="AA47" s="208">
        <v>33</v>
      </c>
      <c r="AB47" s="422"/>
      <c r="AC47" s="422"/>
      <c r="AD47" s="422"/>
      <c r="AE47" s="422"/>
      <c r="AF47" s="422"/>
      <c r="AG47" s="422"/>
      <c r="AH47" s="422"/>
      <c r="AI47" s="422"/>
      <c r="AJ47" s="422"/>
      <c r="AK47" s="422"/>
      <c r="AL47" s="422"/>
      <c r="AM47" s="422"/>
      <c r="AN47" s="422"/>
      <c r="AO47" s="422"/>
      <c r="AP47" s="422"/>
    </row>
    <row r="48" spans="1:42" s="206" customFormat="1" ht="13.5" customHeight="1">
      <c r="A48" s="206">
        <v>34</v>
      </c>
      <c r="B48" s="194" t="s">
        <v>37</v>
      </c>
      <c r="C48" s="303">
        <v>7427</v>
      </c>
      <c r="D48" s="303">
        <v>11</v>
      </c>
      <c r="E48" s="303">
        <v>72549</v>
      </c>
      <c r="F48" s="303">
        <v>11</v>
      </c>
      <c r="G48" s="303">
        <v>8153365</v>
      </c>
      <c r="H48" s="303">
        <v>10</v>
      </c>
      <c r="I48" s="303">
        <v>18137</v>
      </c>
      <c r="J48" s="303">
        <v>11</v>
      </c>
      <c r="K48" s="303">
        <v>152617</v>
      </c>
      <c r="L48" s="303">
        <v>11</v>
      </c>
      <c r="M48" s="303">
        <v>3046457</v>
      </c>
      <c r="N48" s="303">
        <v>11</v>
      </c>
      <c r="O48" s="312">
        <v>98.9</v>
      </c>
      <c r="P48" s="307">
        <v>28</v>
      </c>
      <c r="Q48" s="312">
        <v>98.7</v>
      </c>
      <c r="R48" s="253">
        <v>25</v>
      </c>
      <c r="S48" s="307">
        <v>291402</v>
      </c>
      <c r="T48" s="307">
        <v>23</v>
      </c>
      <c r="U48" s="308">
        <v>358876</v>
      </c>
      <c r="V48" s="309">
        <v>6</v>
      </c>
      <c r="W48" s="308">
        <v>429848</v>
      </c>
      <c r="X48" s="309">
        <v>10</v>
      </c>
      <c r="Y48" s="314">
        <v>1.57</v>
      </c>
      <c r="Z48" s="309">
        <v>9</v>
      </c>
      <c r="AA48" s="208">
        <v>34</v>
      </c>
      <c r="AB48" s="422"/>
      <c r="AC48" s="422"/>
      <c r="AD48" s="422"/>
      <c r="AE48" s="422"/>
      <c r="AF48" s="422"/>
      <c r="AG48" s="422"/>
      <c r="AH48" s="422"/>
      <c r="AI48" s="422"/>
      <c r="AJ48" s="422"/>
      <c r="AK48" s="422"/>
      <c r="AL48" s="422"/>
      <c r="AM48" s="422"/>
      <c r="AN48" s="422"/>
      <c r="AO48" s="422"/>
      <c r="AP48" s="422"/>
    </row>
    <row r="49" spans="1:42" s="206" customFormat="1" ht="13.5" customHeight="1">
      <c r="A49" s="206">
        <v>35</v>
      </c>
      <c r="B49" s="194" t="s">
        <v>38</v>
      </c>
      <c r="C49" s="303">
        <v>2813</v>
      </c>
      <c r="D49" s="303">
        <v>29</v>
      </c>
      <c r="E49" s="303">
        <v>21595</v>
      </c>
      <c r="F49" s="303">
        <v>33</v>
      </c>
      <c r="G49" s="303">
        <v>1433271</v>
      </c>
      <c r="H49" s="303">
        <v>34</v>
      </c>
      <c r="I49" s="303">
        <v>10098</v>
      </c>
      <c r="J49" s="303">
        <v>26</v>
      </c>
      <c r="K49" s="303">
        <v>77962</v>
      </c>
      <c r="L49" s="303">
        <v>25</v>
      </c>
      <c r="M49" s="303">
        <v>1627150</v>
      </c>
      <c r="N49" s="303">
        <v>24</v>
      </c>
      <c r="O49" s="312">
        <v>100.5</v>
      </c>
      <c r="P49" s="307">
        <v>8</v>
      </c>
      <c r="Q49" s="312">
        <v>99.9</v>
      </c>
      <c r="R49" s="253">
        <v>8</v>
      </c>
      <c r="S49" s="307">
        <v>315225</v>
      </c>
      <c r="T49" s="307">
        <v>6</v>
      </c>
      <c r="U49" s="308">
        <v>344272</v>
      </c>
      <c r="V49" s="309">
        <v>16</v>
      </c>
      <c r="W49" s="308">
        <v>428594</v>
      </c>
      <c r="X49" s="309">
        <v>11</v>
      </c>
      <c r="Y49" s="314">
        <v>1.54</v>
      </c>
      <c r="Z49" s="309">
        <v>12</v>
      </c>
      <c r="AA49" s="208">
        <v>35</v>
      </c>
      <c r="AB49" s="422"/>
      <c r="AC49" s="422"/>
      <c r="AD49" s="422"/>
      <c r="AE49" s="422"/>
      <c r="AF49" s="422"/>
      <c r="AG49" s="422"/>
      <c r="AH49" s="422"/>
      <c r="AI49" s="422"/>
      <c r="AJ49" s="422"/>
      <c r="AK49" s="422"/>
      <c r="AL49" s="422"/>
      <c r="AM49" s="422"/>
      <c r="AN49" s="422"/>
      <c r="AO49" s="422"/>
      <c r="AP49" s="422"/>
    </row>
    <row r="50" spans="1:42" s="206" customFormat="1" ht="6" customHeight="1">
      <c r="B50" s="194"/>
      <c r="C50" s="303"/>
      <c r="D50" s="303"/>
      <c r="E50" s="303"/>
      <c r="F50" s="303"/>
      <c r="G50" s="303"/>
      <c r="H50" s="303"/>
      <c r="I50" s="303"/>
      <c r="J50" s="303"/>
      <c r="K50" s="303"/>
      <c r="L50" s="303"/>
      <c r="M50" s="303"/>
      <c r="N50" s="303"/>
      <c r="O50" s="305"/>
      <c r="P50" s="305"/>
      <c r="Q50" s="255"/>
      <c r="R50" s="253"/>
      <c r="S50" s="307"/>
      <c r="T50" s="307"/>
      <c r="U50" s="128"/>
      <c r="V50" s="309"/>
      <c r="W50" s="128"/>
      <c r="X50" s="309"/>
      <c r="Y50" s="314"/>
      <c r="Z50" s="309"/>
      <c r="AA50" s="208"/>
      <c r="AB50" s="422"/>
      <c r="AC50" s="422"/>
      <c r="AD50" s="422"/>
      <c r="AE50" s="422"/>
      <c r="AF50" s="422"/>
      <c r="AG50" s="422"/>
      <c r="AH50" s="422"/>
      <c r="AI50" s="422"/>
      <c r="AJ50" s="422"/>
      <c r="AK50" s="422"/>
      <c r="AL50" s="422"/>
      <c r="AM50" s="422"/>
      <c r="AN50" s="422"/>
      <c r="AO50" s="422"/>
      <c r="AP50" s="422"/>
    </row>
    <row r="51" spans="1:42" s="206" customFormat="1" ht="13.5" customHeight="1">
      <c r="A51" s="206">
        <v>36</v>
      </c>
      <c r="B51" s="194" t="s">
        <v>39</v>
      </c>
      <c r="C51" s="303">
        <v>1508</v>
      </c>
      <c r="D51" s="303">
        <v>45</v>
      </c>
      <c r="E51" s="303">
        <v>12166</v>
      </c>
      <c r="F51" s="303">
        <v>45</v>
      </c>
      <c r="G51" s="303">
        <v>772652</v>
      </c>
      <c r="H51" s="303">
        <v>43</v>
      </c>
      <c r="I51" s="303">
        <v>5800</v>
      </c>
      <c r="J51" s="303">
        <v>45</v>
      </c>
      <c r="K51" s="303">
        <v>37757</v>
      </c>
      <c r="L51" s="303">
        <v>45</v>
      </c>
      <c r="M51" s="303">
        <v>680355</v>
      </c>
      <c r="N51" s="303">
        <v>45</v>
      </c>
      <c r="O51" s="312">
        <v>99.3</v>
      </c>
      <c r="P51" s="307">
        <v>21</v>
      </c>
      <c r="Q51" s="312">
        <v>99.2</v>
      </c>
      <c r="R51" s="253">
        <v>19</v>
      </c>
      <c r="S51" s="307">
        <v>283864</v>
      </c>
      <c r="T51" s="307">
        <v>29</v>
      </c>
      <c r="U51" s="308">
        <v>353415</v>
      </c>
      <c r="V51" s="309">
        <v>9</v>
      </c>
      <c r="W51" s="308">
        <v>434891</v>
      </c>
      <c r="X51" s="309">
        <v>7</v>
      </c>
      <c r="Y51" s="314">
        <v>1.26</v>
      </c>
      <c r="Z51" s="309">
        <v>32</v>
      </c>
      <c r="AA51" s="208">
        <v>36</v>
      </c>
      <c r="AB51" s="422"/>
      <c r="AC51" s="422"/>
      <c r="AD51" s="422"/>
      <c r="AE51" s="422"/>
      <c r="AF51" s="422"/>
      <c r="AG51" s="422"/>
      <c r="AH51" s="422"/>
      <c r="AI51" s="422"/>
      <c r="AJ51" s="422"/>
      <c r="AK51" s="422"/>
      <c r="AL51" s="422"/>
      <c r="AM51" s="422"/>
      <c r="AN51" s="422"/>
      <c r="AO51" s="422"/>
      <c r="AP51" s="422"/>
    </row>
    <row r="52" spans="1:42" s="206" customFormat="1" ht="13.5" customHeight="1">
      <c r="A52" s="206">
        <v>37</v>
      </c>
      <c r="B52" s="194" t="s">
        <v>40</v>
      </c>
      <c r="C52" s="303">
        <v>2773</v>
      </c>
      <c r="D52" s="303">
        <v>30</v>
      </c>
      <c r="E52" s="303">
        <v>23329</v>
      </c>
      <c r="F52" s="303">
        <v>29</v>
      </c>
      <c r="G52" s="303">
        <v>2132764</v>
      </c>
      <c r="H52" s="303">
        <v>26</v>
      </c>
      <c r="I52" s="303">
        <v>7078</v>
      </c>
      <c r="J52" s="303">
        <v>40</v>
      </c>
      <c r="K52" s="303">
        <v>54326</v>
      </c>
      <c r="L52" s="303">
        <v>39</v>
      </c>
      <c r="M52" s="303">
        <v>1118721</v>
      </c>
      <c r="N52" s="303">
        <v>34</v>
      </c>
      <c r="O52" s="312">
        <v>99.1</v>
      </c>
      <c r="P52" s="307">
        <v>23</v>
      </c>
      <c r="Q52" s="312">
        <v>98.2</v>
      </c>
      <c r="R52" s="253">
        <v>33</v>
      </c>
      <c r="S52" s="307">
        <v>280367</v>
      </c>
      <c r="T52" s="307">
        <v>31</v>
      </c>
      <c r="U52" s="308">
        <v>335321</v>
      </c>
      <c r="V52" s="309">
        <v>23</v>
      </c>
      <c r="W52" s="308">
        <v>359821</v>
      </c>
      <c r="X52" s="309">
        <v>32</v>
      </c>
      <c r="Y52" s="314">
        <v>1.51</v>
      </c>
      <c r="Z52" s="309">
        <v>14</v>
      </c>
      <c r="AA52" s="208">
        <v>37</v>
      </c>
      <c r="AB52" s="422"/>
      <c r="AC52" s="422"/>
      <c r="AD52" s="422"/>
      <c r="AE52" s="422"/>
      <c r="AF52" s="422"/>
      <c r="AG52" s="422"/>
      <c r="AH52" s="422"/>
      <c r="AI52" s="422"/>
      <c r="AJ52" s="422"/>
      <c r="AK52" s="422"/>
      <c r="AL52" s="422"/>
      <c r="AM52" s="422"/>
      <c r="AN52" s="422"/>
      <c r="AO52" s="422"/>
      <c r="AP52" s="422"/>
    </row>
    <row r="53" spans="1:42" s="206" customFormat="1" ht="13.5" customHeight="1">
      <c r="A53" s="206">
        <v>38</v>
      </c>
      <c r="B53" s="194" t="s">
        <v>41</v>
      </c>
      <c r="C53" s="303">
        <v>3178</v>
      </c>
      <c r="D53" s="303">
        <v>26</v>
      </c>
      <c r="E53" s="303">
        <v>26252</v>
      </c>
      <c r="F53" s="303">
        <v>25</v>
      </c>
      <c r="G53" s="303">
        <v>2394123</v>
      </c>
      <c r="H53" s="303">
        <v>21</v>
      </c>
      <c r="I53" s="303">
        <v>9894</v>
      </c>
      <c r="J53" s="303">
        <v>28</v>
      </c>
      <c r="K53" s="303">
        <v>69365</v>
      </c>
      <c r="L53" s="303">
        <v>30</v>
      </c>
      <c r="M53" s="303">
        <v>1416604</v>
      </c>
      <c r="N53" s="303">
        <v>26</v>
      </c>
      <c r="O53" s="312">
        <v>98.7</v>
      </c>
      <c r="P53" s="307">
        <v>33</v>
      </c>
      <c r="Q53" s="312">
        <v>98.1</v>
      </c>
      <c r="R53" s="253">
        <v>36</v>
      </c>
      <c r="S53" s="307">
        <v>245054</v>
      </c>
      <c r="T53" s="307">
        <v>47</v>
      </c>
      <c r="U53" s="308">
        <v>303439</v>
      </c>
      <c r="V53" s="309">
        <v>38</v>
      </c>
      <c r="W53" s="308">
        <v>375053</v>
      </c>
      <c r="X53" s="309">
        <v>26</v>
      </c>
      <c r="Y53" s="314">
        <v>1.44</v>
      </c>
      <c r="Z53" s="309">
        <v>18</v>
      </c>
      <c r="AA53" s="208">
        <v>38</v>
      </c>
      <c r="AB53" s="422"/>
      <c r="AC53" s="422"/>
      <c r="AD53" s="422"/>
      <c r="AE53" s="422"/>
      <c r="AF53" s="422"/>
      <c r="AG53" s="422"/>
      <c r="AH53" s="422"/>
      <c r="AI53" s="422"/>
      <c r="AJ53" s="422"/>
      <c r="AK53" s="422"/>
      <c r="AL53" s="422"/>
      <c r="AM53" s="422"/>
      <c r="AN53" s="422"/>
      <c r="AO53" s="422"/>
      <c r="AP53" s="422"/>
    </row>
    <row r="54" spans="1:42" s="206" customFormat="1" ht="13.5" customHeight="1">
      <c r="A54" s="206">
        <v>39</v>
      </c>
      <c r="B54" s="194" t="s">
        <v>42</v>
      </c>
      <c r="C54" s="303">
        <v>1574</v>
      </c>
      <c r="D54" s="303">
        <v>44</v>
      </c>
      <c r="E54" s="303">
        <v>12691</v>
      </c>
      <c r="F54" s="303">
        <v>44</v>
      </c>
      <c r="G54" s="303">
        <v>702284</v>
      </c>
      <c r="H54" s="303">
        <v>46</v>
      </c>
      <c r="I54" s="303">
        <v>6355</v>
      </c>
      <c r="J54" s="303">
        <v>42</v>
      </c>
      <c r="K54" s="303">
        <v>39832</v>
      </c>
      <c r="L54" s="303">
        <v>44</v>
      </c>
      <c r="M54" s="303">
        <v>694993</v>
      </c>
      <c r="N54" s="303">
        <v>44</v>
      </c>
      <c r="O54" s="312">
        <v>99.5</v>
      </c>
      <c r="P54" s="307">
        <v>17</v>
      </c>
      <c r="Q54" s="312">
        <v>99.4</v>
      </c>
      <c r="R54" s="253">
        <v>12</v>
      </c>
      <c r="S54" s="307">
        <v>284828</v>
      </c>
      <c r="T54" s="307">
        <v>28</v>
      </c>
      <c r="U54" s="308">
        <v>302291</v>
      </c>
      <c r="V54" s="309">
        <v>39</v>
      </c>
      <c r="W54" s="308">
        <v>313795</v>
      </c>
      <c r="X54" s="309">
        <v>44</v>
      </c>
      <c r="Y54" s="314">
        <v>1.21</v>
      </c>
      <c r="Z54" s="309">
        <v>35</v>
      </c>
      <c r="AA54" s="208">
        <v>39</v>
      </c>
      <c r="AB54" s="422"/>
      <c r="AC54" s="422"/>
      <c r="AD54" s="422"/>
      <c r="AE54" s="422"/>
      <c r="AF54" s="422"/>
      <c r="AG54" s="422"/>
      <c r="AH54" s="422"/>
      <c r="AI54" s="422"/>
      <c r="AJ54" s="422"/>
      <c r="AK54" s="422"/>
      <c r="AL54" s="422"/>
      <c r="AM54" s="422"/>
      <c r="AN54" s="422"/>
      <c r="AO54" s="422"/>
      <c r="AP54" s="422"/>
    </row>
    <row r="55" spans="1:42" s="206" customFormat="1" ht="6" customHeight="1">
      <c r="B55" s="194"/>
      <c r="C55" s="303"/>
      <c r="D55" s="303"/>
      <c r="E55" s="303"/>
      <c r="F55" s="303"/>
      <c r="G55" s="303"/>
      <c r="H55" s="303"/>
      <c r="I55" s="303"/>
      <c r="J55" s="303"/>
      <c r="K55" s="303"/>
      <c r="L55" s="303"/>
      <c r="M55" s="303"/>
      <c r="N55" s="303"/>
      <c r="O55" s="305"/>
      <c r="P55" s="305"/>
      <c r="Q55" s="255"/>
      <c r="R55" s="253"/>
      <c r="S55" s="307"/>
      <c r="T55" s="307"/>
      <c r="U55" s="128"/>
      <c r="V55" s="309"/>
      <c r="W55" s="128"/>
      <c r="X55" s="309"/>
      <c r="Y55" s="314"/>
      <c r="Z55" s="309"/>
      <c r="AA55" s="208"/>
      <c r="AB55" s="422"/>
      <c r="AC55" s="422"/>
      <c r="AD55" s="422"/>
      <c r="AE55" s="422"/>
      <c r="AF55" s="422"/>
      <c r="AG55" s="422"/>
      <c r="AH55" s="422"/>
      <c r="AI55" s="422"/>
      <c r="AJ55" s="422"/>
      <c r="AK55" s="422"/>
      <c r="AL55" s="422"/>
      <c r="AM55" s="422"/>
      <c r="AN55" s="422"/>
      <c r="AO55" s="422"/>
      <c r="AP55" s="422"/>
    </row>
    <row r="56" spans="1:42" s="206" customFormat="1" ht="13.5" customHeight="1">
      <c r="A56" s="206">
        <v>40</v>
      </c>
      <c r="B56" s="194" t="s">
        <v>43</v>
      </c>
      <c r="C56" s="303">
        <v>13517</v>
      </c>
      <c r="D56" s="303">
        <v>4</v>
      </c>
      <c r="E56" s="303">
        <v>133966</v>
      </c>
      <c r="F56" s="303">
        <v>4</v>
      </c>
      <c r="G56" s="303">
        <v>15947136</v>
      </c>
      <c r="H56" s="303">
        <v>4</v>
      </c>
      <c r="I56" s="303">
        <v>32207</v>
      </c>
      <c r="J56" s="303">
        <v>5</v>
      </c>
      <c r="K56" s="303">
        <v>264923</v>
      </c>
      <c r="L56" s="303">
        <v>9</v>
      </c>
      <c r="M56" s="303">
        <v>5493565</v>
      </c>
      <c r="N56" s="303">
        <v>8</v>
      </c>
      <c r="O56" s="312">
        <v>97.8</v>
      </c>
      <c r="P56" s="307">
        <v>42</v>
      </c>
      <c r="Q56" s="312">
        <v>97.3</v>
      </c>
      <c r="R56" s="253">
        <v>42</v>
      </c>
      <c r="S56" s="307">
        <v>286265</v>
      </c>
      <c r="T56" s="307">
        <v>25</v>
      </c>
      <c r="U56" s="308">
        <v>340876</v>
      </c>
      <c r="V56" s="309">
        <v>19</v>
      </c>
      <c r="W56" s="308">
        <v>377616</v>
      </c>
      <c r="X56" s="309">
        <v>24</v>
      </c>
      <c r="Y56" s="314">
        <v>1.21</v>
      </c>
      <c r="Z56" s="309">
        <v>35</v>
      </c>
      <c r="AA56" s="208">
        <v>40</v>
      </c>
      <c r="AB56" s="422"/>
      <c r="AC56" s="422"/>
      <c r="AD56" s="422"/>
      <c r="AE56" s="422"/>
      <c r="AF56" s="422"/>
      <c r="AG56" s="422"/>
      <c r="AH56" s="422"/>
      <c r="AI56" s="422"/>
      <c r="AJ56" s="422"/>
      <c r="AK56" s="422"/>
      <c r="AL56" s="422"/>
      <c r="AM56" s="422"/>
      <c r="AN56" s="422"/>
      <c r="AO56" s="422"/>
      <c r="AP56" s="422"/>
    </row>
    <row r="57" spans="1:42" s="214" customFormat="1" ht="13.5" customHeight="1">
      <c r="A57" s="214">
        <v>41</v>
      </c>
      <c r="B57" s="215" t="s">
        <v>44</v>
      </c>
      <c r="C57" s="316">
        <v>1761</v>
      </c>
      <c r="D57" s="316">
        <v>42</v>
      </c>
      <c r="E57" s="316">
        <v>14364</v>
      </c>
      <c r="F57" s="316">
        <v>41</v>
      </c>
      <c r="G57" s="316">
        <v>951581</v>
      </c>
      <c r="H57" s="316">
        <v>41</v>
      </c>
      <c r="I57" s="316">
        <v>6452</v>
      </c>
      <c r="J57" s="316">
        <v>41</v>
      </c>
      <c r="K57" s="316">
        <v>43931</v>
      </c>
      <c r="L57" s="316">
        <v>42</v>
      </c>
      <c r="M57" s="316">
        <v>812312</v>
      </c>
      <c r="N57" s="316">
        <v>43</v>
      </c>
      <c r="O57" s="317">
        <v>97.9</v>
      </c>
      <c r="P57" s="318">
        <v>38</v>
      </c>
      <c r="Q57" s="319">
        <v>97.9</v>
      </c>
      <c r="R57" s="320">
        <v>38</v>
      </c>
      <c r="S57" s="318">
        <v>273822</v>
      </c>
      <c r="T57" s="318">
        <v>39</v>
      </c>
      <c r="U57" s="321">
        <v>300160</v>
      </c>
      <c r="V57" s="322">
        <v>40</v>
      </c>
      <c r="W57" s="321">
        <v>343195</v>
      </c>
      <c r="X57" s="322">
        <v>36</v>
      </c>
      <c r="Y57" s="323">
        <v>1.36</v>
      </c>
      <c r="Z57" s="322">
        <v>27</v>
      </c>
      <c r="AA57" s="222">
        <v>41</v>
      </c>
      <c r="AB57" s="422"/>
      <c r="AC57" s="422"/>
      <c r="AD57" s="422"/>
      <c r="AE57" s="422"/>
      <c r="AF57" s="422"/>
      <c r="AG57" s="425"/>
      <c r="AH57" s="425"/>
      <c r="AI57" s="425"/>
      <c r="AJ57" s="425"/>
      <c r="AK57" s="425"/>
      <c r="AL57" s="425"/>
      <c r="AM57" s="425"/>
      <c r="AN57" s="425"/>
      <c r="AO57" s="425"/>
      <c r="AP57" s="425"/>
    </row>
    <row r="58" spans="1:42" s="206" customFormat="1" ht="13.5" customHeight="1">
      <c r="A58" s="206">
        <v>42</v>
      </c>
      <c r="B58" s="194" t="s">
        <v>45</v>
      </c>
      <c r="C58" s="303">
        <v>2859</v>
      </c>
      <c r="D58" s="303">
        <v>27</v>
      </c>
      <c r="E58" s="303">
        <v>23086</v>
      </c>
      <c r="F58" s="303">
        <v>30</v>
      </c>
      <c r="G58" s="303">
        <v>1522891</v>
      </c>
      <c r="H58" s="303">
        <v>32</v>
      </c>
      <c r="I58" s="303">
        <v>10782</v>
      </c>
      <c r="J58" s="303">
        <v>25</v>
      </c>
      <c r="K58" s="303">
        <v>70857</v>
      </c>
      <c r="L58" s="303">
        <v>28</v>
      </c>
      <c r="M58" s="303">
        <v>1168729</v>
      </c>
      <c r="N58" s="303">
        <v>31</v>
      </c>
      <c r="O58" s="311">
        <v>99.9</v>
      </c>
      <c r="P58" s="307">
        <v>14</v>
      </c>
      <c r="Q58" s="255">
        <v>99.1</v>
      </c>
      <c r="R58" s="253">
        <v>21</v>
      </c>
      <c r="S58" s="307">
        <v>271129</v>
      </c>
      <c r="T58" s="307">
        <v>42</v>
      </c>
      <c r="U58" s="308">
        <v>293076</v>
      </c>
      <c r="V58" s="309">
        <v>43</v>
      </c>
      <c r="W58" s="308">
        <v>368090</v>
      </c>
      <c r="X58" s="309">
        <v>31</v>
      </c>
      <c r="Y58" s="314">
        <v>1.2</v>
      </c>
      <c r="Z58" s="309">
        <v>37</v>
      </c>
      <c r="AA58" s="208">
        <v>42</v>
      </c>
      <c r="AB58" s="422"/>
      <c r="AC58" s="422"/>
      <c r="AD58" s="422"/>
      <c r="AE58" s="422"/>
      <c r="AF58" s="422"/>
      <c r="AG58" s="422"/>
      <c r="AH58" s="422"/>
      <c r="AI58" s="422"/>
      <c r="AJ58" s="422"/>
      <c r="AK58" s="422"/>
      <c r="AL58" s="422"/>
      <c r="AM58" s="422"/>
      <c r="AN58" s="422"/>
      <c r="AO58" s="422"/>
      <c r="AP58" s="422"/>
    </row>
    <row r="59" spans="1:42" s="206" customFormat="1" ht="13.5" customHeight="1">
      <c r="A59" s="206">
        <v>43</v>
      </c>
      <c r="B59" s="194" t="s">
        <v>46</v>
      </c>
      <c r="C59" s="303">
        <v>3564</v>
      </c>
      <c r="D59" s="303">
        <v>23</v>
      </c>
      <c r="E59" s="303">
        <v>30926</v>
      </c>
      <c r="F59" s="303">
        <v>21</v>
      </c>
      <c r="G59" s="303">
        <v>2335711</v>
      </c>
      <c r="H59" s="303">
        <v>23</v>
      </c>
      <c r="I59" s="303">
        <v>12495</v>
      </c>
      <c r="J59" s="303">
        <v>22</v>
      </c>
      <c r="K59" s="303">
        <v>91078</v>
      </c>
      <c r="L59" s="303">
        <v>23</v>
      </c>
      <c r="M59" s="303">
        <v>1822182</v>
      </c>
      <c r="N59" s="303">
        <v>22</v>
      </c>
      <c r="O59" s="311">
        <v>99</v>
      </c>
      <c r="P59" s="307">
        <v>26</v>
      </c>
      <c r="Q59" s="255">
        <v>98.9</v>
      </c>
      <c r="R59" s="253">
        <v>24</v>
      </c>
      <c r="S59" s="307">
        <v>281836</v>
      </c>
      <c r="T59" s="307">
        <v>30</v>
      </c>
      <c r="U59" s="308">
        <v>316284</v>
      </c>
      <c r="V59" s="309">
        <v>33</v>
      </c>
      <c r="W59" s="308">
        <v>359599</v>
      </c>
      <c r="X59" s="309">
        <v>33</v>
      </c>
      <c r="Y59" s="314">
        <v>1.42</v>
      </c>
      <c r="Z59" s="309">
        <v>21</v>
      </c>
      <c r="AA59" s="208">
        <v>43</v>
      </c>
      <c r="AB59" s="422"/>
      <c r="AC59" s="422"/>
      <c r="AD59" s="422"/>
      <c r="AE59" s="422"/>
      <c r="AF59" s="422"/>
      <c r="AG59" s="422"/>
      <c r="AH59" s="422"/>
      <c r="AI59" s="422"/>
      <c r="AJ59" s="422"/>
      <c r="AK59" s="422"/>
      <c r="AL59" s="422"/>
      <c r="AM59" s="422"/>
      <c r="AN59" s="422"/>
      <c r="AO59" s="422"/>
      <c r="AP59" s="422"/>
    </row>
    <row r="60" spans="1:42" s="206" customFormat="1" ht="13.5" customHeight="1">
      <c r="A60" s="206">
        <v>44</v>
      </c>
      <c r="B60" s="194" t="s">
        <v>47</v>
      </c>
      <c r="C60" s="303">
        <v>2371</v>
      </c>
      <c r="D60" s="303">
        <v>35</v>
      </c>
      <c r="E60" s="303">
        <v>18367</v>
      </c>
      <c r="F60" s="303">
        <v>36</v>
      </c>
      <c r="G60" s="303">
        <v>1190413</v>
      </c>
      <c r="H60" s="303">
        <v>37</v>
      </c>
      <c r="I60" s="303">
        <v>8596</v>
      </c>
      <c r="J60" s="303">
        <v>32</v>
      </c>
      <c r="K60" s="303">
        <v>59511</v>
      </c>
      <c r="L60" s="303">
        <v>34</v>
      </c>
      <c r="M60" s="303">
        <v>1157790</v>
      </c>
      <c r="N60" s="303">
        <v>32</v>
      </c>
      <c r="O60" s="311">
        <v>97.7</v>
      </c>
      <c r="P60" s="307">
        <v>43</v>
      </c>
      <c r="Q60" s="255">
        <v>97.4</v>
      </c>
      <c r="R60" s="253">
        <v>41</v>
      </c>
      <c r="S60" s="307">
        <v>298060</v>
      </c>
      <c r="T60" s="307">
        <v>18</v>
      </c>
      <c r="U60" s="308">
        <v>317356</v>
      </c>
      <c r="V60" s="309">
        <v>32</v>
      </c>
      <c r="W60" s="308">
        <v>373535</v>
      </c>
      <c r="X60" s="309">
        <v>28</v>
      </c>
      <c r="Y60" s="314">
        <v>1.4</v>
      </c>
      <c r="Z60" s="309">
        <v>23</v>
      </c>
      <c r="AA60" s="208">
        <v>44</v>
      </c>
      <c r="AB60" s="422"/>
      <c r="AC60" s="422"/>
      <c r="AD60" s="422"/>
      <c r="AE60" s="422"/>
      <c r="AF60" s="422"/>
      <c r="AG60" s="422"/>
      <c r="AH60" s="422"/>
      <c r="AI60" s="422"/>
      <c r="AJ60" s="422"/>
      <c r="AK60" s="422"/>
      <c r="AL60" s="422"/>
      <c r="AM60" s="422"/>
      <c r="AN60" s="422"/>
      <c r="AO60" s="422"/>
      <c r="AP60" s="422"/>
    </row>
    <row r="61" spans="1:42" s="206" customFormat="1" ht="13.5" customHeight="1">
      <c r="A61" s="206">
        <v>45</v>
      </c>
      <c r="B61" s="194" t="s">
        <v>48</v>
      </c>
      <c r="C61" s="303">
        <v>2409</v>
      </c>
      <c r="D61" s="303">
        <v>34</v>
      </c>
      <c r="E61" s="303">
        <v>20512</v>
      </c>
      <c r="F61" s="303">
        <v>34</v>
      </c>
      <c r="G61" s="303">
        <v>1612397</v>
      </c>
      <c r="H61" s="303">
        <v>31</v>
      </c>
      <c r="I61" s="303">
        <v>8395</v>
      </c>
      <c r="J61" s="303">
        <v>34</v>
      </c>
      <c r="K61" s="303">
        <v>57947</v>
      </c>
      <c r="L61" s="303">
        <v>36</v>
      </c>
      <c r="M61" s="303">
        <v>1051867</v>
      </c>
      <c r="N61" s="303">
        <v>38</v>
      </c>
      <c r="O61" s="311">
        <v>96.9</v>
      </c>
      <c r="P61" s="307">
        <v>44</v>
      </c>
      <c r="Q61" s="255">
        <v>96.1</v>
      </c>
      <c r="R61" s="253">
        <v>47</v>
      </c>
      <c r="S61" s="307">
        <v>271613</v>
      </c>
      <c r="T61" s="307">
        <v>41</v>
      </c>
      <c r="U61" s="308">
        <v>294246</v>
      </c>
      <c r="V61" s="309">
        <v>42</v>
      </c>
      <c r="W61" s="308">
        <v>315780</v>
      </c>
      <c r="X61" s="309">
        <v>43</v>
      </c>
      <c r="Y61" s="314">
        <v>1.44</v>
      </c>
      <c r="Z61" s="309">
        <v>18</v>
      </c>
      <c r="AA61" s="208">
        <v>45</v>
      </c>
      <c r="AB61" s="422"/>
      <c r="AC61" s="422"/>
      <c r="AD61" s="422"/>
      <c r="AE61" s="422"/>
      <c r="AF61" s="422"/>
      <c r="AG61" s="422"/>
      <c r="AH61" s="422"/>
      <c r="AI61" s="422"/>
      <c r="AJ61" s="422"/>
      <c r="AK61" s="422"/>
      <c r="AL61" s="422"/>
      <c r="AM61" s="422"/>
      <c r="AN61" s="422"/>
      <c r="AO61" s="422"/>
      <c r="AP61" s="422"/>
    </row>
    <row r="62" spans="1:42" s="206" customFormat="1" ht="13.5" customHeight="1">
      <c r="A62" s="206">
        <v>46</v>
      </c>
      <c r="B62" s="194" t="s">
        <v>49</v>
      </c>
      <c r="C62" s="303">
        <v>3651</v>
      </c>
      <c r="D62" s="303">
        <v>22</v>
      </c>
      <c r="E62" s="303">
        <v>29813</v>
      </c>
      <c r="F62" s="303">
        <v>24</v>
      </c>
      <c r="G62" s="303">
        <v>2321753</v>
      </c>
      <c r="H62" s="303">
        <v>25</v>
      </c>
      <c r="I62" s="303">
        <v>12902</v>
      </c>
      <c r="J62" s="303">
        <v>20</v>
      </c>
      <c r="K62" s="303">
        <v>84091</v>
      </c>
      <c r="L62" s="303">
        <v>24</v>
      </c>
      <c r="M62" s="303">
        <v>1492558</v>
      </c>
      <c r="N62" s="303">
        <v>25</v>
      </c>
      <c r="O62" s="311">
        <v>96.8</v>
      </c>
      <c r="P62" s="307">
        <v>45</v>
      </c>
      <c r="Q62" s="255">
        <v>96.6</v>
      </c>
      <c r="R62" s="253">
        <v>45</v>
      </c>
      <c r="S62" s="307">
        <v>279101</v>
      </c>
      <c r="T62" s="307">
        <v>32</v>
      </c>
      <c r="U62" s="308">
        <v>290156</v>
      </c>
      <c r="V62" s="309">
        <v>45</v>
      </c>
      <c r="W62" s="308">
        <v>320645</v>
      </c>
      <c r="X62" s="309">
        <v>40</v>
      </c>
      <c r="Y62" s="314">
        <v>1.34</v>
      </c>
      <c r="Z62" s="309">
        <v>28</v>
      </c>
      <c r="AA62" s="208">
        <v>46</v>
      </c>
      <c r="AB62" s="422"/>
      <c r="AC62" s="422"/>
      <c r="AD62" s="422"/>
      <c r="AE62" s="422"/>
      <c r="AF62" s="422"/>
      <c r="AG62" s="422"/>
      <c r="AH62" s="422"/>
      <c r="AI62" s="422"/>
      <c r="AJ62" s="422"/>
      <c r="AK62" s="422"/>
      <c r="AL62" s="422"/>
      <c r="AM62" s="422"/>
      <c r="AN62" s="422"/>
      <c r="AO62" s="422"/>
      <c r="AP62" s="422"/>
    </row>
    <row r="63" spans="1:42" s="206" customFormat="1" ht="13.5" customHeight="1" thickBot="1">
      <c r="A63" s="224">
        <v>47</v>
      </c>
      <c r="B63" s="225" t="s">
        <v>50</v>
      </c>
      <c r="C63" s="324">
        <v>2351</v>
      </c>
      <c r="D63" s="324">
        <v>36</v>
      </c>
      <c r="E63" s="324">
        <v>24334</v>
      </c>
      <c r="F63" s="324">
        <v>27</v>
      </c>
      <c r="G63" s="324">
        <v>1465837</v>
      </c>
      <c r="H63" s="324">
        <v>33</v>
      </c>
      <c r="I63" s="324">
        <v>9998</v>
      </c>
      <c r="J63" s="324">
        <v>27</v>
      </c>
      <c r="K63" s="324">
        <v>72037</v>
      </c>
      <c r="L63" s="324">
        <v>27</v>
      </c>
      <c r="M63" s="324">
        <v>1301348</v>
      </c>
      <c r="N63" s="324">
        <v>29</v>
      </c>
      <c r="O63" s="325">
        <v>100</v>
      </c>
      <c r="P63" s="326">
        <v>11</v>
      </c>
      <c r="Q63" s="327">
        <v>99</v>
      </c>
      <c r="R63" s="278">
        <v>23</v>
      </c>
      <c r="S63" s="326">
        <v>251735</v>
      </c>
      <c r="T63" s="326">
        <v>45</v>
      </c>
      <c r="U63" s="328">
        <v>269165</v>
      </c>
      <c r="V63" s="329">
        <v>47</v>
      </c>
      <c r="W63" s="328">
        <v>245663</v>
      </c>
      <c r="X63" s="329">
        <v>47</v>
      </c>
      <c r="Y63" s="330">
        <v>0.94</v>
      </c>
      <c r="Z63" s="331">
        <v>46</v>
      </c>
      <c r="AA63" s="232">
        <v>47</v>
      </c>
      <c r="AB63" s="422"/>
      <c r="AC63" s="422"/>
      <c r="AD63" s="422"/>
      <c r="AE63" s="422"/>
      <c r="AF63" s="422"/>
      <c r="AG63" s="422"/>
      <c r="AH63" s="422"/>
      <c r="AI63" s="422"/>
      <c r="AJ63" s="422"/>
      <c r="AK63" s="422"/>
      <c r="AL63" s="422"/>
      <c r="AM63" s="422"/>
      <c r="AN63" s="422"/>
      <c r="AO63" s="422"/>
      <c r="AP63" s="422"/>
    </row>
    <row r="64" spans="1:42" s="234" customFormat="1" ht="12" customHeight="1">
      <c r="A64" s="171" t="s">
        <v>212</v>
      </c>
      <c r="B64" s="163"/>
      <c r="I64" s="332"/>
      <c r="K64" s="333"/>
      <c r="O64" s="168" t="s">
        <v>125</v>
      </c>
      <c r="U64" s="264"/>
      <c r="V64" s="128"/>
      <c r="W64" s="264"/>
      <c r="X64" s="128"/>
      <c r="Y64" s="264"/>
      <c r="Z64" s="128"/>
      <c r="AA64" s="334"/>
      <c r="AD64" s="302"/>
      <c r="AF64" s="302"/>
    </row>
    <row r="65" spans="1:32" s="234" customFormat="1" ht="11.25" customHeight="1">
      <c r="A65" s="235" t="s">
        <v>213</v>
      </c>
      <c r="B65" s="163"/>
      <c r="O65" s="456" t="s">
        <v>215</v>
      </c>
      <c r="U65" s="264"/>
      <c r="V65" s="128"/>
      <c r="W65" s="264"/>
      <c r="X65" s="128"/>
      <c r="Y65" s="264"/>
      <c r="Z65" s="128"/>
      <c r="AA65" s="235"/>
      <c r="AD65" s="302"/>
      <c r="AF65" s="302"/>
    </row>
    <row r="66" spans="1:32" s="234" customFormat="1" ht="11.25" customHeight="1">
      <c r="A66" s="233" t="s">
        <v>214</v>
      </c>
      <c r="B66" s="163"/>
      <c r="O66" s="457" t="s">
        <v>224</v>
      </c>
      <c r="U66" s="264"/>
      <c r="V66" s="128"/>
      <c r="W66" s="264"/>
      <c r="X66" s="128"/>
      <c r="Y66" s="264"/>
      <c r="Z66" s="128"/>
      <c r="AA66" s="235"/>
      <c r="AD66" s="302"/>
      <c r="AF66" s="302"/>
    </row>
    <row r="67" spans="1:32" s="56" customFormat="1" ht="11.25" customHeight="1">
      <c r="A67" s="55"/>
      <c r="B67" s="58"/>
      <c r="AD67" s="62"/>
      <c r="AE67" s="63"/>
      <c r="AF67" s="62"/>
    </row>
    <row r="68" spans="1:32" s="56" customFormat="1" ht="11.25" customHeight="1">
      <c r="A68" s="55"/>
      <c r="B68" s="58"/>
      <c r="U68" s="64"/>
      <c r="V68" s="61"/>
      <c r="W68" s="64"/>
      <c r="X68" s="61"/>
      <c r="Y68" s="64"/>
      <c r="Z68" s="61"/>
      <c r="AA68" s="55"/>
      <c r="AD68" s="62"/>
      <c r="AE68" s="63"/>
      <c r="AF68" s="62"/>
    </row>
    <row r="69" spans="1:32" ht="11.25" customHeight="1">
      <c r="M69" s="56"/>
      <c r="U69" s="64"/>
      <c r="V69" s="61"/>
      <c r="W69" s="64"/>
      <c r="X69" s="61"/>
      <c r="Y69" s="64"/>
      <c r="Z69" s="61"/>
      <c r="AA69" s="53"/>
    </row>
    <row r="70" spans="1:32">
      <c r="U70" s="7"/>
      <c r="V70" s="61"/>
      <c r="W70" s="7"/>
      <c r="X70" s="61"/>
      <c r="Y70" s="7"/>
      <c r="Z70" s="61"/>
      <c r="AA70" s="53"/>
    </row>
  </sheetData>
  <mergeCells count="19">
    <mergeCell ref="I3:N3"/>
    <mergeCell ref="C3:H3"/>
    <mergeCell ref="S3:T4"/>
    <mergeCell ref="Y3:Z5"/>
    <mergeCell ref="AA3:AA6"/>
    <mergeCell ref="K4:L5"/>
    <mergeCell ref="M4:N5"/>
    <mergeCell ref="W5:X5"/>
    <mergeCell ref="U5:V5"/>
    <mergeCell ref="O5:P5"/>
    <mergeCell ref="S5:T5"/>
    <mergeCell ref="Q5:R5"/>
    <mergeCell ref="U3:X4"/>
    <mergeCell ref="O3:R4"/>
    <mergeCell ref="A4:B5"/>
    <mergeCell ref="C4:D5"/>
    <mergeCell ref="E4:F5"/>
    <mergeCell ref="G4:H5"/>
    <mergeCell ref="I4:J5"/>
  </mergeCells>
  <phoneticPr fontId="37"/>
  <printOptions horizontalCentered="1" gridLinesSet="0"/>
  <pageMargins left="0.39370078740157483" right="0.39370078740157483" top="0.59055118110236227" bottom="0.39370078740157483" header="0.39370078740157483" footer="0.31496062992125984"/>
  <pageSetup paperSize="8" scale="95" pageOrder="overThenDown" orientation="landscape" r:id="rId1"/>
  <headerFooter alignWithMargins="0"/>
  <colBreaks count="1" manualBreakCount="1">
    <brk id="14" max="6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R72"/>
  <sheetViews>
    <sheetView showGridLines="0" view="pageBreakPreview" zoomScaleNormal="100" zoomScaleSheetLayoutView="100" workbookViewId="0">
      <selection activeCell="T82" sqref="T82"/>
    </sheetView>
  </sheetViews>
  <sheetFormatPr defaultColWidth="9" defaultRowHeight="12"/>
  <cols>
    <col min="1" max="1" width="2.453125" style="7" customWidth="1"/>
    <col min="2" max="2" width="8.08984375" style="7" customWidth="1"/>
    <col min="3" max="3" width="14.08984375" style="7" customWidth="1"/>
    <col min="4" max="4" width="4.6328125" style="61" customWidth="1"/>
    <col min="5" max="5" width="14.08984375" style="7" customWidth="1"/>
    <col min="6" max="6" width="4.6328125" style="61" customWidth="1"/>
    <col min="7" max="7" width="13.08984375" style="7" customWidth="1"/>
    <col min="8" max="8" width="4.6328125" style="61" customWidth="1"/>
    <col min="9" max="9" width="9.08984375" style="7" customWidth="1"/>
    <col min="10" max="10" width="4.6328125" style="57" customWidth="1"/>
    <col min="11" max="11" width="9.08984375" style="7" customWidth="1"/>
    <col min="12" max="12" width="4.6328125" style="7" customWidth="1"/>
    <col min="13" max="13" width="9.08984375" style="7" customWidth="1"/>
    <col min="14" max="14" width="4.6328125" style="15" customWidth="1"/>
    <col min="15" max="15" width="11.36328125" style="7" customWidth="1"/>
    <col min="16" max="16" width="4.6328125" style="7" customWidth="1"/>
    <col min="17" max="17" width="11.36328125" style="7" customWidth="1"/>
    <col min="18" max="18" width="4.6328125" style="7" customWidth="1"/>
    <col min="19" max="19" width="11.36328125" style="7" customWidth="1"/>
    <col min="20" max="20" width="4.6328125" style="7" customWidth="1"/>
    <col min="21" max="21" width="13.6328125" style="33" customWidth="1"/>
    <col min="22" max="22" width="4.6328125" style="60" customWidth="1"/>
    <col min="23" max="23" width="13.6328125" style="33" customWidth="1"/>
    <col min="24" max="24" width="4.6328125" style="60" customWidth="1"/>
    <col min="25" max="25" width="13.6328125" style="33" customWidth="1"/>
    <col min="26" max="26" width="4.6328125" style="60" customWidth="1"/>
    <col min="27" max="27" width="3.7265625" style="13" customWidth="1"/>
    <col min="28" max="16384" width="9" style="7"/>
  </cols>
  <sheetData>
    <row r="1" spans="1:44" s="128" customFormat="1" ht="18.75" customHeight="1">
      <c r="N1" s="336" t="s">
        <v>154</v>
      </c>
      <c r="O1" s="337" t="s">
        <v>54</v>
      </c>
      <c r="U1" s="113"/>
      <c r="V1" s="286"/>
      <c r="W1" s="113"/>
      <c r="X1" s="286"/>
      <c r="Y1" s="113"/>
      <c r="Z1" s="286"/>
      <c r="AA1" s="81"/>
    </row>
    <row r="2" spans="1:44" s="128" customFormat="1" ht="12.75" customHeight="1" thickBot="1">
      <c r="U2" s="113"/>
      <c r="V2" s="286"/>
      <c r="W2" s="113"/>
      <c r="X2" s="286"/>
      <c r="Y2" s="113"/>
      <c r="Z2" s="286"/>
      <c r="AA2" s="81"/>
    </row>
    <row r="3" spans="1:44" s="128" customFormat="1" ht="15" customHeight="1">
      <c r="A3" s="89"/>
      <c r="B3" s="338"/>
      <c r="C3" s="597" t="s">
        <v>55</v>
      </c>
      <c r="D3" s="598"/>
      <c r="E3" s="598"/>
      <c r="F3" s="599"/>
      <c r="G3" s="597" t="s">
        <v>63</v>
      </c>
      <c r="H3" s="600"/>
      <c r="I3" s="600"/>
      <c r="J3" s="601"/>
      <c r="K3" s="581" t="s">
        <v>110</v>
      </c>
      <c r="L3" s="582"/>
      <c r="M3" s="602" t="s">
        <v>180</v>
      </c>
      <c r="N3" s="595"/>
      <c r="O3" s="595"/>
      <c r="P3" s="595"/>
      <c r="Q3" s="595"/>
      <c r="R3" s="595"/>
      <c r="S3" s="595"/>
      <c r="T3" s="596"/>
      <c r="U3" s="594" t="s">
        <v>181</v>
      </c>
      <c r="V3" s="595"/>
      <c r="W3" s="595"/>
      <c r="X3" s="595"/>
      <c r="Y3" s="595"/>
      <c r="Z3" s="596"/>
      <c r="AA3" s="511" t="s">
        <v>169</v>
      </c>
    </row>
    <row r="4" spans="1:44" s="128" customFormat="1" ht="40.5" customHeight="1">
      <c r="A4" s="496" t="s">
        <v>0</v>
      </c>
      <c r="B4" s="497"/>
      <c r="C4" s="566" t="s">
        <v>56</v>
      </c>
      <c r="D4" s="567"/>
      <c r="E4" s="566" t="s">
        <v>57</v>
      </c>
      <c r="F4" s="567"/>
      <c r="G4" s="574" t="s">
        <v>141</v>
      </c>
      <c r="H4" s="593"/>
      <c r="I4" s="574" t="s">
        <v>114</v>
      </c>
      <c r="J4" s="593"/>
      <c r="K4" s="585"/>
      <c r="L4" s="586"/>
      <c r="M4" s="574" t="s">
        <v>182</v>
      </c>
      <c r="N4" s="593"/>
      <c r="O4" s="574" t="s">
        <v>183</v>
      </c>
      <c r="P4" s="593"/>
      <c r="Q4" s="574" t="s">
        <v>184</v>
      </c>
      <c r="R4" s="593"/>
      <c r="S4" s="566" t="s">
        <v>58</v>
      </c>
      <c r="T4" s="593"/>
      <c r="U4" s="592" t="s">
        <v>59</v>
      </c>
      <c r="V4" s="593"/>
      <c r="W4" s="592" t="s">
        <v>60</v>
      </c>
      <c r="X4" s="593"/>
      <c r="Y4" s="592" t="s">
        <v>61</v>
      </c>
      <c r="Z4" s="593"/>
      <c r="AA4" s="512"/>
    </row>
    <row r="5" spans="1:44" s="68" customFormat="1" ht="12.75" customHeight="1">
      <c r="A5" s="6"/>
      <c r="B5" s="339"/>
      <c r="C5" s="294" t="s">
        <v>225</v>
      </c>
      <c r="D5" s="293" t="s">
        <v>1</v>
      </c>
      <c r="E5" s="294" t="s">
        <v>226</v>
      </c>
      <c r="F5" s="293" t="s">
        <v>1</v>
      </c>
      <c r="G5" s="294" t="s">
        <v>227</v>
      </c>
      <c r="H5" s="293" t="s">
        <v>1</v>
      </c>
      <c r="I5" s="294" t="s">
        <v>227</v>
      </c>
      <c r="J5" s="340" t="s">
        <v>1</v>
      </c>
      <c r="K5" s="341" t="s">
        <v>232</v>
      </c>
      <c r="L5" s="293" t="s">
        <v>1</v>
      </c>
      <c r="M5" s="342" t="s">
        <v>218</v>
      </c>
      <c r="N5" s="293" t="s">
        <v>1</v>
      </c>
      <c r="O5" s="342" t="s">
        <v>219</v>
      </c>
      <c r="P5" s="293" t="s">
        <v>1</v>
      </c>
      <c r="Q5" s="342" t="s">
        <v>219</v>
      </c>
      <c r="R5" s="293" t="s">
        <v>1</v>
      </c>
      <c r="S5" s="343" t="s">
        <v>194</v>
      </c>
      <c r="T5" s="344" t="s">
        <v>1</v>
      </c>
      <c r="U5" s="69" t="s">
        <v>228</v>
      </c>
      <c r="V5" s="293" t="s">
        <v>1</v>
      </c>
      <c r="W5" s="69" t="s">
        <v>228</v>
      </c>
      <c r="X5" s="293" t="s">
        <v>1</v>
      </c>
      <c r="Y5" s="69" t="s">
        <v>228</v>
      </c>
      <c r="Z5" s="293" t="s">
        <v>1</v>
      </c>
      <c r="AA5" s="513"/>
    </row>
    <row r="6" spans="1:44" s="300" customFormat="1" ht="11.25" customHeight="1">
      <c r="A6" s="345"/>
      <c r="B6" s="346"/>
      <c r="C6" s="299" t="s">
        <v>62</v>
      </c>
      <c r="D6" s="347"/>
      <c r="E6" s="299" t="s">
        <v>62</v>
      </c>
      <c r="F6" s="347"/>
      <c r="G6" s="299" t="s">
        <v>51</v>
      </c>
      <c r="I6" s="299" t="s">
        <v>62</v>
      </c>
      <c r="K6" s="347" t="s">
        <v>165</v>
      </c>
      <c r="M6" s="347"/>
      <c r="O6" s="347"/>
      <c r="P6" s="347"/>
      <c r="Q6" s="347"/>
      <c r="R6" s="347"/>
      <c r="S6" s="348" t="s">
        <v>52</v>
      </c>
      <c r="T6" s="348"/>
      <c r="U6" s="103" t="s">
        <v>229</v>
      </c>
      <c r="V6" s="347"/>
      <c r="W6" s="103" t="s">
        <v>2</v>
      </c>
      <c r="X6" s="347"/>
      <c r="Y6" s="103" t="s">
        <v>2</v>
      </c>
      <c r="Z6" s="347"/>
      <c r="AA6" s="349"/>
    </row>
    <row r="7" spans="1:44" s="128" customFormat="1" ht="13.5" customHeight="1">
      <c r="A7" s="105"/>
      <c r="B7" s="106" t="s">
        <v>3</v>
      </c>
      <c r="C7" s="251">
        <v>63735721649</v>
      </c>
      <c r="D7" s="350"/>
      <c r="E7" s="251">
        <v>61739543602</v>
      </c>
      <c r="F7" s="350"/>
      <c r="G7" s="263">
        <v>558778326</v>
      </c>
      <c r="I7" s="301">
        <v>3123</v>
      </c>
      <c r="K7" s="352">
        <v>16.2</v>
      </c>
      <c r="L7" s="351"/>
      <c r="M7" s="352">
        <v>274.7</v>
      </c>
      <c r="N7" s="351"/>
      <c r="O7" s="67">
        <v>6.5</v>
      </c>
      <c r="P7" s="351"/>
      <c r="Q7" s="351">
        <v>84.2</v>
      </c>
      <c r="R7" s="264"/>
      <c r="S7" s="353">
        <v>98.2</v>
      </c>
      <c r="T7" s="354"/>
      <c r="U7" s="354">
        <v>6049685</v>
      </c>
      <c r="V7" s="264"/>
      <c r="W7" s="117">
        <v>3177508</v>
      </c>
      <c r="X7" s="264"/>
      <c r="Y7" s="117">
        <v>2918501</v>
      </c>
      <c r="Z7" s="264"/>
      <c r="AA7" s="179" t="s">
        <v>53</v>
      </c>
      <c r="AB7" s="454"/>
      <c r="AC7" s="454"/>
      <c r="AD7" s="454"/>
      <c r="AE7" s="454"/>
      <c r="AF7" s="454"/>
      <c r="AG7" s="454"/>
      <c r="AH7" s="454"/>
      <c r="AI7" s="454"/>
      <c r="AJ7" s="454"/>
      <c r="AK7" s="454"/>
      <c r="AL7" s="454"/>
      <c r="AM7" s="454"/>
    </row>
    <row r="8" spans="1:44" s="128" customFormat="1" ht="6" customHeight="1">
      <c r="A8" s="105"/>
      <c r="B8" s="106"/>
      <c r="C8" s="355"/>
      <c r="D8" s="350"/>
      <c r="E8" s="355"/>
      <c r="F8" s="350"/>
      <c r="G8" s="264"/>
      <c r="I8" s="264"/>
      <c r="K8" s="351"/>
      <c r="L8" s="351"/>
      <c r="M8" s="351"/>
      <c r="N8" s="351"/>
      <c r="O8" s="351"/>
      <c r="P8" s="351"/>
      <c r="Q8" s="351"/>
      <c r="R8" s="264"/>
      <c r="S8" s="353"/>
      <c r="T8" s="354"/>
      <c r="U8" s="354"/>
      <c r="V8" s="264"/>
      <c r="W8" s="117"/>
      <c r="X8" s="264"/>
      <c r="Y8" s="117"/>
      <c r="Z8" s="264"/>
      <c r="AA8" s="93"/>
    </row>
    <row r="9" spans="1:44" s="128" customFormat="1" ht="13.5" customHeight="1">
      <c r="A9" s="122">
        <v>1</v>
      </c>
      <c r="B9" s="106" t="s">
        <v>4</v>
      </c>
      <c r="C9" s="355">
        <v>3094654845</v>
      </c>
      <c r="D9" s="350">
        <v>3</v>
      </c>
      <c r="E9" s="355">
        <v>3058479552</v>
      </c>
      <c r="F9" s="350">
        <v>3</v>
      </c>
      <c r="G9" s="264">
        <v>19725624</v>
      </c>
      <c r="H9" s="128">
        <v>8</v>
      </c>
      <c r="I9" s="21">
        <v>2682</v>
      </c>
      <c r="J9" s="128">
        <v>31</v>
      </c>
      <c r="K9" s="351">
        <v>22.2</v>
      </c>
      <c r="L9" s="356">
        <v>2</v>
      </c>
      <c r="M9" s="352">
        <v>264.8</v>
      </c>
      <c r="N9" s="357">
        <v>29</v>
      </c>
      <c r="O9" s="351">
        <v>10.4</v>
      </c>
      <c r="P9" s="358">
        <v>10</v>
      </c>
      <c r="Q9" s="351">
        <v>66.8</v>
      </c>
      <c r="R9" s="264">
        <v>43</v>
      </c>
      <c r="S9" s="353">
        <v>98.3</v>
      </c>
      <c r="T9" s="359">
        <v>22</v>
      </c>
      <c r="U9" s="360">
        <v>221397</v>
      </c>
      <c r="V9" s="358">
        <v>9</v>
      </c>
      <c r="W9" s="360">
        <v>119115</v>
      </c>
      <c r="X9" s="358">
        <v>9</v>
      </c>
      <c r="Y9" s="360">
        <v>109290</v>
      </c>
      <c r="Z9" s="358">
        <v>9</v>
      </c>
      <c r="AA9" s="361">
        <v>1</v>
      </c>
      <c r="AC9" s="434"/>
      <c r="AD9" s="434"/>
      <c r="AE9" s="434"/>
      <c r="AF9" s="434"/>
      <c r="AG9" s="434"/>
      <c r="AH9" s="434"/>
      <c r="AI9" s="434"/>
      <c r="AJ9" s="434"/>
      <c r="AK9" s="434"/>
      <c r="AL9" s="434"/>
      <c r="AM9" s="434"/>
      <c r="AN9" s="434"/>
      <c r="AO9" s="434"/>
      <c r="AP9" s="434"/>
      <c r="AQ9" s="434"/>
      <c r="AR9" s="434"/>
    </row>
    <row r="10" spans="1:44" s="128" customFormat="1" ht="13.5" customHeight="1">
      <c r="A10" s="122">
        <v>2</v>
      </c>
      <c r="B10" s="106" t="s">
        <v>5</v>
      </c>
      <c r="C10" s="355">
        <v>798600986</v>
      </c>
      <c r="D10" s="350">
        <v>28</v>
      </c>
      <c r="E10" s="355">
        <v>770615744</v>
      </c>
      <c r="F10" s="350">
        <v>28</v>
      </c>
      <c r="G10" s="264">
        <v>4456607</v>
      </c>
      <c r="H10" s="128">
        <v>33</v>
      </c>
      <c r="I10" s="21">
        <v>2633</v>
      </c>
      <c r="J10" s="128">
        <v>34</v>
      </c>
      <c r="K10" s="351">
        <v>22.1</v>
      </c>
      <c r="L10" s="356">
        <v>3</v>
      </c>
      <c r="M10" s="352">
        <v>232.1</v>
      </c>
      <c r="N10" s="357">
        <v>41</v>
      </c>
      <c r="O10" s="351">
        <v>7.5</v>
      </c>
      <c r="P10" s="358">
        <v>22</v>
      </c>
      <c r="Q10" s="351">
        <v>71.3</v>
      </c>
      <c r="R10" s="264">
        <v>42</v>
      </c>
      <c r="S10" s="353">
        <v>97.9</v>
      </c>
      <c r="T10" s="359">
        <v>26</v>
      </c>
      <c r="U10" s="360">
        <v>52437</v>
      </c>
      <c r="V10" s="358">
        <v>35</v>
      </c>
      <c r="W10" s="360">
        <v>28541</v>
      </c>
      <c r="X10" s="358">
        <v>35</v>
      </c>
      <c r="Y10" s="360">
        <v>28286</v>
      </c>
      <c r="Z10" s="358">
        <v>35</v>
      </c>
      <c r="AA10" s="361">
        <v>2</v>
      </c>
      <c r="AC10" s="434"/>
      <c r="AD10" s="434"/>
      <c r="AE10" s="434"/>
      <c r="AF10" s="434"/>
      <c r="AG10" s="434"/>
      <c r="AH10" s="434"/>
      <c r="AI10" s="434"/>
      <c r="AJ10" s="434"/>
      <c r="AK10" s="434"/>
      <c r="AL10" s="434"/>
      <c r="AM10" s="434"/>
    </row>
    <row r="11" spans="1:44" s="128" customFormat="1" ht="13.5" customHeight="1">
      <c r="A11" s="122">
        <v>3</v>
      </c>
      <c r="B11" s="106" t="s">
        <v>6</v>
      </c>
      <c r="C11" s="355">
        <v>879040072</v>
      </c>
      <c r="D11" s="350">
        <v>24</v>
      </c>
      <c r="E11" s="355">
        <v>824677066</v>
      </c>
      <c r="F11" s="350">
        <v>25</v>
      </c>
      <c r="G11" s="264">
        <v>4747426</v>
      </c>
      <c r="H11" s="128">
        <v>28</v>
      </c>
      <c r="I11" s="21">
        <v>2666</v>
      </c>
      <c r="J11" s="128">
        <v>32</v>
      </c>
      <c r="K11" s="351">
        <v>8.9</v>
      </c>
      <c r="L11" s="356">
        <v>28</v>
      </c>
      <c r="M11" s="352">
        <v>233.5</v>
      </c>
      <c r="N11" s="357">
        <v>40</v>
      </c>
      <c r="O11" s="351">
        <v>7.8</v>
      </c>
      <c r="P11" s="358">
        <v>21</v>
      </c>
      <c r="Q11" s="351">
        <v>75.3</v>
      </c>
      <c r="R11" s="264">
        <v>39</v>
      </c>
      <c r="S11" s="353">
        <v>94.5</v>
      </c>
      <c r="T11" s="359">
        <v>40</v>
      </c>
      <c r="U11" s="360">
        <v>52972</v>
      </c>
      <c r="V11" s="358">
        <v>34</v>
      </c>
      <c r="W11" s="360">
        <v>29109</v>
      </c>
      <c r="X11" s="358">
        <v>33</v>
      </c>
      <c r="Y11" s="360">
        <v>28501</v>
      </c>
      <c r="Z11" s="358">
        <v>34</v>
      </c>
      <c r="AA11" s="361">
        <v>3</v>
      </c>
      <c r="AC11" s="434"/>
      <c r="AD11" s="434"/>
      <c r="AE11" s="434"/>
      <c r="AF11" s="434"/>
      <c r="AG11" s="434"/>
      <c r="AH11" s="434"/>
      <c r="AI11" s="434"/>
      <c r="AJ11" s="434"/>
      <c r="AK11" s="434"/>
      <c r="AL11" s="434"/>
      <c r="AM11" s="434"/>
    </row>
    <row r="12" spans="1:44" s="128" customFormat="1" ht="13.5" customHeight="1">
      <c r="A12" s="122">
        <v>4</v>
      </c>
      <c r="B12" s="106" t="s">
        <v>7</v>
      </c>
      <c r="C12" s="355">
        <v>1134875591</v>
      </c>
      <c r="D12" s="350">
        <v>17</v>
      </c>
      <c r="E12" s="355">
        <v>1097820691</v>
      </c>
      <c r="F12" s="350">
        <v>17</v>
      </c>
      <c r="G12" s="264">
        <v>9485225</v>
      </c>
      <c r="H12" s="128">
        <v>14</v>
      </c>
      <c r="I12" s="21">
        <v>2803</v>
      </c>
      <c r="J12" s="128">
        <v>23</v>
      </c>
      <c r="K12" s="351">
        <v>9.6</v>
      </c>
      <c r="L12" s="356">
        <v>22</v>
      </c>
      <c r="M12" s="352">
        <v>269.3</v>
      </c>
      <c r="N12" s="357">
        <v>27</v>
      </c>
      <c r="O12" s="351">
        <v>5.9</v>
      </c>
      <c r="P12" s="358">
        <v>34</v>
      </c>
      <c r="Q12" s="351">
        <v>76.7</v>
      </c>
      <c r="R12" s="264">
        <v>37</v>
      </c>
      <c r="S12" s="353">
        <v>99.3</v>
      </c>
      <c r="T12" s="359">
        <v>15</v>
      </c>
      <c r="U12" s="360">
        <v>108637</v>
      </c>
      <c r="V12" s="358">
        <v>14</v>
      </c>
      <c r="W12" s="360">
        <v>57116</v>
      </c>
      <c r="X12" s="358">
        <v>14</v>
      </c>
      <c r="Y12" s="360">
        <v>53555</v>
      </c>
      <c r="Z12" s="358">
        <v>14</v>
      </c>
      <c r="AA12" s="361">
        <v>4</v>
      </c>
      <c r="AC12" s="434"/>
      <c r="AD12" s="434"/>
      <c r="AE12" s="434"/>
      <c r="AF12" s="434"/>
      <c r="AG12" s="434"/>
      <c r="AH12" s="434"/>
      <c r="AI12" s="434"/>
      <c r="AJ12" s="434"/>
      <c r="AK12" s="434"/>
      <c r="AL12" s="434"/>
      <c r="AM12" s="434"/>
    </row>
    <row r="13" spans="1:44" s="128" customFormat="1" ht="13.5" customHeight="1">
      <c r="A13" s="122">
        <v>5</v>
      </c>
      <c r="B13" s="106" t="s">
        <v>8</v>
      </c>
      <c r="C13" s="355">
        <v>658765038</v>
      </c>
      <c r="D13" s="350">
        <v>36</v>
      </c>
      <c r="E13" s="355">
        <v>639205052</v>
      </c>
      <c r="F13" s="350">
        <v>35</v>
      </c>
      <c r="G13" s="264">
        <v>3530452</v>
      </c>
      <c r="H13" s="128">
        <v>42</v>
      </c>
      <c r="I13" s="21">
        <v>2583</v>
      </c>
      <c r="J13" s="128">
        <v>37</v>
      </c>
      <c r="K13" s="351">
        <v>12.4</v>
      </c>
      <c r="L13" s="356">
        <v>15</v>
      </c>
      <c r="M13" s="352">
        <v>262.2</v>
      </c>
      <c r="N13" s="357">
        <v>30</v>
      </c>
      <c r="O13" s="351">
        <v>7</v>
      </c>
      <c r="P13" s="358">
        <v>24</v>
      </c>
      <c r="Q13" s="351">
        <v>87.8</v>
      </c>
      <c r="R13" s="264">
        <v>18</v>
      </c>
      <c r="S13" s="353">
        <v>91.9</v>
      </c>
      <c r="T13" s="359">
        <v>45</v>
      </c>
      <c r="U13" s="360">
        <v>36478</v>
      </c>
      <c r="V13" s="358">
        <v>43</v>
      </c>
      <c r="W13" s="360">
        <v>20725</v>
      </c>
      <c r="X13" s="358">
        <v>41</v>
      </c>
      <c r="Y13" s="360">
        <v>20438</v>
      </c>
      <c r="Z13" s="358">
        <v>42</v>
      </c>
      <c r="AA13" s="361">
        <v>5</v>
      </c>
      <c r="AC13" s="434"/>
      <c r="AD13" s="434"/>
      <c r="AE13" s="434"/>
      <c r="AF13" s="434"/>
      <c r="AG13" s="434"/>
      <c r="AH13" s="434"/>
      <c r="AI13" s="434"/>
      <c r="AJ13" s="434"/>
      <c r="AK13" s="434"/>
      <c r="AL13" s="434"/>
      <c r="AM13" s="434"/>
    </row>
    <row r="14" spans="1:44" s="128" customFormat="1" ht="13.5" customHeight="1">
      <c r="A14" s="122">
        <v>6</v>
      </c>
      <c r="B14" s="106" t="s">
        <v>9</v>
      </c>
      <c r="C14" s="355">
        <v>716149217</v>
      </c>
      <c r="D14" s="350">
        <v>33</v>
      </c>
      <c r="E14" s="355">
        <v>701825691</v>
      </c>
      <c r="F14" s="350">
        <v>31</v>
      </c>
      <c r="G14" s="264">
        <v>4284158</v>
      </c>
      <c r="H14" s="128">
        <v>34</v>
      </c>
      <c r="I14" s="21">
        <v>2843</v>
      </c>
      <c r="J14" s="128">
        <v>20</v>
      </c>
      <c r="K14" s="351">
        <v>7.1</v>
      </c>
      <c r="L14" s="356">
        <v>35</v>
      </c>
      <c r="M14" s="352">
        <v>252.2</v>
      </c>
      <c r="N14" s="357">
        <v>35</v>
      </c>
      <c r="O14" s="351">
        <v>6.4</v>
      </c>
      <c r="P14" s="358">
        <v>28</v>
      </c>
      <c r="Q14" s="351">
        <v>86.7</v>
      </c>
      <c r="R14" s="264">
        <v>23</v>
      </c>
      <c r="S14" s="353">
        <v>98.3</v>
      </c>
      <c r="T14" s="359">
        <v>22</v>
      </c>
      <c r="U14" s="360">
        <v>46867</v>
      </c>
      <c r="V14" s="358">
        <v>37</v>
      </c>
      <c r="W14" s="360">
        <v>25805</v>
      </c>
      <c r="X14" s="358">
        <v>36</v>
      </c>
      <c r="Y14" s="360">
        <v>26060</v>
      </c>
      <c r="Z14" s="358">
        <v>36</v>
      </c>
      <c r="AA14" s="361">
        <v>6</v>
      </c>
      <c r="AC14" s="434"/>
      <c r="AD14" s="434"/>
      <c r="AE14" s="434"/>
      <c r="AF14" s="434"/>
      <c r="AG14" s="434"/>
      <c r="AH14" s="434"/>
      <c r="AI14" s="434"/>
      <c r="AJ14" s="434"/>
      <c r="AK14" s="434"/>
      <c r="AL14" s="434"/>
      <c r="AM14" s="434"/>
    </row>
    <row r="15" spans="1:44" s="128" customFormat="1" ht="13.5" customHeight="1">
      <c r="A15" s="122">
        <v>7</v>
      </c>
      <c r="B15" s="106" t="s">
        <v>10</v>
      </c>
      <c r="C15" s="355">
        <v>1344287454</v>
      </c>
      <c r="D15" s="350">
        <v>11</v>
      </c>
      <c r="E15" s="355">
        <v>1306838789</v>
      </c>
      <c r="F15" s="350">
        <v>12</v>
      </c>
      <c r="G15" s="264">
        <v>7828577</v>
      </c>
      <c r="H15" s="128">
        <v>20</v>
      </c>
      <c r="I15" s="21">
        <v>2833</v>
      </c>
      <c r="J15" s="128">
        <v>21</v>
      </c>
      <c r="K15" s="351">
        <v>7.5</v>
      </c>
      <c r="L15" s="356">
        <v>32</v>
      </c>
      <c r="M15" s="352">
        <v>228.8</v>
      </c>
      <c r="N15" s="357">
        <v>43</v>
      </c>
      <c r="O15" s="351">
        <v>6.9</v>
      </c>
      <c r="P15" s="358">
        <v>26</v>
      </c>
      <c r="Q15" s="351">
        <v>77.7</v>
      </c>
      <c r="R15" s="264">
        <v>33</v>
      </c>
      <c r="S15" s="353">
        <v>93.7</v>
      </c>
      <c r="T15" s="359">
        <v>42</v>
      </c>
      <c r="U15" s="360">
        <v>83340</v>
      </c>
      <c r="V15" s="358">
        <v>25</v>
      </c>
      <c r="W15" s="360">
        <v>44224</v>
      </c>
      <c r="X15" s="358">
        <v>25</v>
      </c>
      <c r="Y15" s="360">
        <v>42668</v>
      </c>
      <c r="Z15" s="358">
        <v>22</v>
      </c>
      <c r="AA15" s="361">
        <v>7</v>
      </c>
      <c r="AC15" s="434"/>
      <c r="AD15" s="434"/>
      <c r="AE15" s="434"/>
      <c r="AF15" s="434"/>
      <c r="AG15" s="434"/>
      <c r="AH15" s="434"/>
      <c r="AI15" s="434"/>
      <c r="AJ15" s="434"/>
      <c r="AK15" s="434"/>
      <c r="AL15" s="434"/>
      <c r="AM15" s="434"/>
    </row>
    <row r="16" spans="1:44" s="128" customFormat="1" ht="6" customHeight="1">
      <c r="A16" s="122"/>
      <c r="B16" s="106"/>
      <c r="C16" s="355"/>
      <c r="D16" s="350"/>
      <c r="E16" s="355"/>
      <c r="F16" s="350"/>
      <c r="G16" s="264"/>
      <c r="I16" s="21"/>
      <c r="K16" s="351"/>
      <c r="L16" s="356"/>
      <c r="M16" s="351"/>
      <c r="N16" s="362"/>
      <c r="O16" s="351"/>
      <c r="P16" s="358"/>
      <c r="Q16" s="351"/>
      <c r="R16" s="264"/>
      <c r="S16" s="353"/>
      <c r="T16" s="359"/>
      <c r="U16" s="354"/>
      <c r="V16" s="358"/>
      <c r="W16" s="360"/>
      <c r="X16" s="358"/>
      <c r="Y16" s="360"/>
      <c r="Z16" s="358"/>
      <c r="AA16" s="361"/>
      <c r="AC16" s="434"/>
      <c r="AD16" s="434"/>
      <c r="AE16" s="434"/>
      <c r="AF16" s="434"/>
      <c r="AG16" s="434"/>
      <c r="AH16" s="434"/>
      <c r="AI16" s="434"/>
      <c r="AJ16" s="434"/>
      <c r="AK16" s="434"/>
      <c r="AL16" s="434"/>
      <c r="AM16" s="434"/>
    </row>
    <row r="17" spans="1:39" s="128" customFormat="1" ht="13.5" customHeight="1">
      <c r="A17" s="122">
        <v>8</v>
      </c>
      <c r="B17" s="106" t="s">
        <v>11</v>
      </c>
      <c r="C17" s="355">
        <v>1340774026</v>
      </c>
      <c r="D17" s="350">
        <v>12</v>
      </c>
      <c r="E17" s="355">
        <v>1309533583</v>
      </c>
      <c r="F17" s="350">
        <v>11</v>
      </c>
      <c r="G17" s="264">
        <v>13771281</v>
      </c>
      <c r="H17" s="128">
        <v>11</v>
      </c>
      <c r="I17" s="21">
        <v>3098</v>
      </c>
      <c r="J17" s="128">
        <v>7</v>
      </c>
      <c r="K17" s="351">
        <v>9.1999999999999993</v>
      </c>
      <c r="L17" s="356">
        <v>25</v>
      </c>
      <c r="M17" s="352">
        <v>212.3</v>
      </c>
      <c r="N17" s="357">
        <v>46</v>
      </c>
      <c r="O17" s="351">
        <v>6.1</v>
      </c>
      <c r="P17" s="358">
        <v>32</v>
      </c>
      <c r="Q17" s="351">
        <v>62.5</v>
      </c>
      <c r="R17" s="264">
        <v>46</v>
      </c>
      <c r="S17" s="353">
        <v>95.3</v>
      </c>
      <c r="T17" s="359">
        <v>35</v>
      </c>
      <c r="U17" s="360">
        <v>130570</v>
      </c>
      <c r="V17" s="358">
        <v>12</v>
      </c>
      <c r="W17" s="360">
        <v>70048</v>
      </c>
      <c r="X17" s="358">
        <v>12</v>
      </c>
      <c r="Y17" s="360">
        <v>68813</v>
      </c>
      <c r="Z17" s="358">
        <v>11</v>
      </c>
      <c r="AA17" s="361">
        <v>8</v>
      </c>
      <c r="AC17" s="434"/>
      <c r="AD17" s="434"/>
      <c r="AE17" s="434"/>
      <c r="AF17" s="434"/>
      <c r="AG17" s="434"/>
      <c r="AH17" s="434"/>
      <c r="AI17" s="434"/>
      <c r="AJ17" s="434"/>
      <c r="AK17" s="434"/>
      <c r="AL17" s="434"/>
      <c r="AM17" s="434"/>
    </row>
    <row r="18" spans="1:39" s="128" customFormat="1" ht="13.5" customHeight="1">
      <c r="A18" s="122">
        <v>9</v>
      </c>
      <c r="B18" s="106" t="s">
        <v>12</v>
      </c>
      <c r="C18" s="355">
        <v>1010319939</v>
      </c>
      <c r="D18" s="350">
        <v>19</v>
      </c>
      <c r="E18" s="355">
        <v>979908390</v>
      </c>
      <c r="F18" s="350">
        <v>18</v>
      </c>
      <c r="G18" s="117">
        <v>8946482</v>
      </c>
      <c r="H18" s="128">
        <v>15</v>
      </c>
      <c r="I18" s="21">
        <v>3132</v>
      </c>
      <c r="J18" s="128">
        <v>4</v>
      </c>
      <c r="K18" s="351">
        <v>8.3000000000000007</v>
      </c>
      <c r="L18" s="356">
        <v>30</v>
      </c>
      <c r="M18" s="352">
        <v>259.2</v>
      </c>
      <c r="N18" s="357">
        <v>32</v>
      </c>
      <c r="O18" s="351">
        <v>5.7</v>
      </c>
      <c r="P18" s="358">
        <v>36</v>
      </c>
      <c r="Q18" s="351">
        <v>77.5</v>
      </c>
      <c r="R18" s="264">
        <v>34</v>
      </c>
      <c r="S18" s="353">
        <v>96.2</v>
      </c>
      <c r="T18" s="359">
        <v>31</v>
      </c>
      <c r="U18" s="360">
        <v>90969</v>
      </c>
      <c r="V18" s="358">
        <v>21</v>
      </c>
      <c r="W18" s="360">
        <v>49295</v>
      </c>
      <c r="X18" s="358">
        <v>20</v>
      </c>
      <c r="Y18" s="360">
        <v>47409</v>
      </c>
      <c r="Z18" s="358">
        <v>19</v>
      </c>
      <c r="AA18" s="361">
        <v>9</v>
      </c>
      <c r="AC18" s="434"/>
      <c r="AD18" s="434"/>
      <c r="AE18" s="434"/>
      <c r="AF18" s="434"/>
      <c r="AG18" s="434"/>
      <c r="AH18" s="434"/>
      <c r="AI18" s="434"/>
      <c r="AJ18" s="434"/>
      <c r="AK18" s="434"/>
      <c r="AL18" s="434"/>
      <c r="AM18" s="434"/>
    </row>
    <row r="19" spans="1:39" s="128" customFormat="1" ht="13.5" customHeight="1">
      <c r="A19" s="122">
        <v>10</v>
      </c>
      <c r="B19" s="106" t="s">
        <v>13</v>
      </c>
      <c r="C19" s="355">
        <v>992572541</v>
      </c>
      <c r="D19" s="350">
        <v>20</v>
      </c>
      <c r="E19" s="355">
        <v>945817362</v>
      </c>
      <c r="F19" s="350">
        <v>21</v>
      </c>
      <c r="G19" s="264">
        <v>8653495</v>
      </c>
      <c r="H19" s="128">
        <v>17</v>
      </c>
      <c r="I19" s="21">
        <v>2937</v>
      </c>
      <c r="J19" s="128">
        <v>16</v>
      </c>
      <c r="K19" s="351">
        <v>6.1</v>
      </c>
      <c r="L19" s="356">
        <v>39</v>
      </c>
      <c r="M19" s="352">
        <v>243.4</v>
      </c>
      <c r="N19" s="357">
        <v>37</v>
      </c>
      <c r="O19" s="351">
        <v>6.6</v>
      </c>
      <c r="P19" s="358">
        <v>27</v>
      </c>
      <c r="Q19" s="351">
        <v>82.7</v>
      </c>
      <c r="R19" s="264">
        <v>27</v>
      </c>
      <c r="S19" s="353">
        <v>99.6</v>
      </c>
      <c r="T19" s="359">
        <v>11</v>
      </c>
      <c r="U19" s="360">
        <v>89890</v>
      </c>
      <c r="V19" s="358">
        <v>22</v>
      </c>
      <c r="W19" s="360">
        <v>48968</v>
      </c>
      <c r="X19" s="358">
        <v>21</v>
      </c>
      <c r="Y19" s="360">
        <v>45978</v>
      </c>
      <c r="Z19" s="358">
        <v>20</v>
      </c>
      <c r="AA19" s="361">
        <v>10</v>
      </c>
      <c r="AC19" s="434"/>
      <c r="AD19" s="434"/>
      <c r="AE19" s="434"/>
      <c r="AF19" s="434"/>
      <c r="AG19" s="434"/>
      <c r="AH19" s="434"/>
      <c r="AI19" s="434"/>
      <c r="AJ19" s="434"/>
      <c r="AK19" s="434"/>
      <c r="AL19" s="434"/>
      <c r="AM19" s="434"/>
    </row>
    <row r="20" spans="1:39" s="128" customFormat="1" ht="13.5" customHeight="1">
      <c r="A20" s="122">
        <v>11</v>
      </c>
      <c r="B20" s="106" t="s">
        <v>14</v>
      </c>
      <c r="C20" s="355">
        <v>2285622612</v>
      </c>
      <c r="D20" s="350">
        <v>7</v>
      </c>
      <c r="E20" s="355">
        <v>2237199908</v>
      </c>
      <c r="F20" s="350">
        <v>7</v>
      </c>
      <c r="G20" s="264">
        <v>22922645</v>
      </c>
      <c r="H20" s="128">
        <v>5</v>
      </c>
      <c r="I20" s="21">
        <v>2890</v>
      </c>
      <c r="J20" s="128">
        <v>17</v>
      </c>
      <c r="K20" s="351">
        <v>12.3</v>
      </c>
      <c r="L20" s="356">
        <v>16</v>
      </c>
      <c r="M20" s="352">
        <v>186.2</v>
      </c>
      <c r="N20" s="357">
        <v>47</v>
      </c>
      <c r="O20" s="351">
        <v>4.7</v>
      </c>
      <c r="P20" s="358">
        <v>41</v>
      </c>
      <c r="Q20" s="351">
        <v>61.3</v>
      </c>
      <c r="R20" s="264">
        <v>47</v>
      </c>
      <c r="S20" s="353">
        <v>99.8</v>
      </c>
      <c r="T20" s="359">
        <v>7</v>
      </c>
      <c r="U20" s="360">
        <v>355456</v>
      </c>
      <c r="V20" s="358">
        <v>5</v>
      </c>
      <c r="W20" s="360">
        <v>185034</v>
      </c>
      <c r="X20" s="358">
        <v>5</v>
      </c>
      <c r="Y20" s="360">
        <v>160362</v>
      </c>
      <c r="Z20" s="358">
        <v>5</v>
      </c>
      <c r="AA20" s="361">
        <v>11</v>
      </c>
      <c r="AC20" s="434"/>
      <c r="AD20" s="434"/>
      <c r="AE20" s="434"/>
      <c r="AF20" s="434"/>
      <c r="AG20" s="434"/>
      <c r="AH20" s="434"/>
      <c r="AI20" s="434"/>
      <c r="AJ20" s="434"/>
      <c r="AK20" s="434"/>
      <c r="AL20" s="434"/>
      <c r="AM20" s="434"/>
    </row>
    <row r="21" spans="1:39" s="128" customFormat="1" ht="13.5" customHeight="1">
      <c r="A21" s="122">
        <v>12</v>
      </c>
      <c r="B21" s="106" t="s">
        <v>15</v>
      </c>
      <c r="C21" s="355">
        <v>2240426182</v>
      </c>
      <c r="D21" s="350">
        <v>9</v>
      </c>
      <c r="E21" s="355">
        <v>2204550383</v>
      </c>
      <c r="F21" s="350">
        <v>8</v>
      </c>
      <c r="G21" s="264">
        <v>20775634</v>
      </c>
      <c r="H21" s="128">
        <v>7</v>
      </c>
      <c r="I21" s="21">
        <v>2988</v>
      </c>
      <c r="J21" s="128">
        <v>10</v>
      </c>
      <c r="K21" s="351">
        <v>12.8</v>
      </c>
      <c r="L21" s="356">
        <v>13</v>
      </c>
      <c r="M21" s="352">
        <v>215.8</v>
      </c>
      <c r="N21" s="357">
        <v>45</v>
      </c>
      <c r="O21" s="351">
        <v>4.5999999999999996</v>
      </c>
      <c r="P21" s="358">
        <v>43</v>
      </c>
      <c r="Q21" s="351">
        <v>62.9</v>
      </c>
      <c r="R21" s="264">
        <v>45</v>
      </c>
      <c r="S21" s="353">
        <v>95.8</v>
      </c>
      <c r="T21" s="359">
        <v>33</v>
      </c>
      <c r="U21" s="360">
        <v>299819</v>
      </c>
      <c r="V21" s="358">
        <v>6</v>
      </c>
      <c r="W21" s="360">
        <v>155991</v>
      </c>
      <c r="X21" s="358">
        <v>6</v>
      </c>
      <c r="Y21" s="360">
        <v>136735</v>
      </c>
      <c r="Z21" s="358">
        <v>6</v>
      </c>
      <c r="AA21" s="361">
        <v>12</v>
      </c>
      <c r="AC21" s="434"/>
      <c r="AD21" s="434"/>
      <c r="AE21" s="434"/>
      <c r="AF21" s="434"/>
      <c r="AG21" s="434"/>
      <c r="AH21" s="434"/>
      <c r="AI21" s="434"/>
      <c r="AJ21" s="434"/>
      <c r="AK21" s="434"/>
      <c r="AL21" s="434"/>
      <c r="AM21" s="434"/>
    </row>
    <row r="22" spans="1:39" s="128" customFormat="1" ht="13.5" customHeight="1">
      <c r="A22" s="122">
        <v>13</v>
      </c>
      <c r="B22" s="106" t="s">
        <v>16</v>
      </c>
      <c r="C22" s="355">
        <v>9755045494</v>
      </c>
      <c r="D22" s="350">
        <v>1</v>
      </c>
      <c r="E22" s="355">
        <v>9188314158</v>
      </c>
      <c r="F22" s="350">
        <v>1</v>
      </c>
      <c r="G22" s="264">
        <v>109601589</v>
      </c>
      <c r="H22" s="128">
        <v>1</v>
      </c>
      <c r="I22" s="21">
        <v>5214</v>
      </c>
      <c r="J22" s="128">
        <v>1</v>
      </c>
      <c r="K22" s="351">
        <v>19.899999999999999</v>
      </c>
      <c r="L22" s="356">
        <v>5</v>
      </c>
      <c r="M22" s="352">
        <v>346</v>
      </c>
      <c r="N22" s="357">
        <v>4</v>
      </c>
      <c r="O22" s="351">
        <v>4.5</v>
      </c>
      <c r="P22" s="358">
        <v>44</v>
      </c>
      <c r="Q22" s="351">
        <v>104.6</v>
      </c>
      <c r="R22" s="264">
        <v>3</v>
      </c>
      <c r="S22" s="353">
        <v>100</v>
      </c>
      <c r="T22" s="359">
        <v>1</v>
      </c>
      <c r="U22" s="360">
        <v>623631</v>
      </c>
      <c r="V22" s="358">
        <v>1</v>
      </c>
      <c r="W22" s="360">
        <v>314459</v>
      </c>
      <c r="X22" s="358">
        <v>1</v>
      </c>
      <c r="Y22" s="360">
        <v>299865</v>
      </c>
      <c r="Z22" s="358">
        <v>1</v>
      </c>
      <c r="AA22" s="361">
        <v>13</v>
      </c>
      <c r="AC22" s="434"/>
      <c r="AD22" s="434"/>
      <c r="AE22" s="434"/>
      <c r="AF22" s="434"/>
      <c r="AG22" s="434"/>
      <c r="AH22" s="434"/>
      <c r="AI22" s="434"/>
      <c r="AJ22" s="434"/>
      <c r="AK22" s="434"/>
      <c r="AL22" s="434"/>
      <c r="AM22" s="434"/>
    </row>
    <row r="23" spans="1:39" s="128" customFormat="1" ht="13.5" customHeight="1">
      <c r="A23" s="122">
        <v>14</v>
      </c>
      <c r="B23" s="106" t="s">
        <v>17</v>
      </c>
      <c r="C23" s="355">
        <v>2539155772</v>
      </c>
      <c r="D23" s="350">
        <v>6</v>
      </c>
      <c r="E23" s="355">
        <v>2492642650</v>
      </c>
      <c r="F23" s="350">
        <v>6</v>
      </c>
      <c r="G23" s="264">
        <v>33905464</v>
      </c>
      <c r="H23" s="128">
        <v>4</v>
      </c>
      <c r="I23" s="21">
        <v>2961</v>
      </c>
      <c r="J23" s="128">
        <v>13</v>
      </c>
      <c r="K23" s="351">
        <v>12.8</v>
      </c>
      <c r="L23" s="356">
        <v>13</v>
      </c>
      <c r="M23" s="352">
        <v>232</v>
      </c>
      <c r="N23" s="357">
        <v>42</v>
      </c>
      <c r="O23" s="351">
        <v>3.6</v>
      </c>
      <c r="P23" s="358">
        <v>47</v>
      </c>
      <c r="Q23" s="351">
        <v>76.8</v>
      </c>
      <c r="R23" s="264">
        <v>36</v>
      </c>
      <c r="S23" s="353">
        <v>99.9</v>
      </c>
      <c r="T23" s="359">
        <v>4</v>
      </c>
      <c r="U23" s="360">
        <v>439962</v>
      </c>
      <c r="V23" s="358">
        <v>2</v>
      </c>
      <c r="W23" s="360">
        <v>223823</v>
      </c>
      <c r="X23" s="358">
        <v>2</v>
      </c>
      <c r="Y23" s="360">
        <v>191661</v>
      </c>
      <c r="Z23" s="358">
        <v>3</v>
      </c>
      <c r="AA23" s="361">
        <v>14</v>
      </c>
      <c r="AC23" s="434"/>
      <c r="AD23" s="434"/>
      <c r="AE23" s="434"/>
      <c r="AF23" s="434"/>
      <c r="AG23" s="434"/>
      <c r="AH23" s="434"/>
      <c r="AI23" s="434"/>
      <c r="AJ23" s="434"/>
      <c r="AK23" s="434"/>
      <c r="AL23" s="434"/>
      <c r="AM23" s="434"/>
    </row>
    <row r="24" spans="1:39" s="128" customFormat="1" ht="6" customHeight="1">
      <c r="A24" s="122"/>
      <c r="B24" s="106"/>
      <c r="C24" s="355"/>
      <c r="D24" s="350"/>
      <c r="E24" s="355"/>
      <c r="F24" s="350"/>
      <c r="G24" s="264"/>
      <c r="I24" s="21"/>
      <c r="K24" s="351"/>
      <c r="L24" s="356"/>
      <c r="M24" s="351"/>
      <c r="N24" s="362"/>
      <c r="O24" s="351"/>
      <c r="P24" s="358"/>
      <c r="Q24" s="351"/>
      <c r="R24" s="264"/>
      <c r="S24" s="353"/>
      <c r="T24" s="359"/>
      <c r="U24" s="354"/>
      <c r="V24" s="358"/>
      <c r="W24" s="360"/>
      <c r="X24" s="358"/>
      <c r="Y24" s="360"/>
      <c r="Z24" s="358"/>
      <c r="AA24" s="361"/>
      <c r="AC24" s="434"/>
      <c r="AD24" s="434"/>
      <c r="AE24" s="434"/>
      <c r="AF24" s="434"/>
      <c r="AG24" s="434"/>
      <c r="AH24" s="434"/>
      <c r="AI24" s="434"/>
      <c r="AJ24" s="434"/>
      <c r="AK24" s="434"/>
      <c r="AL24" s="434"/>
      <c r="AM24" s="434"/>
    </row>
    <row r="25" spans="1:39" s="128" customFormat="1" ht="13.5" customHeight="1">
      <c r="A25" s="122">
        <v>15</v>
      </c>
      <c r="B25" s="106" t="s">
        <v>18</v>
      </c>
      <c r="C25" s="355">
        <v>1193390575</v>
      </c>
      <c r="D25" s="350">
        <v>14</v>
      </c>
      <c r="E25" s="355">
        <v>1166079268</v>
      </c>
      <c r="F25" s="350">
        <v>14</v>
      </c>
      <c r="G25" s="264">
        <v>8857506</v>
      </c>
      <c r="H25" s="128">
        <v>16</v>
      </c>
      <c r="I25" s="21">
        <v>2784</v>
      </c>
      <c r="J25" s="128">
        <v>25</v>
      </c>
      <c r="K25" s="351">
        <v>6.5</v>
      </c>
      <c r="L25" s="356">
        <v>37</v>
      </c>
      <c r="M25" s="352">
        <v>227.3</v>
      </c>
      <c r="N25" s="357">
        <v>44</v>
      </c>
      <c r="O25" s="351">
        <v>5.6</v>
      </c>
      <c r="P25" s="358">
        <v>38</v>
      </c>
      <c r="Q25" s="351">
        <v>78.3</v>
      </c>
      <c r="R25" s="264">
        <v>31</v>
      </c>
      <c r="S25" s="353">
        <v>99.5</v>
      </c>
      <c r="T25" s="359">
        <v>12</v>
      </c>
      <c r="U25" s="360">
        <v>99137</v>
      </c>
      <c r="V25" s="358">
        <v>16</v>
      </c>
      <c r="W25" s="360">
        <v>52334</v>
      </c>
      <c r="X25" s="358">
        <v>17</v>
      </c>
      <c r="Y25" s="360">
        <v>49151</v>
      </c>
      <c r="Z25" s="358">
        <v>16</v>
      </c>
      <c r="AA25" s="361">
        <v>15</v>
      </c>
      <c r="AC25" s="434"/>
      <c r="AD25" s="434"/>
      <c r="AE25" s="434"/>
      <c r="AF25" s="434"/>
      <c r="AG25" s="434"/>
      <c r="AH25" s="434"/>
      <c r="AI25" s="434"/>
      <c r="AJ25" s="434"/>
      <c r="AK25" s="434"/>
      <c r="AL25" s="434"/>
      <c r="AM25" s="434"/>
    </row>
    <row r="26" spans="1:39" s="128" customFormat="1" ht="13.5" customHeight="1">
      <c r="A26" s="122">
        <v>16</v>
      </c>
      <c r="B26" s="106" t="s">
        <v>19</v>
      </c>
      <c r="C26" s="355">
        <v>643086782</v>
      </c>
      <c r="D26" s="350">
        <v>38</v>
      </c>
      <c r="E26" s="355">
        <v>614212503</v>
      </c>
      <c r="F26" s="350">
        <v>38</v>
      </c>
      <c r="G26" s="264">
        <v>4729874</v>
      </c>
      <c r="H26" s="128">
        <v>29</v>
      </c>
      <c r="I26" s="21">
        <v>3120</v>
      </c>
      <c r="J26" s="128">
        <v>5</v>
      </c>
      <c r="K26" s="351">
        <v>2.7</v>
      </c>
      <c r="L26" s="356">
        <v>47</v>
      </c>
      <c r="M26" s="352">
        <v>284.10000000000002</v>
      </c>
      <c r="N26" s="357">
        <v>23</v>
      </c>
      <c r="O26" s="351">
        <v>10.4</v>
      </c>
      <c r="P26" s="358">
        <v>10</v>
      </c>
      <c r="Q26" s="351">
        <v>74.5</v>
      </c>
      <c r="R26" s="264">
        <v>41</v>
      </c>
      <c r="S26" s="353">
        <v>93.7</v>
      </c>
      <c r="T26" s="359">
        <v>42</v>
      </c>
      <c r="U26" s="360">
        <v>46089</v>
      </c>
      <c r="V26" s="358">
        <v>38</v>
      </c>
      <c r="W26" s="360">
        <v>25068</v>
      </c>
      <c r="X26" s="358">
        <v>38</v>
      </c>
      <c r="Y26" s="360">
        <v>24689</v>
      </c>
      <c r="Z26" s="358">
        <v>37</v>
      </c>
      <c r="AA26" s="361">
        <v>16</v>
      </c>
      <c r="AC26" s="434"/>
      <c r="AD26" s="434"/>
      <c r="AE26" s="434"/>
      <c r="AF26" s="434"/>
      <c r="AG26" s="434"/>
      <c r="AH26" s="434"/>
      <c r="AI26" s="434"/>
      <c r="AJ26" s="434"/>
      <c r="AK26" s="434"/>
      <c r="AL26" s="434"/>
      <c r="AM26" s="434"/>
    </row>
    <row r="27" spans="1:39" s="128" customFormat="1" ht="13.5" customHeight="1">
      <c r="A27" s="122">
        <v>17</v>
      </c>
      <c r="B27" s="106" t="s">
        <v>20</v>
      </c>
      <c r="C27" s="355">
        <v>649453271</v>
      </c>
      <c r="D27" s="350">
        <v>37</v>
      </c>
      <c r="E27" s="355">
        <v>623877954</v>
      </c>
      <c r="F27" s="350">
        <v>37</v>
      </c>
      <c r="G27" s="264">
        <v>4527743</v>
      </c>
      <c r="H27" s="128">
        <v>31</v>
      </c>
      <c r="I27" s="21">
        <v>2770</v>
      </c>
      <c r="J27" s="128">
        <v>26</v>
      </c>
      <c r="K27" s="351">
        <v>4.5</v>
      </c>
      <c r="L27" s="356">
        <v>43</v>
      </c>
      <c r="M27" s="352">
        <v>303.2</v>
      </c>
      <c r="N27" s="357">
        <v>15</v>
      </c>
      <c r="O27" s="351">
        <v>8.1</v>
      </c>
      <c r="P27" s="358">
        <v>19</v>
      </c>
      <c r="Q27" s="351">
        <v>79.2</v>
      </c>
      <c r="R27" s="264">
        <v>30</v>
      </c>
      <c r="S27" s="353">
        <v>98.9</v>
      </c>
      <c r="T27" s="359">
        <v>20</v>
      </c>
      <c r="U27" s="360">
        <v>55181</v>
      </c>
      <c r="V27" s="358">
        <v>32</v>
      </c>
      <c r="W27" s="360">
        <v>29094</v>
      </c>
      <c r="X27" s="358">
        <v>34</v>
      </c>
      <c r="Y27" s="360">
        <v>28988</v>
      </c>
      <c r="Z27" s="358">
        <v>31</v>
      </c>
      <c r="AA27" s="361">
        <v>17</v>
      </c>
      <c r="AC27" s="434"/>
      <c r="AD27" s="434"/>
      <c r="AE27" s="434"/>
      <c r="AF27" s="434"/>
      <c r="AG27" s="434"/>
      <c r="AH27" s="434"/>
      <c r="AI27" s="434"/>
      <c r="AJ27" s="434"/>
      <c r="AK27" s="434"/>
      <c r="AL27" s="434"/>
      <c r="AM27" s="434"/>
    </row>
    <row r="28" spans="1:39" s="128" customFormat="1" ht="13.5" customHeight="1">
      <c r="A28" s="122">
        <v>18</v>
      </c>
      <c r="B28" s="106" t="s">
        <v>21</v>
      </c>
      <c r="C28" s="355">
        <v>554078342</v>
      </c>
      <c r="D28" s="350">
        <v>44</v>
      </c>
      <c r="E28" s="355">
        <v>535947139</v>
      </c>
      <c r="F28" s="350">
        <v>43</v>
      </c>
      <c r="G28" s="264">
        <v>3571069</v>
      </c>
      <c r="H28" s="128">
        <v>40</v>
      </c>
      <c r="I28" s="21">
        <v>3182</v>
      </c>
      <c r="J28" s="128">
        <v>3</v>
      </c>
      <c r="K28" s="351">
        <v>3.3</v>
      </c>
      <c r="L28" s="356">
        <v>46</v>
      </c>
      <c r="M28" s="352">
        <v>283.10000000000002</v>
      </c>
      <c r="N28" s="357">
        <v>24</v>
      </c>
      <c r="O28" s="351">
        <v>8.9</v>
      </c>
      <c r="P28" s="358">
        <v>15</v>
      </c>
      <c r="Q28" s="351">
        <v>76.099999999999994</v>
      </c>
      <c r="R28" s="264">
        <v>38</v>
      </c>
      <c r="S28" s="353">
        <v>96.1</v>
      </c>
      <c r="T28" s="359">
        <v>32</v>
      </c>
      <c r="U28" s="360">
        <v>37597</v>
      </c>
      <c r="V28" s="358">
        <v>41</v>
      </c>
      <c r="W28" s="360">
        <v>20549</v>
      </c>
      <c r="X28" s="358">
        <v>42</v>
      </c>
      <c r="Y28" s="360">
        <v>20350</v>
      </c>
      <c r="Z28" s="358">
        <v>43</v>
      </c>
      <c r="AA28" s="361">
        <v>18</v>
      </c>
      <c r="AC28" s="434"/>
      <c r="AD28" s="434"/>
      <c r="AE28" s="434"/>
      <c r="AF28" s="434"/>
      <c r="AG28" s="434"/>
      <c r="AH28" s="434"/>
      <c r="AI28" s="434"/>
      <c r="AJ28" s="434"/>
      <c r="AK28" s="434"/>
      <c r="AL28" s="434"/>
      <c r="AM28" s="434"/>
    </row>
    <row r="29" spans="1:39" s="128" customFormat="1" ht="6" customHeight="1">
      <c r="A29" s="122"/>
      <c r="B29" s="106"/>
      <c r="C29" s="355"/>
      <c r="D29" s="350"/>
      <c r="E29" s="355"/>
      <c r="F29" s="350"/>
      <c r="G29" s="264"/>
      <c r="I29" s="21"/>
      <c r="K29" s="351"/>
      <c r="L29" s="356"/>
      <c r="M29" s="363"/>
      <c r="N29" s="362"/>
      <c r="O29" s="351"/>
      <c r="P29" s="358"/>
      <c r="Q29" s="351"/>
      <c r="R29" s="264"/>
      <c r="S29" s="353"/>
      <c r="T29" s="359"/>
      <c r="U29" s="354"/>
      <c r="V29" s="358"/>
      <c r="W29" s="360"/>
      <c r="X29" s="358"/>
      <c r="Y29" s="360"/>
      <c r="Z29" s="358"/>
      <c r="AA29" s="361"/>
      <c r="AC29" s="434"/>
      <c r="AD29" s="434"/>
      <c r="AE29" s="434"/>
      <c r="AF29" s="434"/>
      <c r="AG29" s="434"/>
      <c r="AH29" s="434"/>
      <c r="AI29" s="434"/>
      <c r="AJ29" s="434"/>
      <c r="AK29" s="434"/>
      <c r="AL29" s="434"/>
      <c r="AM29" s="434"/>
    </row>
    <row r="30" spans="1:39" s="128" customFormat="1" ht="13.5" customHeight="1">
      <c r="A30" s="122">
        <v>19</v>
      </c>
      <c r="B30" s="106" t="s">
        <v>22</v>
      </c>
      <c r="C30" s="355">
        <v>613385091</v>
      </c>
      <c r="D30" s="350">
        <v>40</v>
      </c>
      <c r="E30" s="355">
        <v>583045839</v>
      </c>
      <c r="F30" s="350">
        <v>41</v>
      </c>
      <c r="G30" s="264">
        <v>3552685</v>
      </c>
      <c r="H30" s="128">
        <v>41</v>
      </c>
      <c r="I30" s="264">
        <v>2982</v>
      </c>
      <c r="J30" s="128">
        <v>11</v>
      </c>
      <c r="K30" s="351">
        <v>6.9</v>
      </c>
      <c r="L30" s="356">
        <v>36</v>
      </c>
      <c r="M30" s="352">
        <v>267.8</v>
      </c>
      <c r="N30" s="357">
        <v>28</v>
      </c>
      <c r="O30" s="351">
        <v>7.5</v>
      </c>
      <c r="P30" s="358">
        <v>22</v>
      </c>
      <c r="Q30" s="351">
        <v>93.8</v>
      </c>
      <c r="R30" s="264">
        <v>9</v>
      </c>
      <c r="S30" s="353">
        <v>98.6</v>
      </c>
      <c r="T30" s="359">
        <v>21</v>
      </c>
      <c r="U30" s="360">
        <v>37448</v>
      </c>
      <c r="V30" s="358">
        <v>42</v>
      </c>
      <c r="W30" s="360">
        <v>20231</v>
      </c>
      <c r="X30" s="358">
        <v>43</v>
      </c>
      <c r="Y30" s="360">
        <v>21471</v>
      </c>
      <c r="Z30" s="358">
        <v>41</v>
      </c>
      <c r="AA30" s="361">
        <v>19</v>
      </c>
      <c r="AC30" s="434"/>
      <c r="AD30" s="434"/>
      <c r="AE30" s="434"/>
      <c r="AF30" s="434"/>
      <c r="AG30" s="434"/>
      <c r="AH30" s="434"/>
      <c r="AI30" s="434"/>
      <c r="AJ30" s="434"/>
      <c r="AK30" s="434"/>
      <c r="AL30" s="434"/>
      <c r="AM30" s="434"/>
    </row>
    <row r="31" spans="1:39" s="128" customFormat="1" ht="13.5" customHeight="1">
      <c r="A31" s="122">
        <v>20</v>
      </c>
      <c r="B31" s="106" t="s">
        <v>23</v>
      </c>
      <c r="C31" s="355">
        <v>1180398469</v>
      </c>
      <c r="D31" s="350">
        <v>15</v>
      </c>
      <c r="E31" s="355">
        <v>1156362770</v>
      </c>
      <c r="F31" s="350">
        <v>15</v>
      </c>
      <c r="G31" s="264">
        <v>8214074</v>
      </c>
      <c r="H31" s="128">
        <v>19</v>
      </c>
      <c r="I31" s="264">
        <v>2788</v>
      </c>
      <c r="J31" s="128">
        <v>24</v>
      </c>
      <c r="K31" s="351">
        <v>4.0999999999999996</v>
      </c>
      <c r="L31" s="356">
        <v>44</v>
      </c>
      <c r="M31" s="352">
        <v>261.89999999999998</v>
      </c>
      <c r="N31" s="357">
        <v>31</v>
      </c>
      <c r="O31" s="351">
        <v>6.2</v>
      </c>
      <c r="P31" s="358">
        <v>31</v>
      </c>
      <c r="Q31" s="351">
        <v>79.5</v>
      </c>
      <c r="R31" s="264">
        <v>29</v>
      </c>
      <c r="S31" s="353">
        <v>99</v>
      </c>
      <c r="T31" s="359">
        <v>18</v>
      </c>
      <c r="U31" s="360">
        <v>98334</v>
      </c>
      <c r="V31" s="358">
        <v>17</v>
      </c>
      <c r="W31" s="360">
        <v>52811</v>
      </c>
      <c r="X31" s="358">
        <v>15</v>
      </c>
      <c r="Y31" s="360">
        <v>50607</v>
      </c>
      <c r="Z31" s="358">
        <v>15</v>
      </c>
      <c r="AA31" s="361">
        <v>20</v>
      </c>
      <c r="AC31" s="434"/>
      <c r="AD31" s="434"/>
      <c r="AE31" s="434"/>
      <c r="AF31" s="434"/>
      <c r="AG31" s="434"/>
      <c r="AH31" s="434"/>
      <c r="AI31" s="434"/>
      <c r="AJ31" s="434"/>
      <c r="AK31" s="434"/>
      <c r="AL31" s="434"/>
      <c r="AM31" s="434"/>
    </row>
    <row r="32" spans="1:39" s="128" customFormat="1" ht="13.5" customHeight="1">
      <c r="A32" s="122">
        <v>21</v>
      </c>
      <c r="B32" s="106" t="s">
        <v>24</v>
      </c>
      <c r="C32" s="355">
        <v>981072160</v>
      </c>
      <c r="D32" s="350">
        <v>21</v>
      </c>
      <c r="E32" s="355">
        <v>961418272</v>
      </c>
      <c r="F32" s="350">
        <v>20</v>
      </c>
      <c r="G32" s="264">
        <v>7662998</v>
      </c>
      <c r="H32" s="128">
        <v>21</v>
      </c>
      <c r="I32" s="264">
        <v>2875</v>
      </c>
      <c r="J32" s="128">
        <v>19</v>
      </c>
      <c r="K32" s="351">
        <v>3.7</v>
      </c>
      <c r="L32" s="356">
        <v>45</v>
      </c>
      <c r="M32" s="352">
        <v>237.9</v>
      </c>
      <c r="N32" s="357">
        <v>39</v>
      </c>
      <c r="O32" s="351">
        <v>5</v>
      </c>
      <c r="P32" s="128">
        <v>40</v>
      </c>
      <c r="Q32" s="351">
        <v>84.1</v>
      </c>
      <c r="R32" s="264">
        <v>26</v>
      </c>
      <c r="S32" s="353">
        <v>95</v>
      </c>
      <c r="T32" s="359">
        <v>38</v>
      </c>
      <c r="U32" s="360">
        <v>96495</v>
      </c>
      <c r="V32" s="358">
        <v>18</v>
      </c>
      <c r="W32" s="360">
        <v>52631</v>
      </c>
      <c r="X32" s="358">
        <v>16</v>
      </c>
      <c r="Y32" s="360">
        <v>48480</v>
      </c>
      <c r="Z32" s="358">
        <v>17</v>
      </c>
      <c r="AA32" s="361">
        <v>21</v>
      </c>
      <c r="AC32" s="434"/>
      <c r="AD32" s="434"/>
      <c r="AE32" s="434"/>
      <c r="AF32" s="434"/>
      <c r="AG32" s="434"/>
      <c r="AH32" s="434"/>
      <c r="AI32" s="434"/>
      <c r="AJ32" s="434"/>
      <c r="AK32" s="434"/>
      <c r="AL32" s="434"/>
      <c r="AM32" s="434"/>
    </row>
    <row r="33" spans="1:39" s="128" customFormat="1" ht="13.5" customHeight="1">
      <c r="A33" s="122">
        <v>22</v>
      </c>
      <c r="B33" s="106" t="s">
        <v>25</v>
      </c>
      <c r="C33" s="355">
        <v>1384631998</v>
      </c>
      <c r="D33" s="350">
        <v>10</v>
      </c>
      <c r="E33" s="355">
        <v>1359231789</v>
      </c>
      <c r="F33" s="350">
        <v>10</v>
      </c>
      <c r="G33" s="264">
        <v>17105232</v>
      </c>
      <c r="H33" s="128">
        <v>10</v>
      </c>
      <c r="I33" s="264">
        <v>3110</v>
      </c>
      <c r="J33" s="128">
        <v>6</v>
      </c>
      <c r="K33" s="351">
        <v>7.5</v>
      </c>
      <c r="L33" s="356">
        <v>32</v>
      </c>
      <c r="M33" s="352">
        <v>238.3</v>
      </c>
      <c r="N33" s="357">
        <v>38</v>
      </c>
      <c r="O33" s="351">
        <v>4.7</v>
      </c>
      <c r="P33" s="358">
        <v>41</v>
      </c>
      <c r="Q33" s="128">
        <v>77.099999999999994</v>
      </c>
      <c r="R33" s="128">
        <v>35</v>
      </c>
      <c r="S33" s="353">
        <v>99</v>
      </c>
      <c r="T33" s="359">
        <v>18</v>
      </c>
      <c r="U33" s="360">
        <v>175775</v>
      </c>
      <c r="V33" s="358">
        <v>10</v>
      </c>
      <c r="W33" s="360">
        <v>95770</v>
      </c>
      <c r="X33" s="358">
        <v>10</v>
      </c>
      <c r="Y33" s="360">
        <v>88766</v>
      </c>
      <c r="Z33" s="358">
        <v>10</v>
      </c>
      <c r="AA33" s="361">
        <v>22</v>
      </c>
      <c r="AC33" s="434"/>
      <c r="AD33" s="434"/>
      <c r="AE33" s="434"/>
      <c r="AF33" s="434"/>
      <c r="AG33" s="434"/>
      <c r="AH33" s="434"/>
      <c r="AI33" s="434"/>
      <c r="AJ33" s="434"/>
      <c r="AK33" s="434"/>
      <c r="AL33" s="434"/>
      <c r="AM33" s="434"/>
    </row>
    <row r="34" spans="1:39" s="128" customFormat="1" ht="13.5" customHeight="1">
      <c r="A34" s="122">
        <v>23</v>
      </c>
      <c r="B34" s="106" t="s">
        <v>26</v>
      </c>
      <c r="C34" s="355">
        <v>2924785931</v>
      </c>
      <c r="D34" s="350">
        <v>4</v>
      </c>
      <c r="E34" s="355">
        <v>2849306635</v>
      </c>
      <c r="F34" s="350">
        <v>4</v>
      </c>
      <c r="G34" s="264">
        <v>39659291</v>
      </c>
      <c r="H34" s="128">
        <v>3</v>
      </c>
      <c r="I34" s="264">
        <v>3428</v>
      </c>
      <c r="J34" s="128">
        <v>2</v>
      </c>
      <c r="K34" s="351">
        <v>5.3</v>
      </c>
      <c r="L34" s="356">
        <v>42</v>
      </c>
      <c r="M34" s="352">
        <v>247</v>
      </c>
      <c r="N34" s="357">
        <v>36</v>
      </c>
      <c r="O34" s="351">
        <v>4.2</v>
      </c>
      <c r="P34" s="358">
        <v>45</v>
      </c>
      <c r="Q34" s="351">
        <v>74.900000000000006</v>
      </c>
      <c r="R34" s="264">
        <v>40</v>
      </c>
      <c r="S34" s="353">
        <v>99.9</v>
      </c>
      <c r="T34" s="359">
        <v>4</v>
      </c>
      <c r="U34" s="360">
        <v>395820</v>
      </c>
      <c r="V34" s="358">
        <v>4</v>
      </c>
      <c r="W34" s="360">
        <v>207714</v>
      </c>
      <c r="X34" s="358">
        <v>4</v>
      </c>
      <c r="Y34" s="360">
        <v>181249</v>
      </c>
      <c r="Z34" s="358">
        <v>4</v>
      </c>
      <c r="AA34" s="361">
        <v>23</v>
      </c>
      <c r="AC34" s="434"/>
      <c r="AD34" s="434"/>
      <c r="AE34" s="434"/>
      <c r="AF34" s="434"/>
      <c r="AG34" s="434"/>
      <c r="AH34" s="434"/>
      <c r="AI34" s="434"/>
      <c r="AJ34" s="434"/>
      <c r="AK34" s="434"/>
      <c r="AL34" s="434"/>
      <c r="AM34" s="434"/>
    </row>
    <row r="35" spans="1:39" s="128" customFormat="1" ht="13.5" customHeight="1">
      <c r="A35" s="122">
        <v>24</v>
      </c>
      <c r="B35" s="106" t="s">
        <v>27</v>
      </c>
      <c r="C35" s="355">
        <v>867829220</v>
      </c>
      <c r="D35" s="350">
        <v>25</v>
      </c>
      <c r="E35" s="355">
        <v>829846648</v>
      </c>
      <c r="F35" s="350">
        <v>24</v>
      </c>
      <c r="G35" s="264">
        <v>8273134</v>
      </c>
      <c r="H35" s="128">
        <v>18</v>
      </c>
      <c r="I35" s="264">
        <v>2948</v>
      </c>
      <c r="J35" s="128">
        <v>15</v>
      </c>
      <c r="K35" s="351">
        <v>9</v>
      </c>
      <c r="L35" s="356">
        <v>27</v>
      </c>
      <c r="M35" s="352">
        <v>252.3</v>
      </c>
      <c r="N35" s="357">
        <v>34</v>
      </c>
      <c r="O35" s="351">
        <v>5.3</v>
      </c>
      <c r="P35" s="358">
        <v>39</v>
      </c>
      <c r="Q35" s="351">
        <v>87.6</v>
      </c>
      <c r="R35" s="264">
        <v>19</v>
      </c>
      <c r="S35" s="353">
        <v>99.7</v>
      </c>
      <c r="T35" s="359">
        <v>10</v>
      </c>
      <c r="U35" s="360">
        <v>86500</v>
      </c>
      <c r="V35" s="358">
        <v>23</v>
      </c>
      <c r="W35" s="360">
        <v>46472</v>
      </c>
      <c r="X35" s="358">
        <v>23</v>
      </c>
      <c r="Y35" s="360">
        <v>42567</v>
      </c>
      <c r="Z35" s="358">
        <v>23</v>
      </c>
      <c r="AA35" s="361">
        <v>24</v>
      </c>
      <c r="AC35" s="434"/>
      <c r="AD35" s="434"/>
      <c r="AE35" s="434"/>
      <c r="AF35" s="434"/>
      <c r="AG35" s="434"/>
      <c r="AH35" s="434"/>
      <c r="AI35" s="434"/>
      <c r="AJ35" s="434"/>
      <c r="AK35" s="434"/>
      <c r="AL35" s="434"/>
      <c r="AM35" s="434"/>
    </row>
    <row r="36" spans="1:39" s="128" customFormat="1" ht="6" customHeight="1">
      <c r="A36" s="122"/>
      <c r="B36" s="106"/>
      <c r="C36" s="355"/>
      <c r="D36" s="350"/>
      <c r="E36" s="355"/>
      <c r="F36" s="350"/>
      <c r="G36" s="264"/>
      <c r="I36" s="264"/>
      <c r="K36" s="351"/>
      <c r="L36" s="356"/>
      <c r="M36" s="351"/>
      <c r="N36" s="362"/>
      <c r="O36" s="351"/>
      <c r="P36" s="358"/>
      <c r="Q36" s="351"/>
      <c r="R36" s="264"/>
      <c r="S36" s="353"/>
      <c r="T36" s="359"/>
      <c r="U36" s="354"/>
      <c r="V36" s="358"/>
      <c r="W36" s="360"/>
      <c r="X36" s="358"/>
      <c r="Y36" s="360"/>
      <c r="Z36" s="358"/>
      <c r="AA36" s="361"/>
      <c r="AC36" s="434"/>
      <c r="AD36" s="434"/>
      <c r="AE36" s="434"/>
      <c r="AF36" s="434"/>
      <c r="AG36" s="434"/>
      <c r="AH36" s="434"/>
      <c r="AI36" s="434"/>
      <c r="AJ36" s="434"/>
      <c r="AK36" s="434"/>
      <c r="AL36" s="434"/>
      <c r="AM36" s="434"/>
    </row>
    <row r="37" spans="1:39" s="128" customFormat="1" ht="13.5" customHeight="1">
      <c r="A37" s="122">
        <v>25</v>
      </c>
      <c r="B37" s="106" t="s">
        <v>28</v>
      </c>
      <c r="C37" s="355">
        <v>683731180</v>
      </c>
      <c r="D37" s="350">
        <v>34</v>
      </c>
      <c r="E37" s="355">
        <v>678985794</v>
      </c>
      <c r="F37" s="350">
        <v>34</v>
      </c>
      <c r="G37" s="264">
        <v>6739736</v>
      </c>
      <c r="H37" s="128">
        <v>23</v>
      </c>
      <c r="I37" s="264">
        <v>3097</v>
      </c>
      <c r="J37" s="128">
        <v>8</v>
      </c>
      <c r="K37" s="351">
        <v>6.5</v>
      </c>
      <c r="L37" s="356">
        <v>37</v>
      </c>
      <c r="M37" s="352">
        <v>253.7</v>
      </c>
      <c r="N37" s="357">
        <v>33</v>
      </c>
      <c r="O37" s="351">
        <v>4.0999999999999996</v>
      </c>
      <c r="P37" s="358">
        <v>46</v>
      </c>
      <c r="Q37" s="351">
        <v>81.3</v>
      </c>
      <c r="R37" s="264">
        <v>28</v>
      </c>
      <c r="S37" s="353">
        <v>99.8</v>
      </c>
      <c r="T37" s="359">
        <v>7</v>
      </c>
      <c r="U37" s="360">
        <v>78073</v>
      </c>
      <c r="V37" s="358">
        <v>26</v>
      </c>
      <c r="W37" s="360">
        <v>40845</v>
      </c>
      <c r="X37" s="358">
        <v>26</v>
      </c>
      <c r="Y37" s="360">
        <v>35868</v>
      </c>
      <c r="Z37" s="358">
        <v>26</v>
      </c>
      <c r="AA37" s="361">
        <v>25</v>
      </c>
      <c r="AC37" s="434"/>
      <c r="AD37" s="434"/>
      <c r="AE37" s="434"/>
      <c r="AF37" s="434"/>
      <c r="AG37" s="434"/>
      <c r="AH37" s="434"/>
      <c r="AI37" s="434"/>
      <c r="AJ37" s="434"/>
      <c r="AK37" s="434"/>
      <c r="AL37" s="434"/>
      <c r="AM37" s="434"/>
    </row>
    <row r="38" spans="1:39" s="128" customFormat="1" ht="13.5" customHeight="1">
      <c r="A38" s="122">
        <v>26</v>
      </c>
      <c r="B38" s="106" t="s">
        <v>29</v>
      </c>
      <c r="C38" s="355">
        <v>1172280594</v>
      </c>
      <c r="D38" s="350">
        <v>16</v>
      </c>
      <c r="E38" s="355">
        <v>1155652494</v>
      </c>
      <c r="F38" s="350">
        <v>16</v>
      </c>
      <c r="G38" s="264">
        <v>10167991</v>
      </c>
      <c r="H38" s="128">
        <v>13</v>
      </c>
      <c r="I38" s="264">
        <v>2745</v>
      </c>
      <c r="J38" s="128">
        <v>30</v>
      </c>
      <c r="K38" s="351">
        <v>11.9</v>
      </c>
      <c r="L38" s="356">
        <v>17</v>
      </c>
      <c r="M38" s="352">
        <v>355.6</v>
      </c>
      <c r="N38" s="357">
        <v>1</v>
      </c>
      <c r="O38" s="351">
        <v>6.3</v>
      </c>
      <c r="P38" s="358">
        <v>30</v>
      </c>
      <c r="Q38" s="351">
        <v>97.9</v>
      </c>
      <c r="R38" s="264">
        <v>7</v>
      </c>
      <c r="S38" s="353">
        <v>99.8</v>
      </c>
      <c r="T38" s="359">
        <v>7</v>
      </c>
      <c r="U38" s="360">
        <v>116346</v>
      </c>
      <c r="V38" s="358">
        <v>13</v>
      </c>
      <c r="W38" s="360">
        <v>63604</v>
      </c>
      <c r="X38" s="358">
        <v>13</v>
      </c>
      <c r="Y38" s="360">
        <v>65266</v>
      </c>
      <c r="Z38" s="358">
        <v>13</v>
      </c>
      <c r="AA38" s="361">
        <v>26</v>
      </c>
      <c r="AC38" s="434"/>
      <c r="AD38" s="434"/>
      <c r="AE38" s="434"/>
      <c r="AF38" s="434"/>
      <c r="AG38" s="434"/>
      <c r="AH38" s="434"/>
      <c r="AI38" s="434"/>
      <c r="AJ38" s="434"/>
      <c r="AK38" s="434"/>
      <c r="AL38" s="434"/>
      <c r="AM38" s="434"/>
    </row>
    <row r="39" spans="1:39" s="128" customFormat="1" ht="13.5" customHeight="1">
      <c r="A39" s="122">
        <v>27</v>
      </c>
      <c r="B39" s="106" t="s">
        <v>30</v>
      </c>
      <c r="C39" s="355">
        <v>3942613114</v>
      </c>
      <c r="D39" s="350">
        <v>2</v>
      </c>
      <c r="E39" s="355">
        <v>3895343951</v>
      </c>
      <c r="F39" s="350">
        <v>2</v>
      </c>
      <c r="G39" s="264">
        <v>39720316</v>
      </c>
      <c r="H39" s="128">
        <v>2</v>
      </c>
      <c r="I39" s="264">
        <v>2830</v>
      </c>
      <c r="J39" s="128">
        <v>22</v>
      </c>
      <c r="K39" s="351">
        <v>19</v>
      </c>
      <c r="L39" s="356">
        <v>6</v>
      </c>
      <c r="M39" s="352">
        <v>302</v>
      </c>
      <c r="N39" s="357">
        <v>16</v>
      </c>
      <c r="O39" s="351">
        <v>5.8</v>
      </c>
      <c r="P39" s="358">
        <v>35</v>
      </c>
      <c r="Q39" s="351">
        <v>100.4</v>
      </c>
      <c r="R39" s="264">
        <v>5</v>
      </c>
      <c r="S39" s="353">
        <v>100</v>
      </c>
      <c r="T39" s="359">
        <v>1</v>
      </c>
      <c r="U39" s="360">
        <v>410467</v>
      </c>
      <c r="V39" s="358">
        <v>3</v>
      </c>
      <c r="W39" s="360">
        <v>217213</v>
      </c>
      <c r="X39" s="358">
        <v>3</v>
      </c>
      <c r="Y39" s="360">
        <v>198941</v>
      </c>
      <c r="Z39" s="358">
        <v>2</v>
      </c>
      <c r="AA39" s="361">
        <v>27</v>
      </c>
      <c r="AC39" s="434"/>
      <c r="AD39" s="434"/>
      <c r="AE39" s="434"/>
      <c r="AF39" s="434"/>
      <c r="AG39" s="434"/>
      <c r="AH39" s="434"/>
      <c r="AI39" s="434"/>
      <c r="AJ39" s="434"/>
      <c r="AK39" s="434"/>
      <c r="AL39" s="434"/>
      <c r="AM39" s="434"/>
    </row>
    <row r="40" spans="1:39" s="128" customFormat="1" ht="13.5" customHeight="1">
      <c r="A40" s="122">
        <v>28</v>
      </c>
      <c r="B40" s="106" t="s">
        <v>31</v>
      </c>
      <c r="C40" s="355">
        <v>2683182088</v>
      </c>
      <c r="D40" s="350">
        <v>5</v>
      </c>
      <c r="E40" s="355">
        <v>2648172795</v>
      </c>
      <c r="F40" s="350">
        <v>5</v>
      </c>
      <c r="G40" s="264">
        <v>21735871</v>
      </c>
      <c r="H40" s="128">
        <v>6</v>
      </c>
      <c r="I40" s="264">
        <v>2887</v>
      </c>
      <c r="J40" s="128">
        <v>18</v>
      </c>
      <c r="K40" s="351">
        <v>8.5</v>
      </c>
      <c r="L40" s="356">
        <v>29</v>
      </c>
      <c r="M40" s="352">
        <v>288.8</v>
      </c>
      <c r="N40" s="357">
        <v>20</v>
      </c>
      <c r="O40" s="351">
        <v>6.4</v>
      </c>
      <c r="P40" s="358">
        <v>28</v>
      </c>
      <c r="Q40" s="351">
        <v>96.6</v>
      </c>
      <c r="R40" s="264">
        <v>8</v>
      </c>
      <c r="S40" s="353">
        <v>99.9</v>
      </c>
      <c r="T40" s="359">
        <v>4</v>
      </c>
      <c r="U40" s="360">
        <v>270738</v>
      </c>
      <c r="V40" s="358">
        <v>8</v>
      </c>
      <c r="W40" s="360">
        <v>140958</v>
      </c>
      <c r="X40" s="358">
        <v>7</v>
      </c>
      <c r="Y40" s="360">
        <v>123589</v>
      </c>
      <c r="Z40" s="358">
        <v>7</v>
      </c>
      <c r="AA40" s="361">
        <v>28</v>
      </c>
      <c r="AC40" s="434"/>
      <c r="AD40" s="434"/>
      <c r="AE40" s="434"/>
      <c r="AF40" s="434"/>
      <c r="AG40" s="434"/>
      <c r="AH40" s="434"/>
      <c r="AI40" s="434"/>
      <c r="AJ40" s="434"/>
      <c r="AK40" s="434"/>
      <c r="AL40" s="434"/>
      <c r="AM40" s="434"/>
    </row>
    <row r="41" spans="1:39" s="128" customFormat="1" ht="13.5" customHeight="1">
      <c r="A41" s="122">
        <v>29</v>
      </c>
      <c r="B41" s="106" t="s">
        <v>32</v>
      </c>
      <c r="C41" s="355">
        <v>603570473</v>
      </c>
      <c r="D41" s="350">
        <v>41</v>
      </c>
      <c r="E41" s="355">
        <v>594644618</v>
      </c>
      <c r="F41" s="350">
        <v>40</v>
      </c>
      <c r="G41" s="264">
        <v>3685868</v>
      </c>
      <c r="H41" s="128">
        <v>37</v>
      </c>
      <c r="I41" s="264">
        <v>2501</v>
      </c>
      <c r="J41" s="128">
        <v>39</v>
      </c>
      <c r="K41" s="351">
        <v>11.7</v>
      </c>
      <c r="L41" s="356">
        <v>18</v>
      </c>
      <c r="M41" s="352">
        <v>296.2</v>
      </c>
      <c r="N41" s="357">
        <v>19</v>
      </c>
      <c r="O41" s="351">
        <v>5.7</v>
      </c>
      <c r="P41" s="358">
        <v>36</v>
      </c>
      <c r="Q41" s="351">
        <v>93.8</v>
      </c>
      <c r="R41" s="264">
        <v>9</v>
      </c>
      <c r="S41" s="353">
        <v>99.4</v>
      </c>
      <c r="T41" s="359">
        <v>13</v>
      </c>
      <c r="U41" s="360">
        <v>62281</v>
      </c>
      <c r="V41" s="358">
        <v>29</v>
      </c>
      <c r="W41" s="360">
        <v>34054</v>
      </c>
      <c r="X41" s="358">
        <v>28</v>
      </c>
      <c r="Y41" s="360">
        <v>31118</v>
      </c>
      <c r="Z41" s="358">
        <v>28</v>
      </c>
      <c r="AA41" s="361">
        <v>29</v>
      </c>
      <c r="AC41" s="434"/>
      <c r="AD41" s="434"/>
      <c r="AE41" s="434"/>
      <c r="AF41" s="434"/>
      <c r="AG41" s="434"/>
      <c r="AH41" s="434"/>
      <c r="AI41" s="434"/>
      <c r="AJ41" s="434"/>
      <c r="AK41" s="434"/>
      <c r="AL41" s="434"/>
      <c r="AM41" s="434"/>
    </row>
    <row r="42" spans="1:39" s="128" customFormat="1" ht="13.5" customHeight="1">
      <c r="A42" s="122">
        <v>30</v>
      </c>
      <c r="B42" s="106" t="s">
        <v>33</v>
      </c>
      <c r="C42" s="355">
        <v>662895167</v>
      </c>
      <c r="D42" s="350">
        <v>35</v>
      </c>
      <c r="E42" s="355">
        <v>637231552</v>
      </c>
      <c r="F42" s="350">
        <v>36</v>
      </c>
      <c r="G42" s="264">
        <v>3625091</v>
      </c>
      <c r="H42" s="128">
        <v>38</v>
      </c>
      <c r="I42" s="264">
        <v>2751</v>
      </c>
      <c r="J42" s="128">
        <v>29</v>
      </c>
      <c r="K42" s="351">
        <v>10.199999999999999</v>
      </c>
      <c r="L42" s="356">
        <v>21</v>
      </c>
      <c r="M42" s="352">
        <v>333.3</v>
      </c>
      <c r="N42" s="357">
        <v>8</v>
      </c>
      <c r="O42" s="351">
        <v>9.1999999999999993</v>
      </c>
      <c r="P42" s="358">
        <v>14</v>
      </c>
      <c r="Q42" s="351">
        <v>114.1</v>
      </c>
      <c r="R42" s="264">
        <v>1</v>
      </c>
      <c r="S42" s="353">
        <v>98.1</v>
      </c>
      <c r="T42" s="359">
        <v>24</v>
      </c>
      <c r="U42" s="360">
        <v>42164</v>
      </c>
      <c r="V42" s="358">
        <v>40</v>
      </c>
      <c r="W42" s="360">
        <v>23002</v>
      </c>
      <c r="X42" s="358">
        <v>40</v>
      </c>
      <c r="Y42" s="360">
        <v>22311</v>
      </c>
      <c r="Z42" s="358">
        <v>39</v>
      </c>
      <c r="AA42" s="361">
        <v>30</v>
      </c>
      <c r="AC42" s="434"/>
      <c r="AD42" s="434"/>
      <c r="AE42" s="434"/>
      <c r="AF42" s="434"/>
      <c r="AG42" s="434"/>
      <c r="AH42" s="434"/>
      <c r="AI42" s="434"/>
      <c r="AJ42" s="434"/>
      <c r="AK42" s="434"/>
      <c r="AL42" s="434"/>
      <c r="AM42" s="434"/>
    </row>
    <row r="43" spans="1:39" s="128" customFormat="1" ht="6" customHeight="1">
      <c r="A43" s="122"/>
      <c r="B43" s="106"/>
      <c r="C43" s="355"/>
      <c r="D43" s="350"/>
      <c r="E43" s="355"/>
      <c r="F43" s="350"/>
      <c r="G43" s="264"/>
      <c r="I43" s="264"/>
      <c r="K43" s="351"/>
      <c r="L43" s="356"/>
      <c r="M43" s="351"/>
      <c r="N43" s="362"/>
      <c r="O43" s="351"/>
      <c r="P43" s="358"/>
      <c r="Q43" s="351"/>
      <c r="R43" s="264"/>
      <c r="S43" s="353"/>
      <c r="T43" s="359"/>
      <c r="U43" s="354"/>
      <c r="V43" s="358"/>
      <c r="W43" s="360"/>
      <c r="X43" s="358"/>
      <c r="Y43" s="360"/>
      <c r="Z43" s="358"/>
      <c r="AA43" s="361"/>
      <c r="AC43" s="434"/>
      <c r="AD43" s="434"/>
      <c r="AE43" s="434"/>
      <c r="AF43" s="434"/>
      <c r="AG43" s="434"/>
      <c r="AH43" s="434"/>
      <c r="AI43" s="434"/>
      <c r="AJ43" s="434"/>
      <c r="AK43" s="434"/>
      <c r="AL43" s="434"/>
      <c r="AM43" s="434"/>
    </row>
    <row r="44" spans="1:39" s="128" customFormat="1" ht="13.5" customHeight="1">
      <c r="A44" s="122">
        <v>31</v>
      </c>
      <c r="B44" s="106" t="s">
        <v>34</v>
      </c>
      <c r="C44" s="355">
        <v>405728488</v>
      </c>
      <c r="D44" s="350">
        <v>47</v>
      </c>
      <c r="E44" s="355">
        <v>383422974</v>
      </c>
      <c r="F44" s="350">
        <v>47</v>
      </c>
      <c r="G44" s="264">
        <v>1819938</v>
      </c>
      <c r="H44" s="128">
        <v>47</v>
      </c>
      <c r="I44" s="264">
        <v>2313</v>
      </c>
      <c r="J44" s="128">
        <v>45</v>
      </c>
      <c r="K44" s="351">
        <v>10.4</v>
      </c>
      <c r="L44" s="356">
        <v>20</v>
      </c>
      <c r="M44" s="352">
        <v>345.2</v>
      </c>
      <c r="N44" s="357">
        <v>5</v>
      </c>
      <c r="O44" s="351">
        <v>7.9</v>
      </c>
      <c r="P44" s="358">
        <v>20</v>
      </c>
      <c r="Q44" s="351">
        <v>89.2</v>
      </c>
      <c r="R44" s="264">
        <v>16</v>
      </c>
      <c r="S44" s="353">
        <v>98</v>
      </c>
      <c r="T44" s="359">
        <v>25</v>
      </c>
      <c r="U44" s="360">
        <v>27232</v>
      </c>
      <c r="V44" s="358">
        <v>47</v>
      </c>
      <c r="W44" s="360">
        <v>13904</v>
      </c>
      <c r="X44" s="358">
        <v>47</v>
      </c>
      <c r="Y44" s="360">
        <v>13868</v>
      </c>
      <c r="Z44" s="358">
        <v>47</v>
      </c>
      <c r="AA44" s="361">
        <v>31</v>
      </c>
      <c r="AC44" s="434"/>
      <c r="AD44" s="434"/>
      <c r="AE44" s="434"/>
      <c r="AF44" s="434"/>
      <c r="AG44" s="434"/>
      <c r="AH44" s="434"/>
      <c r="AI44" s="434"/>
      <c r="AJ44" s="434"/>
      <c r="AK44" s="434"/>
      <c r="AL44" s="434"/>
      <c r="AM44" s="434"/>
    </row>
    <row r="45" spans="1:39" s="128" customFormat="1" ht="13.5" customHeight="1">
      <c r="A45" s="122">
        <v>32</v>
      </c>
      <c r="B45" s="106" t="s">
        <v>35</v>
      </c>
      <c r="C45" s="355">
        <v>599893659</v>
      </c>
      <c r="D45" s="350">
        <v>42</v>
      </c>
      <c r="E45" s="355">
        <v>563955467</v>
      </c>
      <c r="F45" s="350">
        <v>42</v>
      </c>
      <c r="G45" s="264">
        <v>2575687</v>
      </c>
      <c r="H45" s="128">
        <v>45</v>
      </c>
      <c r="I45" s="264">
        <v>2768</v>
      </c>
      <c r="J45" s="128">
        <v>27</v>
      </c>
      <c r="K45" s="351">
        <v>6</v>
      </c>
      <c r="L45" s="356">
        <v>40</v>
      </c>
      <c r="M45" s="352">
        <v>327.2</v>
      </c>
      <c r="N45" s="357">
        <v>9</v>
      </c>
      <c r="O45" s="351">
        <v>7</v>
      </c>
      <c r="P45" s="358">
        <v>24</v>
      </c>
      <c r="Q45" s="351">
        <v>107.4</v>
      </c>
      <c r="R45" s="264">
        <v>2</v>
      </c>
      <c r="S45" s="353">
        <v>96.9</v>
      </c>
      <c r="T45" s="359">
        <v>30</v>
      </c>
      <c r="U45" s="360">
        <v>32449</v>
      </c>
      <c r="V45" s="358">
        <v>45</v>
      </c>
      <c r="W45" s="360">
        <v>16609</v>
      </c>
      <c r="X45" s="358">
        <v>45</v>
      </c>
      <c r="Y45" s="360">
        <v>16854</v>
      </c>
      <c r="Z45" s="358">
        <v>44</v>
      </c>
      <c r="AA45" s="361">
        <v>32</v>
      </c>
      <c r="AC45" s="434"/>
      <c r="AD45" s="434"/>
      <c r="AE45" s="434"/>
      <c r="AF45" s="434"/>
      <c r="AG45" s="434"/>
      <c r="AH45" s="434"/>
      <c r="AI45" s="434"/>
      <c r="AJ45" s="434"/>
      <c r="AK45" s="434"/>
      <c r="AL45" s="434"/>
      <c r="AM45" s="434"/>
    </row>
    <row r="46" spans="1:39" s="128" customFormat="1" ht="13.5" customHeight="1">
      <c r="A46" s="122">
        <v>33</v>
      </c>
      <c r="B46" s="106" t="s">
        <v>36</v>
      </c>
      <c r="C46" s="355">
        <v>802008865</v>
      </c>
      <c r="D46" s="350">
        <v>27</v>
      </c>
      <c r="E46" s="355">
        <v>788998145</v>
      </c>
      <c r="F46" s="350">
        <v>26</v>
      </c>
      <c r="G46" s="264">
        <v>7606440</v>
      </c>
      <c r="H46" s="128">
        <v>22</v>
      </c>
      <c r="I46" s="264">
        <v>2665</v>
      </c>
      <c r="J46" s="128">
        <v>33</v>
      </c>
      <c r="K46" s="351">
        <v>6</v>
      </c>
      <c r="L46" s="356">
        <v>40</v>
      </c>
      <c r="M46" s="352">
        <v>336.8</v>
      </c>
      <c r="N46" s="357">
        <v>7</v>
      </c>
      <c r="O46" s="351">
        <v>8.5</v>
      </c>
      <c r="P46" s="358">
        <v>17</v>
      </c>
      <c r="Q46" s="351">
        <v>86.4</v>
      </c>
      <c r="R46" s="264">
        <v>24</v>
      </c>
      <c r="S46" s="353">
        <v>99.2</v>
      </c>
      <c r="T46" s="359">
        <v>16</v>
      </c>
      <c r="U46" s="360">
        <v>94614</v>
      </c>
      <c r="V46" s="358">
        <v>19</v>
      </c>
      <c r="W46" s="360">
        <v>49563</v>
      </c>
      <c r="X46" s="358">
        <v>19</v>
      </c>
      <c r="Y46" s="360">
        <v>47875</v>
      </c>
      <c r="Z46" s="358">
        <v>18</v>
      </c>
      <c r="AA46" s="361">
        <v>33</v>
      </c>
      <c r="AC46" s="434"/>
      <c r="AD46" s="434"/>
      <c r="AE46" s="434"/>
      <c r="AF46" s="434"/>
      <c r="AG46" s="434"/>
      <c r="AH46" s="434"/>
      <c r="AI46" s="434"/>
      <c r="AJ46" s="434"/>
      <c r="AK46" s="434"/>
      <c r="AL46" s="434"/>
      <c r="AM46" s="434"/>
    </row>
    <row r="47" spans="1:39" s="128" customFormat="1" ht="13.5" customHeight="1">
      <c r="A47" s="122">
        <v>34</v>
      </c>
      <c r="B47" s="106" t="s">
        <v>37</v>
      </c>
      <c r="C47" s="355">
        <v>1221698617</v>
      </c>
      <c r="D47" s="350">
        <v>13</v>
      </c>
      <c r="E47" s="355">
        <v>1193714538</v>
      </c>
      <c r="F47" s="350">
        <v>13</v>
      </c>
      <c r="G47" s="264">
        <v>11555366</v>
      </c>
      <c r="H47" s="128">
        <v>12</v>
      </c>
      <c r="I47" s="264">
        <v>2969</v>
      </c>
      <c r="J47" s="128">
        <v>12</v>
      </c>
      <c r="K47" s="351">
        <v>8</v>
      </c>
      <c r="L47" s="356">
        <v>31</v>
      </c>
      <c r="M47" s="352">
        <v>285.10000000000002</v>
      </c>
      <c r="N47" s="357">
        <v>21</v>
      </c>
      <c r="O47" s="351">
        <v>8.4</v>
      </c>
      <c r="P47" s="358">
        <v>18</v>
      </c>
      <c r="Q47" s="351">
        <v>91.9</v>
      </c>
      <c r="R47" s="264">
        <v>13</v>
      </c>
      <c r="S47" s="353">
        <v>95.1</v>
      </c>
      <c r="T47" s="359">
        <v>37</v>
      </c>
      <c r="U47" s="360">
        <v>141948</v>
      </c>
      <c r="V47" s="358">
        <v>11</v>
      </c>
      <c r="W47" s="360">
        <v>74909</v>
      </c>
      <c r="X47" s="358">
        <v>11</v>
      </c>
      <c r="Y47" s="360">
        <v>66888</v>
      </c>
      <c r="Z47" s="358">
        <v>12</v>
      </c>
      <c r="AA47" s="361">
        <v>34</v>
      </c>
      <c r="AC47" s="434"/>
      <c r="AD47" s="434"/>
      <c r="AE47" s="434"/>
      <c r="AF47" s="434"/>
      <c r="AG47" s="434"/>
      <c r="AH47" s="434"/>
      <c r="AI47" s="434"/>
      <c r="AJ47" s="434"/>
      <c r="AK47" s="434"/>
      <c r="AL47" s="434"/>
      <c r="AM47" s="434"/>
    </row>
    <row r="48" spans="1:39" s="128" customFormat="1" ht="13.5" customHeight="1">
      <c r="A48" s="122">
        <v>35</v>
      </c>
      <c r="B48" s="106" t="s">
        <v>38</v>
      </c>
      <c r="C48" s="355">
        <v>776771731</v>
      </c>
      <c r="D48" s="350">
        <v>29</v>
      </c>
      <c r="E48" s="355">
        <v>747765426</v>
      </c>
      <c r="F48" s="350">
        <v>29</v>
      </c>
      <c r="G48" s="264">
        <v>6148146</v>
      </c>
      <c r="H48" s="128">
        <v>24</v>
      </c>
      <c r="I48" s="264">
        <v>2960</v>
      </c>
      <c r="J48" s="128">
        <v>14</v>
      </c>
      <c r="K48" s="351">
        <v>9.3000000000000007</v>
      </c>
      <c r="L48" s="356">
        <v>23</v>
      </c>
      <c r="M48" s="352">
        <v>284.60000000000002</v>
      </c>
      <c r="N48" s="357">
        <v>22</v>
      </c>
      <c r="O48" s="351">
        <v>10.6</v>
      </c>
      <c r="P48" s="358">
        <v>9</v>
      </c>
      <c r="Q48" s="351">
        <v>93.2</v>
      </c>
      <c r="R48" s="264">
        <v>12</v>
      </c>
      <c r="S48" s="353">
        <v>94</v>
      </c>
      <c r="T48" s="359">
        <v>41</v>
      </c>
      <c r="U48" s="360">
        <v>61935</v>
      </c>
      <c r="V48" s="358">
        <v>30</v>
      </c>
      <c r="W48" s="360">
        <v>33333</v>
      </c>
      <c r="X48" s="358">
        <v>29</v>
      </c>
      <c r="Y48" s="360">
        <v>29697</v>
      </c>
      <c r="Z48" s="358">
        <v>30</v>
      </c>
      <c r="AA48" s="361">
        <v>35</v>
      </c>
      <c r="AC48" s="434"/>
      <c r="AD48" s="434"/>
      <c r="AE48" s="434"/>
      <c r="AF48" s="434"/>
      <c r="AG48" s="434"/>
      <c r="AH48" s="434"/>
      <c r="AI48" s="434"/>
      <c r="AJ48" s="434"/>
      <c r="AK48" s="434"/>
      <c r="AL48" s="434"/>
      <c r="AM48" s="434"/>
    </row>
    <row r="49" spans="1:39" s="128" customFormat="1" ht="6" customHeight="1">
      <c r="A49" s="122"/>
      <c r="B49" s="106"/>
      <c r="C49" s="355"/>
      <c r="D49" s="350"/>
      <c r="E49" s="355"/>
      <c r="F49" s="350"/>
      <c r="G49" s="264"/>
      <c r="I49" s="264"/>
      <c r="K49" s="351"/>
      <c r="L49" s="356"/>
      <c r="M49" s="351"/>
      <c r="N49" s="362"/>
      <c r="O49" s="351"/>
      <c r="P49" s="358"/>
      <c r="Q49" s="351"/>
      <c r="R49" s="264"/>
      <c r="S49" s="353"/>
      <c r="T49" s="359"/>
      <c r="U49" s="354"/>
      <c r="V49" s="358"/>
      <c r="W49" s="360"/>
      <c r="X49" s="358"/>
      <c r="Y49" s="360"/>
      <c r="Z49" s="358"/>
      <c r="AA49" s="361"/>
      <c r="AC49" s="434"/>
      <c r="AD49" s="434"/>
      <c r="AE49" s="434"/>
      <c r="AF49" s="434"/>
      <c r="AG49" s="434"/>
      <c r="AH49" s="434"/>
      <c r="AI49" s="434"/>
      <c r="AJ49" s="434"/>
      <c r="AK49" s="434"/>
      <c r="AL49" s="434"/>
      <c r="AM49" s="434"/>
    </row>
    <row r="50" spans="1:39" s="128" customFormat="1" ht="13.5" customHeight="1">
      <c r="A50" s="122">
        <v>36</v>
      </c>
      <c r="B50" s="106" t="s">
        <v>39</v>
      </c>
      <c r="C50" s="355">
        <v>563618625</v>
      </c>
      <c r="D50" s="350">
        <v>43</v>
      </c>
      <c r="E50" s="355">
        <v>535631500</v>
      </c>
      <c r="F50" s="350">
        <v>44</v>
      </c>
      <c r="G50" s="264">
        <v>3185168</v>
      </c>
      <c r="H50" s="128">
        <v>43</v>
      </c>
      <c r="I50" s="264">
        <v>3013</v>
      </c>
      <c r="J50" s="128">
        <v>9</v>
      </c>
      <c r="K50" s="351">
        <v>17.8</v>
      </c>
      <c r="L50" s="356">
        <v>8</v>
      </c>
      <c r="M50" s="352">
        <v>352</v>
      </c>
      <c r="N50" s="357">
        <v>2</v>
      </c>
      <c r="O50" s="351">
        <v>15.1</v>
      </c>
      <c r="P50" s="358">
        <v>2</v>
      </c>
      <c r="Q50" s="351">
        <v>99.9</v>
      </c>
      <c r="R50" s="264">
        <v>6</v>
      </c>
      <c r="S50" s="353">
        <v>97.2</v>
      </c>
      <c r="T50" s="359">
        <v>29</v>
      </c>
      <c r="U50" s="360">
        <v>33085</v>
      </c>
      <c r="V50" s="358">
        <v>44</v>
      </c>
      <c r="W50" s="360">
        <v>17116</v>
      </c>
      <c r="X50" s="358">
        <v>44</v>
      </c>
      <c r="Y50" s="360">
        <v>15854</v>
      </c>
      <c r="Z50" s="358">
        <v>46</v>
      </c>
      <c r="AA50" s="361">
        <v>36</v>
      </c>
      <c r="AC50" s="434"/>
      <c r="AD50" s="434"/>
      <c r="AE50" s="434"/>
      <c r="AF50" s="434"/>
      <c r="AG50" s="434"/>
      <c r="AH50" s="434"/>
      <c r="AI50" s="434"/>
      <c r="AJ50" s="434"/>
      <c r="AK50" s="434"/>
      <c r="AL50" s="434"/>
      <c r="AM50" s="434"/>
    </row>
    <row r="51" spans="1:39" s="128" customFormat="1" ht="13.5" customHeight="1">
      <c r="A51" s="122">
        <v>37</v>
      </c>
      <c r="B51" s="106" t="s">
        <v>40</v>
      </c>
      <c r="C51" s="355">
        <v>515593484</v>
      </c>
      <c r="D51" s="350">
        <v>45</v>
      </c>
      <c r="E51" s="355">
        <v>501282880</v>
      </c>
      <c r="F51" s="350">
        <v>45</v>
      </c>
      <c r="G51" s="264">
        <v>3734443</v>
      </c>
      <c r="H51" s="128">
        <v>36</v>
      </c>
      <c r="I51" s="264">
        <v>2766</v>
      </c>
      <c r="J51" s="128">
        <v>28</v>
      </c>
      <c r="K51" s="351">
        <v>7.5</v>
      </c>
      <c r="L51" s="356">
        <v>32</v>
      </c>
      <c r="M51" s="352">
        <v>304.7</v>
      </c>
      <c r="N51" s="357">
        <v>13</v>
      </c>
      <c r="O51" s="351">
        <v>9.3000000000000007</v>
      </c>
      <c r="P51" s="358">
        <v>13</v>
      </c>
      <c r="Q51" s="351">
        <v>91.3</v>
      </c>
      <c r="R51" s="264">
        <v>14</v>
      </c>
      <c r="S51" s="353">
        <v>99.4</v>
      </c>
      <c r="T51" s="359">
        <v>13</v>
      </c>
      <c r="U51" s="360">
        <v>47498</v>
      </c>
      <c r="V51" s="358">
        <v>36</v>
      </c>
      <c r="W51" s="360">
        <v>25113</v>
      </c>
      <c r="X51" s="358">
        <v>37</v>
      </c>
      <c r="Y51" s="360">
        <v>23658</v>
      </c>
      <c r="Z51" s="358">
        <v>38</v>
      </c>
      <c r="AA51" s="361">
        <v>37</v>
      </c>
      <c r="AC51" s="434"/>
      <c r="AD51" s="434"/>
      <c r="AE51" s="434"/>
      <c r="AF51" s="434"/>
      <c r="AG51" s="434"/>
      <c r="AH51" s="434"/>
      <c r="AI51" s="434"/>
      <c r="AJ51" s="434"/>
      <c r="AK51" s="434"/>
      <c r="AL51" s="434"/>
      <c r="AM51" s="434"/>
    </row>
    <row r="52" spans="1:39" s="128" customFormat="1" ht="13.5" customHeight="1">
      <c r="A52" s="122">
        <v>38</v>
      </c>
      <c r="B52" s="106" t="s">
        <v>41</v>
      </c>
      <c r="C52" s="355">
        <v>734178021</v>
      </c>
      <c r="D52" s="350">
        <v>31</v>
      </c>
      <c r="E52" s="355">
        <v>707431134</v>
      </c>
      <c r="F52" s="350">
        <v>30</v>
      </c>
      <c r="G52" s="264">
        <v>4827460</v>
      </c>
      <c r="H52" s="128">
        <v>27</v>
      </c>
      <c r="I52" s="264">
        <v>2471</v>
      </c>
      <c r="J52" s="128">
        <v>43</v>
      </c>
      <c r="K52" s="351">
        <v>10.6</v>
      </c>
      <c r="L52" s="356">
        <v>19</v>
      </c>
      <c r="M52" s="352">
        <v>297.7</v>
      </c>
      <c r="N52" s="357">
        <v>18</v>
      </c>
      <c r="O52" s="351">
        <v>10.3</v>
      </c>
      <c r="P52" s="358">
        <v>12</v>
      </c>
      <c r="Q52" s="351">
        <v>91.3</v>
      </c>
      <c r="R52" s="264">
        <v>14</v>
      </c>
      <c r="S52" s="353">
        <v>93.5</v>
      </c>
      <c r="T52" s="359">
        <v>44</v>
      </c>
      <c r="U52" s="360">
        <v>63576</v>
      </c>
      <c r="V52" s="358">
        <v>28</v>
      </c>
      <c r="W52" s="360">
        <v>32779</v>
      </c>
      <c r="X52" s="358">
        <v>30</v>
      </c>
      <c r="Y52" s="360">
        <v>30435</v>
      </c>
      <c r="Z52" s="358">
        <v>29</v>
      </c>
      <c r="AA52" s="361">
        <v>38</v>
      </c>
      <c r="AC52" s="434"/>
      <c r="AD52" s="434"/>
      <c r="AE52" s="434"/>
      <c r="AF52" s="434"/>
      <c r="AG52" s="434"/>
      <c r="AH52" s="434"/>
      <c r="AI52" s="434"/>
      <c r="AJ52" s="434"/>
      <c r="AK52" s="434"/>
      <c r="AL52" s="434"/>
      <c r="AM52" s="434"/>
    </row>
    <row r="53" spans="1:39" s="128" customFormat="1" ht="13.5" customHeight="1">
      <c r="A53" s="122">
        <v>39</v>
      </c>
      <c r="B53" s="106" t="s">
        <v>42</v>
      </c>
      <c r="C53" s="355">
        <v>496689021</v>
      </c>
      <c r="D53" s="350">
        <v>46</v>
      </c>
      <c r="E53" s="355">
        <v>483483446</v>
      </c>
      <c r="F53" s="350">
        <v>46</v>
      </c>
      <c r="G53" s="264">
        <v>2354276</v>
      </c>
      <c r="H53" s="128">
        <v>46</v>
      </c>
      <c r="I53" s="264">
        <v>2491</v>
      </c>
      <c r="J53" s="128">
        <v>41</v>
      </c>
      <c r="K53" s="351">
        <v>18.600000000000001</v>
      </c>
      <c r="L53" s="356">
        <v>7</v>
      </c>
      <c r="M53" s="352">
        <v>347</v>
      </c>
      <c r="N53" s="357">
        <v>3</v>
      </c>
      <c r="O53" s="351">
        <v>17.8</v>
      </c>
      <c r="P53" s="358">
        <v>1</v>
      </c>
      <c r="Q53" s="351">
        <v>78.099999999999994</v>
      </c>
      <c r="R53" s="264">
        <v>32</v>
      </c>
      <c r="S53" s="353">
        <v>94.7</v>
      </c>
      <c r="T53" s="359">
        <v>39</v>
      </c>
      <c r="U53" s="360">
        <v>30103</v>
      </c>
      <c r="V53" s="358">
        <v>46</v>
      </c>
      <c r="W53" s="360">
        <v>16288</v>
      </c>
      <c r="X53" s="358">
        <v>46</v>
      </c>
      <c r="Y53" s="360">
        <v>16462</v>
      </c>
      <c r="Z53" s="358">
        <v>45</v>
      </c>
      <c r="AA53" s="361">
        <v>39</v>
      </c>
      <c r="AC53" s="434"/>
      <c r="AD53" s="434"/>
      <c r="AE53" s="434"/>
      <c r="AF53" s="434"/>
      <c r="AG53" s="434"/>
      <c r="AH53" s="434"/>
      <c r="AI53" s="434"/>
      <c r="AJ53" s="434"/>
      <c r="AK53" s="434"/>
      <c r="AL53" s="434"/>
      <c r="AM53" s="434"/>
    </row>
    <row r="54" spans="1:39" s="128" customFormat="1" ht="6" customHeight="1">
      <c r="A54" s="122"/>
      <c r="B54" s="106"/>
      <c r="C54" s="355"/>
      <c r="D54" s="350"/>
      <c r="E54" s="355"/>
      <c r="F54" s="350"/>
      <c r="G54" s="264"/>
      <c r="I54" s="264"/>
      <c r="K54" s="351"/>
      <c r="L54" s="356"/>
      <c r="M54" s="351"/>
      <c r="N54" s="362"/>
      <c r="O54" s="351"/>
      <c r="P54" s="358"/>
      <c r="Q54" s="351"/>
      <c r="R54" s="264"/>
      <c r="S54" s="353"/>
      <c r="T54" s="359"/>
      <c r="U54" s="354"/>
      <c r="V54" s="358"/>
      <c r="W54" s="360"/>
      <c r="X54" s="358"/>
      <c r="Y54" s="360"/>
      <c r="Z54" s="358"/>
      <c r="AA54" s="361"/>
      <c r="AC54" s="434"/>
      <c r="AD54" s="434"/>
      <c r="AE54" s="434"/>
      <c r="AF54" s="434"/>
      <c r="AG54" s="434"/>
      <c r="AH54" s="434"/>
      <c r="AI54" s="434"/>
      <c r="AJ54" s="434"/>
      <c r="AK54" s="434"/>
      <c r="AL54" s="434"/>
      <c r="AM54" s="434"/>
    </row>
    <row r="55" spans="1:39" s="128" customFormat="1" ht="13.5" customHeight="1">
      <c r="A55" s="122">
        <v>40</v>
      </c>
      <c r="B55" s="106" t="s">
        <v>43</v>
      </c>
      <c r="C55" s="355">
        <v>2277786328</v>
      </c>
      <c r="D55" s="350">
        <v>8</v>
      </c>
      <c r="E55" s="355">
        <v>2203057341</v>
      </c>
      <c r="F55" s="350">
        <v>9</v>
      </c>
      <c r="G55" s="264">
        <v>18886929</v>
      </c>
      <c r="H55" s="128">
        <v>9</v>
      </c>
      <c r="I55" s="264">
        <v>2630</v>
      </c>
      <c r="J55" s="128">
        <v>35</v>
      </c>
      <c r="K55" s="351">
        <v>21.4</v>
      </c>
      <c r="L55" s="356">
        <v>4</v>
      </c>
      <c r="M55" s="352">
        <v>326.89999999999998</v>
      </c>
      <c r="N55" s="357">
        <v>10</v>
      </c>
      <c r="O55" s="351">
        <v>8.9</v>
      </c>
      <c r="P55" s="358">
        <v>15</v>
      </c>
      <c r="Q55" s="351">
        <v>93.8</v>
      </c>
      <c r="R55" s="264">
        <v>9</v>
      </c>
      <c r="S55" s="353">
        <v>95.2</v>
      </c>
      <c r="T55" s="359">
        <v>36</v>
      </c>
      <c r="U55" s="360">
        <v>274421</v>
      </c>
      <c r="V55" s="358">
        <v>7</v>
      </c>
      <c r="W55" s="360">
        <v>140707</v>
      </c>
      <c r="X55" s="358">
        <v>8</v>
      </c>
      <c r="Y55" s="360">
        <v>123387</v>
      </c>
      <c r="Z55" s="358">
        <v>8</v>
      </c>
      <c r="AA55" s="361">
        <v>40</v>
      </c>
      <c r="AC55" s="434"/>
      <c r="AD55" s="434"/>
      <c r="AE55" s="434"/>
      <c r="AF55" s="434"/>
      <c r="AG55" s="434"/>
      <c r="AH55" s="434"/>
      <c r="AI55" s="434"/>
      <c r="AJ55" s="434"/>
      <c r="AK55" s="434"/>
      <c r="AL55" s="434"/>
      <c r="AM55" s="434"/>
    </row>
    <row r="56" spans="1:39" s="268" customFormat="1" ht="13.5" customHeight="1">
      <c r="A56" s="129">
        <v>41</v>
      </c>
      <c r="B56" s="130" t="s">
        <v>44</v>
      </c>
      <c r="C56" s="364">
        <v>613699133</v>
      </c>
      <c r="D56" s="365">
        <v>39</v>
      </c>
      <c r="E56" s="364">
        <v>595781190</v>
      </c>
      <c r="F56" s="365">
        <v>39</v>
      </c>
      <c r="G56" s="267">
        <v>3045909</v>
      </c>
      <c r="H56" s="268">
        <v>44</v>
      </c>
      <c r="I56" s="267">
        <v>2575</v>
      </c>
      <c r="J56" s="268">
        <v>38</v>
      </c>
      <c r="K56" s="366">
        <v>9.1999999999999993</v>
      </c>
      <c r="L56" s="367">
        <v>25</v>
      </c>
      <c r="M56" s="368">
        <v>303.39999999999998</v>
      </c>
      <c r="N56" s="369">
        <v>14</v>
      </c>
      <c r="O56" s="366">
        <v>12</v>
      </c>
      <c r="P56" s="370">
        <v>6</v>
      </c>
      <c r="Q56" s="366">
        <v>87.6</v>
      </c>
      <c r="R56" s="267">
        <v>19</v>
      </c>
      <c r="S56" s="371">
        <v>95.7</v>
      </c>
      <c r="T56" s="372">
        <v>34</v>
      </c>
      <c r="U56" s="373">
        <v>42834</v>
      </c>
      <c r="V56" s="370">
        <v>39</v>
      </c>
      <c r="W56" s="373">
        <v>23136</v>
      </c>
      <c r="X56" s="370">
        <v>39</v>
      </c>
      <c r="Y56" s="373">
        <v>21997</v>
      </c>
      <c r="Z56" s="370">
        <v>40</v>
      </c>
      <c r="AA56" s="374">
        <v>41</v>
      </c>
      <c r="AB56" s="128"/>
      <c r="AC56" s="434"/>
      <c r="AD56" s="434"/>
      <c r="AE56" s="434"/>
      <c r="AF56" s="434"/>
      <c r="AG56" s="434"/>
      <c r="AH56" s="434"/>
      <c r="AI56" s="434"/>
      <c r="AJ56" s="434"/>
      <c r="AK56" s="434"/>
      <c r="AL56" s="434"/>
      <c r="AM56" s="434"/>
    </row>
    <row r="57" spans="1:39" s="128" customFormat="1" ht="13.5" customHeight="1">
      <c r="A57" s="122">
        <v>42</v>
      </c>
      <c r="B57" s="106" t="s">
        <v>45</v>
      </c>
      <c r="C57" s="355">
        <v>802100998</v>
      </c>
      <c r="D57" s="350">
        <v>26</v>
      </c>
      <c r="E57" s="355">
        <v>786301848</v>
      </c>
      <c r="F57" s="350">
        <v>27</v>
      </c>
      <c r="G57" s="264">
        <v>4538708</v>
      </c>
      <c r="H57" s="128">
        <v>30</v>
      </c>
      <c r="I57" s="264">
        <v>2483</v>
      </c>
      <c r="J57" s="128">
        <v>42</v>
      </c>
      <c r="K57" s="351">
        <v>14.7</v>
      </c>
      <c r="L57" s="356">
        <v>10</v>
      </c>
      <c r="M57" s="352">
        <v>344.8</v>
      </c>
      <c r="N57" s="357">
        <v>6</v>
      </c>
      <c r="O57" s="351">
        <v>11.5</v>
      </c>
      <c r="P57" s="358">
        <v>8</v>
      </c>
      <c r="Q57" s="351">
        <v>104.1</v>
      </c>
      <c r="R57" s="264">
        <v>4</v>
      </c>
      <c r="S57" s="353">
        <v>99.1</v>
      </c>
      <c r="T57" s="359">
        <v>17</v>
      </c>
      <c r="U57" s="360">
        <v>66615</v>
      </c>
      <c r="V57" s="358">
        <v>27</v>
      </c>
      <c r="W57" s="360">
        <v>35119</v>
      </c>
      <c r="X57" s="358">
        <v>27</v>
      </c>
      <c r="Y57" s="360">
        <v>33330</v>
      </c>
      <c r="Z57" s="358">
        <v>27</v>
      </c>
      <c r="AA57" s="361">
        <v>42</v>
      </c>
      <c r="AC57" s="434"/>
      <c r="AD57" s="434"/>
      <c r="AE57" s="434"/>
      <c r="AF57" s="434"/>
      <c r="AG57" s="434"/>
      <c r="AH57" s="434"/>
      <c r="AI57" s="434"/>
      <c r="AJ57" s="434"/>
      <c r="AK57" s="434"/>
      <c r="AL57" s="434"/>
      <c r="AM57" s="434"/>
    </row>
    <row r="58" spans="1:39" s="128" customFormat="1" ht="13.5" customHeight="1">
      <c r="A58" s="122">
        <v>43</v>
      </c>
      <c r="B58" s="106" t="s">
        <v>46</v>
      </c>
      <c r="C58" s="355">
        <v>1028620307</v>
      </c>
      <c r="D58" s="350">
        <v>18</v>
      </c>
      <c r="E58" s="355">
        <v>978345151</v>
      </c>
      <c r="F58" s="350">
        <v>19</v>
      </c>
      <c r="G58" s="264">
        <v>6105086</v>
      </c>
      <c r="H58" s="128">
        <v>25</v>
      </c>
      <c r="I58" s="264">
        <v>2498</v>
      </c>
      <c r="J58" s="128">
        <v>40</v>
      </c>
      <c r="K58" s="351">
        <v>9.3000000000000007</v>
      </c>
      <c r="L58" s="356">
        <v>23</v>
      </c>
      <c r="M58" s="352">
        <v>315.89999999999998</v>
      </c>
      <c r="N58" s="357">
        <v>11</v>
      </c>
      <c r="O58" s="351">
        <v>11.8</v>
      </c>
      <c r="P58" s="358">
        <v>7</v>
      </c>
      <c r="Q58" s="351">
        <v>86.2</v>
      </c>
      <c r="R58" s="264">
        <v>25</v>
      </c>
      <c r="S58" s="353">
        <v>89.2</v>
      </c>
      <c r="T58" s="359">
        <v>47</v>
      </c>
      <c r="U58" s="360">
        <v>94258</v>
      </c>
      <c r="V58" s="358">
        <v>20</v>
      </c>
      <c r="W58" s="360">
        <v>48877</v>
      </c>
      <c r="X58" s="358">
        <v>22</v>
      </c>
      <c r="Y58" s="360">
        <v>43286</v>
      </c>
      <c r="Z58" s="358">
        <v>21</v>
      </c>
      <c r="AA58" s="361">
        <v>43</v>
      </c>
      <c r="AC58" s="434"/>
      <c r="AD58" s="434"/>
      <c r="AE58" s="434"/>
      <c r="AF58" s="434"/>
      <c r="AG58" s="434"/>
      <c r="AH58" s="434"/>
      <c r="AI58" s="434"/>
      <c r="AJ58" s="434"/>
      <c r="AK58" s="434"/>
      <c r="AL58" s="434"/>
      <c r="AM58" s="434"/>
    </row>
    <row r="59" spans="1:39" s="128" customFormat="1" ht="13.5" customHeight="1">
      <c r="A59" s="122">
        <v>44</v>
      </c>
      <c r="B59" s="106" t="s">
        <v>47</v>
      </c>
      <c r="C59" s="355">
        <v>736303105</v>
      </c>
      <c r="D59" s="350">
        <v>30</v>
      </c>
      <c r="E59" s="355">
        <v>699396596</v>
      </c>
      <c r="F59" s="350">
        <v>32</v>
      </c>
      <c r="G59" s="264">
        <v>4458030</v>
      </c>
      <c r="H59" s="128">
        <v>32</v>
      </c>
      <c r="I59" s="264">
        <v>2604</v>
      </c>
      <c r="J59" s="128">
        <v>36</v>
      </c>
      <c r="K59" s="351">
        <v>16.5</v>
      </c>
      <c r="L59" s="356">
        <v>9</v>
      </c>
      <c r="M59" s="352">
        <v>312.5</v>
      </c>
      <c r="N59" s="357">
        <v>12</v>
      </c>
      <c r="O59" s="351">
        <v>13.6</v>
      </c>
      <c r="P59" s="358">
        <v>4</v>
      </c>
      <c r="Q59" s="351">
        <v>86.9</v>
      </c>
      <c r="R59" s="264">
        <v>22</v>
      </c>
      <c r="S59" s="353">
        <v>91.8</v>
      </c>
      <c r="T59" s="359">
        <v>46</v>
      </c>
      <c r="U59" s="360">
        <v>54625</v>
      </c>
      <c r="V59" s="358">
        <v>33</v>
      </c>
      <c r="W59" s="360">
        <v>29304</v>
      </c>
      <c r="X59" s="358">
        <v>32</v>
      </c>
      <c r="Y59" s="360">
        <v>28637</v>
      </c>
      <c r="Z59" s="358">
        <v>33</v>
      </c>
      <c r="AA59" s="361">
        <v>44</v>
      </c>
      <c r="AC59" s="434"/>
      <c r="AD59" s="434"/>
      <c r="AE59" s="434"/>
      <c r="AF59" s="434"/>
      <c r="AG59" s="434"/>
      <c r="AH59" s="434"/>
      <c r="AI59" s="434"/>
      <c r="AJ59" s="434"/>
      <c r="AK59" s="434"/>
      <c r="AL59" s="434"/>
      <c r="AM59" s="434"/>
    </row>
    <row r="60" spans="1:39" s="128" customFormat="1" ht="13.5" customHeight="1">
      <c r="A60" s="122">
        <v>45</v>
      </c>
      <c r="B60" s="106" t="s">
        <v>48</v>
      </c>
      <c r="C60" s="355">
        <v>722275169</v>
      </c>
      <c r="D60" s="350">
        <v>32</v>
      </c>
      <c r="E60" s="355">
        <v>690519290</v>
      </c>
      <c r="F60" s="350">
        <v>33</v>
      </c>
      <c r="G60" s="264">
        <v>3602456</v>
      </c>
      <c r="H60" s="128">
        <v>39</v>
      </c>
      <c r="I60" s="264">
        <v>2289</v>
      </c>
      <c r="J60" s="128">
        <v>46</v>
      </c>
      <c r="K60" s="351">
        <v>13.4</v>
      </c>
      <c r="L60" s="356">
        <v>12</v>
      </c>
      <c r="M60" s="352">
        <v>276.39999999999998</v>
      </c>
      <c r="N60" s="357">
        <v>25</v>
      </c>
      <c r="O60" s="351">
        <v>12.5</v>
      </c>
      <c r="P60" s="358">
        <v>5</v>
      </c>
      <c r="Q60" s="351">
        <v>87.3</v>
      </c>
      <c r="R60" s="264">
        <v>21</v>
      </c>
      <c r="S60" s="353">
        <v>97.7</v>
      </c>
      <c r="T60" s="359">
        <v>27</v>
      </c>
      <c r="U60" s="360">
        <v>57196</v>
      </c>
      <c r="V60" s="358">
        <v>31</v>
      </c>
      <c r="W60" s="360">
        <v>30341</v>
      </c>
      <c r="X60" s="358">
        <v>31</v>
      </c>
      <c r="Y60" s="360">
        <v>28754</v>
      </c>
      <c r="Z60" s="358">
        <v>32</v>
      </c>
      <c r="AA60" s="361">
        <v>45</v>
      </c>
      <c r="AC60" s="434"/>
      <c r="AD60" s="434"/>
      <c r="AE60" s="434"/>
      <c r="AF60" s="434"/>
      <c r="AG60" s="434"/>
      <c r="AH60" s="434"/>
      <c r="AI60" s="434"/>
      <c r="AJ60" s="434"/>
      <c r="AK60" s="434"/>
      <c r="AL60" s="434"/>
      <c r="AM60" s="434"/>
    </row>
    <row r="61" spans="1:39" s="128" customFormat="1" ht="13.5" customHeight="1">
      <c r="A61" s="122">
        <v>46</v>
      </c>
      <c r="B61" s="106" t="s">
        <v>49</v>
      </c>
      <c r="C61" s="355">
        <v>975815228</v>
      </c>
      <c r="D61" s="350">
        <v>22</v>
      </c>
      <c r="E61" s="355">
        <v>921475579</v>
      </c>
      <c r="F61" s="350">
        <v>22</v>
      </c>
      <c r="G61" s="264">
        <v>5610271</v>
      </c>
      <c r="H61" s="128">
        <v>26</v>
      </c>
      <c r="I61" s="264">
        <v>2408</v>
      </c>
      <c r="J61" s="128">
        <v>44</v>
      </c>
      <c r="K61" s="351">
        <v>14.6</v>
      </c>
      <c r="L61" s="356">
        <v>11</v>
      </c>
      <c r="M61" s="352">
        <v>298.7</v>
      </c>
      <c r="N61" s="357">
        <v>17</v>
      </c>
      <c r="O61" s="351">
        <v>14.7</v>
      </c>
      <c r="P61" s="358">
        <v>3</v>
      </c>
      <c r="Q61" s="351">
        <v>88.6</v>
      </c>
      <c r="R61" s="264">
        <v>17</v>
      </c>
      <c r="S61" s="353">
        <v>97.7</v>
      </c>
      <c r="T61" s="359">
        <v>27</v>
      </c>
      <c r="U61" s="360">
        <v>85954</v>
      </c>
      <c r="V61" s="358">
        <v>24</v>
      </c>
      <c r="W61" s="360">
        <v>45323</v>
      </c>
      <c r="X61" s="358">
        <v>24</v>
      </c>
      <c r="Y61" s="360">
        <v>41952</v>
      </c>
      <c r="Z61" s="358">
        <v>25</v>
      </c>
      <c r="AA61" s="361">
        <v>46</v>
      </c>
      <c r="AC61" s="434"/>
      <c r="AD61" s="434"/>
      <c r="AE61" s="434"/>
      <c r="AF61" s="434"/>
      <c r="AG61" s="434"/>
      <c r="AH61" s="434"/>
      <c r="AI61" s="434"/>
      <c r="AJ61" s="434"/>
      <c r="AK61" s="434"/>
      <c r="AL61" s="434"/>
      <c r="AM61" s="434"/>
    </row>
    <row r="62" spans="1:39" s="128" customFormat="1" ht="13.5" customHeight="1" thickBot="1">
      <c r="A62" s="144">
        <v>47</v>
      </c>
      <c r="B62" s="145" t="s">
        <v>50</v>
      </c>
      <c r="C62" s="375">
        <v>932266646</v>
      </c>
      <c r="D62" s="376">
        <v>23</v>
      </c>
      <c r="E62" s="375">
        <v>912192057</v>
      </c>
      <c r="F62" s="376">
        <v>23</v>
      </c>
      <c r="G62" s="377">
        <v>4260875</v>
      </c>
      <c r="H62" s="275">
        <v>35</v>
      </c>
      <c r="I62" s="377">
        <v>2167</v>
      </c>
      <c r="J62" s="275">
        <v>47</v>
      </c>
      <c r="K62" s="378">
        <v>22.4</v>
      </c>
      <c r="L62" s="379">
        <v>1</v>
      </c>
      <c r="M62" s="380">
        <v>274.5</v>
      </c>
      <c r="N62" s="381">
        <v>26</v>
      </c>
      <c r="O62" s="378">
        <v>6.1</v>
      </c>
      <c r="P62" s="382">
        <v>32</v>
      </c>
      <c r="Q62" s="378">
        <v>63.2</v>
      </c>
      <c r="R62" s="377">
        <v>44</v>
      </c>
      <c r="S62" s="383">
        <v>100</v>
      </c>
      <c r="T62" s="384">
        <v>1</v>
      </c>
      <c r="U62" s="385">
        <v>100472</v>
      </c>
      <c r="V62" s="382">
        <v>15</v>
      </c>
      <c r="W62" s="385">
        <v>50484</v>
      </c>
      <c r="X62" s="382">
        <v>18</v>
      </c>
      <c r="Y62" s="385">
        <v>42535</v>
      </c>
      <c r="Z62" s="386">
        <v>24</v>
      </c>
      <c r="AA62" s="387">
        <v>47</v>
      </c>
      <c r="AC62" s="434"/>
      <c r="AD62" s="434"/>
      <c r="AE62" s="434"/>
      <c r="AF62" s="434"/>
      <c r="AG62" s="434"/>
      <c r="AH62" s="434"/>
      <c r="AI62" s="434"/>
      <c r="AJ62" s="434"/>
      <c r="AK62" s="434"/>
      <c r="AL62" s="434"/>
      <c r="AM62" s="434"/>
    </row>
    <row r="63" spans="1:39" s="128" customFormat="1" ht="12" customHeight="1">
      <c r="A63" s="300" t="s">
        <v>147</v>
      </c>
      <c r="B63" s="455"/>
      <c r="C63" s="264"/>
      <c r="E63" s="264"/>
      <c r="G63" s="264"/>
      <c r="I63" s="264"/>
      <c r="O63" s="483" t="s">
        <v>149</v>
      </c>
      <c r="U63" s="113"/>
      <c r="V63" s="389"/>
      <c r="W63" s="113"/>
      <c r="X63" s="389"/>
      <c r="Y63" s="113"/>
      <c r="Z63" s="286"/>
      <c r="AA63" s="157"/>
    </row>
    <row r="64" spans="1:39" s="128" customFormat="1" ht="11.25" customHeight="1">
      <c r="A64" s="300" t="s">
        <v>230</v>
      </c>
      <c r="B64" s="456"/>
      <c r="C64" s="300"/>
      <c r="D64" s="300"/>
      <c r="E64" s="300"/>
      <c r="F64" s="300"/>
      <c r="G64" s="300"/>
      <c r="H64" s="300"/>
      <c r="I64" s="300"/>
      <c r="J64" s="300"/>
      <c r="K64" s="300"/>
      <c r="L64" s="300"/>
      <c r="M64" s="300"/>
      <c r="N64" s="300"/>
      <c r="O64" s="456" t="s">
        <v>150</v>
      </c>
      <c r="U64" s="113"/>
      <c r="V64" s="286"/>
      <c r="W64" s="113"/>
      <c r="X64" s="286"/>
      <c r="Y64" s="113"/>
      <c r="Z64" s="286"/>
      <c r="AA64" s="95"/>
    </row>
    <row r="65" spans="1:27" s="128" customFormat="1" ht="11.25" customHeight="1">
      <c r="A65" s="388" t="s">
        <v>148</v>
      </c>
      <c r="B65" s="456"/>
      <c r="C65" s="300"/>
      <c r="D65" s="300"/>
      <c r="E65" s="300"/>
      <c r="F65" s="300"/>
      <c r="G65" s="300"/>
      <c r="H65" s="300"/>
      <c r="I65" s="300"/>
      <c r="J65" s="300"/>
      <c r="K65" s="300"/>
      <c r="L65" s="300"/>
      <c r="M65" s="300"/>
      <c r="O65" s="455" t="s">
        <v>151</v>
      </c>
      <c r="U65" s="113"/>
      <c r="V65" s="286"/>
      <c r="W65" s="113"/>
      <c r="X65" s="286"/>
      <c r="Y65" s="113"/>
      <c r="Z65" s="286"/>
      <c r="AA65" s="95"/>
    </row>
    <row r="66" spans="1:27" s="128" customFormat="1" ht="11.25" customHeight="1">
      <c r="A66" s="388" t="s">
        <v>220</v>
      </c>
      <c r="B66" s="433"/>
      <c r="C66" s="264"/>
      <c r="E66" s="264"/>
      <c r="G66" s="264"/>
      <c r="I66" s="264"/>
      <c r="O66" s="456" t="s">
        <v>250</v>
      </c>
      <c r="U66" s="113"/>
      <c r="V66" s="286"/>
      <c r="W66" s="113"/>
      <c r="X66" s="286"/>
      <c r="Y66" s="113"/>
      <c r="Z66" s="286"/>
      <c r="AA66" s="95"/>
    </row>
    <row r="67" spans="1:27" ht="11.25" customHeight="1">
      <c r="B67" s="65"/>
      <c r="C67" s="64"/>
      <c r="D67" s="64"/>
      <c r="E67" s="64"/>
      <c r="F67" s="64"/>
      <c r="G67" s="64"/>
      <c r="H67" s="64"/>
      <c r="I67" s="64"/>
      <c r="J67" s="64"/>
      <c r="K67" s="64"/>
      <c r="L67" s="64"/>
      <c r="M67" s="64"/>
      <c r="N67" s="64"/>
      <c r="O67" s="64"/>
      <c r="P67" s="64"/>
      <c r="Q67" s="64"/>
      <c r="R67" s="64"/>
      <c r="S67" s="64"/>
      <c r="T67" s="64"/>
      <c r="U67" s="64"/>
      <c r="V67" s="64"/>
      <c r="W67" s="64"/>
      <c r="X67" s="64"/>
      <c r="Y67" s="64"/>
      <c r="Z67" s="64"/>
      <c r="AA67" s="28"/>
    </row>
    <row r="68" spans="1:27" ht="11.25" customHeight="1">
      <c r="C68" s="64"/>
      <c r="E68" s="64"/>
      <c r="G68" s="64"/>
      <c r="I68" s="64"/>
      <c r="AA68" s="28"/>
    </row>
    <row r="69" spans="1:27" ht="12" customHeight="1">
      <c r="AA69" s="28"/>
    </row>
    <row r="70" spans="1:27" ht="12" customHeight="1">
      <c r="AA70" s="28"/>
    </row>
    <row r="71" spans="1:27" ht="12" customHeight="1">
      <c r="AA71" s="28"/>
    </row>
    <row r="72" spans="1:27" ht="12" customHeight="1"/>
  </sheetData>
  <mergeCells count="18">
    <mergeCell ref="M3:T3"/>
    <mergeCell ref="M4:N4"/>
    <mergeCell ref="O4:P4"/>
    <mergeCell ref="Q4:R4"/>
    <mergeCell ref="S4:T4"/>
    <mergeCell ref="A4:B4"/>
    <mergeCell ref="K3:L4"/>
    <mergeCell ref="C3:F3"/>
    <mergeCell ref="C4:D4"/>
    <mergeCell ref="E4:F4"/>
    <mergeCell ref="G4:H4"/>
    <mergeCell ref="I4:J4"/>
    <mergeCell ref="G3:J3"/>
    <mergeCell ref="U4:V4"/>
    <mergeCell ref="W4:X4"/>
    <mergeCell ref="Y4:Z4"/>
    <mergeCell ref="U3:Z3"/>
    <mergeCell ref="AA3:AA5"/>
  </mergeCells>
  <phoneticPr fontId="37"/>
  <printOptions horizontalCentered="1" gridLinesSet="0"/>
  <pageMargins left="0.39370078740157483" right="0.39370078740157483" top="0.59055118110236227" bottom="0.39370078740157483" header="0.39370078740157483" footer="0"/>
  <pageSetup paperSize="8" scale="92"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Z68"/>
  <sheetViews>
    <sheetView showGridLines="0" tabSelected="1" view="pageBreakPreview" zoomScaleNormal="90" zoomScaleSheetLayoutView="100" workbookViewId="0">
      <selection activeCell="S9" sqref="S9:AB68"/>
    </sheetView>
  </sheetViews>
  <sheetFormatPr defaultColWidth="9" defaultRowHeight="11"/>
  <cols>
    <col min="1" max="1" width="2.453125" style="60" customWidth="1"/>
    <col min="2" max="2" width="8" style="60" customWidth="1"/>
    <col min="3" max="9" width="6" style="7" customWidth="1"/>
    <col min="10" max="10" width="6" style="60" customWidth="1"/>
    <col min="11" max="11" width="7.453125" style="60" customWidth="1"/>
    <col min="12" max="12" width="3.7265625" style="60" customWidth="1"/>
    <col min="13" max="13" width="10.36328125" style="60" customWidth="1"/>
    <col min="14" max="14" width="3.7265625" style="60" customWidth="1"/>
    <col min="15" max="15" width="7.81640625" style="60" customWidth="1"/>
    <col min="16" max="16" width="3.7265625" style="60" customWidth="1"/>
    <col min="17" max="17" width="7.453125" style="60" customWidth="1"/>
    <col min="18" max="18" width="3.7265625" style="60" customWidth="1"/>
    <col min="19" max="20" width="8" style="60" customWidth="1"/>
    <col min="21" max="16384" width="9" style="60"/>
  </cols>
  <sheetData>
    <row r="1" spans="1:20" s="286" customFormat="1" ht="18.75" customHeight="1">
      <c r="C1" s="390" t="s">
        <v>155</v>
      </c>
      <c r="D1" s="391"/>
      <c r="E1" s="391"/>
      <c r="F1" s="391"/>
      <c r="G1" s="391"/>
      <c r="H1" s="391"/>
      <c r="I1" s="391"/>
      <c r="J1" s="391"/>
      <c r="K1" s="392"/>
      <c r="L1" s="392"/>
      <c r="M1" s="392"/>
      <c r="N1" s="392"/>
      <c r="O1" s="392"/>
      <c r="P1" s="392"/>
    </row>
    <row r="2" spans="1:20" s="286" customFormat="1" ht="12.75" customHeight="1" thickBot="1">
      <c r="C2" s="128"/>
      <c r="D2" s="128"/>
      <c r="E2" s="128"/>
      <c r="F2" s="128"/>
      <c r="G2" s="128"/>
      <c r="H2" s="128"/>
      <c r="I2" s="128"/>
      <c r="J2" s="128"/>
    </row>
    <row r="3" spans="1:20" s="286" customFormat="1" ht="15" customHeight="1">
      <c r="A3" s="393"/>
      <c r="B3" s="181"/>
      <c r="C3" s="602" t="s">
        <v>185</v>
      </c>
      <c r="D3" s="603"/>
      <c r="E3" s="603"/>
      <c r="F3" s="603"/>
      <c r="G3" s="603"/>
      <c r="H3" s="603"/>
      <c r="I3" s="603"/>
      <c r="J3" s="604"/>
      <c r="K3" s="602" t="s">
        <v>186</v>
      </c>
      <c r="L3" s="603"/>
      <c r="M3" s="603"/>
      <c r="N3" s="604"/>
      <c r="O3" s="597" t="s">
        <v>85</v>
      </c>
      <c r="P3" s="612"/>
      <c r="Q3" s="612"/>
      <c r="R3" s="612"/>
    </row>
    <row r="4" spans="1:20" s="286" customFormat="1" ht="13.5" customHeight="1">
      <c r="A4" s="188"/>
      <c r="B4" s="189"/>
      <c r="C4" s="608" t="s">
        <v>187</v>
      </c>
      <c r="D4" s="609"/>
      <c r="E4" s="609"/>
      <c r="F4" s="609"/>
      <c r="G4" s="609"/>
      <c r="H4" s="609"/>
      <c r="I4" s="609"/>
      <c r="J4" s="610"/>
      <c r="K4" s="7"/>
      <c r="L4" s="441"/>
      <c r="M4" s="7"/>
      <c r="N4" s="7"/>
      <c r="O4" s="440"/>
      <c r="P4" s="441"/>
      <c r="Q4" s="7"/>
      <c r="R4" s="7"/>
    </row>
    <row r="5" spans="1:20" s="286" customFormat="1" ht="13.5" customHeight="1">
      <c r="A5" s="543" t="s">
        <v>0</v>
      </c>
      <c r="B5" s="544"/>
      <c r="C5" s="566" t="s">
        <v>119</v>
      </c>
      <c r="D5" s="607"/>
      <c r="E5" s="607"/>
      <c r="F5" s="567"/>
      <c r="G5" s="608" t="s">
        <v>188</v>
      </c>
      <c r="H5" s="609"/>
      <c r="I5" s="609"/>
      <c r="J5" s="610"/>
      <c r="K5" s="605" t="s">
        <v>86</v>
      </c>
      <c r="L5" s="606"/>
      <c r="M5" s="605" t="s">
        <v>87</v>
      </c>
      <c r="N5" s="606"/>
      <c r="O5" s="605" t="s">
        <v>88</v>
      </c>
      <c r="P5" s="606"/>
      <c r="Q5" s="605" t="s">
        <v>89</v>
      </c>
      <c r="R5" s="611"/>
    </row>
    <row r="6" spans="1:20" s="286" customFormat="1" ht="13.5" customHeight="1">
      <c r="A6" s="188"/>
      <c r="B6" s="394"/>
      <c r="C6" s="566" t="s">
        <v>90</v>
      </c>
      <c r="D6" s="567"/>
      <c r="E6" s="566" t="s">
        <v>91</v>
      </c>
      <c r="F6" s="567"/>
      <c r="G6" s="566" t="s">
        <v>90</v>
      </c>
      <c r="H6" s="567"/>
      <c r="I6" s="566" t="s">
        <v>91</v>
      </c>
      <c r="J6" s="567"/>
      <c r="K6" s="7"/>
      <c r="L6" s="441"/>
      <c r="M6" s="7"/>
      <c r="N6" s="441"/>
      <c r="O6" s="7"/>
      <c r="P6" s="441"/>
      <c r="Q6" s="7"/>
      <c r="R6" s="7"/>
    </row>
    <row r="7" spans="1:20" s="3" customFormat="1" ht="12.75" customHeight="1">
      <c r="A7" s="395"/>
      <c r="B7" s="396"/>
      <c r="C7" s="294" t="s">
        <v>231</v>
      </c>
      <c r="D7" s="293" t="s">
        <v>1</v>
      </c>
      <c r="E7" s="294" t="s">
        <v>231</v>
      </c>
      <c r="F7" s="293" t="s">
        <v>1</v>
      </c>
      <c r="G7" s="294" t="s">
        <v>231</v>
      </c>
      <c r="H7" s="293" t="s">
        <v>1</v>
      </c>
      <c r="I7" s="294" t="s">
        <v>231</v>
      </c>
      <c r="J7" s="19" t="s">
        <v>1</v>
      </c>
      <c r="K7" s="435" t="s">
        <v>233</v>
      </c>
      <c r="L7" s="397" t="s">
        <v>1</v>
      </c>
      <c r="M7" s="435" t="s">
        <v>233</v>
      </c>
      <c r="N7" s="397" t="s">
        <v>1</v>
      </c>
      <c r="O7" s="435" t="s">
        <v>233</v>
      </c>
      <c r="P7" s="293" t="s">
        <v>1</v>
      </c>
      <c r="Q7" s="435" t="s">
        <v>233</v>
      </c>
      <c r="R7" s="340" t="s">
        <v>1</v>
      </c>
    </row>
    <row r="8" spans="1:20" s="401" customFormat="1" ht="11.25" customHeight="1">
      <c r="A8" s="235"/>
      <c r="B8" s="242"/>
      <c r="C8" s="347" t="s">
        <v>52</v>
      </c>
      <c r="D8" s="347"/>
      <c r="E8" s="347" t="s">
        <v>52</v>
      </c>
      <c r="F8" s="347"/>
      <c r="G8" s="347" t="s">
        <v>52</v>
      </c>
      <c r="H8" s="347"/>
      <c r="I8" s="347" t="s">
        <v>52</v>
      </c>
      <c r="J8" s="398"/>
      <c r="K8" s="399" t="s">
        <v>92</v>
      </c>
      <c r="L8" s="399"/>
      <c r="M8" s="399" t="s">
        <v>62</v>
      </c>
      <c r="N8" s="399"/>
      <c r="O8" s="347" t="s">
        <v>92</v>
      </c>
      <c r="P8" s="347"/>
      <c r="Q8" s="347" t="s">
        <v>2</v>
      </c>
      <c r="R8" s="347"/>
      <c r="S8" s="400"/>
      <c r="T8" s="400"/>
    </row>
    <row r="9" spans="1:20" s="286" customFormat="1" ht="13.5" customHeight="1">
      <c r="A9" s="193"/>
      <c r="B9" s="194" t="s">
        <v>3</v>
      </c>
      <c r="C9" s="402">
        <v>98.70076469435682</v>
      </c>
      <c r="D9" s="351"/>
      <c r="E9" s="402">
        <v>0.15729909180471732</v>
      </c>
      <c r="F9" s="351"/>
      <c r="G9" s="403">
        <v>60.754629114696435</v>
      </c>
      <c r="H9" s="351"/>
      <c r="I9" s="403">
        <v>14.189991985521965</v>
      </c>
      <c r="J9" s="404"/>
      <c r="K9" s="405">
        <v>36314</v>
      </c>
      <c r="L9" s="405"/>
      <c r="M9" s="405">
        <v>101742714</v>
      </c>
      <c r="N9" s="405"/>
      <c r="O9" s="432">
        <v>300839</v>
      </c>
      <c r="P9" s="432"/>
      <c r="Q9" s="432">
        <v>2610</v>
      </c>
      <c r="R9" s="431"/>
    </row>
    <row r="10" spans="1:20" s="286" customFormat="1" ht="6" customHeight="1">
      <c r="A10" s="193"/>
      <c r="B10" s="194"/>
      <c r="C10" s="351"/>
      <c r="D10" s="351"/>
      <c r="E10" s="351"/>
      <c r="F10" s="351"/>
      <c r="G10" s="351"/>
      <c r="H10" s="351"/>
      <c r="I10" s="351"/>
      <c r="J10" s="404"/>
      <c r="K10" s="405"/>
      <c r="L10" s="405"/>
      <c r="M10" s="405"/>
      <c r="N10" s="405"/>
      <c r="O10" s="432"/>
      <c r="P10" s="431"/>
      <c r="Q10" s="431"/>
      <c r="R10" s="431"/>
    </row>
    <row r="11" spans="1:20" s="286" customFormat="1" ht="13.5" customHeight="1">
      <c r="A11" s="206">
        <v>1</v>
      </c>
      <c r="B11" s="194" t="s">
        <v>4</v>
      </c>
      <c r="C11" s="402">
        <v>98.522047147917434</v>
      </c>
      <c r="D11" s="406">
        <v>36</v>
      </c>
      <c r="E11" s="402">
        <v>0.1905459875412239</v>
      </c>
      <c r="F11" s="406">
        <v>13</v>
      </c>
      <c r="G11" s="403">
        <v>51.54364261168385</v>
      </c>
      <c r="H11" s="406">
        <v>35</v>
      </c>
      <c r="I11" s="403">
        <v>17.894158075601375</v>
      </c>
      <c r="J11" s="407">
        <v>24</v>
      </c>
      <c r="K11" s="264">
        <v>1639</v>
      </c>
      <c r="L11" s="408">
        <f>RANK(K11,$K$11:$K$64,0)</f>
        <v>7</v>
      </c>
      <c r="M11" s="264">
        <v>2962153</v>
      </c>
      <c r="N11" s="408">
        <f>RANK(M11,$M$11:$M$64,0)</f>
        <v>10</v>
      </c>
      <c r="O11" s="432">
        <v>8457</v>
      </c>
      <c r="P11" s="433">
        <f>RANK(O11,$O$11:$O$64,0)</f>
        <v>11</v>
      </c>
      <c r="Q11" s="431">
        <v>115</v>
      </c>
      <c r="R11" s="433">
        <f>RANK(Q11,$Q$11:$Q$64,0)</f>
        <v>6</v>
      </c>
    </row>
    <row r="12" spans="1:20" s="286" customFormat="1" ht="13.5" customHeight="1">
      <c r="A12" s="206">
        <v>2</v>
      </c>
      <c r="B12" s="194" t="s">
        <v>5</v>
      </c>
      <c r="C12" s="402">
        <v>99.051941502773573</v>
      </c>
      <c r="D12" s="406">
        <v>13</v>
      </c>
      <c r="E12" s="402">
        <v>0.13111447302067575</v>
      </c>
      <c r="F12" s="406">
        <v>26</v>
      </c>
      <c r="G12" s="403">
        <v>53.4781721746226</v>
      </c>
      <c r="H12" s="406">
        <v>31</v>
      </c>
      <c r="I12" s="403">
        <v>23.684210526315791</v>
      </c>
      <c r="J12" s="407">
        <v>11</v>
      </c>
      <c r="K12" s="264">
        <v>485</v>
      </c>
      <c r="L12" s="408">
        <f t="shared" ref="L12:L64" si="0">RANK(K12,$K$11:$K$64,0)</f>
        <v>28</v>
      </c>
      <c r="M12" s="264">
        <v>1016779</v>
      </c>
      <c r="N12" s="408">
        <f t="shared" ref="N12:N64" si="1">RANK(M12,$M$11:$M$64,0)</f>
        <v>30</v>
      </c>
      <c r="O12" s="432">
        <v>2375</v>
      </c>
      <c r="P12" s="433">
        <f t="shared" ref="P12:P64" si="2">RANK(O12,$O$11:$O$64,0)</f>
        <v>33</v>
      </c>
      <c r="Q12" s="431">
        <v>31</v>
      </c>
      <c r="R12" s="433">
        <f t="shared" ref="R12:R64" si="3">RANK(Q12,$Q$11:$Q$64,0)</f>
        <v>34</v>
      </c>
    </row>
    <row r="13" spans="1:20" s="286" customFormat="1" ht="13.5" customHeight="1">
      <c r="A13" s="206">
        <v>3</v>
      </c>
      <c r="B13" s="194" t="s">
        <v>6</v>
      </c>
      <c r="C13" s="402">
        <v>99.295425225761633</v>
      </c>
      <c r="D13" s="406">
        <v>5</v>
      </c>
      <c r="E13" s="402">
        <v>7.9388706956435448E-2</v>
      </c>
      <c r="F13" s="406">
        <v>38</v>
      </c>
      <c r="G13" s="403">
        <v>47.573927530195753</v>
      </c>
      <c r="H13" s="406">
        <v>43</v>
      </c>
      <c r="I13" s="403">
        <v>25.635152019991668</v>
      </c>
      <c r="J13" s="407">
        <v>6</v>
      </c>
      <c r="K13" s="264">
        <v>341</v>
      </c>
      <c r="L13" s="408">
        <f t="shared" si="0"/>
        <v>36</v>
      </c>
      <c r="M13" s="264">
        <v>2373793</v>
      </c>
      <c r="N13" s="408">
        <f t="shared" si="1"/>
        <v>16</v>
      </c>
      <c r="O13" s="432">
        <v>1511</v>
      </c>
      <c r="P13" s="433">
        <f t="shared" si="2"/>
        <v>41</v>
      </c>
      <c r="Q13" s="431">
        <v>37</v>
      </c>
      <c r="R13" s="433">
        <f t="shared" si="3"/>
        <v>26</v>
      </c>
    </row>
    <row r="14" spans="1:20" s="286" customFormat="1" ht="13.5" customHeight="1">
      <c r="A14" s="206">
        <v>4</v>
      </c>
      <c r="B14" s="194" t="s">
        <v>7</v>
      </c>
      <c r="C14" s="402">
        <v>99.238757814075413</v>
      </c>
      <c r="D14" s="406">
        <v>7</v>
      </c>
      <c r="E14" s="402">
        <v>8.0661423674127847E-2</v>
      </c>
      <c r="F14" s="406">
        <v>37</v>
      </c>
      <c r="G14" s="403">
        <v>55.238794174099581</v>
      </c>
      <c r="H14" s="406">
        <v>28</v>
      </c>
      <c r="I14" s="403">
        <v>18.618042226487525</v>
      </c>
      <c r="J14" s="407">
        <v>21</v>
      </c>
      <c r="K14" s="264">
        <v>587</v>
      </c>
      <c r="L14" s="408">
        <f t="shared" si="0"/>
        <v>22</v>
      </c>
      <c r="M14" s="264">
        <v>1890884</v>
      </c>
      <c r="N14" s="408">
        <f t="shared" si="1"/>
        <v>18</v>
      </c>
      <c r="O14" s="432">
        <v>4117</v>
      </c>
      <c r="P14" s="433">
        <f t="shared" si="2"/>
        <v>16</v>
      </c>
      <c r="Q14" s="431">
        <v>37</v>
      </c>
      <c r="R14" s="433">
        <f t="shared" si="3"/>
        <v>26</v>
      </c>
    </row>
    <row r="15" spans="1:20" s="286" customFormat="1" ht="13.5" customHeight="1">
      <c r="A15" s="206">
        <v>5</v>
      </c>
      <c r="B15" s="194" t="s">
        <v>8</v>
      </c>
      <c r="C15" s="402">
        <v>98.644763860369608</v>
      </c>
      <c r="D15" s="406">
        <v>32</v>
      </c>
      <c r="E15" s="402">
        <v>5.4757015742642023E-2</v>
      </c>
      <c r="F15" s="406">
        <v>46</v>
      </c>
      <c r="G15" s="403">
        <v>47.546845944786156</v>
      </c>
      <c r="H15" s="406">
        <v>44</v>
      </c>
      <c r="I15" s="403">
        <v>27.034758975826062</v>
      </c>
      <c r="J15" s="407">
        <v>3</v>
      </c>
      <c r="K15" s="264">
        <v>314</v>
      </c>
      <c r="L15" s="408">
        <f t="shared" si="0"/>
        <v>39</v>
      </c>
      <c r="M15" s="264">
        <v>2501829</v>
      </c>
      <c r="N15" s="408">
        <f t="shared" si="1"/>
        <v>14</v>
      </c>
      <c r="O15" s="432">
        <v>1157</v>
      </c>
      <c r="P15" s="433">
        <f t="shared" si="2"/>
        <v>43</v>
      </c>
      <c r="Q15" s="431">
        <v>33</v>
      </c>
      <c r="R15" s="433">
        <f t="shared" si="3"/>
        <v>31</v>
      </c>
    </row>
    <row r="16" spans="1:20" s="286" customFormat="1" ht="13.5" customHeight="1">
      <c r="A16" s="206">
        <v>6</v>
      </c>
      <c r="B16" s="194" t="s">
        <v>9</v>
      </c>
      <c r="C16" s="402">
        <v>99.181401440733467</v>
      </c>
      <c r="D16" s="406">
        <v>10</v>
      </c>
      <c r="E16" s="402">
        <v>6.548788474132286E-2</v>
      </c>
      <c r="F16" s="406">
        <v>41</v>
      </c>
      <c r="G16" s="403">
        <v>48.842249344131403</v>
      </c>
      <c r="H16" s="406">
        <v>39</v>
      </c>
      <c r="I16" s="403">
        <v>24.546595186494809</v>
      </c>
      <c r="J16" s="407">
        <v>8</v>
      </c>
      <c r="K16" s="264">
        <v>284</v>
      </c>
      <c r="L16" s="408">
        <f t="shared" si="0"/>
        <v>42</v>
      </c>
      <c r="M16" s="264">
        <v>735288</v>
      </c>
      <c r="N16" s="408">
        <f t="shared" si="1"/>
        <v>37</v>
      </c>
      <c r="O16" s="432">
        <v>2970</v>
      </c>
      <c r="P16" s="433">
        <f t="shared" si="2"/>
        <v>24</v>
      </c>
      <c r="Q16" s="431">
        <v>26</v>
      </c>
      <c r="R16" s="433">
        <f t="shared" si="3"/>
        <v>39</v>
      </c>
    </row>
    <row r="17" spans="1:18" s="286" customFormat="1" ht="13.5" customHeight="1">
      <c r="A17" s="206">
        <v>7</v>
      </c>
      <c r="B17" s="194" t="s">
        <v>10</v>
      </c>
      <c r="C17" s="402">
        <v>97.762921059398295</v>
      </c>
      <c r="D17" s="406">
        <v>46</v>
      </c>
      <c r="E17" s="402">
        <v>0.11571097968629468</v>
      </c>
      <c r="F17" s="406">
        <v>30</v>
      </c>
      <c r="G17" s="403">
        <v>50.124189319718504</v>
      </c>
      <c r="H17" s="406">
        <v>36</v>
      </c>
      <c r="I17" s="403">
        <v>25.74168621498551</v>
      </c>
      <c r="J17" s="407">
        <v>5</v>
      </c>
      <c r="K17" s="264">
        <v>569</v>
      </c>
      <c r="L17" s="408">
        <f t="shared" si="0"/>
        <v>23</v>
      </c>
      <c r="M17" s="264">
        <v>1281010</v>
      </c>
      <c r="N17" s="408">
        <f t="shared" si="1"/>
        <v>23</v>
      </c>
      <c r="O17" s="432">
        <v>2702</v>
      </c>
      <c r="P17" s="433">
        <f t="shared" si="2"/>
        <v>30</v>
      </c>
      <c r="Q17" s="431">
        <v>47</v>
      </c>
      <c r="R17" s="433">
        <f t="shared" si="3"/>
        <v>19</v>
      </c>
    </row>
    <row r="18" spans="1:18" s="286" customFormat="1" ht="6" customHeight="1">
      <c r="A18" s="206"/>
      <c r="B18" s="194"/>
      <c r="C18" s="403"/>
      <c r="D18" s="406"/>
      <c r="E18" s="403"/>
      <c r="F18" s="406"/>
      <c r="G18" s="403"/>
      <c r="H18" s="406"/>
      <c r="I18" s="403"/>
      <c r="J18" s="407"/>
      <c r="L18" s="408"/>
      <c r="N18" s="408"/>
      <c r="O18" s="432"/>
      <c r="P18" s="433"/>
      <c r="Q18" s="431"/>
      <c r="R18" s="433"/>
    </row>
    <row r="19" spans="1:18" s="286" customFormat="1" ht="13.5" customHeight="1">
      <c r="A19" s="206">
        <v>8</v>
      </c>
      <c r="B19" s="194" t="s">
        <v>11</v>
      </c>
      <c r="C19" s="402">
        <v>98.803207404156851</v>
      </c>
      <c r="D19" s="406">
        <v>24</v>
      </c>
      <c r="E19" s="402">
        <v>0.12366856823712449</v>
      </c>
      <c r="F19" s="406">
        <v>28</v>
      </c>
      <c r="G19" s="403">
        <v>56.005496629020485</v>
      </c>
      <c r="H19" s="406">
        <v>26</v>
      </c>
      <c r="I19" s="403">
        <v>17.550564692747027</v>
      </c>
      <c r="J19" s="407">
        <v>28</v>
      </c>
      <c r="K19" s="264">
        <v>1091</v>
      </c>
      <c r="L19" s="408">
        <f t="shared" si="0"/>
        <v>10</v>
      </c>
      <c r="M19" s="264">
        <v>15593742</v>
      </c>
      <c r="N19" s="408">
        <f t="shared" si="1"/>
        <v>1</v>
      </c>
      <c r="O19" s="432">
        <v>6271</v>
      </c>
      <c r="P19" s="433">
        <f t="shared" si="2"/>
        <v>12</v>
      </c>
      <c r="Q19" s="431">
        <v>91</v>
      </c>
      <c r="R19" s="433">
        <f t="shared" si="3"/>
        <v>9</v>
      </c>
    </row>
    <row r="20" spans="1:18" s="286" customFormat="1" ht="13.5" customHeight="1">
      <c r="A20" s="206">
        <v>9</v>
      </c>
      <c r="B20" s="194" t="s">
        <v>12</v>
      </c>
      <c r="C20" s="402">
        <v>98.99228377288955</v>
      </c>
      <c r="D20" s="406">
        <v>16</v>
      </c>
      <c r="E20" s="402">
        <v>0.11516756881262237</v>
      </c>
      <c r="F20" s="406">
        <v>31</v>
      </c>
      <c r="G20" s="403">
        <v>56.856293108903373</v>
      </c>
      <c r="H20" s="406">
        <v>24</v>
      </c>
      <c r="I20" s="403">
        <v>18.445864709232424</v>
      </c>
      <c r="J20" s="407">
        <v>22</v>
      </c>
      <c r="K20" s="264">
        <v>640</v>
      </c>
      <c r="L20" s="408">
        <f t="shared" si="0"/>
        <v>17</v>
      </c>
      <c r="M20" s="264">
        <v>1900361</v>
      </c>
      <c r="N20" s="408">
        <f t="shared" si="1"/>
        <v>17</v>
      </c>
      <c r="O20" s="432">
        <v>3877</v>
      </c>
      <c r="P20" s="433">
        <f t="shared" si="2"/>
        <v>17</v>
      </c>
      <c r="Q20" s="431">
        <v>50</v>
      </c>
      <c r="R20" s="433">
        <f t="shared" si="3"/>
        <v>18</v>
      </c>
    </row>
    <row r="21" spans="1:18" s="286" customFormat="1" ht="13.5" customHeight="1">
      <c r="A21" s="206">
        <v>10</v>
      </c>
      <c r="B21" s="194" t="s">
        <v>13</v>
      </c>
      <c r="C21" s="402">
        <v>98.650957290132553</v>
      </c>
      <c r="D21" s="406">
        <v>30</v>
      </c>
      <c r="E21" s="402">
        <v>5.8910162002945507E-2</v>
      </c>
      <c r="F21" s="406">
        <v>43</v>
      </c>
      <c r="G21" s="403">
        <v>57.126311048195099</v>
      </c>
      <c r="H21" s="406">
        <v>21</v>
      </c>
      <c r="I21" s="403">
        <v>16.324560839070845</v>
      </c>
      <c r="J21" s="407">
        <v>29</v>
      </c>
      <c r="K21" s="264">
        <v>655</v>
      </c>
      <c r="L21" s="408">
        <f t="shared" si="0"/>
        <v>16</v>
      </c>
      <c r="M21" s="264">
        <v>1317376</v>
      </c>
      <c r="N21" s="408">
        <f t="shared" si="1"/>
        <v>22</v>
      </c>
      <c r="O21" s="432">
        <v>9803</v>
      </c>
      <c r="P21" s="433">
        <f t="shared" si="2"/>
        <v>10</v>
      </c>
      <c r="Q21" s="431">
        <v>47</v>
      </c>
      <c r="R21" s="433">
        <f t="shared" si="3"/>
        <v>19</v>
      </c>
    </row>
    <row r="22" spans="1:18" s="286" customFormat="1" ht="13.5" customHeight="1">
      <c r="A22" s="206">
        <v>11</v>
      </c>
      <c r="B22" s="194" t="s">
        <v>14</v>
      </c>
      <c r="C22" s="402">
        <v>99.016503015739133</v>
      </c>
      <c r="D22" s="406">
        <v>14</v>
      </c>
      <c r="E22" s="402">
        <v>0.11139933478682942</v>
      </c>
      <c r="F22" s="406">
        <v>32</v>
      </c>
      <c r="G22" s="403">
        <v>64.609312435648093</v>
      </c>
      <c r="H22" s="406">
        <v>7</v>
      </c>
      <c r="I22" s="403">
        <v>10.500324142927964</v>
      </c>
      <c r="J22" s="407">
        <v>41</v>
      </c>
      <c r="K22" s="264">
        <v>1701</v>
      </c>
      <c r="L22" s="408">
        <f t="shared" si="0"/>
        <v>6</v>
      </c>
      <c r="M22" s="264">
        <v>3523794</v>
      </c>
      <c r="N22" s="408">
        <f t="shared" si="1"/>
        <v>8</v>
      </c>
      <c r="O22" s="432">
        <v>16576</v>
      </c>
      <c r="P22" s="433">
        <f t="shared" si="2"/>
        <v>7</v>
      </c>
      <c r="Q22" s="431">
        <v>104</v>
      </c>
      <c r="R22" s="433">
        <f t="shared" si="3"/>
        <v>8</v>
      </c>
    </row>
    <row r="23" spans="1:18" s="286" customFormat="1" ht="13.5" customHeight="1">
      <c r="A23" s="206">
        <v>12</v>
      </c>
      <c r="B23" s="194" t="s">
        <v>15</v>
      </c>
      <c r="C23" s="402">
        <v>98.789715404306577</v>
      </c>
      <c r="D23" s="406">
        <v>25</v>
      </c>
      <c r="E23" s="402">
        <v>0.14681523866887516</v>
      </c>
      <c r="F23" s="406">
        <v>23</v>
      </c>
      <c r="G23" s="403">
        <v>62.509821038847662</v>
      </c>
      <c r="H23" s="406">
        <v>11</v>
      </c>
      <c r="I23" s="403">
        <v>9.8886948930597995</v>
      </c>
      <c r="J23" s="407">
        <v>42</v>
      </c>
      <c r="K23" s="264">
        <v>1833</v>
      </c>
      <c r="L23" s="408">
        <f t="shared" si="0"/>
        <v>5</v>
      </c>
      <c r="M23" s="264">
        <v>3723302</v>
      </c>
      <c r="N23" s="408">
        <f t="shared" si="1"/>
        <v>5</v>
      </c>
      <c r="O23" s="432">
        <v>13223</v>
      </c>
      <c r="P23" s="433">
        <f t="shared" si="2"/>
        <v>9</v>
      </c>
      <c r="Q23" s="431">
        <v>124</v>
      </c>
      <c r="R23" s="433">
        <f t="shared" si="3"/>
        <v>4</v>
      </c>
    </row>
    <row r="24" spans="1:18" s="286" customFormat="1" ht="13.5" customHeight="1">
      <c r="A24" s="206">
        <v>13</v>
      </c>
      <c r="B24" s="194" t="s">
        <v>16</v>
      </c>
      <c r="C24" s="402">
        <v>98.647413809514745</v>
      </c>
      <c r="D24" s="406">
        <v>31</v>
      </c>
      <c r="E24" s="402">
        <v>8.8522530411772549E-2</v>
      </c>
      <c r="F24" s="406">
        <v>35</v>
      </c>
      <c r="G24" s="403">
        <v>72.783332644713468</v>
      </c>
      <c r="H24" s="406">
        <v>2</v>
      </c>
      <c r="I24" s="403">
        <v>4.5851753914803952</v>
      </c>
      <c r="J24" s="407">
        <v>47</v>
      </c>
      <c r="K24" s="264">
        <v>3970</v>
      </c>
      <c r="L24" s="408">
        <f t="shared" si="0"/>
        <v>1</v>
      </c>
      <c r="M24" s="264">
        <v>5484466</v>
      </c>
      <c r="N24" s="408">
        <f t="shared" si="1"/>
        <v>4</v>
      </c>
      <c r="O24" s="432">
        <v>30170</v>
      </c>
      <c r="P24" s="433">
        <f t="shared" si="2"/>
        <v>1</v>
      </c>
      <c r="Q24" s="431">
        <v>132</v>
      </c>
      <c r="R24" s="433">
        <f t="shared" si="3"/>
        <v>3</v>
      </c>
    </row>
    <row r="25" spans="1:18" s="286" customFormat="1" ht="13.5" customHeight="1">
      <c r="A25" s="206">
        <v>14</v>
      </c>
      <c r="B25" s="194" t="s">
        <v>17</v>
      </c>
      <c r="C25" s="402">
        <v>99.189302459596092</v>
      </c>
      <c r="D25" s="406">
        <v>9</v>
      </c>
      <c r="E25" s="402">
        <v>7.5961966629122246E-2</v>
      </c>
      <c r="F25" s="406">
        <v>39</v>
      </c>
      <c r="G25" s="403">
        <v>68.076106561956294</v>
      </c>
      <c r="H25" s="406">
        <v>3</v>
      </c>
      <c r="I25" s="403">
        <v>6.4597998371881431</v>
      </c>
      <c r="J25" s="407">
        <v>45</v>
      </c>
      <c r="K25" s="264">
        <v>1895</v>
      </c>
      <c r="L25" s="408">
        <f t="shared" si="0"/>
        <v>2</v>
      </c>
      <c r="M25" s="264">
        <v>1790135</v>
      </c>
      <c r="N25" s="408">
        <f t="shared" si="1"/>
        <v>19</v>
      </c>
      <c r="O25" s="432">
        <v>21098</v>
      </c>
      <c r="P25" s="433">
        <f t="shared" si="2"/>
        <v>4</v>
      </c>
      <c r="Q25" s="431">
        <v>113</v>
      </c>
      <c r="R25" s="433">
        <f t="shared" si="3"/>
        <v>7</v>
      </c>
    </row>
    <row r="26" spans="1:18" s="286" customFormat="1" ht="6" customHeight="1">
      <c r="A26" s="206"/>
      <c r="B26" s="194"/>
      <c r="C26" s="403"/>
      <c r="D26" s="406"/>
      <c r="E26" s="403"/>
      <c r="F26" s="406"/>
      <c r="G26" s="403"/>
      <c r="H26" s="406"/>
      <c r="I26" s="403"/>
      <c r="J26" s="407"/>
      <c r="K26" s="264"/>
      <c r="L26" s="408"/>
      <c r="M26" s="264"/>
      <c r="N26" s="408"/>
      <c r="O26" s="432"/>
      <c r="P26" s="433"/>
      <c r="Q26" s="431"/>
      <c r="R26" s="433"/>
    </row>
    <row r="27" spans="1:18" s="286" customFormat="1" ht="13.5" customHeight="1">
      <c r="A27" s="206">
        <v>15</v>
      </c>
      <c r="B27" s="194" t="s">
        <v>18</v>
      </c>
      <c r="C27" s="402">
        <v>99.569591950810505</v>
      </c>
      <c r="D27" s="406">
        <v>1</v>
      </c>
      <c r="E27" s="409">
        <v>5.5897149245388487E-2</v>
      </c>
      <c r="F27" s="406">
        <v>45</v>
      </c>
      <c r="G27" s="403">
        <v>53.014022946639955</v>
      </c>
      <c r="H27" s="406">
        <v>32</v>
      </c>
      <c r="I27" s="403">
        <v>14.666423845079828</v>
      </c>
      <c r="J27" s="407">
        <v>34</v>
      </c>
      <c r="K27" s="264">
        <v>516</v>
      </c>
      <c r="L27" s="408">
        <f t="shared" si="0"/>
        <v>26</v>
      </c>
      <c r="M27" s="264">
        <v>2461122</v>
      </c>
      <c r="N27" s="408">
        <f t="shared" si="1"/>
        <v>15</v>
      </c>
      <c r="O27" s="432">
        <v>2728</v>
      </c>
      <c r="P27" s="433">
        <f t="shared" si="2"/>
        <v>29</v>
      </c>
      <c r="Q27" s="431">
        <v>61</v>
      </c>
      <c r="R27" s="433">
        <f t="shared" si="3"/>
        <v>15</v>
      </c>
    </row>
    <row r="28" spans="1:18" s="286" customFormat="1" ht="13.5" customHeight="1">
      <c r="A28" s="206">
        <v>16</v>
      </c>
      <c r="B28" s="194" t="s">
        <v>19</v>
      </c>
      <c r="C28" s="402">
        <v>99.30285714285715</v>
      </c>
      <c r="D28" s="406">
        <v>4</v>
      </c>
      <c r="E28" s="402">
        <v>0.13714285714285715</v>
      </c>
      <c r="F28" s="406">
        <v>25</v>
      </c>
      <c r="G28" s="403">
        <v>57.462686567164177</v>
      </c>
      <c r="H28" s="406">
        <v>19</v>
      </c>
      <c r="I28" s="403">
        <v>19.667790081848821</v>
      </c>
      <c r="J28" s="407">
        <v>16</v>
      </c>
      <c r="K28" s="264">
        <v>154</v>
      </c>
      <c r="L28" s="408">
        <f t="shared" si="0"/>
        <v>47</v>
      </c>
      <c r="M28" s="264">
        <v>860810</v>
      </c>
      <c r="N28" s="408">
        <f t="shared" si="1"/>
        <v>33</v>
      </c>
      <c r="O28" s="432">
        <v>1953</v>
      </c>
      <c r="P28" s="433">
        <f t="shared" si="2"/>
        <v>40</v>
      </c>
      <c r="Q28" s="431">
        <v>34</v>
      </c>
      <c r="R28" s="433">
        <f t="shared" si="3"/>
        <v>29</v>
      </c>
    </row>
    <row r="29" spans="1:18" s="286" customFormat="1" ht="13.5" customHeight="1">
      <c r="A29" s="206">
        <v>17</v>
      </c>
      <c r="B29" s="194" t="s">
        <v>20</v>
      </c>
      <c r="C29" s="402">
        <v>99.428737412858254</v>
      </c>
      <c r="D29" s="406">
        <v>2</v>
      </c>
      <c r="E29" s="402">
        <v>6.7776917118512775E-2</v>
      </c>
      <c r="F29" s="406">
        <v>40</v>
      </c>
      <c r="G29" s="403">
        <v>60.249573378839592</v>
      </c>
      <c r="H29" s="406">
        <v>14</v>
      </c>
      <c r="I29" s="403">
        <v>17.640784982935152</v>
      </c>
      <c r="J29" s="407">
        <v>26</v>
      </c>
      <c r="K29" s="264">
        <v>232</v>
      </c>
      <c r="L29" s="408">
        <f t="shared" si="0"/>
        <v>43</v>
      </c>
      <c r="M29" s="264">
        <v>530427</v>
      </c>
      <c r="N29" s="408">
        <f t="shared" si="1"/>
        <v>45</v>
      </c>
      <c r="O29" s="432">
        <v>1987</v>
      </c>
      <c r="P29" s="433">
        <f t="shared" si="2"/>
        <v>38</v>
      </c>
      <c r="Q29" s="431">
        <v>22</v>
      </c>
      <c r="R29" s="433">
        <f t="shared" si="3"/>
        <v>45</v>
      </c>
    </row>
    <row r="30" spans="1:18" s="286" customFormat="1" ht="13.5" customHeight="1">
      <c r="A30" s="206">
        <v>18</v>
      </c>
      <c r="B30" s="194" t="s">
        <v>21</v>
      </c>
      <c r="C30" s="402">
        <v>99.303912014478641</v>
      </c>
      <c r="D30" s="406">
        <v>3</v>
      </c>
      <c r="E30" s="402">
        <v>0.11137407768341918</v>
      </c>
      <c r="F30" s="406">
        <v>33</v>
      </c>
      <c r="G30" s="403">
        <v>62.681865906704665</v>
      </c>
      <c r="H30" s="406">
        <v>10</v>
      </c>
      <c r="I30" s="403">
        <v>17.579121043947804</v>
      </c>
      <c r="J30" s="407">
        <v>27</v>
      </c>
      <c r="K30" s="264">
        <v>172</v>
      </c>
      <c r="L30" s="408">
        <f t="shared" si="0"/>
        <v>46</v>
      </c>
      <c r="M30" s="264">
        <v>298517</v>
      </c>
      <c r="N30" s="408">
        <f t="shared" si="1"/>
        <v>47</v>
      </c>
      <c r="O30" s="432">
        <v>939</v>
      </c>
      <c r="P30" s="433">
        <f t="shared" si="2"/>
        <v>45</v>
      </c>
      <c r="Q30" s="431">
        <v>27</v>
      </c>
      <c r="R30" s="433">
        <f t="shared" si="3"/>
        <v>38</v>
      </c>
    </row>
    <row r="31" spans="1:18" s="286" customFormat="1" ht="6" customHeight="1">
      <c r="A31" s="206"/>
      <c r="B31" s="194"/>
      <c r="C31" s="403"/>
      <c r="D31" s="406"/>
      <c r="E31" s="403"/>
      <c r="F31" s="406"/>
      <c r="G31" s="403"/>
      <c r="H31" s="406"/>
      <c r="I31" s="403"/>
      <c r="J31" s="407"/>
      <c r="K31" s="264"/>
      <c r="L31" s="408"/>
      <c r="M31" s="264"/>
      <c r="N31" s="408"/>
      <c r="O31" s="432"/>
      <c r="P31" s="433"/>
      <c r="Q31" s="431"/>
      <c r="R31" s="433"/>
    </row>
    <row r="32" spans="1:18" s="286" customFormat="1" ht="13.5" customHeight="1">
      <c r="A32" s="206">
        <v>19</v>
      </c>
      <c r="B32" s="194" t="s">
        <v>22</v>
      </c>
      <c r="C32" s="402">
        <v>98.643244787203656</v>
      </c>
      <c r="D32" s="406">
        <v>33</v>
      </c>
      <c r="E32" s="402">
        <v>0.17137960582690662</v>
      </c>
      <c r="F32" s="406">
        <v>18</v>
      </c>
      <c r="G32" s="403">
        <v>61.213538800220142</v>
      </c>
      <c r="H32" s="406">
        <v>13</v>
      </c>
      <c r="I32" s="403">
        <v>14.350577875619152</v>
      </c>
      <c r="J32" s="407">
        <v>37</v>
      </c>
      <c r="K32" s="264">
        <v>316</v>
      </c>
      <c r="L32" s="408">
        <f t="shared" si="0"/>
        <v>38</v>
      </c>
      <c r="M32" s="264">
        <v>696194</v>
      </c>
      <c r="N32" s="408">
        <f t="shared" si="1"/>
        <v>41</v>
      </c>
      <c r="O32" s="432">
        <v>2019</v>
      </c>
      <c r="P32" s="433">
        <f t="shared" si="2"/>
        <v>37</v>
      </c>
      <c r="Q32" s="431">
        <v>25</v>
      </c>
      <c r="R32" s="433">
        <f t="shared" si="3"/>
        <v>41</v>
      </c>
    </row>
    <row r="33" spans="1:18" s="286" customFormat="1" ht="13.5" customHeight="1">
      <c r="A33" s="206">
        <v>20</v>
      </c>
      <c r="B33" s="194" t="s">
        <v>23</v>
      </c>
      <c r="C33" s="402">
        <v>98.777071436267633</v>
      </c>
      <c r="D33" s="406">
        <v>26</v>
      </c>
      <c r="E33" s="402">
        <v>3.7711453507165177E-2</v>
      </c>
      <c r="F33" s="406">
        <v>47</v>
      </c>
      <c r="G33" s="403">
        <v>54.275825028346361</v>
      </c>
      <c r="H33" s="406">
        <v>30</v>
      </c>
      <c r="I33" s="403">
        <v>15.83218953273259</v>
      </c>
      <c r="J33" s="407">
        <v>31</v>
      </c>
      <c r="K33" s="264">
        <v>735</v>
      </c>
      <c r="L33" s="408">
        <f t="shared" si="0"/>
        <v>13</v>
      </c>
      <c r="M33" s="264">
        <v>1388408</v>
      </c>
      <c r="N33" s="408">
        <f t="shared" si="1"/>
        <v>21</v>
      </c>
      <c r="O33" s="432">
        <v>4752</v>
      </c>
      <c r="P33" s="433">
        <f t="shared" si="2"/>
        <v>13</v>
      </c>
      <c r="Q33" s="431">
        <v>46</v>
      </c>
      <c r="R33" s="433">
        <f t="shared" si="3"/>
        <v>21</v>
      </c>
    </row>
    <row r="34" spans="1:18" s="286" customFormat="1" ht="13.5" customHeight="1">
      <c r="A34" s="206">
        <v>21</v>
      </c>
      <c r="B34" s="194" t="s">
        <v>24</v>
      </c>
      <c r="C34" s="402">
        <v>98.885717422329563</v>
      </c>
      <c r="D34" s="406">
        <v>21</v>
      </c>
      <c r="E34" s="402">
        <v>0.18113953233066199</v>
      </c>
      <c r="F34" s="406">
        <v>16</v>
      </c>
      <c r="G34" s="403">
        <v>60.040932771024558</v>
      </c>
      <c r="H34" s="406">
        <v>15</v>
      </c>
      <c r="I34" s="403">
        <v>19.325229471595136</v>
      </c>
      <c r="J34" s="407">
        <v>18</v>
      </c>
      <c r="K34" s="264">
        <v>634</v>
      </c>
      <c r="L34" s="408">
        <f t="shared" si="0"/>
        <v>18</v>
      </c>
      <c r="M34" s="264">
        <v>2722372</v>
      </c>
      <c r="N34" s="408">
        <f t="shared" si="1"/>
        <v>13</v>
      </c>
      <c r="O34" s="432">
        <v>2895</v>
      </c>
      <c r="P34" s="433">
        <f t="shared" si="2"/>
        <v>26</v>
      </c>
      <c r="Q34" s="431">
        <v>75</v>
      </c>
      <c r="R34" s="433">
        <f t="shared" si="3"/>
        <v>11</v>
      </c>
    </row>
    <row r="35" spans="1:18" s="286" customFormat="1" ht="13.5" customHeight="1">
      <c r="A35" s="206">
        <v>22</v>
      </c>
      <c r="B35" s="194" t="s">
        <v>25</v>
      </c>
      <c r="C35" s="402">
        <v>98.345959977060758</v>
      </c>
      <c r="D35" s="406">
        <v>38</v>
      </c>
      <c r="E35" s="402">
        <v>0.26561226645739638</v>
      </c>
      <c r="F35" s="406">
        <v>7</v>
      </c>
      <c r="G35" s="403">
        <v>57.298136645962735</v>
      </c>
      <c r="H35" s="406">
        <v>20</v>
      </c>
      <c r="I35" s="403">
        <v>18.214960842560085</v>
      </c>
      <c r="J35" s="407">
        <v>23</v>
      </c>
      <c r="K35" s="264">
        <v>908</v>
      </c>
      <c r="L35" s="408">
        <f t="shared" si="0"/>
        <v>11</v>
      </c>
      <c r="M35" s="264">
        <v>3539916</v>
      </c>
      <c r="N35" s="408">
        <f t="shared" si="1"/>
        <v>7</v>
      </c>
      <c r="O35" s="432">
        <v>18678</v>
      </c>
      <c r="P35" s="433">
        <f t="shared" si="2"/>
        <v>6</v>
      </c>
      <c r="Q35" s="431">
        <v>83</v>
      </c>
      <c r="R35" s="433">
        <f t="shared" si="3"/>
        <v>10</v>
      </c>
    </row>
    <row r="36" spans="1:18" s="286" customFormat="1" ht="13.5" customHeight="1">
      <c r="A36" s="206">
        <v>23</v>
      </c>
      <c r="B36" s="194" t="s">
        <v>26</v>
      </c>
      <c r="C36" s="402">
        <v>98.184903185330938</v>
      </c>
      <c r="D36" s="406">
        <v>40</v>
      </c>
      <c r="E36" s="402">
        <v>0.22385718766931872</v>
      </c>
      <c r="F36" s="406">
        <v>9</v>
      </c>
      <c r="G36" s="403">
        <v>62.816283470368575</v>
      </c>
      <c r="H36" s="406">
        <v>9</v>
      </c>
      <c r="I36" s="403">
        <v>15.642111961418022</v>
      </c>
      <c r="J36" s="407">
        <v>32</v>
      </c>
      <c r="K36" s="264">
        <v>1865</v>
      </c>
      <c r="L36" s="408">
        <f t="shared" si="0"/>
        <v>3</v>
      </c>
      <c r="M36" s="264">
        <v>3384575</v>
      </c>
      <c r="N36" s="408">
        <f t="shared" si="1"/>
        <v>9</v>
      </c>
      <c r="O36" s="432">
        <v>23825</v>
      </c>
      <c r="P36" s="433">
        <f t="shared" si="2"/>
        <v>3</v>
      </c>
      <c r="Q36" s="431">
        <v>137</v>
      </c>
      <c r="R36" s="433">
        <f t="shared" si="3"/>
        <v>2</v>
      </c>
    </row>
    <row r="37" spans="1:18" s="286" customFormat="1" ht="13.5" customHeight="1">
      <c r="A37" s="206">
        <v>24</v>
      </c>
      <c r="B37" s="194" t="s">
        <v>27</v>
      </c>
      <c r="C37" s="402">
        <v>98.933567530267865</v>
      </c>
      <c r="D37" s="406">
        <v>20</v>
      </c>
      <c r="E37" s="402">
        <v>0.15682830437237311</v>
      </c>
      <c r="F37" s="406">
        <v>21</v>
      </c>
      <c r="G37" s="403">
        <v>54.749078537000287</v>
      </c>
      <c r="H37" s="406">
        <v>29</v>
      </c>
      <c r="I37" s="403">
        <v>24.028919761837255</v>
      </c>
      <c r="J37" s="407">
        <v>9</v>
      </c>
      <c r="K37" s="264">
        <v>617</v>
      </c>
      <c r="L37" s="408">
        <f t="shared" si="0"/>
        <v>19</v>
      </c>
      <c r="M37" s="264">
        <v>1690340</v>
      </c>
      <c r="N37" s="408">
        <f t="shared" si="1"/>
        <v>20</v>
      </c>
      <c r="O37" s="432">
        <v>2917</v>
      </c>
      <c r="P37" s="433">
        <f t="shared" si="2"/>
        <v>25</v>
      </c>
      <c r="Q37" s="431">
        <v>60</v>
      </c>
      <c r="R37" s="433">
        <f t="shared" si="3"/>
        <v>16</v>
      </c>
    </row>
    <row r="38" spans="1:18" s="286" customFormat="1" ht="6" customHeight="1">
      <c r="A38" s="206"/>
      <c r="B38" s="194"/>
      <c r="C38" s="403"/>
      <c r="D38" s="406"/>
      <c r="E38" s="403"/>
      <c r="F38" s="406"/>
      <c r="G38" s="403"/>
      <c r="H38" s="406"/>
      <c r="I38" s="403"/>
      <c r="J38" s="407"/>
      <c r="K38" s="264"/>
      <c r="L38" s="408"/>
      <c r="M38" s="264"/>
      <c r="N38" s="408"/>
      <c r="O38" s="432"/>
      <c r="P38" s="433"/>
      <c r="Q38" s="431"/>
      <c r="R38" s="433"/>
    </row>
    <row r="39" spans="1:18" s="286" customFormat="1" ht="13.5" customHeight="1">
      <c r="A39" s="206">
        <v>25</v>
      </c>
      <c r="B39" s="194" t="s">
        <v>28</v>
      </c>
      <c r="C39" s="402">
        <v>99.059080962800877</v>
      </c>
      <c r="D39" s="406">
        <v>12</v>
      </c>
      <c r="E39" s="402">
        <v>0.13858497447118892</v>
      </c>
      <c r="F39" s="406">
        <v>24</v>
      </c>
      <c r="G39" s="403">
        <v>61.619088197699192</v>
      </c>
      <c r="H39" s="406">
        <v>12</v>
      </c>
      <c r="I39" s="403">
        <v>15.347251810822327</v>
      </c>
      <c r="J39" s="407">
        <v>33</v>
      </c>
      <c r="K39" s="264">
        <v>429</v>
      </c>
      <c r="L39" s="408">
        <f t="shared" si="0"/>
        <v>31</v>
      </c>
      <c r="M39" s="264">
        <v>710239</v>
      </c>
      <c r="N39" s="408">
        <f t="shared" si="1"/>
        <v>39</v>
      </c>
      <c r="O39" s="432">
        <v>2862</v>
      </c>
      <c r="P39" s="433">
        <f t="shared" si="2"/>
        <v>27</v>
      </c>
      <c r="Q39" s="431">
        <v>38</v>
      </c>
      <c r="R39" s="433">
        <f t="shared" si="3"/>
        <v>25</v>
      </c>
    </row>
    <row r="40" spans="1:18" s="286" customFormat="1" ht="13.5" customHeight="1">
      <c r="A40" s="206">
        <v>26</v>
      </c>
      <c r="B40" s="194" t="s">
        <v>29</v>
      </c>
      <c r="C40" s="402">
        <v>98.996190902980061</v>
      </c>
      <c r="D40" s="406">
        <v>15</v>
      </c>
      <c r="E40" s="402">
        <v>0.12995742773918889</v>
      </c>
      <c r="F40" s="406">
        <v>27</v>
      </c>
      <c r="G40" s="403">
        <v>73.027763472072664</v>
      </c>
      <c r="H40" s="406">
        <v>1</v>
      </c>
      <c r="I40" s="403">
        <v>6.3720211620394211</v>
      </c>
      <c r="J40" s="407">
        <v>46</v>
      </c>
      <c r="K40" s="264">
        <v>530</v>
      </c>
      <c r="L40" s="408">
        <f t="shared" si="0"/>
        <v>25</v>
      </c>
      <c r="M40" s="264">
        <v>1142575</v>
      </c>
      <c r="N40" s="408">
        <f t="shared" si="1"/>
        <v>26</v>
      </c>
      <c r="O40" s="432">
        <v>3810</v>
      </c>
      <c r="P40" s="433">
        <f t="shared" si="2"/>
        <v>18</v>
      </c>
      <c r="Q40" s="431">
        <v>45</v>
      </c>
      <c r="R40" s="433">
        <f t="shared" si="3"/>
        <v>22</v>
      </c>
    </row>
    <row r="41" spans="1:18" s="286" customFormat="1" ht="13.5" customHeight="1">
      <c r="A41" s="206">
        <v>27</v>
      </c>
      <c r="B41" s="194" t="s">
        <v>30</v>
      </c>
      <c r="C41" s="402">
        <v>98.500918489118916</v>
      </c>
      <c r="D41" s="406">
        <v>37</v>
      </c>
      <c r="E41" s="402">
        <v>0.19174298394990547</v>
      </c>
      <c r="F41" s="406">
        <v>12</v>
      </c>
      <c r="G41" s="403">
        <v>67.584130091093883</v>
      </c>
      <c r="H41" s="406">
        <v>4</v>
      </c>
      <c r="I41" s="403">
        <v>8.4167733192802832</v>
      </c>
      <c r="J41" s="407">
        <v>44</v>
      </c>
      <c r="K41" s="264">
        <v>1844</v>
      </c>
      <c r="L41" s="408">
        <f t="shared" si="0"/>
        <v>4</v>
      </c>
      <c r="M41" s="264">
        <v>3622516</v>
      </c>
      <c r="N41" s="408">
        <f t="shared" si="1"/>
        <v>6</v>
      </c>
      <c r="O41" s="432">
        <v>25509</v>
      </c>
      <c r="P41" s="433">
        <f t="shared" si="2"/>
        <v>2</v>
      </c>
      <c r="Q41" s="431">
        <v>141</v>
      </c>
      <c r="R41" s="433">
        <f t="shared" si="3"/>
        <v>1</v>
      </c>
    </row>
    <row r="42" spans="1:18" s="286" customFormat="1" ht="13.5" customHeight="1">
      <c r="A42" s="206">
        <v>28</v>
      </c>
      <c r="B42" s="194" t="s">
        <v>31</v>
      </c>
      <c r="C42" s="402">
        <v>98.581472033845571</v>
      </c>
      <c r="D42" s="406">
        <v>35</v>
      </c>
      <c r="E42" s="402">
        <v>0.15554034716605489</v>
      </c>
      <c r="F42" s="406">
        <v>22</v>
      </c>
      <c r="G42" s="403">
        <v>67.057090417310661</v>
      </c>
      <c r="H42" s="406">
        <v>5</v>
      </c>
      <c r="I42" s="403">
        <v>11.29491885625966</v>
      </c>
      <c r="J42" s="407">
        <v>40</v>
      </c>
      <c r="K42" s="264">
        <v>1568</v>
      </c>
      <c r="L42" s="408">
        <f t="shared" si="0"/>
        <v>8</v>
      </c>
      <c r="M42" s="264">
        <v>2744891</v>
      </c>
      <c r="N42" s="408">
        <f t="shared" si="1"/>
        <v>12</v>
      </c>
      <c r="O42" s="432">
        <v>16372</v>
      </c>
      <c r="P42" s="433">
        <f t="shared" si="2"/>
        <v>8</v>
      </c>
      <c r="Q42" s="431">
        <v>120</v>
      </c>
      <c r="R42" s="433">
        <f t="shared" si="3"/>
        <v>5</v>
      </c>
    </row>
    <row r="43" spans="1:18" s="286" customFormat="1" ht="13.5" customHeight="1">
      <c r="A43" s="206">
        <v>29</v>
      </c>
      <c r="B43" s="194" t="s">
        <v>32</v>
      </c>
      <c r="C43" s="402">
        <v>98.678886962265707</v>
      </c>
      <c r="D43" s="406">
        <v>29</v>
      </c>
      <c r="E43" s="402">
        <v>5.779869540087524E-2</v>
      </c>
      <c r="F43" s="406">
        <v>44</v>
      </c>
      <c r="G43" s="403">
        <v>64.51987235277052</v>
      </c>
      <c r="H43" s="406">
        <v>8</v>
      </c>
      <c r="I43" s="403">
        <v>9.6992553911613957</v>
      </c>
      <c r="J43" s="407">
        <v>43</v>
      </c>
      <c r="K43" s="264">
        <v>377</v>
      </c>
      <c r="L43" s="408">
        <f t="shared" si="0"/>
        <v>33</v>
      </c>
      <c r="M43" s="264">
        <v>671068</v>
      </c>
      <c r="N43" s="408">
        <f t="shared" si="1"/>
        <v>42</v>
      </c>
      <c r="O43" s="432">
        <v>2603</v>
      </c>
      <c r="P43" s="433">
        <f t="shared" si="2"/>
        <v>32</v>
      </c>
      <c r="Q43" s="431">
        <v>29</v>
      </c>
      <c r="R43" s="433">
        <f t="shared" si="3"/>
        <v>36</v>
      </c>
    </row>
    <row r="44" spans="1:18" s="286" customFormat="1" ht="13.5" customHeight="1">
      <c r="A44" s="206">
        <v>30</v>
      </c>
      <c r="B44" s="194" t="s">
        <v>33</v>
      </c>
      <c r="C44" s="402">
        <v>99.083490269930948</v>
      </c>
      <c r="D44" s="406">
        <v>11</v>
      </c>
      <c r="E44" s="402">
        <v>6.2774639045825489E-2</v>
      </c>
      <c r="F44" s="406">
        <v>42</v>
      </c>
      <c r="G44" s="403">
        <v>57.04486212100425</v>
      </c>
      <c r="H44" s="406">
        <v>22</v>
      </c>
      <c r="I44" s="403">
        <v>17.889971189463576</v>
      </c>
      <c r="J44" s="407">
        <v>25</v>
      </c>
      <c r="K44" s="264">
        <v>352</v>
      </c>
      <c r="L44" s="408">
        <f t="shared" si="0"/>
        <v>35</v>
      </c>
      <c r="M44" s="264">
        <v>1069052</v>
      </c>
      <c r="N44" s="408">
        <f t="shared" si="1"/>
        <v>29</v>
      </c>
      <c r="O44" s="432">
        <v>1389</v>
      </c>
      <c r="P44" s="433">
        <f t="shared" si="2"/>
        <v>42</v>
      </c>
      <c r="Q44" s="431">
        <v>24</v>
      </c>
      <c r="R44" s="433">
        <f t="shared" si="3"/>
        <v>42</v>
      </c>
    </row>
    <row r="45" spans="1:18" s="286" customFormat="1" ht="6" customHeight="1">
      <c r="A45" s="206"/>
      <c r="B45" s="194"/>
      <c r="C45" s="403"/>
      <c r="D45" s="406"/>
      <c r="E45" s="403"/>
      <c r="F45" s="406"/>
      <c r="G45" s="403"/>
      <c r="H45" s="406"/>
      <c r="I45" s="403"/>
      <c r="J45" s="407"/>
      <c r="K45" s="264"/>
      <c r="L45" s="408"/>
      <c r="M45" s="264"/>
      <c r="N45" s="408"/>
      <c r="O45" s="432"/>
      <c r="P45" s="433"/>
      <c r="Q45" s="431"/>
      <c r="R45" s="433"/>
    </row>
    <row r="46" spans="1:18" s="286" customFormat="1" ht="13.5" customHeight="1">
      <c r="A46" s="206">
        <v>31</v>
      </c>
      <c r="B46" s="194" t="s">
        <v>34</v>
      </c>
      <c r="C46" s="402">
        <v>98.153783728951112</v>
      </c>
      <c r="D46" s="406">
        <v>42</v>
      </c>
      <c r="E46" s="402">
        <v>0.2028809089064719</v>
      </c>
      <c r="F46" s="406">
        <v>11</v>
      </c>
      <c r="G46" s="403">
        <v>52.047930283224403</v>
      </c>
      <c r="H46" s="406">
        <v>34</v>
      </c>
      <c r="I46" s="403">
        <v>19.063180827886711</v>
      </c>
      <c r="J46" s="407">
        <v>20</v>
      </c>
      <c r="K46" s="264">
        <v>193</v>
      </c>
      <c r="L46" s="408">
        <f t="shared" si="0"/>
        <v>45</v>
      </c>
      <c r="M46" s="264">
        <v>1232585</v>
      </c>
      <c r="N46" s="408">
        <f t="shared" si="1"/>
        <v>24</v>
      </c>
      <c r="O46" s="432">
        <v>598</v>
      </c>
      <c r="P46" s="433">
        <f t="shared" si="2"/>
        <v>47</v>
      </c>
      <c r="Q46" s="431">
        <v>14</v>
      </c>
      <c r="R46" s="433">
        <f t="shared" si="3"/>
        <v>47</v>
      </c>
    </row>
    <row r="47" spans="1:18" s="286" customFormat="1" ht="13.5" customHeight="1">
      <c r="A47" s="206">
        <v>32</v>
      </c>
      <c r="B47" s="194" t="s">
        <v>35</v>
      </c>
      <c r="C47" s="402">
        <v>98.935810810810807</v>
      </c>
      <c r="D47" s="406">
        <v>19</v>
      </c>
      <c r="E47" s="402">
        <v>8.4459459459459457E-2</v>
      </c>
      <c r="F47" s="406">
        <v>36</v>
      </c>
      <c r="G47" s="403">
        <v>50</v>
      </c>
      <c r="H47" s="406">
        <v>37</v>
      </c>
      <c r="I47" s="403">
        <v>20.029027576197386</v>
      </c>
      <c r="J47" s="407">
        <v>14</v>
      </c>
      <c r="K47" s="264">
        <v>292</v>
      </c>
      <c r="L47" s="408">
        <f t="shared" si="0"/>
        <v>41</v>
      </c>
      <c r="M47" s="264">
        <v>1103716</v>
      </c>
      <c r="N47" s="408">
        <f t="shared" si="1"/>
        <v>28</v>
      </c>
      <c r="O47" s="432">
        <v>766</v>
      </c>
      <c r="P47" s="433">
        <f t="shared" si="2"/>
        <v>46</v>
      </c>
      <c r="Q47" s="431">
        <v>16</v>
      </c>
      <c r="R47" s="433">
        <f t="shared" si="3"/>
        <v>46</v>
      </c>
    </row>
    <row r="48" spans="1:18" s="286" customFormat="1" ht="13.5" customHeight="1">
      <c r="A48" s="206">
        <v>33</v>
      </c>
      <c r="B48" s="194" t="s">
        <v>36</v>
      </c>
      <c r="C48" s="402">
        <v>98.588992974238877</v>
      </c>
      <c r="D48" s="406">
        <v>34</v>
      </c>
      <c r="E48" s="402">
        <v>0.21662763466042154</v>
      </c>
      <c r="F48" s="406">
        <v>10</v>
      </c>
      <c r="G48" s="403">
        <v>57.009227657691824</v>
      </c>
      <c r="H48" s="406">
        <v>23</v>
      </c>
      <c r="I48" s="403">
        <v>19.365440525850083</v>
      </c>
      <c r="J48" s="407">
        <v>17</v>
      </c>
      <c r="K48" s="264">
        <v>722</v>
      </c>
      <c r="L48" s="408">
        <f t="shared" si="0"/>
        <v>14</v>
      </c>
      <c r="M48" s="264">
        <v>1134447</v>
      </c>
      <c r="N48" s="408">
        <f t="shared" si="1"/>
        <v>27</v>
      </c>
      <c r="O48" s="432">
        <v>4348</v>
      </c>
      <c r="P48" s="433">
        <f t="shared" si="2"/>
        <v>14</v>
      </c>
      <c r="Q48" s="431">
        <v>74</v>
      </c>
      <c r="R48" s="433">
        <f t="shared" si="3"/>
        <v>13</v>
      </c>
    </row>
    <row r="49" spans="1:26" s="286" customFormat="1" ht="13.5" customHeight="1">
      <c r="A49" s="206">
        <v>34</v>
      </c>
      <c r="B49" s="194" t="s">
        <v>37</v>
      </c>
      <c r="C49" s="402">
        <v>98.839724680432653</v>
      </c>
      <c r="D49" s="406">
        <v>22</v>
      </c>
      <c r="E49" s="402">
        <v>0.12192723697148478</v>
      </c>
      <c r="F49" s="406">
        <v>29</v>
      </c>
      <c r="G49" s="403">
        <v>64.629749468429324</v>
      </c>
      <c r="H49" s="406">
        <v>6</v>
      </c>
      <c r="I49" s="403">
        <v>12.022741980216326</v>
      </c>
      <c r="J49" s="407">
        <v>39</v>
      </c>
      <c r="K49" s="264">
        <v>877</v>
      </c>
      <c r="L49" s="408">
        <f t="shared" si="0"/>
        <v>12</v>
      </c>
      <c r="M49" s="264">
        <v>7183048</v>
      </c>
      <c r="N49" s="408">
        <f t="shared" si="1"/>
        <v>2</v>
      </c>
      <c r="O49" s="432">
        <v>4315</v>
      </c>
      <c r="P49" s="433">
        <f t="shared" si="2"/>
        <v>15</v>
      </c>
      <c r="Q49" s="431">
        <v>74</v>
      </c>
      <c r="R49" s="433">
        <f t="shared" si="3"/>
        <v>13</v>
      </c>
    </row>
    <row r="50" spans="1:26" s="286" customFormat="1" ht="13.5" customHeight="1">
      <c r="A50" s="206">
        <v>35</v>
      </c>
      <c r="B50" s="194" t="s">
        <v>38</v>
      </c>
      <c r="C50" s="402">
        <v>98.177958606049884</v>
      </c>
      <c r="D50" s="406">
        <v>41</v>
      </c>
      <c r="E50" s="402">
        <v>0.10613833362816204</v>
      </c>
      <c r="F50" s="406">
        <v>34</v>
      </c>
      <c r="G50" s="403">
        <v>46.93386773547094</v>
      </c>
      <c r="H50" s="406">
        <v>45</v>
      </c>
      <c r="I50" s="403">
        <v>27.264529058116231</v>
      </c>
      <c r="J50" s="407">
        <v>2</v>
      </c>
      <c r="K50" s="264">
        <v>603</v>
      </c>
      <c r="L50" s="408">
        <f t="shared" si="0"/>
        <v>20</v>
      </c>
      <c r="M50" s="264">
        <v>910813</v>
      </c>
      <c r="N50" s="408">
        <f t="shared" si="1"/>
        <v>32</v>
      </c>
      <c r="O50" s="432">
        <v>2261</v>
      </c>
      <c r="P50" s="433">
        <f t="shared" si="2"/>
        <v>35</v>
      </c>
      <c r="Q50" s="431">
        <v>31</v>
      </c>
      <c r="R50" s="433">
        <f t="shared" si="3"/>
        <v>34</v>
      </c>
    </row>
    <row r="51" spans="1:26" s="286" customFormat="1" ht="6" customHeight="1">
      <c r="A51" s="206"/>
      <c r="B51" s="194"/>
      <c r="C51" s="403"/>
      <c r="D51" s="406"/>
      <c r="E51" s="403"/>
      <c r="F51" s="406"/>
      <c r="G51" s="403"/>
      <c r="H51" s="406"/>
      <c r="I51" s="403"/>
      <c r="J51" s="407"/>
      <c r="K51" s="264"/>
      <c r="L51" s="408"/>
      <c r="M51" s="264"/>
      <c r="N51" s="408"/>
      <c r="O51" s="432"/>
      <c r="P51" s="433"/>
      <c r="Q51" s="431"/>
      <c r="R51" s="433"/>
    </row>
    <row r="52" spans="1:26" s="286" customFormat="1" ht="13.5" customHeight="1">
      <c r="A52" s="206">
        <v>36</v>
      </c>
      <c r="B52" s="194" t="s">
        <v>39</v>
      </c>
      <c r="C52" s="402">
        <v>98.342926914355488</v>
      </c>
      <c r="D52" s="406">
        <v>39</v>
      </c>
      <c r="E52" s="402">
        <v>0.27908599337170764</v>
      </c>
      <c r="F52" s="406">
        <v>5</v>
      </c>
      <c r="G52" s="403">
        <v>59.596510359869136</v>
      </c>
      <c r="H52" s="406">
        <v>16</v>
      </c>
      <c r="I52" s="403">
        <v>19.829153035259907</v>
      </c>
      <c r="J52" s="407">
        <v>15</v>
      </c>
      <c r="K52" s="264">
        <v>232</v>
      </c>
      <c r="L52" s="408">
        <f t="shared" si="0"/>
        <v>43</v>
      </c>
      <c r="M52" s="264">
        <v>304394</v>
      </c>
      <c r="N52" s="408">
        <f t="shared" si="1"/>
        <v>46</v>
      </c>
      <c r="O52" s="432">
        <v>1960</v>
      </c>
      <c r="P52" s="433">
        <f t="shared" si="2"/>
        <v>39</v>
      </c>
      <c r="Q52" s="431">
        <v>23</v>
      </c>
      <c r="R52" s="433">
        <f t="shared" si="3"/>
        <v>43</v>
      </c>
    </row>
    <row r="53" spans="1:26" s="286" customFormat="1" ht="13.5" customHeight="1">
      <c r="A53" s="206">
        <v>37</v>
      </c>
      <c r="B53" s="194" t="s">
        <v>40</v>
      </c>
      <c r="C53" s="402">
        <v>98.772217025257248</v>
      </c>
      <c r="D53" s="406">
        <v>27</v>
      </c>
      <c r="E53" s="402">
        <v>0.32740879326473343</v>
      </c>
      <c r="F53" s="406">
        <v>4</v>
      </c>
      <c r="G53" s="403">
        <v>58.350025037556335</v>
      </c>
      <c r="H53" s="406">
        <v>18</v>
      </c>
      <c r="I53" s="403">
        <v>15.836254381572358</v>
      </c>
      <c r="J53" s="407">
        <v>30</v>
      </c>
      <c r="K53" s="264">
        <v>376</v>
      </c>
      <c r="L53" s="408">
        <f t="shared" si="0"/>
        <v>34</v>
      </c>
      <c r="M53" s="264">
        <v>702879</v>
      </c>
      <c r="N53" s="408">
        <f t="shared" si="1"/>
        <v>40</v>
      </c>
      <c r="O53" s="432">
        <v>3144</v>
      </c>
      <c r="P53" s="433">
        <f t="shared" si="2"/>
        <v>22</v>
      </c>
      <c r="Q53" s="431">
        <v>35</v>
      </c>
      <c r="R53" s="433">
        <f t="shared" si="3"/>
        <v>28</v>
      </c>
    </row>
    <row r="54" spans="1:26" s="286" customFormat="1" ht="13.5" customHeight="1">
      <c r="A54" s="206">
        <v>38</v>
      </c>
      <c r="B54" s="194" t="s">
        <v>41</v>
      </c>
      <c r="C54" s="402">
        <v>98.807298620382738</v>
      </c>
      <c r="D54" s="406">
        <v>23</v>
      </c>
      <c r="E54" s="402">
        <v>0.25812194036493102</v>
      </c>
      <c r="F54" s="406">
        <v>8</v>
      </c>
      <c r="G54" s="403">
        <v>56.286286286286284</v>
      </c>
      <c r="H54" s="406">
        <v>25</v>
      </c>
      <c r="I54" s="403">
        <v>19.209209209209209</v>
      </c>
      <c r="J54" s="407">
        <v>19</v>
      </c>
      <c r="K54" s="264">
        <v>474</v>
      </c>
      <c r="L54" s="408">
        <f t="shared" si="0"/>
        <v>29</v>
      </c>
      <c r="M54" s="264">
        <v>827888</v>
      </c>
      <c r="N54" s="408">
        <f t="shared" si="1"/>
        <v>35</v>
      </c>
      <c r="O54" s="432">
        <v>2132</v>
      </c>
      <c r="P54" s="433">
        <f t="shared" si="2"/>
        <v>36</v>
      </c>
      <c r="Q54" s="431">
        <v>44</v>
      </c>
      <c r="R54" s="433">
        <f t="shared" si="3"/>
        <v>23</v>
      </c>
    </row>
    <row r="55" spans="1:26" s="286" customFormat="1" ht="13.5" customHeight="1">
      <c r="A55" s="206">
        <v>39</v>
      </c>
      <c r="B55" s="194" t="s">
        <v>42</v>
      </c>
      <c r="C55" s="402">
        <v>98.988439306358373</v>
      </c>
      <c r="D55" s="406">
        <v>17</v>
      </c>
      <c r="E55" s="402">
        <v>0.18063583815028902</v>
      </c>
      <c r="F55" s="406">
        <v>17</v>
      </c>
      <c r="G55" s="403">
        <v>56.00517368810052</v>
      </c>
      <c r="H55" s="406">
        <v>27</v>
      </c>
      <c r="I55" s="403">
        <v>14.412416851441241</v>
      </c>
      <c r="J55" s="407">
        <v>36</v>
      </c>
      <c r="K55" s="264">
        <v>314</v>
      </c>
      <c r="L55" s="408">
        <f t="shared" si="0"/>
        <v>39</v>
      </c>
      <c r="M55" s="264">
        <v>590892</v>
      </c>
      <c r="N55" s="408">
        <f t="shared" si="1"/>
        <v>44</v>
      </c>
      <c r="O55" s="432">
        <v>943</v>
      </c>
      <c r="P55" s="433">
        <f t="shared" si="2"/>
        <v>44</v>
      </c>
      <c r="Q55" s="431">
        <v>26</v>
      </c>
      <c r="R55" s="433">
        <f t="shared" si="3"/>
        <v>39</v>
      </c>
    </row>
    <row r="56" spans="1:26" s="286" customFormat="1" ht="6" customHeight="1">
      <c r="A56" s="206"/>
      <c r="B56" s="194"/>
      <c r="C56" s="403"/>
      <c r="D56" s="406"/>
      <c r="E56" s="403"/>
      <c r="F56" s="406"/>
      <c r="G56" s="403"/>
      <c r="H56" s="406"/>
      <c r="I56" s="403"/>
      <c r="J56" s="407"/>
      <c r="K56" s="264"/>
      <c r="L56" s="408"/>
      <c r="M56" s="264"/>
      <c r="N56" s="408"/>
      <c r="O56" s="432"/>
      <c r="P56" s="433"/>
      <c r="Q56" s="431"/>
      <c r="R56" s="433"/>
    </row>
    <row r="57" spans="1:26" s="286" customFormat="1" ht="13.5" customHeight="1">
      <c r="A57" s="206">
        <v>40</v>
      </c>
      <c r="B57" s="194" t="s">
        <v>43</v>
      </c>
      <c r="C57" s="402">
        <v>98.091910207539172</v>
      </c>
      <c r="D57" s="406">
        <v>44</v>
      </c>
      <c r="E57" s="402">
        <v>0.27318932655654388</v>
      </c>
      <c r="F57" s="406">
        <v>6</v>
      </c>
      <c r="G57" s="403">
        <v>58.469192499043245</v>
      </c>
      <c r="H57" s="406">
        <v>17</v>
      </c>
      <c r="I57" s="403">
        <v>14.642173746651359</v>
      </c>
      <c r="J57" s="407">
        <v>35</v>
      </c>
      <c r="K57" s="264">
        <v>1417</v>
      </c>
      <c r="L57" s="408">
        <f t="shared" si="0"/>
        <v>9</v>
      </c>
      <c r="M57" s="264">
        <v>2854406</v>
      </c>
      <c r="N57" s="408">
        <f t="shared" si="1"/>
        <v>11</v>
      </c>
      <c r="O57" s="432">
        <v>19868</v>
      </c>
      <c r="P57" s="433">
        <f t="shared" si="2"/>
        <v>5</v>
      </c>
      <c r="Q57" s="431">
        <v>75</v>
      </c>
      <c r="R57" s="433">
        <f t="shared" si="3"/>
        <v>11</v>
      </c>
    </row>
    <row r="58" spans="1:26" s="414" customFormat="1" ht="13.5" customHeight="1">
      <c r="A58" s="214">
        <v>41</v>
      </c>
      <c r="B58" s="215" t="s">
        <v>44</v>
      </c>
      <c r="C58" s="410">
        <v>98.106246925725529</v>
      </c>
      <c r="D58" s="411">
        <v>43</v>
      </c>
      <c r="E58" s="410">
        <v>0.18445646827348747</v>
      </c>
      <c r="F58" s="411">
        <v>15</v>
      </c>
      <c r="G58" s="412">
        <v>47.871148459383754</v>
      </c>
      <c r="H58" s="411">
        <v>42</v>
      </c>
      <c r="I58" s="412">
        <v>27.969187675070028</v>
      </c>
      <c r="J58" s="413">
        <v>1</v>
      </c>
      <c r="K58" s="267">
        <v>330</v>
      </c>
      <c r="L58" s="494">
        <f t="shared" si="0"/>
        <v>37</v>
      </c>
      <c r="M58" s="267">
        <v>730338</v>
      </c>
      <c r="N58" s="494">
        <f t="shared" si="1"/>
        <v>38</v>
      </c>
      <c r="O58" s="430">
        <v>3238</v>
      </c>
      <c r="P58" s="495">
        <f t="shared" si="2"/>
        <v>20</v>
      </c>
      <c r="Q58" s="436">
        <v>23</v>
      </c>
      <c r="R58" s="495">
        <f t="shared" si="3"/>
        <v>43</v>
      </c>
      <c r="S58" s="286"/>
      <c r="T58" s="286"/>
      <c r="U58" s="286"/>
      <c r="V58" s="286"/>
      <c r="W58" s="286"/>
      <c r="X58" s="286"/>
      <c r="Y58" s="286"/>
      <c r="Z58" s="286"/>
    </row>
    <row r="59" spans="1:26" s="286" customFormat="1" ht="13.5" customHeight="1">
      <c r="A59" s="206">
        <v>42</v>
      </c>
      <c r="B59" s="194" t="s">
        <v>45</v>
      </c>
      <c r="C59" s="402">
        <v>99.273709990710245</v>
      </c>
      <c r="D59" s="406">
        <v>6</v>
      </c>
      <c r="E59" s="402">
        <v>0.16890465332319904</v>
      </c>
      <c r="F59" s="406">
        <v>19</v>
      </c>
      <c r="G59" s="403">
        <v>48.449647855117533</v>
      </c>
      <c r="H59" s="406">
        <v>41</v>
      </c>
      <c r="I59" s="403">
        <v>25.866642275679137</v>
      </c>
      <c r="J59" s="407">
        <v>4</v>
      </c>
      <c r="K59" s="264">
        <v>507</v>
      </c>
      <c r="L59" s="408">
        <f t="shared" si="0"/>
        <v>27</v>
      </c>
      <c r="M59" s="264">
        <v>759253</v>
      </c>
      <c r="N59" s="408">
        <f t="shared" si="1"/>
        <v>36</v>
      </c>
      <c r="O59" s="432">
        <v>2611</v>
      </c>
      <c r="P59" s="433">
        <f t="shared" si="2"/>
        <v>31</v>
      </c>
      <c r="Q59" s="431">
        <v>28</v>
      </c>
      <c r="R59" s="433">
        <f t="shared" si="3"/>
        <v>37</v>
      </c>
    </row>
    <row r="60" spans="1:26" s="286" customFormat="1" ht="13.5" customHeight="1">
      <c r="A60" s="206">
        <v>43</v>
      </c>
      <c r="B60" s="194" t="s">
        <v>46</v>
      </c>
      <c r="C60" s="402">
        <v>98.730120336215748</v>
      </c>
      <c r="D60" s="406">
        <v>28</v>
      </c>
      <c r="E60" s="402">
        <v>0.18745842655862613</v>
      </c>
      <c r="F60" s="406">
        <v>14</v>
      </c>
      <c r="G60" s="403">
        <v>49.011208681373596</v>
      </c>
      <c r="H60" s="406">
        <v>38</v>
      </c>
      <c r="I60" s="403">
        <v>23.009923609623758</v>
      </c>
      <c r="J60" s="407">
        <v>12</v>
      </c>
      <c r="K60" s="264">
        <v>698</v>
      </c>
      <c r="L60" s="408">
        <f t="shared" si="0"/>
        <v>15</v>
      </c>
      <c r="M60" s="264">
        <v>1207186</v>
      </c>
      <c r="N60" s="408">
        <f t="shared" si="1"/>
        <v>25</v>
      </c>
      <c r="O60" s="432">
        <v>3175</v>
      </c>
      <c r="P60" s="433">
        <f t="shared" si="2"/>
        <v>21</v>
      </c>
      <c r="Q60" s="431">
        <v>53</v>
      </c>
      <c r="R60" s="433">
        <f t="shared" si="3"/>
        <v>17</v>
      </c>
    </row>
    <row r="61" spans="1:26" s="286" customFormat="1" ht="13.5" customHeight="1">
      <c r="A61" s="206">
        <v>44</v>
      </c>
      <c r="B61" s="194" t="s">
        <v>47</v>
      </c>
      <c r="C61" s="402">
        <v>99.194847020933977</v>
      </c>
      <c r="D61" s="406">
        <v>8</v>
      </c>
      <c r="E61" s="402">
        <v>0.1610305958132045</v>
      </c>
      <c r="F61" s="406">
        <v>20</v>
      </c>
      <c r="G61" s="403">
        <v>52.192934485398666</v>
      </c>
      <c r="H61" s="406">
        <v>33</v>
      </c>
      <c r="I61" s="403">
        <v>21.765284917423166</v>
      </c>
      <c r="J61" s="407">
        <v>13</v>
      </c>
      <c r="K61" s="264">
        <v>558</v>
      </c>
      <c r="L61" s="408">
        <f t="shared" si="0"/>
        <v>24</v>
      </c>
      <c r="M61" s="264">
        <v>840670</v>
      </c>
      <c r="N61" s="408">
        <f t="shared" si="1"/>
        <v>34</v>
      </c>
      <c r="O61" s="432">
        <v>2271</v>
      </c>
      <c r="P61" s="433">
        <f t="shared" si="2"/>
        <v>34</v>
      </c>
      <c r="Q61" s="431">
        <v>32</v>
      </c>
      <c r="R61" s="433">
        <f t="shared" si="3"/>
        <v>32</v>
      </c>
    </row>
    <row r="62" spans="1:26" s="286" customFormat="1" ht="13.5" customHeight="1">
      <c r="A62" s="206">
        <v>45</v>
      </c>
      <c r="B62" s="194" t="s">
        <v>48</v>
      </c>
      <c r="C62" s="402">
        <v>97.810498135577021</v>
      </c>
      <c r="D62" s="406">
        <v>45</v>
      </c>
      <c r="E62" s="402">
        <v>0.4398126015871498</v>
      </c>
      <c r="F62" s="406">
        <v>2</v>
      </c>
      <c r="G62" s="403">
        <v>48.570489648373318</v>
      </c>
      <c r="H62" s="406">
        <v>40</v>
      </c>
      <c r="I62" s="403">
        <v>25.555920692299267</v>
      </c>
      <c r="J62" s="407">
        <v>7</v>
      </c>
      <c r="K62" s="264">
        <v>468</v>
      </c>
      <c r="L62" s="408">
        <f t="shared" si="0"/>
        <v>30</v>
      </c>
      <c r="M62" s="264">
        <v>6122674</v>
      </c>
      <c r="N62" s="408">
        <f t="shared" si="1"/>
        <v>3</v>
      </c>
      <c r="O62" s="432">
        <v>3798</v>
      </c>
      <c r="P62" s="433">
        <f t="shared" si="2"/>
        <v>19</v>
      </c>
      <c r="Q62" s="431">
        <v>32</v>
      </c>
      <c r="R62" s="433">
        <f t="shared" si="3"/>
        <v>32</v>
      </c>
    </row>
    <row r="63" spans="1:26" s="286" customFormat="1" ht="13.5" customHeight="1">
      <c r="A63" s="206">
        <v>46</v>
      </c>
      <c r="B63" s="194" t="s">
        <v>49</v>
      </c>
      <c r="C63" s="402">
        <v>98.936942885440743</v>
      </c>
      <c r="D63" s="406">
        <v>18</v>
      </c>
      <c r="E63" s="402">
        <v>0.35655331792670847</v>
      </c>
      <c r="F63" s="406">
        <v>3</v>
      </c>
      <c r="G63" s="403">
        <v>46.421068427370948</v>
      </c>
      <c r="H63" s="406">
        <v>46</v>
      </c>
      <c r="I63" s="403">
        <v>23.746998799519808</v>
      </c>
      <c r="J63" s="407">
        <v>10</v>
      </c>
      <c r="K63" s="264">
        <v>599</v>
      </c>
      <c r="L63" s="408">
        <f t="shared" si="0"/>
        <v>21</v>
      </c>
      <c r="M63" s="264">
        <v>656755</v>
      </c>
      <c r="N63" s="408">
        <f t="shared" si="1"/>
        <v>43</v>
      </c>
      <c r="O63" s="432">
        <v>3088</v>
      </c>
      <c r="P63" s="433">
        <f t="shared" si="2"/>
        <v>23</v>
      </c>
      <c r="Q63" s="431">
        <v>42</v>
      </c>
      <c r="R63" s="433">
        <f t="shared" si="3"/>
        <v>24</v>
      </c>
    </row>
    <row r="64" spans="1:26" s="286" customFormat="1" ht="13.5" customHeight="1" thickBot="1">
      <c r="A64" s="224">
        <v>47</v>
      </c>
      <c r="B64" s="225" t="s">
        <v>50</v>
      </c>
      <c r="C64" s="415">
        <v>97.467587543923415</v>
      </c>
      <c r="D64" s="416">
        <v>47</v>
      </c>
      <c r="E64" s="415">
        <v>0.49073064340239914</v>
      </c>
      <c r="F64" s="416">
        <v>1</v>
      </c>
      <c r="G64" s="417">
        <v>46.279718227179337</v>
      </c>
      <c r="H64" s="416">
        <v>47</v>
      </c>
      <c r="I64" s="417">
        <v>13.472262987965953</v>
      </c>
      <c r="J64" s="418">
        <v>38</v>
      </c>
      <c r="K64" s="377">
        <v>401</v>
      </c>
      <c r="L64" s="419">
        <f t="shared" si="0"/>
        <v>32</v>
      </c>
      <c r="M64" s="377">
        <v>952836</v>
      </c>
      <c r="N64" s="419">
        <f t="shared" si="1"/>
        <v>31</v>
      </c>
      <c r="O64" s="437">
        <v>2778</v>
      </c>
      <c r="P64" s="438">
        <f t="shared" si="2"/>
        <v>28</v>
      </c>
      <c r="Q64" s="439">
        <v>34</v>
      </c>
      <c r="R64" s="438">
        <f t="shared" si="3"/>
        <v>29</v>
      </c>
    </row>
    <row r="65" spans="1:17" s="286" customFormat="1" ht="12" customHeight="1">
      <c r="A65" s="455" t="s">
        <v>199</v>
      </c>
      <c r="B65" s="433"/>
      <c r="C65" s="456"/>
      <c r="D65" s="433"/>
      <c r="E65" s="433"/>
      <c r="F65" s="433"/>
      <c r="G65" s="433"/>
      <c r="H65" s="433"/>
      <c r="I65" s="433"/>
      <c r="J65" s="433"/>
      <c r="K65" s="433"/>
      <c r="L65" s="433"/>
      <c r="M65" s="433"/>
      <c r="N65" s="433"/>
      <c r="O65" s="431"/>
      <c r="Q65" s="389"/>
    </row>
    <row r="66" spans="1:17" s="286" customFormat="1" ht="12" customHeight="1">
      <c r="A66" s="457" t="s">
        <v>152</v>
      </c>
      <c r="B66" s="433"/>
      <c r="C66" s="433"/>
      <c r="D66" s="433"/>
      <c r="E66" s="433"/>
      <c r="F66" s="433"/>
      <c r="G66" s="433"/>
      <c r="H66" s="433"/>
      <c r="I66" s="433"/>
      <c r="J66" s="433"/>
      <c r="K66" s="433"/>
      <c r="L66" s="433"/>
      <c r="M66" s="433"/>
      <c r="N66" s="433"/>
      <c r="O66" s="433"/>
    </row>
    <row r="67" spans="1:17" s="286" customFormat="1" ht="12" customHeight="1">
      <c r="A67" s="335" t="s">
        <v>153</v>
      </c>
      <c r="B67" s="433"/>
      <c r="C67" s="128"/>
      <c r="D67" s="128"/>
      <c r="E67" s="128"/>
      <c r="F67" s="128"/>
      <c r="G67" s="128"/>
      <c r="H67" s="128"/>
      <c r="I67" s="128"/>
    </row>
    <row r="68" spans="1:17" ht="12" customHeight="1">
      <c r="B68" s="66"/>
      <c r="K68" s="453"/>
      <c r="L68" s="453"/>
      <c r="M68" s="487"/>
      <c r="N68" s="453"/>
      <c r="O68" s="487"/>
      <c r="P68" s="453"/>
      <c r="Q68" s="453"/>
    </row>
  </sheetData>
  <mergeCells count="15">
    <mergeCell ref="Q5:R5"/>
    <mergeCell ref="O5:P5"/>
    <mergeCell ref="O3:R3"/>
    <mergeCell ref="I6:J6"/>
    <mergeCell ref="G6:H6"/>
    <mergeCell ref="E6:F6"/>
    <mergeCell ref="C6:D6"/>
    <mergeCell ref="K3:N3"/>
    <mergeCell ref="A5:B5"/>
    <mergeCell ref="K5:L5"/>
    <mergeCell ref="M5:N5"/>
    <mergeCell ref="C5:F5"/>
    <mergeCell ref="C3:J3"/>
    <mergeCell ref="C4:J4"/>
    <mergeCell ref="G5:J5"/>
  </mergeCells>
  <phoneticPr fontId="37"/>
  <printOptions horizontalCentered="1" gridLinesSet="0"/>
  <pageMargins left="0.39370078740157483" right="0.39370078740157483" top="0.59055118110236227" bottom="0.39370078740157483" header="0.39370078740157483" footer="0"/>
  <pageSetup paperSize="9" scale="91" fitToWidth="0" fitToHeight="0"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全国1</vt:lpstr>
      <vt:lpstr>全国2</vt:lpstr>
      <vt:lpstr>全国3</vt:lpstr>
      <vt:lpstr>全国4</vt:lpstr>
      <vt:lpstr>全国5</vt:lpstr>
      <vt:lpstr>全国6</vt:lpstr>
      <vt:lpstr>全国1!Print_Area</vt:lpstr>
      <vt:lpstr>全国2!Print_Area</vt:lpstr>
      <vt:lpstr>全国3!Print_Area</vt:lpstr>
      <vt:lpstr>全国4!Print_Area</vt:lpstr>
      <vt:lpstr>全国5!Print_Area</vt:lpstr>
      <vt:lpstr>全国6!Print_Area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橋本　爽花（統計分析課）</cp:lastModifiedBy>
  <cp:lastPrinted>2024-11-06T07:04:05Z</cp:lastPrinted>
  <dcterms:created xsi:type="dcterms:W3CDTF">2010-04-02T06:43:45Z</dcterms:created>
  <dcterms:modified xsi:type="dcterms:W3CDTF">2025-03-11T04:20:55Z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