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s101\Share\100190統計分析課\01 統計普及担当\15_統計年鑑\R5年版\10_HP掲載\掲載用\全体\"/>
    </mc:Choice>
  </mc:AlternateContent>
  <xr:revisionPtr revIDLastSave="0" documentId="13_ncr:101_{44BC61B7-FFA5-40A0-861A-4CEA9ADE75BA}" xr6:coauthVersionLast="47" xr6:coauthVersionMax="47" xr10:uidLastSave="{00000000-0000-0000-0000-000000000000}"/>
  <bookViews>
    <workbookView xWindow="1116" yWindow="-17388" windowWidth="30936" windowHeight="16776" activeTab="18" xr2:uid="{00000000-000D-0000-FFFF-FFFF00000000}"/>
  </bookViews>
  <sheets>
    <sheet name="6-1 " sheetId="85" r:id="rId1"/>
    <sheet name="6-2 " sheetId="86" r:id="rId2"/>
    <sheet name="6-3 " sheetId="87" r:id="rId3"/>
    <sheet name="6-4 " sheetId="88" r:id="rId4"/>
    <sheet name="6-5 " sheetId="115" r:id="rId5"/>
    <sheet name="6-6" sheetId="116" r:id="rId6"/>
    <sheet name="6-7 " sheetId="118" r:id="rId7"/>
    <sheet name="6-8" sheetId="119" r:id="rId8"/>
    <sheet name="6-9" sheetId="132" r:id="rId9"/>
    <sheet name="6-10" sheetId="110" r:id="rId10"/>
    <sheet name="6-11" sheetId="123" r:id="rId11"/>
    <sheet name="6-12" sheetId="125" r:id="rId12"/>
    <sheet name="6-13" sheetId="135" r:id="rId13"/>
    <sheet name="6-14 " sheetId="126" r:id="rId14"/>
    <sheet name="6-15 " sheetId="134" r:id="rId15"/>
    <sheet name="6-16" sheetId="130" r:id="rId16"/>
    <sheet name="6-17 " sheetId="131" r:id="rId17"/>
    <sheet name="6-18" sheetId="133" r:id="rId18"/>
    <sheet name="6-19 " sheetId="112" r:id="rId19"/>
  </sheets>
  <definedNames>
    <definedName name="_xlnm.Print_Area" localSheetId="0">'6-1 '!$A$1:$L$46</definedName>
    <definedName name="_xlnm.Print_Area" localSheetId="10">'6-11'!$A$1:$C$14</definedName>
    <definedName name="_xlnm.Print_Area" localSheetId="12">'6-13'!$A$1:$K$11</definedName>
    <definedName name="_xlnm.Print_Area" localSheetId="13">'6-14 '!$A$1:$P$15</definedName>
    <definedName name="_xlnm.Print_Area" localSheetId="14">'6-15 '!$A$1:$F$42</definedName>
    <definedName name="_xlnm.Print_Area" localSheetId="15">'6-16'!$A$1:$O$27</definedName>
    <definedName name="_xlnm.Print_Area" localSheetId="16">'6-17 '!$A$1:$AT$14</definedName>
    <definedName name="_xlnm.Print_Area" localSheetId="17">'6-18'!$A$1:$G$22</definedName>
    <definedName name="_xlnm.Print_Area" localSheetId="18">'6-19 '!$A$1:$I$47</definedName>
    <definedName name="_xlnm.Print_Area" localSheetId="1">'6-2 '!$A$1:$I$50</definedName>
    <definedName name="_xlnm.Print_Area" localSheetId="2">'6-3 '!$A$1:$I$50</definedName>
    <definedName name="_xlnm.Print_Area" localSheetId="3">'6-4 '!$A$1:$I$51</definedName>
    <definedName name="_xlnm.Print_Area" localSheetId="7">'6-8'!$A$1:$K$21</definedName>
    <definedName name="_xlnm.Print_Area" localSheetId="8">'6-9'!$A$1:$F$15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 i="88" l="1"/>
  <c r="T4" i="88"/>
  <c r="S27" i="87"/>
  <c r="C9" i="123" l="1"/>
  <c r="D8" i="134" l="1"/>
</calcChain>
</file>

<file path=xl/sharedStrings.xml><?xml version="1.0" encoding="utf-8"?>
<sst xmlns="http://schemas.openxmlformats.org/spreadsheetml/2006/main" count="1386" uniqueCount="545">
  <si>
    <t>計</t>
  </si>
  <si>
    <t>各年度末現在</t>
  </si>
  <si>
    <t>農業協同組合連合会</t>
  </si>
  <si>
    <t>県区域未満</t>
  </si>
  <si>
    <t>郡(市)の区域</t>
  </si>
  <si>
    <t>総合農協</t>
  </si>
  <si>
    <t>開拓農協</t>
  </si>
  <si>
    <t>園芸農協</t>
  </si>
  <si>
    <t>畜産農協</t>
  </si>
  <si>
    <t>農村工業</t>
  </si>
  <si>
    <t>うち酪農協</t>
  </si>
  <si>
    <t>出  資</t>
  </si>
  <si>
    <t>非出資</t>
  </si>
  <si>
    <t xml:space="preserve"> 各年度末現在</t>
  </si>
  <si>
    <t>正組合員</t>
  </si>
  <si>
    <t>役員数</t>
  </si>
  <si>
    <t>固定資産</t>
  </si>
  <si>
    <t>合計</t>
  </si>
  <si>
    <t>米</t>
  </si>
  <si>
    <t>麦</t>
  </si>
  <si>
    <t>野菜</t>
  </si>
  <si>
    <t>果実</t>
  </si>
  <si>
    <t>その他</t>
  </si>
  <si>
    <t>鶏卵</t>
  </si>
  <si>
    <t>肉豚</t>
  </si>
  <si>
    <t>小計</t>
  </si>
  <si>
    <t>肥料</t>
  </si>
  <si>
    <t>飼料</t>
  </si>
  <si>
    <t>農機具</t>
  </si>
  <si>
    <t>農薬</t>
  </si>
  <si>
    <t>食料品</t>
  </si>
  <si>
    <t>衣料品</t>
  </si>
  <si>
    <t>貯金</t>
  </si>
  <si>
    <t>借入金</t>
  </si>
  <si>
    <t>預金</t>
  </si>
  <si>
    <t>戸</t>
  </si>
  <si>
    <t>農家負担</t>
  </si>
  <si>
    <t>国庫負担</t>
  </si>
  <si>
    <t>家畜</t>
  </si>
  <si>
    <t>園芸施設</t>
  </si>
  <si>
    <t>被害面積</t>
  </si>
  <si>
    <t>被害戸数</t>
  </si>
  <si>
    <t>%</t>
  </si>
  <si>
    <t>死　廃</t>
  </si>
  <si>
    <t>病　傷</t>
  </si>
  <si>
    <t>准組合員</t>
    <rPh sb="0" eb="1">
      <t>ジュン</t>
    </rPh>
    <phoneticPr fontId="4"/>
  </si>
  <si>
    <t>資料:県生産者支援課「農業協同組合要覧」</t>
    <rPh sb="3" eb="4">
      <t>ケン</t>
    </rPh>
    <rPh sb="4" eb="7">
      <t>セイサンシャ</t>
    </rPh>
    <rPh sb="7" eb="9">
      <t>シエン</t>
    </rPh>
    <rPh sb="9" eb="10">
      <t>カ</t>
    </rPh>
    <rPh sb="11" eb="13">
      <t>ノウギョウ</t>
    </rPh>
    <rPh sb="13" eb="15">
      <t>キョウドウ</t>
    </rPh>
    <rPh sb="15" eb="17">
      <t>クミアイ</t>
    </rPh>
    <rPh sb="17" eb="19">
      <t>ヨウラン</t>
    </rPh>
    <phoneticPr fontId="4"/>
  </si>
  <si>
    <t>引受戸数</t>
    <rPh sb="0" eb="2">
      <t>ヒキウケ</t>
    </rPh>
    <phoneticPr fontId="4"/>
  </si>
  <si>
    <t>百万円</t>
    <rPh sb="0" eb="2">
      <t>ヒャクマン</t>
    </rPh>
    <phoneticPr fontId="4"/>
  </si>
  <si>
    <t>百万円</t>
    <rPh sb="0" eb="1">
      <t>ヒャク</t>
    </rPh>
    <rPh sb="1" eb="3">
      <t>マンエン</t>
    </rPh>
    <phoneticPr fontId="4"/>
  </si>
  <si>
    <t>資料：県生産者支援課</t>
    <rPh sb="4" eb="7">
      <t>セイサンシャ</t>
    </rPh>
    <rPh sb="7" eb="9">
      <t>シエン</t>
    </rPh>
    <phoneticPr fontId="5"/>
  </si>
  <si>
    <t>資料：日本たばこ産業株式会社西日本原料本部</t>
    <rPh sb="14" eb="15">
      <t>ニシ</t>
    </rPh>
    <rPh sb="15" eb="17">
      <t>ニホン</t>
    </rPh>
    <rPh sb="17" eb="19">
      <t>ゲンリョウ</t>
    </rPh>
    <rPh sb="19" eb="21">
      <t>ホンブ</t>
    </rPh>
    <phoneticPr fontId="7"/>
  </si>
  <si>
    <t>円</t>
  </si>
  <si>
    <t>kg</t>
  </si>
  <si>
    <t>千円</t>
  </si>
  <si>
    <t>a</t>
  </si>
  <si>
    <t>戸</t>
    <rPh sb="0" eb="1">
      <t>ト</t>
    </rPh>
    <phoneticPr fontId="4"/>
  </si>
  <si>
    <t>10アール当たり</t>
  </si>
  <si>
    <t>年　次</t>
  </si>
  <si>
    <t>畑</t>
  </si>
  <si>
    <t>田</t>
  </si>
  <si>
    <t>太良町</t>
  </si>
  <si>
    <t>藤津郡</t>
  </si>
  <si>
    <t>白石町</t>
  </si>
  <si>
    <t>江北町</t>
  </si>
  <si>
    <t>大町町</t>
  </si>
  <si>
    <t>杵島郡</t>
  </si>
  <si>
    <t>有田町</t>
  </si>
  <si>
    <t>西松浦郡</t>
  </si>
  <si>
    <t>玄海町</t>
  </si>
  <si>
    <t>東松浦郡</t>
  </si>
  <si>
    <t>みやき町</t>
    <rPh sb="3" eb="4">
      <t>マチ</t>
    </rPh>
    <phoneticPr fontId="4"/>
  </si>
  <si>
    <t>上峰町</t>
  </si>
  <si>
    <t>基山町</t>
  </si>
  <si>
    <t>三養基郡</t>
  </si>
  <si>
    <t>吉野ヶ里町</t>
    <rPh sb="0" eb="4">
      <t>ヨシノガリ</t>
    </rPh>
    <rPh sb="4" eb="5">
      <t>マチ</t>
    </rPh>
    <phoneticPr fontId="4"/>
  </si>
  <si>
    <t>神埼郡</t>
  </si>
  <si>
    <t>神埼市</t>
    <rPh sb="0" eb="2">
      <t>カンザキ</t>
    </rPh>
    <rPh sb="2" eb="3">
      <t>シ</t>
    </rPh>
    <phoneticPr fontId="4"/>
  </si>
  <si>
    <t>嬉野市</t>
    <rPh sb="0" eb="2">
      <t>ウレシノ</t>
    </rPh>
    <rPh sb="2" eb="3">
      <t>シ</t>
    </rPh>
    <phoneticPr fontId="4"/>
  </si>
  <si>
    <t>小城市</t>
    <rPh sb="0" eb="2">
      <t>オギ</t>
    </rPh>
    <rPh sb="2" eb="3">
      <t>シ</t>
    </rPh>
    <phoneticPr fontId="4"/>
  </si>
  <si>
    <t>鹿島市</t>
  </si>
  <si>
    <t>武雄市</t>
  </si>
  <si>
    <t>伊万里市</t>
  </si>
  <si>
    <t>多久市</t>
  </si>
  <si>
    <t>鳥栖市</t>
  </si>
  <si>
    <t>唐津市</t>
  </si>
  <si>
    <t>佐賀市</t>
  </si>
  <si>
    <t>郡部</t>
  </si>
  <si>
    <t>市部</t>
  </si>
  <si>
    <t>コンバイン</t>
  </si>
  <si>
    <t>動力散布機</t>
  </si>
  <si>
    <t>乗用トラクター</t>
  </si>
  <si>
    <t>各年7月15日現在</t>
    <rPh sb="0" eb="1">
      <t>カク</t>
    </rPh>
    <rPh sb="1" eb="2">
      <t>ネン</t>
    </rPh>
    <phoneticPr fontId="4"/>
  </si>
  <si>
    <t>樹園地</t>
  </si>
  <si>
    <t xml:space="preserve">    </t>
  </si>
  <si>
    <t>みやき町</t>
    <rPh sb="3" eb="4">
      <t>チョウ</t>
    </rPh>
    <phoneticPr fontId="4"/>
  </si>
  <si>
    <t>収穫量</t>
  </si>
  <si>
    <t>資料：農林水産省統計部「作物統計」</t>
    <rPh sb="0" eb="2">
      <t>シリョウ</t>
    </rPh>
    <rPh sb="3" eb="5">
      <t>ノウリン</t>
    </rPh>
    <rPh sb="5" eb="8">
      <t>スイサンショウ</t>
    </rPh>
    <rPh sb="8" eb="10">
      <t>トウケイ</t>
    </rPh>
    <rPh sb="10" eb="11">
      <t>ブ</t>
    </rPh>
    <rPh sb="12" eb="14">
      <t>サクモツ</t>
    </rPh>
    <rPh sb="14" eb="16">
      <t>トウケイ</t>
    </rPh>
    <phoneticPr fontId="4"/>
  </si>
  <si>
    <t>秋冬だいこん</t>
    <rPh sb="0" eb="2">
      <t>シュウトウ</t>
    </rPh>
    <phoneticPr fontId="4"/>
  </si>
  <si>
    <t>各年2月1日現在</t>
  </si>
  <si>
    <t>豚</t>
  </si>
  <si>
    <t>飼養戸数</t>
  </si>
  <si>
    <t>飼養頭数</t>
  </si>
  <si>
    <t>飼養羽数</t>
  </si>
  <si>
    <t>資料：農林水産省統計部「畜産統計」</t>
    <rPh sb="3" eb="5">
      <t>ノウリン</t>
    </rPh>
    <rPh sb="5" eb="8">
      <t>スイサンショウ</t>
    </rPh>
    <rPh sb="8" eb="10">
      <t>トウケイ</t>
    </rPh>
    <rPh sb="10" eb="11">
      <t>ブ</t>
    </rPh>
    <rPh sb="14" eb="16">
      <t>トウケイ</t>
    </rPh>
    <phoneticPr fontId="4"/>
  </si>
  <si>
    <t>工芸農作物</t>
  </si>
  <si>
    <t>鶏</t>
  </si>
  <si>
    <t>生葉収穫量</t>
  </si>
  <si>
    <t>摘採実面積</t>
  </si>
  <si>
    <t>10a当たり収量</t>
    <rPh sb="3" eb="4">
      <t>ア</t>
    </rPh>
    <phoneticPr fontId="4"/>
  </si>
  <si>
    <t xml:space="preserve">資料:農林水産省統計部「作物統計」 </t>
    <rPh sb="3" eb="5">
      <t>ノウリン</t>
    </rPh>
    <rPh sb="5" eb="8">
      <t>スイサンショウ</t>
    </rPh>
    <rPh sb="8" eb="10">
      <t>トウケイ</t>
    </rPh>
    <rPh sb="10" eb="11">
      <t>ブ</t>
    </rPh>
    <rPh sb="12" eb="14">
      <t>サクモツ</t>
    </rPh>
    <rPh sb="14" eb="16">
      <t>トウケイ</t>
    </rPh>
    <phoneticPr fontId="4"/>
  </si>
  <si>
    <t>資料：農林水産省統計部「畜産物流通統計」</t>
    <rPh sb="3" eb="5">
      <t>ノウリン</t>
    </rPh>
    <rPh sb="5" eb="8">
      <t>スイサンショウ</t>
    </rPh>
    <rPh sb="8" eb="10">
      <t>トウケイ</t>
    </rPh>
    <rPh sb="10" eb="11">
      <t>ブ</t>
    </rPh>
    <rPh sb="12" eb="14">
      <t>チクサン</t>
    </rPh>
    <rPh sb="14" eb="15">
      <t>ブツ</t>
    </rPh>
    <rPh sb="15" eb="17">
      <t>リュウツウ</t>
    </rPh>
    <rPh sb="17" eb="19">
      <t>トウケイ</t>
    </rPh>
    <phoneticPr fontId="12"/>
  </si>
  <si>
    <t>資料：農林水産省統計部「牛乳乳製品統計」</t>
    <rPh sb="3" eb="5">
      <t>ノウリン</t>
    </rPh>
    <rPh sb="5" eb="8">
      <t>スイサンショウ</t>
    </rPh>
    <rPh sb="8" eb="10">
      <t>トウケイ</t>
    </rPh>
    <rPh sb="10" eb="11">
      <t>ブ</t>
    </rPh>
    <phoneticPr fontId="12"/>
  </si>
  <si>
    <t>馬</t>
  </si>
  <si>
    <t>資料：農林水産省統計部「畜産物流通統計」</t>
    <rPh sb="3" eb="5">
      <t>ノウリン</t>
    </rPh>
    <rPh sb="5" eb="8">
      <t>スイサンショウ</t>
    </rPh>
    <rPh sb="8" eb="10">
      <t>トウケイ</t>
    </rPh>
    <rPh sb="10" eb="11">
      <t>ブ</t>
    </rPh>
    <rPh sb="12" eb="14">
      <t>チクサン</t>
    </rPh>
    <rPh sb="14" eb="15">
      <t>ブツ</t>
    </rPh>
    <rPh sb="15" eb="16">
      <t>リュウ</t>
    </rPh>
    <rPh sb="16" eb="17">
      <t>ツウ</t>
    </rPh>
    <rPh sb="17" eb="19">
      <t>トウケイ</t>
    </rPh>
    <phoneticPr fontId="12"/>
  </si>
  <si>
    <t>被害量</t>
  </si>
  <si>
    <t>計</t>
    <rPh sb="0" eb="1">
      <t>ケイ</t>
    </rPh>
    <phoneticPr fontId="4"/>
  </si>
  <si>
    <t>資料：農林水産省統計部「作物統計」</t>
    <rPh sb="3" eb="5">
      <t>ノウリン</t>
    </rPh>
    <rPh sb="5" eb="8">
      <t>スイサンショウ</t>
    </rPh>
    <rPh sb="8" eb="10">
      <t>トウケイ</t>
    </rPh>
    <rPh sb="10" eb="11">
      <t>ブ</t>
    </rPh>
    <rPh sb="12" eb="14">
      <t>サクモツ</t>
    </rPh>
    <rPh sb="14" eb="16">
      <t>トウケイ</t>
    </rPh>
    <phoneticPr fontId="4"/>
  </si>
  <si>
    <t>吉野ヶ里町</t>
    <rPh sb="0" eb="5">
      <t>ヨシノガリチョウ</t>
    </rPh>
    <phoneticPr fontId="4"/>
  </si>
  <si>
    <t>太良町</t>
    <rPh sb="0" eb="3">
      <t>タラチョウ</t>
    </rPh>
    <phoneticPr fontId="4"/>
  </si>
  <si>
    <t>総農家数</t>
    <rPh sb="1" eb="2">
      <t>ノウ</t>
    </rPh>
    <rPh sb="2" eb="3">
      <t>カ</t>
    </rPh>
    <phoneticPr fontId="17"/>
  </si>
  <si>
    <t xml:space="preserve"> </t>
  </si>
  <si>
    <t>小城市</t>
    <rPh sb="2" eb="3">
      <t>シ</t>
    </rPh>
    <phoneticPr fontId="4"/>
  </si>
  <si>
    <t>神埼市</t>
    <rPh sb="2" eb="3">
      <t>シ</t>
    </rPh>
    <phoneticPr fontId="4"/>
  </si>
  <si>
    <t>資料：農林水産省統計部「生産農業所得統計」</t>
    <rPh sb="3" eb="5">
      <t>ノウリン</t>
    </rPh>
    <rPh sb="5" eb="7">
      <t>スイサン</t>
    </rPh>
    <rPh sb="7" eb="8">
      <t>ショウ</t>
    </rPh>
    <rPh sb="8" eb="10">
      <t>トウケイ</t>
    </rPh>
    <rPh sb="10" eb="11">
      <t>ブ</t>
    </rPh>
    <phoneticPr fontId="4"/>
  </si>
  <si>
    <t>栽培面積</t>
    <rPh sb="0" eb="2">
      <t>サイバイ</t>
    </rPh>
    <rPh sb="2" eb="4">
      <t>メンセキ</t>
    </rPh>
    <phoneticPr fontId="12"/>
  </si>
  <si>
    <t>…</t>
  </si>
  <si>
    <t>資料：農林水産省統計部「耕地及び作付面積統計」</t>
    <rPh sb="3" eb="5">
      <t>ノウリン</t>
    </rPh>
    <rPh sb="5" eb="8">
      <t>スイサンショウ</t>
    </rPh>
    <rPh sb="8" eb="10">
      <t>トウケイ</t>
    </rPh>
    <rPh sb="10" eb="11">
      <t>ブ</t>
    </rPh>
    <rPh sb="12" eb="14">
      <t>コウチ</t>
    </rPh>
    <rPh sb="14" eb="15">
      <t>オヨ</t>
    </rPh>
    <rPh sb="16" eb="18">
      <t>サクツケ</t>
    </rPh>
    <rPh sb="18" eb="20">
      <t>メンセキ</t>
    </rPh>
    <rPh sb="20" eb="22">
      <t>トウケイ</t>
    </rPh>
    <phoneticPr fontId="12"/>
  </si>
  <si>
    <t>生葉収穫量</t>
    <phoneticPr fontId="4"/>
  </si>
  <si>
    <t>ha</t>
    <phoneticPr fontId="4"/>
  </si>
  <si>
    <t>各年2月1日現在</t>
    <phoneticPr fontId="17"/>
  </si>
  <si>
    <t>資料:農林水産省「農林業センサス」</t>
    <phoneticPr fontId="4"/>
  </si>
  <si>
    <t>貸出金</t>
    <rPh sb="1" eb="2">
      <t>ダ</t>
    </rPh>
    <phoneticPr fontId="12"/>
  </si>
  <si>
    <t>(単位：人)</t>
    <phoneticPr fontId="12"/>
  </si>
  <si>
    <t>(単位：ha)</t>
    <phoneticPr fontId="12"/>
  </si>
  <si>
    <t>みかんのうち
ハウスみかん</t>
    <phoneticPr fontId="4"/>
  </si>
  <si>
    <t>(注) 1)採卵鶏は、成鶏めすの飼養羽数1,000羽未満の飼養者を除く。</t>
    <rPh sb="11" eb="13">
      <t>セイケイ</t>
    </rPh>
    <phoneticPr fontId="4"/>
  </si>
  <si>
    <t>(単位：億円)</t>
    <rPh sb="1" eb="3">
      <t>タンイ</t>
    </rPh>
    <rPh sb="4" eb="6">
      <t>オクエン</t>
    </rPh>
    <phoneticPr fontId="4"/>
  </si>
  <si>
    <t>(単位：t)</t>
    <phoneticPr fontId="12"/>
  </si>
  <si>
    <t>乳牛(交雑牛含む)</t>
    <rPh sb="3" eb="5">
      <t>コウザツ</t>
    </rPh>
    <rPh sb="5" eb="6">
      <t>ギュウ</t>
    </rPh>
    <rPh sb="6" eb="7">
      <t>フク</t>
    </rPh>
    <phoneticPr fontId="12"/>
  </si>
  <si>
    <t>頭　数</t>
    <phoneticPr fontId="12"/>
  </si>
  <si>
    <t>(単位：台)</t>
    <phoneticPr fontId="12"/>
  </si>
  <si>
    <t>資料:県生産者支援課「農業協同組合要覧」</t>
    <rPh sb="3" eb="4">
      <t>ケン</t>
    </rPh>
    <rPh sb="4" eb="10">
      <t>セイサンシャシエンカ</t>
    </rPh>
    <rPh sb="11" eb="13">
      <t>ノウギョウ</t>
    </rPh>
    <rPh sb="13" eb="15">
      <t>キョウドウ</t>
    </rPh>
    <rPh sb="15" eb="17">
      <t>クミアイ</t>
    </rPh>
    <rPh sb="17" eb="19">
      <t>ヨウラン</t>
    </rPh>
    <phoneticPr fontId="4"/>
  </si>
  <si>
    <t xml:space="preserve"> (単位:百万円)</t>
    <phoneticPr fontId="12"/>
  </si>
  <si>
    <t>(注) ｢被害量｣とは農作物の栽培が開始されてから収納されるまでの期間に、災害等によって損傷を生じ基準収量より減少した量をいう。</t>
    <phoneticPr fontId="5"/>
  </si>
  <si>
    <t>(注) 1)「組合数」の合計については実数。</t>
    <phoneticPr fontId="4"/>
  </si>
  <si>
    <t>引受面積
(A)</t>
    <rPh sb="0" eb="2">
      <t>ヒキウケ</t>
    </rPh>
    <phoneticPr fontId="4"/>
  </si>
  <si>
    <t>引受頭数等
(B)</t>
    <rPh sb="0" eb="2">
      <t>ヒキウケ</t>
    </rPh>
    <rPh sb="2" eb="4">
      <t>トウスウ</t>
    </rPh>
    <rPh sb="4" eb="5">
      <t>トウ</t>
    </rPh>
    <phoneticPr fontId="12"/>
  </si>
  <si>
    <t>共済金額
(契約保険額)
(C)</t>
    <phoneticPr fontId="12"/>
  </si>
  <si>
    <t>被害面積
(D)</t>
    <phoneticPr fontId="12"/>
  </si>
  <si>
    <t>農家受取
共済金
(F)</t>
    <rPh sb="0" eb="2">
      <t>ノウカ</t>
    </rPh>
    <rPh sb="2" eb="4">
      <t>ウケトリ</t>
    </rPh>
    <phoneticPr fontId="4"/>
  </si>
  <si>
    <t>組合受取
保険金
(連合会から)</t>
    <rPh sb="0" eb="2">
      <t>クミアイ</t>
    </rPh>
    <rPh sb="2" eb="4">
      <t>ウケトリ</t>
    </rPh>
    <phoneticPr fontId="4"/>
  </si>
  <si>
    <t>面積被害率
(D)/(A)</t>
    <phoneticPr fontId="12"/>
  </si>
  <si>
    <t>被害頭数等
(E)</t>
    <rPh sb="0" eb="2">
      <t>ヒガイ</t>
    </rPh>
    <rPh sb="2" eb="4">
      <t>トウスウ</t>
    </rPh>
    <rPh sb="4" eb="5">
      <t>トウ</t>
    </rPh>
    <phoneticPr fontId="12"/>
  </si>
  <si>
    <t>金額被害率
(F)/(C)</t>
    <phoneticPr fontId="5"/>
  </si>
  <si>
    <t xml:space="preserve"> -</t>
  </si>
  <si>
    <t>-</t>
  </si>
  <si>
    <t>(1) 茶栽培面積及び生葉収穫量</t>
    <phoneticPr fontId="5"/>
  </si>
  <si>
    <t xml:space="preserve">  -</t>
  </si>
  <si>
    <t xml:space="preserve">     2)ブロイラーは、平成25年から調査を開始。出荷羽数年間3,000羽未満の飼養者を除く。 </t>
    <rPh sb="7" eb="9">
      <t>ヘイセイ</t>
    </rPh>
    <rPh sb="11" eb="12">
      <t>ネン</t>
    </rPh>
    <rPh sb="14" eb="16">
      <t>チョウサ</t>
    </rPh>
    <rPh sb="17" eb="19">
      <t>カイシ</t>
    </rPh>
    <rPh sb="21" eb="23">
      <t>チョウサ</t>
    </rPh>
    <rPh sb="22" eb="24">
      <t>ハスウ</t>
    </rPh>
    <rPh sb="24" eb="26">
      <t>ネンカン</t>
    </rPh>
    <rPh sb="31" eb="32">
      <t>ハネ</t>
    </rPh>
    <rPh sb="32" eb="34">
      <t>ミマン</t>
    </rPh>
    <rPh sb="35" eb="37">
      <t>シヨウ</t>
    </rPh>
    <rPh sb="37" eb="38">
      <t>シャ</t>
    </rPh>
    <rPh sb="39" eb="40">
      <t>ノゾ</t>
    </rPh>
    <phoneticPr fontId="4"/>
  </si>
  <si>
    <t xml:space="preserve">     2)四捨五入の関係により、計と内訳が一致しない場合がある。</t>
    <phoneticPr fontId="4"/>
  </si>
  <si>
    <t>　　　　 　　おける農産物販売金額が15万円以上あった世帯。</t>
    <rPh sb="10" eb="17">
      <t>ノウサンブツハンバイキンガク</t>
    </rPh>
    <rPh sb="20" eb="22">
      <t>マンエン</t>
    </rPh>
    <rPh sb="22" eb="24">
      <t>イジョウ</t>
    </rPh>
    <rPh sb="27" eb="29">
      <t>セタイ</t>
    </rPh>
    <phoneticPr fontId="12"/>
  </si>
  <si>
    <t>令和 元 年</t>
    <rPh sb="0" eb="1">
      <t>レイワ</t>
    </rPh>
    <rPh sb="2" eb="3">
      <t>モト</t>
    </rPh>
    <phoneticPr fontId="12"/>
  </si>
  <si>
    <t>令和 元 年</t>
    <rPh sb="0" eb="2">
      <t>レイワ</t>
    </rPh>
    <rPh sb="3" eb="4">
      <t>モト</t>
    </rPh>
    <phoneticPr fontId="12"/>
  </si>
  <si>
    <t>…</t>
    <phoneticPr fontId="12"/>
  </si>
  <si>
    <t>二 条 大 麦</t>
    <phoneticPr fontId="12"/>
  </si>
  <si>
    <t xml:space="preserve">     3)令和2年は、2020年農林業センサス実施年のため豚、採卵鶏及びブロイラーの調査を休止した。</t>
    <rPh sb="7" eb="9">
      <t>レイワ</t>
    </rPh>
    <rPh sb="10" eb="11">
      <t>ネン</t>
    </rPh>
    <rPh sb="11" eb="12">
      <t>ヘイネン</t>
    </rPh>
    <rPh sb="17" eb="18">
      <t>ネン</t>
    </rPh>
    <rPh sb="18" eb="21">
      <t>ノウリンギョウ</t>
    </rPh>
    <rPh sb="25" eb="27">
      <t>ジッシ</t>
    </rPh>
    <rPh sb="27" eb="28">
      <t>ネン</t>
    </rPh>
    <rPh sb="31" eb="32">
      <t>ブタ</t>
    </rPh>
    <rPh sb="33" eb="35">
      <t>サイラン</t>
    </rPh>
    <rPh sb="35" eb="36">
      <t>ケイ</t>
    </rPh>
    <rPh sb="36" eb="37">
      <t>オヨ</t>
    </rPh>
    <rPh sb="44" eb="46">
      <t>チョウサ</t>
    </rPh>
    <rPh sb="47" eb="49">
      <t>キュウシ</t>
    </rPh>
    <phoneticPr fontId="12"/>
  </si>
  <si>
    <t xml:space="preserve">ブ ロ イ ラ ー </t>
    <phoneticPr fontId="4"/>
  </si>
  <si>
    <t xml:space="preserve">   30</t>
  </si>
  <si>
    <t>生 産 量</t>
    <phoneticPr fontId="12"/>
  </si>
  <si>
    <t>そ の 他</t>
    <phoneticPr fontId="12"/>
  </si>
  <si>
    <t>移 出 量</t>
    <phoneticPr fontId="12"/>
  </si>
  <si>
    <t>移 入 量</t>
    <phoneticPr fontId="12"/>
  </si>
  <si>
    <t>枝 肉 量</t>
    <phoneticPr fontId="12"/>
  </si>
  <si>
    <t>(注) 1)総数の件数については、許可・届出以外を除いた数である。</t>
    <rPh sb="6" eb="8">
      <t>ソウスウ</t>
    </rPh>
    <rPh sb="9" eb="11">
      <t>ケンスウ</t>
    </rPh>
    <rPh sb="17" eb="19">
      <t>キョカ</t>
    </rPh>
    <rPh sb="20" eb="22">
      <t>トドケデ</t>
    </rPh>
    <rPh sb="22" eb="24">
      <t>イガイ</t>
    </rPh>
    <rPh sb="25" eb="26">
      <t>ノゾ</t>
    </rPh>
    <rPh sb="28" eb="29">
      <t>スウ</t>
    </rPh>
    <phoneticPr fontId="12"/>
  </si>
  <si>
    <t xml:space="preserve">     2)大臣許可については平成28年4月以降廃止され、都道府県に権限移譲された。</t>
    <phoneticPr fontId="12"/>
  </si>
  <si>
    <t>大 臣 許 可</t>
    <phoneticPr fontId="12"/>
  </si>
  <si>
    <t>知 事 許 可</t>
    <phoneticPr fontId="12"/>
  </si>
  <si>
    <t>令和　元　年</t>
    <rPh sb="0" eb="2">
      <t>レイワ</t>
    </rPh>
    <rPh sb="3" eb="4">
      <t>モト</t>
    </rPh>
    <rPh sb="5" eb="6">
      <t>トシ</t>
    </rPh>
    <phoneticPr fontId="2"/>
  </si>
  <si>
    <t xml:space="preserve">     3)知事許可の件数及び面積については、指定市町村である佐賀市、権限委譲している鳥栖市・みやき町許可分も含む。</t>
    <phoneticPr fontId="12"/>
  </si>
  <si>
    <t>総  額</t>
    <phoneticPr fontId="5"/>
  </si>
  <si>
    <t>令和 元 年</t>
    <rPh sb="0" eb="2">
      <t>レイワ</t>
    </rPh>
    <rPh sb="3" eb="4">
      <t>モト</t>
    </rPh>
    <rPh sb="5" eb="6">
      <t>ネン</t>
    </rPh>
    <phoneticPr fontId="12"/>
  </si>
  <si>
    <t>資料：農林水産省統計部「野菜生産出荷統計」「果樹生産出荷統計」</t>
    <rPh sb="0" eb="2">
      <t>シリョウ</t>
    </rPh>
    <rPh sb="3" eb="5">
      <t>ノウリン</t>
    </rPh>
    <rPh sb="5" eb="8">
      <t>スイサンショウ</t>
    </rPh>
    <rPh sb="8" eb="10">
      <t>トウケイ</t>
    </rPh>
    <rPh sb="10" eb="11">
      <t>ブ</t>
    </rPh>
    <rPh sb="12" eb="14">
      <t>ヤサイ</t>
    </rPh>
    <rPh sb="14" eb="16">
      <t>セイサン</t>
    </rPh>
    <rPh sb="16" eb="18">
      <t>シュッカ</t>
    </rPh>
    <rPh sb="18" eb="20">
      <t>トウケイ</t>
    </rPh>
    <rPh sb="22" eb="24">
      <t>カジュ</t>
    </rPh>
    <rPh sb="24" eb="26">
      <t>セイサン</t>
    </rPh>
    <rPh sb="26" eb="28">
      <t>シュッカ</t>
    </rPh>
    <rPh sb="28" eb="30">
      <t>トウケイ</t>
    </rPh>
    <phoneticPr fontId="4"/>
  </si>
  <si>
    <t>注 1)表中の「…」は、事実不詳又は調査を欠くもの。</t>
    <rPh sb="0" eb="1">
      <t>チュウ</t>
    </rPh>
    <rPh sb="4" eb="6">
      <t>ヒョウチュウ</t>
    </rPh>
    <rPh sb="12" eb="14">
      <t>ジジツ</t>
    </rPh>
    <rPh sb="14" eb="16">
      <t>フショウ</t>
    </rPh>
    <rPh sb="16" eb="17">
      <t>マタ</t>
    </rPh>
    <rPh sb="18" eb="20">
      <t>チョウサ</t>
    </rPh>
    <rPh sb="21" eb="22">
      <t>カ</t>
    </rPh>
    <phoneticPr fontId="12"/>
  </si>
  <si>
    <t>(注) 1)農業算出額は、都道府県を単位とした推計値。中間生産物のうち、他都道府県へ販売されたものを推計の範囲に含む。</t>
    <rPh sb="6" eb="8">
      <t>ノウギョウ</t>
    </rPh>
    <rPh sb="8" eb="10">
      <t>サンシュツ</t>
    </rPh>
    <rPh sb="10" eb="11">
      <t>ガク</t>
    </rPh>
    <rPh sb="13" eb="17">
      <t>トドウフケン</t>
    </rPh>
    <rPh sb="18" eb="20">
      <t>タンイ</t>
    </rPh>
    <rPh sb="23" eb="26">
      <t>スイケイチ</t>
    </rPh>
    <rPh sb="27" eb="29">
      <t>チュウカン</t>
    </rPh>
    <rPh sb="29" eb="32">
      <t>セイサンブツ</t>
    </rPh>
    <rPh sb="36" eb="37">
      <t>タ</t>
    </rPh>
    <rPh sb="37" eb="41">
      <t>トドウフケン</t>
    </rPh>
    <rPh sb="42" eb="44">
      <t>ハンバイ</t>
    </rPh>
    <rPh sb="50" eb="52">
      <t>スイケイ</t>
    </rPh>
    <rPh sb="53" eb="55">
      <t>ハンイ</t>
    </rPh>
    <rPh sb="56" eb="57">
      <t>フク</t>
    </rPh>
    <phoneticPr fontId="4"/>
  </si>
  <si>
    <t>その他作物</t>
    <rPh sb="2" eb="3">
      <t>タ</t>
    </rPh>
    <rPh sb="3" eb="5">
      <t>サクモツ</t>
    </rPh>
    <phoneticPr fontId="12"/>
  </si>
  <si>
    <t>　</t>
    <phoneticPr fontId="12"/>
  </si>
  <si>
    <t>合計</t>
    <phoneticPr fontId="12"/>
  </si>
  <si>
    <t>(単位：頭、t)</t>
    <phoneticPr fontId="12"/>
  </si>
  <si>
    <t>(単位：ha、t)</t>
    <rPh sb="1" eb="3">
      <t>タンイ</t>
    </rPh>
    <phoneticPr fontId="4"/>
  </si>
  <si>
    <t xml:space="preserve">   2)みかん、日本なしについて、令和2年版統計年鑑からは「作付面積」から「結果樹面積」に変更して掲載している。</t>
    <rPh sb="6" eb="8">
      <t>ケッカ</t>
    </rPh>
    <rPh sb="8" eb="9">
      <t>キ</t>
    </rPh>
    <rPh sb="9" eb="11">
      <t>メンセキ</t>
    </rPh>
    <rPh sb="31" eb="33">
      <t>サクツ</t>
    </rPh>
    <rPh sb="33" eb="35">
      <t>メンセキ</t>
    </rPh>
    <rPh sb="39" eb="41">
      <t>ケッカ</t>
    </rPh>
    <rPh sb="46" eb="48">
      <t>ヘンコウ</t>
    </rPh>
    <rPh sb="50" eb="52">
      <t>ケイサイ</t>
    </rPh>
    <phoneticPr fontId="12"/>
  </si>
  <si>
    <t>各年3月末現在</t>
    <rPh sb="0" eb="1">
      <t>ネン</t>
    </rPh>
    <rPh sb="2" eb="4">
      <t>ガツマツ</t>
    </rPh>
    <rPh sb="4" eb="6">
      <t>ゲンザイ</t>
    </rPh>
    <phoneticPr fontId="12"/>
  </si>
  <si>
    <t xml:space="preserve">対 前 年 比 </t>
    <phoneticPr fontId="4"/>
  </si>
  <si>
    <t>年　次
市　町</t>
    <phoneticPr fontId="12"/>
  </si>
  <si>
    <t>総　数</t>
    <phoneticPr fontId="12"/>
  </si>
  <si>
    <t>ha</t>
    <phoneticPr fontId="12"/>
  </si>
  <si>
    <t>t</t>
    <phoneticPr fontId="12"/>
  </si>
  <si>
    <t>年　次</t>
    <phoneticPr fontId="12"/>
  </si>
  <si>
    <t>生 産 量</t>
    <phoneticPr fontId="4"/>
  </si>
  <si>
    <t>(単位：t、%)</t>
    <phoneticPr fontId="12"/>
  </si>
  <si>
    <t>総 数</t>
    <phoneticPr fontId="12"/>
  </si>
  <si>
    <t>件 数</t>
    <phoneticPr fontId="12"/>
  </si>
  <si>
    <t>面 積</t>
    <phoneticPr fontId="12"/>
  </si>
  <si>
    <t>届 出</t>
    <phoneticPr fontId="12"/>
  </si>
  <si>
    <t>許可・
届出以外</t>
    <phoneticPr fontId="12"/>
  </si>
  <si>
    <t>年　度</t>
    <phoneticPr fontId="12"/>
  </si>
  <si>
    <t>区　分</t>
    <phoneticPr fontId="12"/>
  </si>
  <si>
    <t>県区域</t>
    <phoneticPr fontId="12"/>
  </si>
  <si>
    <t>区　分</t>
    <phoneticPr fontId="12"/>
  </si>
  <si>
    <t>年　度</t>
    <phoneticPr fontId="12"/>
  </si>
  <si>
    <t>農業協同組合</t>
    <phoneticPr fontId="12"/>
  </si>
  <si>
    <t>集　落</t>
    <phoneticPr fontId="12"/>
  </si>
  <si>
    <t>(1) 概況</t>
    <phoneticPr fontId="4"/>
  </si>
  <si>
    <t>(2) 購買品取扱高</t>
    <phoneticPr fontId="12"/>
  </si>
  <si>
    <t>(3) 販売品取扱高</t>
    <phoneticPr fontId="12"/>
  </si>
  <si>
    <t>(4) その他の事業取扱高</t>
    <phoneticPr fontId="12"/>
  </si>
  <si>
    <t>和　牛</t>
    <phoneticPr fontId="12"/>
  </si>
  <si>
    <t>子　牛</t>
    <phoneticPr fontId="12"/>
  </si>
  <si>
    <t>年 次</t>
    <phoneticPr fontId="12"/>
  </si>
  <si>
    <t>年　次
市　町</t>
    <rPh sb="6" eb="7">
      <t>チョウ</t>
    </rPh>
    <phoneticPr fontId="4"/>
  </si>
  <si>
    <t>田 植 機</t>
    <phoneticPr fontId="12"/>
  </si>
  <si>
    <t>頭、棟</t>
    <phoneticPr fontId="4"/>
  </si>
  <si>
    <t>頭、件、棟</t>
    <rPh sb="2" eb="3">
      <t>ケン</t>
    </rPh>
    <rPh sb="4" eb="5">
      <t>トウ</t>
    </rPh>
    <phoneticPr fontId="4"/>
  </si>
  <si>
    <t>農業経営体</t>
    <rPh sb="0" eb="4">
      <t>ノウギョウケイエイ</t>
    </rPh>
    <rPh sb="4" eb="5">
      <t>タイ</t>
    </rPh>
    <phoneticPr fontId="4"/>
  </si>
  <si>
    <t>計</t>
    <rPh sb="0" eb="1">
      <t>ケイ</t>
    </rPh>
    <phoneticPr fontId="26"/>
  </si>
  <si>
    <t>経営耕地面積</t>
    <rPh sb="0" eb="4">
      <t>ケイエイコウチ</t>
    </rPh>
    <rPh sb="4" eb="6">
      <t>メンセキ</t>
    </rPh>
    <phoneticPr fontId="26"/>
  </si>
  <si>
    <t>主副業別経営体数
（個人経営体）</t>
    <rPh sb="4" eb="8">
      <t>ケイエイタイスウ</t>
    </rPh>
    <rPh sb="10" eb="15">
      <t>コジンケイエイタイ</t>
    </rPh>
    <phoneticPr fontId="17"/>
  </si>
  <si>
    <t>主業</t>
    <phoneticPr fontId="12"/>
  </si>
  <si>
    <t>準主業</t>
    <phoneticPr fontId="12"/>
  </si>
  <si>
    <t>副業</t>
    <phoneticPr fontId="12"/>
  </si>
  <si>
    <t>…</t>
    <phoneticPr fontId="26"/>
  </si>
  <si>
    <t xml:space="preserve">令和 2 年 </t>
    <rPh sb="0" eb="2">
      <t>レイワ</t>
    </rPh>
    <rPh sb="4" eb="5">
      <t>ネン</t>
    </rPh>
    <phoneticPr fontId="4"/>
  </si>
  <si>
    <t>経営耕地
なし</t>
    <rPh sb="0" eb="4">
      <t>ケイエイコウチ</t>
    </rPh>
    <phoneticPr fontId="4"/>
  </si>
  <si>
    <t>0.3ha
未満</t>
    <phoneticPr fontId="4"/>
  </si>
  <si>
    <t>0.3～0.5</t>
    <phoneticPr fontId="4"/>
  </si>
  <si>
    <t>0.5～1.0</t>
    <phoneticPr fontId="4"/>
  </si>
  <si>
    <t>1.0～1.5</t>
    <phoneticPr fontId="4"/>
  </si>
  <si>
    <t>1.5～2.0</t>
    <phoneticPr fontId="4"/>
  </si>
  <si>
    <t>2.0～3.0</t>
    <phoneticPr fontId="4"/>
  </si>
  <si>
    <t>3.0～5.0</t>
    <phoneticPr fontId="4"/>
  </si>
  <si>
    <t>5.0～10.0</t>
    <phoneticPr fontId="4"/>
  </si>
  <si>
    <t>10.0～20.0</t>
    <phoneticPr fontId="4"/>
  </si>
  <si>
    <t>20.0～30.0</t>
    <phoneticPr fontId="4"/>
  </si>
  <si>
    <t>30.0～50.0</t>
    <phoneticPr fontId="4"/>
  </si>
  <si>
    <t>50.0～100.0</t>
    <phoneticPr fontId="4"/>
  </si>
  <si>
    <t>100.0～150.0</t>
    <phoneticPr fontId="4"/>
  </si>
  <si>
    <t>令和 2 年</t>
    <rPh sb="0" eb="2">
      <t>レイワ</t>
    </rPh>
    <rPh sb="5" eb="6">
      <t>ネン</t>
    </rPh>
    <phoneticPr fontId="7"/>
  </si>
  <si>
    <t>令和 2 年</t>
    <rPh sb="0" eb="2">
      <t>レイワ</t>
    </rPh>
    <rPh sb="5" eb="6">
      <t>ネン</t>
    </rPh>
    <phoneticPr fontId="4"/>
  </si>
  <si>
    <t>佐賀市</t>
    <rPh sb="0" eb="3">
      <t>サガシ</t>
    </rPh>
    <phoneticPr fontId="7"/>
  </si>
  <si>
    <t>小城市</t>
    <rPh sb="0" eb="3">
      <t>オギシ</t>
    </rPh>
    <phoneticPr fontId="7"/>
  </si>
  <si>
    <t>嬉野市</t>
    <rPh sb="0" eb="2">
      <t>ウレシノ</t>
    </rPh>
    <rPh sb="2" eb="3">
      <t>シ</t>
    </rPh>
    <phoneticPr fontId="7"/>
  </si>
  <si>
    <t>神埼市</t>
    <rPh sb="0" eb="3">
      <t>カンザキシ</t>
    </rPh>
    <phoneticPr fontId="7"/>
  </si>
  <si>
    <t>吉野ヶ里町</t>
    <rPh sb="0" eb="5">
      <t>ヨシノガリチョウ</t>
    </rPh>
    <phoneticPr fontId="7"/>
  </si>
  <si>
    <t>みやき町</t>
    <rPh sb="3" eb="4">
      <t>チョウ</t>
    </rPh>
    <phoneticPr fontId="7"/>
  </si>
  <si>
    <t>(単位：経営体)</t>
    <rPh sb="4" eb="7">
      <t>ケイエイタイ</t>
    </rPh>
    <phoneticPr fontId="12"/>
  </si>
  <si>
    <t>計</t>
    <rPh sb="0" eb="1">
      <t>ケイ</t>
    </rPh>
    <phoneticPr fontId="17"/>
  </si>
  <si>
    <t>15～19歳</t>
    <rPh sb="4" eb="5">
      <t>サイ</t>
    </rPh>
    <phoneticPr fontId="17"/>
  </si>
  <si>
    <t>20～24</t>
    <phoneticPr fontId="17"/>
  </si>
  <si>
    <t>25～29</t>
    <phoneticPr fontId="12"/>
  </si>
  <si>
    <t>30～34</t>
    <phoneticPr fontId="12"/>
  </si>
  <si>
    <t>35～39</t>
    <phoneticPr fontId="17"/>
  </si>
  <si>
    <t>40～44</t>
    <phoneticPr fontId="17"/>
  </si>
  <si>
    <t>45～49</t>
    <phoneticPr fontId="17"/>
  </si>
  <si>
    <t>50～54</t>
    <phoneticPr fontId="12"/>
  </si>
  <si>
    <t>54～59</t>
    <phoneticPr fontId="12"/>
  </si>
  <si>
    <t>60～64</t>
    <phoneticPr fontId="12"/>
  </si>
  <si>
    <t>65～69</t>
    <phoneticPr fontId="12"/>
  </si>
  <si>
    <t>70～74</t>
    <phoneticPr fontId="12"/>
  </si>
  <si>
    <t>75～79</t>
    <phoneticPr fontId="12"/>
  </si>
  <si>
    <t>80～84</t>
    <phoneticPr fontId="12"/>
  </si>
  <si>
    <t>85歳以上</t>
    <rPh sb="2" eb="5">
      <t>サイイジョウ</t>
    </rPh>
    <phoneticPr fontId="12"/>
  </si>
  <si>
    <t>太良町</t>
    <rPh sb="0" eb="3">
      <t>タラチョウ</t>
    </rPh>
    <phoneticPr fontId="7"/>
  </si>
  <si>
    <t>令和  2 年</t>
    <rPh sb="0" eb="2">
      <t>レイワ</t>
    </rPh>
    <rPh sb="6" eb="7">
      <t>ネン</t>
    </rPh>
    <phoneticPr fontId="4"/>
  </si>
  <si>
    <t>令和 元 年度</t>
  </si>
  <si>
    <t xml:space="preserve">     2)「引受戸数」と「被害戸数」については実数。</t>
    <phoneticPr fontId="12"/>
  </si>
  <si>
    <t xml:space="preserve"> </t>
    <phoneticPr fontId="12"/>
  </si>
  <si>
    <t xml:space="preserve">     3)販売農家…経営耕地面積が30a以上又は調査期日前1年間における農産物販売金額が50万円以上の農家。</t>
    <rPh sb="26" eb="31">
      <t>チョウサキジツマエ</t>
    </rPh>
    <rPh sb="32" eb="34">
      <t>ネンカン</t>
    </rPh>
    <phoneticPr fontId="4"/>
  </si>
  <si>
    <t xml:space="preserve">     4)自給的農家…経営耕地面積が30a未満かつ調査期日前1年間における農産物販売金額が50万円未満の農家。</t>
    <rPh sb="7" eb="9">
      <t>ジキュウ</t>
    </rPh>
    <rPh sb="9" eb="10">
      <t>テキ</t>
    </rPh>
    <rPh sb="10" eb="12">
      <t>ノウカ</t>
    </rPh>
    <rPh sb="23" eb="25">
      <t>ミマン</t>
    </rPh>
    <rPh sb="27" eb="32">
      <t>チョウサキジツマエ</t>
    </rPh>
    <rPh sb="33" eb="35">
      <t>ネンカン</t>
    </rPh>
    <rPh sb="51" eb="53">
      <t>ミマン</t>
    </rPh>
    <phoneticPr fontId="4"/>
  </si>
  <si>
    <t>(注) 1)「2020年農林業センサス」の調査区分等の変更に伴い、掲載様式を変更した。</t>
    <rPh sb="11" eb="12">
      <t>ネン</t>
    </rPh>
    <rPh sb="12" eb="15">
      <t>ノウリンギョウ</t>
    </rPh>
    <rPh sb="21" eb="26">
      <t>チョウサクブントウ</t>
    </rPh>
    <rPh sb="27" eb="29">
      <t>ヘンコウ</t>
    </rPh>
    <rPh sb="30" eb="31">
      <t>トモナ</t>
    </rPh>
    <rPh sb="33" eb="37">
      <t>ケイサイヨウシキ</t>
    </rPh>
    <rPh sb="38" eb="40">
      <t>ヘンコウ</t>
    </rPh>
    <phoneticPr fontId="12"/>
  </si>
  <si>
    <t>(注）資料の調査区分等の変更に伴い、掲載様式を変更した。</t>
    <rPh sb="1" eb="2">
      <t>チュウ</t>
    </rPh>
    <rPh sb="3" eb="5">
      <t>シリョウ</t>
    </rPh>
    <rPh sb="6" eb="8">
      <t>チョウサ</t>
    </rPh>
    <rPh sb="8" eb="11">
      <t>クブントウ</t>
    </rPh>
    <rPh sb="12" eb="14">
      <t>ヘンコウ</t>
    </rPh>
    <rPh sb="15" eb="16">
      <t>トモナ</t>
    </rPh>
    <rPh sb="18" eb="22">
      <t>ケイサイヨウシキ</t>
    </rPh>
    <rPh sb="23" eb="25">
      <t>ヘンコウ</t>
    </rPh>
    <phoneticPr fontId="12"/>
  </si>
  <si>
    <t>(注）1)資料の調査区分等の変更に伴い、掲載様式を変更した。</t>
    <rPh sb="1" eb="2">
      <t>チュウ</t>
    </rPh>
    <phoneticPr fontId="12"/>
  </si>
  <si>
    <t>ha</t>
    <phoneticPr fontId="12"/>
  </si>
  <si>
    <t>kg</t>
    <phoneticPr fontId="12"/>
  </si>
  <si>
    <t>t</t>
    <phoneticPr fontId="12"/>
  </si>
  <si>
    <t>戸</t>
    <rPh sb="0" eb="1">
      <t>ト</t>
    </rPh>
    <phoneticPr fontId="12"/>
  </si>
  <si>
    <t>頭</t>
    <rPh sb="0" eb="1">
      <t>トウ</t>
    </rPh>
    <phoneticPr fontId="12"/>
  </si>
  <si>
    <t>千羽</t>
    <rPh sb="0" eb="2">
      <t>センワ</t>
    </rPh>
    <phoneticPr fontId="12"/>
  </si>
  <si>
    <t>戸</t>
    <rPh sb="0" eb="1">
      <t>ト</t>
    </rPh>
    <phoneticPr fontId="12"/>
  </si>
  <si>
    <t>人</t>
    <rPh sb="0" eb="1">
      <t>ニン</t>
    </rPh>
    <phoneticPr fontId="12"/>
  </si>
  <si>
    <t>百万円</t>
    <rPh sb="0" eb="3">
      <t>ヒャクマンエン</t>
    </rPh>
    <phoneticPr fontId="12"/>
  </si>
  <si>
    <t>千件</t>
    <rPh sb="0" eb="2">
      <t>センケン</t>
    </rPh>
    <phoneticPr fontId="12"/>
  </si>
  <si>
    <t>（単位：百万円）</t>
    <rPh sb="1" eb="3">
      <t>タンイ</t>
    </rPh>
    <rPh sb="4" eb="7">
      <t>ヒャクマンエン</t>
    </rPh>
    <phoneticPr fontId="12"/>
  </si>
  <si>
    <r>
      <t xml:space="preserve"> 　　 6-2　農業経営体の経営耕地面積規模別経営体数　</t>
    </r>
    <r>
      <rPr>
        <sz val="12"/>
        <rFont val="ＭＳ 明朝"/>
        <family val="1"/>
        <charset val="128"/>
      </rPr>
      <t>－市町－(令和2年)</t>
    </r>
    <phoneticPr fontId="4"/>
  </si>
  <si>
    <t xml:space="preserve"> </t>
    <phoneticPr fontId="12"/>
  </si>
  <si>
    <t>平成 12 年</t>
    <rPh sb="4" eb="5">
      <t>ネン</t>
    </rPh>
    <phoneticPr fontId="4"/>
  </si>
  <si>
    <t xml:space="preserve">　　17  </t>
    <rPh sb="4" eb="5">
      <t>ネン</t>
    </rPh>
    <phoneticPr fontId="4"/>
  </si>
  <si>
    <r>
      <t>6-1　農家数及び農業経営体数　</t>
    </r>
    <r>
      <rPr>
        <sz val="12"/>
        <rFont val="ＭＳ 明朝"/>
        <family val="1"/>
        <charset val="128"/>
      </rPr>
      <t>－市町－(平成12・17・22・27・令和2年)</t>
    </r>
    <rPh sb="9" eb="15">
      <t>ノウギョウケイエイタイスウ</t>
    </rPh>
    <rPh sb="21" eb="23">
      <t>ヘイセイ</t>
    </rPh>
    <rPh sb="35" eb="37">
      <t>レイワ</t>
    </rPh>
    <rPh sb="38" eb="39">
      <t>ネン</t>
    </rPh>
    <phoneticPr fontId="17"/>
  </si>
  <si>
    <t>　　　　　　 　　　65歳未満の世帯員がいる個人経営体。</t>
    <rPh sb="22" eb="27">
      <t>コジンケイエイタイ</t>
    </rPh>
    <phoneticPr fontId="12"/>
  </si>
  <si>
    <t>　　 5)農業経営体…農産物の生産を行うか、又は委託を受けて農作業を行い、次のいずれかに該当する事業を行う者。
                  ・経営耕地の面積が30a以上の規模の農業
　　　　　　　　　・農作物の作付面積又は栽培面積、家畜の飼養頭羽数等の規模が基準以上の農業
　　　　　　　　　・農作業の受託の事業</t>
    <rPh sb="5" eb="10">
      <t>ノウギョウケイエイタイ</t>
    </rPh>
    <rPh sb="11" eb="14">
      <t>ノウサンブツ</t>
    </rPh>
    <rPh sb="15" eb="17">
      <t>セイサン</t>
    </rPh>
    <rPh sb="18" eb="19">
      <t>オコナ</t>
    </rPh>
    <rPh sb="22" eb="23">
      <t>マタ</t>
    </rPh>
    <rPh sb="24" eb="26">
      <t>イタク</t>
    </rPh>
    <rPh sb="27" eb="28">
      <t>ウ</t>
    </rPh>
    <rPh sb="34" eb="35">
      <t>オコナ</t>
    </rPh>
    <rPh sb="37" eb="38">
      <t>ツギ</t>
    </rPh>
    <rPh sb="44" eb="46">
      <t>ガイトウ</t>
    </rPh>
    <rPh sb="48" eb="50">
      <t>ジギョウ</t>
    </rPh>
    <rPh sb="51" eb="52">
      <t>オコナ</t>
    </rPh>
    <rPh sb="53" eb="54">
      <t>モノ</t>
    </rPh>
    <rPh sb="75" eb="79">
      <t>ケイエイコウチ</t>
    </rPh>
    <rPh sb="80" eb="82">
      <t>メンセキ</t>
    </rPh>
    <rPh sb="86" eb="88">
      <t>イジョウ</t>
    </rPh>
    <rPh sb="89" eb="91">
      <t>キボ</t>
    </rPh>
    <rPh sb="92" eb="94">
      <t>ノウギョウ</t>
    </rPh>
    <rPh sb="105" eb="108">
      <t>ノウサクブツ</t>
    </rPh>
    <rPh sb="109" eb="113">
      <t>サクツケメンセキ</t>
    </rPh>
    <rPh sb="113" eb="114">
      <t>マタ</t>
    </rPh>
    <rPh sb="115" eb="119">
      <t>サイバイメンセキ</t>
    </rPh>
    <rPh sb="120" eb="122">
      <t>カチク</t>
    </rPh>
    <rPh sb="123" eb="125">
      <t>シヨウ</t>
    </rPh>
    <rPh sb="125" eb="126">
      <t>トウ</t>
    </rPh>
    <rPh sb="126" eb="127">
      <t>ハネ</t>
    </rPh>
    <rPh sb="127" eb="128">
      <t>スウ</t>
    </rPh>
    <rPh sb="128" eb="129">
      <t>トウ</t>
    </rPh>
    <rPh sb="130" eb="132">
      <t>キボ</t>
    </rPh>
    <rPh sb="133" eb="137">
      <t>キジュンイジョウ</t>
    </rPh>
    <rPh sb="138" eb="140">
      <t>ノウギョウ</t>
    </rPh>
    <rPh sb="151" eb="154">
      <t>ノウサギョウ</t>
    </rPh>
    <rPh sb="155" eb="157">
      <t>ジュタク</t>
    </rPh>
    <rPh sb="158" eb="160">
      <t>ジギョウ</t>
    </rPh>
    <phoneticPr fontId="12"/>
  </si>
  <si>
    <t>　22</t>
    <phoneticPr fontId="12"/>
  </si>
  <si>
    <t>　27</t>
    <phoneticPr fontId="12"/>
  </si>
  <si>
    <t>…</t>
    <phoneticPr fontId="12"/>
  </si>
  <si>
    <t>戸</t>
    <rPh sb="0" eb="1">
      <t>ト</t>
    </rPh>
    <phoneticPr fontId="12"/>
  </si>
  <si>
    <t>経営体</t>
    <rPh sb="0" eb="3">
      <t>ケイエイタイ</t>
    </rPh>
    <phoneticPr fontId="12"/>
  </si>
  <si>
    <t>ha</t>
    <phoneticPr fontId="12"/>
  </si>
  <si>
    <t xml:space="preserve">     7)主業経営体…農業所得が主（世帯所得の50%以上が農業所得）で、調査期日前1年間に自営農業に60日以上従事している</t>
    <rPh sb="9" eb="12">
      <t>ケイエイタイ</t>
    </rPh>
    <rPh sb="20" eb="22">
      <t>セタイ</t>
    </rPh>
    <rPh sb="38" eb="43">
      <t>チョウサキジツマエ</t>
    </rPh>
    <rPh sb="44" eb="46">
      <t>ネンカン</t>
    </rPh>
    <rPh sb="47" eb="51">
      <t>ジエイノウギョウ</t>
    </rPh>
    <rPh sb="57" eb="59">
      <t>ジュウジ</t>
    </rPh>
    <phoneticPr fontId="4"/>
  </si>
  <si>
    <t xml:space="preserve">     8)準主業経営体…農外所得が主（世帯所得の50%未満が農業所得）で、調査期日前1年間に自営農業に60日以上従事している</t>
    <rPh sb="7" eb="8">
      <t>ジュン</t>
    </rPh>
    <rPh sb="10" eb="13">
      <t>ケイエイタイ</t>
    </rPh>
    <rPh sb="15" eb="16">
      <t>ガイ</t>
    </rPh>
    <rPh sb="21" eb="23">
      <t>セタイ</t>
    </rPh>
    <rPh sb="29" eb="31">
      <t>ミマン</t>
    </rPh>
    <rPh sb="39" eb="44">
      <t>チョウサキジツマエ</t>
    </rPh>
    <rPh sb="45" eb="47">
      <t>ネンカン</t>
    </rPh>
    <rPh sb="48" eb="52">
      <t>ジエイノウギョウ</t>
    </rPh>
    <rPh sb="58" eb="60">
      <t>ジュウジ</t>
    </rPh>
    <phoneticPr fontId="4"/>
  </si>
  <si>
    <t xml:space="preserve">     9)副業的経営体…調査期日前1年間に自営農業に60日以上従事している65歳未満の世帯員がいない個人経営体。</t>
    <rPh sb="7" eb="8">
      <t>フク</t>
    </rPh>
    <rPh sb="9" eb="10">
      <t>テキ</t>
    </rPh>
    <rPh sb="10" eb="13">
      <t>ケイエイタイ</t>
    </rPh>
    <rPh sb="14" eb="19">
      <t>チョウサキジツマエ</t>
    </rPh>
    <rPh sb="20" eb="22">
      <t>ネンカン</t>
    </rPh>
    <rPh sb="23" eb="27">
      <t>ジエイノウギョウ</t>
    </rPh>
    <rPh sb="33" eb="35">
      <t>ジュウジ</t>
    </rPh>
    <rPh sb="41" eb="44">
      <t>サイミマン</t>
    </rPh>
    <rPh sb="45" eb="47">
      <t>セタイ</t>
    </rPh>
    <rPh sb="47" eb="48">
      <t>イン</t>
    </rPh>
    <rPh sb="52" eb="57">
      <t>コジンケイエイタイ</t>
    </rPh>
    <phoneticPr fontId="4"/>
  </si>
  <si>
    <t>　 　6)経営耕地のある経営体数は、「2010年農林業センサス」から算出可能となった。</t>
    <rPh sb="5" eb="9">
      <t>ケイエイコウチ</t>
    </rPh>
    <rPh sb="12" eb="16">
      <t>ケイエイタイスウ</t>
    </rPh>
    <rPh sb="23" eb="27">
      <t>ネンノウリンギョウ</t>
    </rPh>
    <rPh sb="34" eb="38">
      <t>サンシュツカノウ</t>
    </rPh>
    <phoneticPr fontId="12"/>
  </si>
  <si>
    <t xml:space="preserve"> 令和 元 年</t>
    <rPh sb="1" eb="3">
      <t>レイワ</t>
    </rPh>
    <rPh sb="4" eb="5">
      <t>モト</t>
    </rPh>
    <rPh sb="6" eb="7">
      <t>トシ</t>
    </rPh>
    <phoneticPr fontId="12"/>
  </si>
  <si>
    <t>　   2)基幹的農業従事者…15歳以上の世帯員のうち、ふだん仕事として主に自営農業に従事している者をいう。</t>
    <rPh sb="6" eb="14">
      <t>キカンテキノウギョウジュウジシャ</t>
    </rPh>
    <rPh sb="17" eb="20">
      <t>サイイジョウ</t>
    </rPh>
    <rPh sb="21" eb="24">
      <t>セタイイン</t>
    </rPh>
    <rPh sb="31" eb="33">
      <t>シゴト</t>
    </rPh>
    <rPh sb="36" eb="37">
      <t>オモ</t>
    </rPh>
    <rPh sb="38" eb="40">
      <t>ジエイ</t>
    </rPh>
    <rPh sb="40" eb="42">
      <t>ノウギョウ</t>
    </rPh>
    <rPh sb="43" eb="45">
      <t>ジュウジ</t>
    </rPh>
    <rPh sb="49" eb="50">
      <t>モノ</t>
    </rPh>
    <phoneticPr fontId="3"/>
  </si>
  <si>
    <t>販売
農家</t>
    <phoneticPr fontId="12"/>
  </si>
  <si>
    <t>自給的
農　家</t>
    <phoneticPr fontId="12"/>
  </si>
  <si>
    <t>経営耕地
の あ る
経営体数</t>
    <rPh sb="0" eb="4">
      <t>ケイエイコウチ</t>
    </rPh>
    <rPh sb="11" eb="15">
      <t>ケイエイタイスウ</t>
    </rPh>
    <phoneticPr fontId="26"/>
  </si>
  <si>
    <t>年次
市町</t>
  </si>
  <si>
    <t>総  数</t>
  </si>
  <si>
    <t>普　通　畑</t>
    <phoneticPr fontId="12"/>
  </si>
  <si>
    <t>樹　園　地</t>
    <phoneticPr fontId="12"/>
  </si>
  <si>
    <t>牧　草　地</t>
    <phoneticPr fontId="12"/>
  </si>
  <si>
    <t>年 次</t>
    <phoneticPr fontId="4"/>
  </si>
  <si>
    <t>水　　稲</t>
    <phoneticPr fontId="12"/>
  </si>
  <si>
    <t>小　　麦</t>
    <phoneticPr fontId="12"/>
  </si>
  <si>
    <t>大　　豆</t>
    <phoneticPr fontId="12"/>
  </si>
  <si>
    <t>子 実
作 付
面 積</t>
    <rPh sb="0" eb="1">
      <t>コ</t>
    </rPh>
    <rPh sb="2" eb="3">
      <t>ミ</t>
    </rPh>
    <phoneticPr fontId="4"/>
  </si>
  <si>
    <t>10a当た
り収量</t>
  </si>
  <si>
    <t>年次</t>
    <phoneticPr fontId="12"/>
  </si>
  <si>
    <t>き ゅ う り</t>
    <phoneticPr fontId="4"/>
  </si>
  <si>
    <t>ト マ ト</t>
    <phoneticPr fontId="4"/>
  </si>
  <si>
    <t>な　  す</t>
    <phoneticPr fontId="4"/>
  </si>
  <si>
    <t>た ま ね ぎ</t>
    <phoneticPr fontId="12"/>
  </si>
  <si>
    <t>冬 キ ャ ベ ツ</t>
    <rPh sb="0" eb="1">
      <t>フユ</t>
    </rPh>
    <phoneticPr fontId="4"/>
  </si>
  <si>
    <t>作　付
面　積</t>
  </si>
  <si>
    <t>れ ん こ ん</t>
    <phoneticPr fontId="4"/>
  </si>
  <si>
    <t>い ち ご</t>
    <phoneticPr fontId="4"/>
  </si>
  <si>
    <t>み か ん</t>
    <phoneticPr fontId="12"/>
  </si>
  <si>
    <t>日 本 な し</t>
    <rPh sb="0" eb="1">
      <t>ヒ</t>
    </rPh>
    <rPh sb="2" eb="3">
      <t>ホン</t>
    </rPh>
    <phoneticPr fontId="4"/>
  </si>
  <si>
    <t xml:space="preserve"> 2）
 結果樹
 面  積</t>
    <rPh sb="5" eb="7">
      <t>ケッカ</t>
    </rPh>
    <rPh sb="7" eb="8">
      <t>キ</t>
    </rPh>
    <rPh sb="10" eb="11">
      <t>メン</t>
    </rPh>
    <rPh sb="13" eb="14">
      <t>セキ</t>
    </rPh>
    <phoneticPr fontId="12"/>
  </si>
  <si>
    <t>結果樹
面　 積</t>
    <rPh sb="0" eb="2">
      <t>ケッカ</t>
    </rPh>
    <rPh sb="2" eb="3">
      <t>キ</t>
    </rPh>
    <rPh sb="4" eb="5">
      <t>メン</t>
    </rPh>
    <rPh sb="7" eb="8">
      <t>セキ</t>
    </rPh>
    <phoneticPr fontId="12"/>
  </si>
  <si>
    <t>　乳　用　牛</t>
    <phoneticPr fontId="4"/>
  </si>
  <si>
    <t>肉　用　牛</t>
    <phoneticPr fontId="4"/>
  </si>
  <si>
    <t xml:space="preserve">採　卵　鶏 </t>
    <phoneticPr fontId="4"/>
  </si>
  <si>
    <t>年次</t>
  </si>
  <si>
    <t>農業産出額
合　計</t>
    <rPh sb="2" eb="4">
      <t>サンシュツ</t>
    </rPh>
    <rPh sb="4" eb="5">
      <t>ガク</t>
    </rPh>
    <rPh sb="6" eb="7">
      <t>ゴウ</t>
    </rPh>
    <rPh sb="8" eb="9">
      <t>ケイ</t>
    </rPh>
    <phoneticPr fontId="4"/>
  </si>
  <si>
    <t>耕　　　　種</t>
    <phoneticPr fontId="12"/>
  </si>
  <si>
    <t>麦類</t>
  </si>
  <si>
    <t>雑穀豆類
いも 類</t>
  </si>
  <si>
    <t>花き</t>
  </si>
  <si>
    <t>耕　　種</t>
    <rPh sb="0" eb="1">
      <t>タガヤ</t>
    </rPh>
    <rPh sb="3" eb="4">
      <t>シュ</t>
    </rPh>
    <phoneticPr fontId="4"/>
  </si>
  <si>
    <t>畜　　　　産</t>
    <phoneticPr fontId="12"/>
  </si>
  <si>
    <t>加　 工
農産物</t>
    <phoneticPr fontId="12"/>
  </si>
  <si>
    <t>生産農業
所   　得</t>
    <phoneticPr fontId="12"/>
  </si>
  <si>
    <t>肉用牛</t>
  </si>
  <si>
    <t>乳用牛</t>
  </si>
  <si>
    <t>その他
畜産物</t>
    <rPh sb="2" eb="3">
      <t>タ</t>
    </rPh>
    <rPh sb="4" eb="7">
      <t>チクサンブツ</t>
    </rPh>
    <phoneticPr fontId="4"/>
  </si>
  <si>
    <t>耕　　　　作</t>
    <phoneticPr fontId="4"/>
  </si>
  <si>
    <t>買　　　　入</t>
    <phoneticPr fontId="4"/>
  </si>
  <si>
    <t>農家数</t>
    <rPh sb="0" eb="2">
      <t>ノウカ</t>
    </rPh>
    <rPh sb="2" eb="3">
      <t>スウ</t>
    </rPh>
    <phoneticPr fontId="4"/>
  </si>
  <si>
    <t>面積</t>
  </si>
  <si>
    <t>重量</t>
  </si>
  <si>
    <t>代金</t>
  </si>
  <si>
    <t>処　　理　　量</t>
    <phoneticPr fontId="12"/>
  </si>
  <si>
    <t>総数</t>
    <phoneticPr fontId="12"/>
  </si>
  <si>
    <t>牛 乳 等 向 け</t>
    <phoneticPr fontId="4"/>
  </si>
  <si>
    <t>乳 製 品 向 け</t>
    <phoneticPr fontId="12"/>
  </si>
  <si>
    <t>令和 元 年度</t>
    <rPh sb="0" eb="2">
      <t>レイワ</t>
    </rPh>
    <rPh sb="3" eb="4">
      <t>ゲン</t>
    </rPh>
    <rPh sb="5" eb="7">
      <t>ネンド</t>
    </rPh>
    <phoneticPr fontId="12"/>
  </si>
  <si>
    <t>年度</t>
  </si>
  <si>
    <t>組合数</t>
  </si>
  <si>
    <t>組　合　員　数</t>
    <phoneticPr fontId="4"/>
  </si>
  <si>
    <t>職　員　数</t>
    <phoneticPr fontId="4"/>
  </si>
  <si>
    <t>年度</t>
    <phoneticPr fontId="12"/>
  </si>
  <si>
    <t>生    産    資    材</t>
  </si>
  <si>
    <t>生  活  資  材</t>
  </si>
  <si>
    <t>生乳・</t>
  </si>
  <si>
    <t xml:space="preserve">乳・ 　　    </t>
    <phoneticPr fontId="12"/>
  </si>
  <si>
    <t>保管</t>
    <rPh sb="0" eb="2">
      <t>ホカン</t>
    </rPh>
    <phoneticPr fontId="12"/>
  </si>
  <si>
    <t>加工</t>
  </si>
  <si>
    <t>利用</t>
  </si>
  <si>
    <t>指導</t>
  </si>
  <si>
    <t>共 済 事 業</t>
  </si>
  <si>
    <t>戸    数</t>
    <phoneticPr fontId="4"/>
  </si>
  <si>
    <t>参　事</t>
    <phoneticPr fontId="4"/>
  </si>
  <si>
    <t>営  農
指導員</t>
  </si>
  <si>
    <t>農産物</t>
  </si>
  <si>
    <t>牛  乳</t>
    <phoneticPr fontId="4"/>
  </si>
  <si>
    <t>畜産物</t>
  </si>
  <si>
    <t>事業</t>
    <phoneticPr fontId="12"/>
  </si>
  <si>
    <t>事業</t>
  </si>
  <si>
    <t>期末保有
件    数</t>
  </si>
  <si>
    <t xml:space="preserve"> 期末保有
 金    額</t>
    <phoneticPr fontId="4"/>
  </si>
  <si>
    <t>年     次</t>
  </si>
  <si>
    <t>気　　　象　　　被　　　害</t>
    <phoneticPr fontId="4"/>
  </si>
  <si>
    <t>冷　　害</t>
    <rPh sb="0" eb="1">
      <t>ヒヤ</t>
    </rPh>
    <rPh sb="3" eb="4">
      <t>ガイ</t>
    </rPh>
    <phoneticPr fontId="4"/>
  </si>
  <si>
    <t>日　照　不　足</t>
    <rPh sb="0" eb="1">
      <t>ヒ</t>
    </rPh>
    <rPh sb="2" eb="3">
      <t>ショウ</t>
    </rPh>
    <rPh sb="4" eb="5">
      <t>フ</t>
    </rPh>
    <rPh sb="6" eb="7">
      <t>アシ</t>
    </rPh>
    <phoneticPr fontId="4"/>
  </si>
  <si>
    <t>高　温　障　害</t>
    <rPh sb="0" eb="1">
      <t>コウ</t>
    </rPh>
    <rPh sb="2" eb="3">
      <t>オン</t>
    </rPh>
    <rPh sb="4" eb="5">
      <t>ショウ</t>
    </rPh>
    <rPh sb="6" eb="7">
      <t>ガイ</t>
    </rPh>
    <phoneticPr fontId="4"/>
  </si>
  <si>
    <t>病　　　害</t>
    <rPh sb="0" eb="1">
      <t>ヤマイ</t>
    </rPh>
    <rPh sb="4" eb="5">
      <t>ガイ</t>
    </rPh>
    <phoneticPr fontId="4"/>
  </si>
  <si>
    <t>い　も　ち　病</t>
    <rPh sb="6" eb="7">
      <t>ビョウ</t>
    </rPh>
    <phoneticPr fontId="4"/>
  </si>
  <si>
    <t>ウ　ン　カ</t>
    <phoneticPr fontId="4"/>
  </si>
  <si>
    <t>カ　メ　ム　シ</t>
    <phoneticPr fontId="4"/>
  </si>
  <si>
    <t>水稲</t>
    <rPh sb="0" eb="2">
      <t>スイトウ</t>
    </rPh>
    <phoneticPr fontId="5"/>
  </si>
  <si>
    <t>大豆</t>
    <rPh sb="0" eb="2">
      <t>ダイズ</t>
    </rPh>
    <phoneticPr fontId="5"/>
  </si>
  <si>
    <t xml:space="preserve">     4)四捨五入の関係で、共済掛金欄の「総額」は、「農家負担」と「国庫負担」の合計と異なる場合がある。</t>
    <rPh sb="7" eb="11">
      <t>シシャゴニュウ</t>
    </rPh>
    <rPh sb="12" eb="14">
      <t>カンケイ</t>
    </rPh>
    <rPh sb="16" eb="18">
      <t>キョウサイ</t>
    </rPh>
    <rPh sb="18" eb="20">
      <t>カケキン</t>
    </rPh>
    <rPh sb="20" eb="21">
      <t>ラン</t>
    </rPh>
    <rPh sb="23" eb="25">
      <t>ソウガク</t>
    </rPh>
    <rPh sb="29" eb="31">
      <t>ノウカ</t>
    </rPh>
    <rPh sb="31" eb="33">
      <t>フタン</t>
    </rPh>
    <rPh sb="36" eb="38">
      <t>コッコ</t>
    </rPh>
    <rPh sb="38" eb="40">
      <t>フタン</t>
    </rPh>
    <rPh sb="42" eb="44">
      <t>ゴウケイ</t>
    </rPh>
    <rPh sb="45" eb="46">
      <t>コト</t>
    </rPh>
    <rPh sb="48" eb="50">
      <t>バアイ</t>
    </rPh>
    <phoneticPr fontId="12"/>
  </si>
  <si>
    <t xml:space="preserve">     5)四捨五入の関係で、「家畜」の値は、「死廃」と「病傷」の合計と異なる場合がある。</t>
    <rPh sb="7" eb="11">
      <t>シシャゴニュウ</t>
    </rPh>
    <rPh sb="12" eb="14">
      <t>カンケイ</t>
    </rPh>
    <rPh sb="17" eb="19">
      <t>カチク</t>
    </rPh>
    <rPh sb="21" eb="22">
      <t>アタイ</t>
    </rPh>
    <rPh sb="25" eb="26">
      <t>シ</t>
    </rPh>
    <rPh sb="26" eb="27">
      <t>ハイ</t>
    </rPh>
    <rPh sb="30" eb="31">
      <t>ヤマイ</t>
    </rPh>
    <rPh sb="31" eb="32">
      <t>キズ</t>
    </rPh>
    <rPh sb="34" eb="36">
      <t>ゴウケイ</t>
    </rPh>
    <rPh sb="37" eb="38">
      <t>コト</t>
    </rPh>
    <rPh sb="40" eb="42">
      <t>バアイ</t>
    </rPh>
    <phoneticPr fontId="4"/>
  </si>
  <si>
    <t>年度
区分</t>
    <phoneticPr fontId="12"/>
  </si>
  <si>
    <t>組 合 数</t>
    <phoneticPr fontId="4"/>
  </si>
  <si>
    <t>共  済  掛  金</t>
    <phoneticPr fontId="4"/>
  </si>
  <si>
    <t>頭数・棟数
被  害  率
(E)/(B)</t>
    <rPh sb="3" eb="4">
      <t>トウ</t>
    </rPh>
    <rPh sb="4" eb="5">
      <t>カズ</t>
    </rPh>
    <phoneticPr fontId="4"/>
  </si>
  <si>
    <t>（単位：人）</t>
    <phoneticPr fontId="12"/>
  </si>
  <si>
    <t>15 ～ 19歳</t>
    <rPh sb="7" eb="8">
      <t>サイ</t>
    </rPh>
    <phoneticPr fontId="17"/>
  </si>
  <si>
    <t>20 ～ 24</t>
    <phoneticPr fontId="17"/>
  </si>
  <si>
    <t>25 ～ 29</t>
    <phoneticPr fontId="12"/>
  </si>
  <si>
    <t>30 ～ 34</t>
    <phoneticPr fontId="12"/>
  </si>
  <si>
    <t>35 ～ 39</t>
    <phoneticPr fontId="17"/>
  </si>
  <si>
    <t>40 ～ 44</t>
    <phoneticPr fontId="17"/>
  </si>
  <si>
    <t>45 ～ 49</t>
    <phoneticPr fontId="17"/>
  </si>
  <si>
    <t>佐賀市</t>
    <phoneticPr fontId="7"/>
  </si>
  <si>
    <t>50 ～ 54</t>
    <phoneticPr fontId="12"/>
  </si>
  <si>
    <t>55 ～ 59</t>
    <phoneticPr fontId="12"/>
  </si>
  <si>
    <t>60 ～ 64</t>
    <phoneticPr fontId="12"/>
  </si>
  <si>
    <t>65 ～ 69</t>
    <phoneticPr fontId="12"/>
  </si>
  <si>
    <t xml:space="preserve">70 ～ 74 </t>
    <phoneticPr fontId="12"/>
  </si>
  <si>
    <t>75 ～ 79</t>
    <phoneticPr fontId="12"/>
  </si>
  <si>
    <t>80 ～ 84</t>
    <phoneticPr fontId="12"/>
  </si>
  <si>
    <t>85歳以上</t>
    <rPh sb="2" eb="3">
      <t>サイ</t>
    </rPh>
    <rPh sb="3" eb="5">
      <t>イジョウ</t>
    </rPh>
    <phoneticPr fontId="12"/>
  </si>
  <si>
    <t>(注)信用事業残高は各年度末現在である。</t>
    <phoneticPr fontId="4"/>
  </si>
  <si>
    <t>信 用 事 業 残 高</t>
    <phoneticPr fontId="4"/>
  </si>
  <si>
    <t>　 2</t>
  </si>
  <si>
    <t>平成 30 年</t>
    <phoneticPr fontId="12"/>
  </si>
  <si>
    <t>　3</t>
  </si>
  <si>
    <t xml:space="preserve">    2</t>
    <phoneticPr fontId="12"/>
  </si>
  <si>
    <t>t</t>
    <phoneticPr fontId="26"/>
  </si>
  <si>
    <t>荒茶生産量</t>
    <rPh sb="0" eb="5">
      <t>アラチャセイサンリョウ</t>
    </rPh>
    <phoneticPr fontId="26"/>
  </si>
  <si>
    <t>(2)荒茶生産量</t>
    <rPh sb="3" eb="5">
      <t>アラチャ</t>
    </rPh>
    <rPh sb="5" eb="8">
      <t>セイサンリョウ</t>
    </rPh>
    <phoneticPr fontId="26"/>
  </si>
  <si>
    <t>令和 元 年</t>
  </si>
  <si>
    <t xml:space="preserve">  2</t>
  </si>
  <si>
    <t xml:space="preserve">   2</t>
  </si>
  <si>
    <t>注）令和3年結果には、採卵養鶏農家における自家消費量を含まない。</t>
    <rPh sb="0" eb="1">
      <t>チュウ</t>
    </rPh>
    <rPh sb="2" eb="4">
      <t>レイワ</t>
    </rPh>
    <rPh sb="5" eb="8">
      <t>ネンケッカ</t>
    </rPh>
    <rPh sb="11" eb="15">
      <t>サイランヨウケイ</t>
    </rPh>
    <rPh sb="15" eb="17">
      <t>ノウカ</t>
    </rPh>
    <rPh sb="21" eb="26">
      <t>ジカショウヒリョウ</t>
    </rPh>
    <rPh sb="27" eb="28">
      <t>フク</t>
    </rPh>
    <phoneticPr fontId="12"/>
  </si>
  <si>
    <t>X</t>
    <phoneticPr fontId="12"/>
  </si>
  <si>
    <t>令和 元 年</t>
    <rPh sb="0" eb="2">
      <t>レイワ</t>
    </rPh>
    <rPh sb="3" eb="4">
      <t>ガン</t>
    </rPh>
    <phoneticPr fontId="12"/>
  </si>
  <si>
    <r>
      <t>6-15　農業用機械種類別所有台数　</t>
    </r>
    <r>
      <rPr>
        <sz val="12"/>
        <rFont val="ＭＳ 明朝"/>
        <family val="1"/>
        <charset val="128"/>
      </rPr>
      <t>－市町－(平成25・27・29・令和元・3年)</t>
    </r>
    <rPh sb="23" eb="25">
      <t>ヘイセイ</t>
    </rPh>
    <rPh sb="34" eb="36">
      <t>レイワ</t>
    </rPh>
    <rPh sb="36" eb="37">
      <t>モト</t>
    </rPh>
    <rPh sb="39" eb="40">
      <t>ネン</t>
    </rPh>
    <phoneticPr fontId="4"/>
  </si>
  <si>
    <t>平成 25 年</t>
    <rPh sb="0" eb="1">
      <t>タイラ</t>
    </rPh>
    <rPh sb="1" eb="2">
      <t>シゲル</t>
    </rPh>
    <rPh sb="6" eb="7">
      <t>ネン</t>
    </rPh>
    <phoneticPr fontId="10"/>
  </si>
  <si>
    <t xml:space="preserve">6-16　種　類　別　農　業　協  </t>
    <phoneticPr fontId="4"/>
  </si>
  <si>
    <t xml:space="preserve"> 2</t>
  </si>
  <si>
    <t>6-17　総　合　農　業　協　同　</t>
    <rPh sb="13" eb="14">
      <t>キョウ</t>
    </rPh>
    <rPh sb="15" eb="16">
      <t>ドウ</t>
    </rPh>
    <phoneticPr fontId="4"/>
  </si>
  <si>
    <t>令和 元 年度</t>
    <rPh sb="0" eb="2">
      <t>レイワ</t>
    </rPh>
    <rPh sb="3" eb="4">
      <t>モト</t>
    </rPh>
    <phoneticPr fontId="3"/>
  </si>
  <si>
    <t>2</t>
  </si>
  <si>
    <t>-</t>
    <phoneticPr fontId="12"/>
  </si>
  <si>
    <t>虫　　　害</t>
    <rPh sb="0" eb="1">
      <t>ムシ</t>
    </rPh>
    <rPh sb="4" eb="5">
      <t>ガイ</t>
    </rPh>
    <phoneticPr fontId="12"/>
  </si>
  <si>
    <t xml:space="preserve">     3)四捨五入の関係で、年度合計の値は、各共済事業の値を合計したものと異なる場合がある。</t>
    <rPh sb="7" eb="11">
      <t>シシャゴニュウ</t>
    </rPh>
    <rPh sb="12" eb="14">
      <t>カンケイ</t>
    </rPh>
    <rPh sb="16" eb="18">
      <t>ネンド</t>
    </rPh>
    <rPh sb="18" eb="20">
      <t>ゴウケイ</t>
    </rPh>
    <rPh sb="21" eb="22">
      <t>アタイ</t>
    </rPh>
    <rPh sb="24" eb="25">
      <t>カク</t>
    </rPh>
    <rPh sb="25" eb="27">
      <t>キョウサイ</t>
    </rPh>
    <rPh sb="27" eb="29">
      <t>ジギョウ</t>
    </rPh>
    <rPh sb="30" eb="31">
      <t>アタイ</t>
    </rPh>
    <rPh sb="32" eb="34">
      <t>ゴウケイ</t>
    </rPh>
    <rPh sb="39" eb="40">
      <t>コト</t>
    </rPh>
    <rPh sb="42" eb="44">
      <t>バアイ</t>
    </rPh>
    <phoneticPr fontId="12"/>
  </si>
  <si>
    <t>資料：県農業経営課「農業機械・施設の普及状況調査」</t>
    <rPh sb="4" eb="9">
      <t>ノウギョウケイエイカ</t>
    </rPh>
    <phoneticPr fontId="4"/>
  </si>
  <si>
    <r>
      <rPr>
        <sz val="14"/>
        <rFont val="ＭＳ 明朝"/>
        <family val="1"/>
        <charset val="128"/>
      </rPr>
      <t>6-4 年齢階層別の基幹的農業従事者数</t>
    </r>
    <r>
      <rPr>
        <sz val="12"/>
        <rFont val="ＭＳ 明朝"/>
        <family val="1"/>
        <charset val="128"/>
      </rPr>
      <t xml:space="preserve">(仕事が主で、主に自営農業に従事した世帯員数)         
　　　　　　　　　　　　　　　　　　　　 (農業経営体-個人経営体) －市町－（令和2年）                </t>
    </r>
    <phoneticPr fontId="17"/>
  </si>
  <si>
    <t>(注) 1)本統計は、県内20市町に対し調査を行い、その回答を集計したものである。回答がなかったものは総計に含まれない。</t>
    <rPh sb="6" eb="7">
      <t>ホン</t>
    </rPh>
    <rPh sb="7" eb="9">
      <t>トウケイ</t>
    </rPh>
    <rPh sb="11" eb="13">
      <t>ケンナイ</t>
    </rPh>
    <rPh sb="15" eb="17">
      <t>シチョウ</t>
    </rPh>
    <rPh sb="18" eb="19">
      <t>タイ</t>
    </rPh>
    <rPh sb="20" eb="22">
      <t>チョウサ</t>
    </rPh>
    <rPh sb="23" eb="24">
      <t>オコナ</t>
    </rPh>
    <rPh sb="28" eb="30">
      <t>カイトウ</t>
    </rPh>
    <rPh sb="31" eb="33">
      <t>シュウケイ</t>
    </rPh>
    <rPh sb="41" eb="43">
      <t>カイトウ</t>
    </rPh>
    <rPh sb="51" eb="53">
      <t>ソウケイ</t>
    </rPh>
    <rPh sb="54" eb="55">
      <t>フク</t>
    </rPh>
    <phoneticPr fontId="12"/>
  </si>
  <si>
    <t xml:space="preserve">     2)動力噴霧機は、自走式を含む台数。</t>
    <rPh sb="7" eb="9">
      <t>ドウリョク</t>
    </rPh>
    <rPh sb="9" eb="11">
      <t>フンム</t>
    </rPh>
    <rPh sb="11" eb="12">
      <t>キ</t>
    </rPh>
    <rPh sb="14" eb="17">
      <t>ジソウシキ</t>
    </rPh>
    <rPh sb="18" eb="19">
      <t>フク</t>
    </rPh>
    <rPh sb="20" eb="22">
      <t>ダイスウ</t>
    </rPh>
    <phoneticPr fontId="10"/>
  </si>
  <si>
    <t xml:space="preserve">     3)表中の「…」は未回答。</t>
    <phoneticPr fontId="4"/>
  </si>
  <si>
    <t xml:space="preserve">   27 </t>
    <phoneticPr fontId="12"/>
  </si>
  <si>
    <t xml:space="preserve">  29</t>
    <phoneticPr fontId="12"/>
  </si>
  <si>
    <t>　3</t>
    <phoneticPr fontId="12"/>
  </si>
  <si>
    <t>2) 動力噴霧機</t>
    <rPh sb="7" eb="8">
      <t>キ</t>
    </rPh>
    <phoneticPr fontId="4"/>
  </si>
  <si>
    <t xml:space="preserve">     なお、主産県とは、各年次の直近の全国調査年（平成28年、令和2年）における全国の栽培面積のおおむね80％を占めるまでの</t>
    <rPh sb="14" eb="17">
      <t>カクネンジ</t>
    </rPh>
    <rPh sb="27" eb="29">
      <t>ヘイセイ</t>
    </rPh>
    <rPh sb="31" eb="32">
      <t>ネン</t>
    </rPh>
    <phoneticPr fontId="26"/>
  </si>
  <si>
    <t>年次</t>
    <rPh sb="0" eb="2">
      <t>ネンジ</t>
    </rPh>
    <phoneticPr fontId="12"/>
  </si>
  <si>
    <r>
      <t xml:space="preserve">6-3 年齢階層別の農業に60日以上従事した世帯員、
            役員・構成員（経営主を含む）数 </t>
    </r>
    <r>
      <rPr>
        <sz val="12"/>
        <rFont val="ＭＳ 明朝"/>
        <family val="1"/>
        <charset val="128"/>
      </rPr>
      <t>－市町－(令和2年)</t>
    </r>
    <rPh sb="41" eb="43">
      <t>レイワ</t>
    </rPh>
    <phoneticPr fontId="17"/>
  </si>
  <si>
    <t>2月1日現在</t>
    <phoneticPr fontId="17"/>
  </si>
  <si>
    <r>
      <t>6-5　耕  地  面  積　</t>
    </r>
    <r>
      <rPr>
        <sz val="12"/>
        <rFont val="ＭＳ 明朝"/>
        <family val="1"/>
        <charset val="128"/>
      </rPr>
      <t>－市町－(平成30～令和4年)</t>
    </r>
    <rPh sb="25" eb="27">
      <t>レイワ</t>
    </rPh>
    <phoneticPr fontId="12"/>
  </si>
  <si>
    <t>　 3</t>
    <phoneticPr fontId="12"/>
  </si>
  <si>
    <t>　 4</t>
    <phoneticPr fontId="12"/>
  </si>
  <si>
    <r>
      <t>6-6　主要農作物作付面積及び収穫量　</t>
    </r>
    <r>
      <rPr>
        <sz val="12"/>
        <rFont val="ＭＳ 明朝"/>
        <family val="1"/>
        <charset val="128"/>
      </rPr>
      <t>(平成30～令和4年)</t>
    </r>
    <rPh sb="25" eb="27">
      <t>レイワ</t>
    </rPh>
    <phoneticPr fontId="12"/>
  </si>
  <si>
    <t>　 4</t>
    <phoneticPr fontId="12"/>
  </si>
  <si>
    <r>
      <t>6-7　家畜の飼養戸数及び頭羽数　</t>
    </r>
    <r>
      <rPr>
        <sz val="12"/>
        <rFont val="ＭＳ 明朝"/>
        <family val="1"/>
        <charset val="128"/>
      </rPr>
      <t>(令和元～5年)</t>
    </r>
    <rPh sb="18" eb="20">
      <t>レイワ</t>
    </rPh>
    <rPh sb="20" eb="21">
      <t>モト</t>
    </rPh>
    <phoneticPr fontId="4"/>
  </si>
  <si>
    <t>令和 元 年</t>
    <rPh sb="0" eb="1">
      <t>レイワ</t>
    </rPh>
    <rPh sb="3" eb="4">
      <t>モト</t>
    </rPh>
    <rPh sb="5" eb="6">
      <t>ネン</t>
    </rPh>
    <phoneticPr fontId="12"/>
  </si>
  <si>
    <t>　2</t>
    <phoneticPr fontId="12"/>
  </si>
  <si>
    <t>　4</t>
    <phoneticPr fontId="12"/>
  </si>
  <si>
    <t>　5</t>
    <phoneticPr fontId="12"/>
  </si>
  <si>
    <r>
      <t>6-8　農業産出額及び生産農業所得　</t>
    </r>
    <r>
      <rPr>
        <sz val="12"/>
        <rFont val="ＭＳ 明朝"/>
        <family val="1"/>
        <charset val="128"/>
      </rPr>
      <t>(平成29～令和3年)</t>
    </r>
    <rPh sb="7" eb="8">
      <t>デ</t>
    </rPh>
    <rPh sb="24" eb="26">
      <t>レイワ</t>
    </rPh>
    <rPh sb="27" eb="28">
      <t>ネン</t>
    </rPh>
    <phoneticPr fontId="4"/>
  </si>
  <si>
    <t xml:space="preserve"> 平成 29 年</t>
    <phoneticPr fontId="12"/>
  </si>
  <si>
    <t xml:space="preserve">    3</t>
    <phoneticPr fontId="12"/>
  </si>
  <si>
    <r>
      <t>6-9　茶栽培面積及び生産量</t>
    </r>
    <r>
      <rPr>
        <sz val="12"/>
        <rFont val="ＭＳ 明朝"/>
        <family val="1"/>
        <charset val="128"/>
      </rPr>
      <t>　(平成30～令和4年)</t>
    </r>
    <rPh sb="21" eb="23">
      <t>レイワ</t>
    </rPh>
    <rPh sb="24" eb="25">
      <t>ネン</t>
    </rPh>
    <phoneticPr fontId="4"/>
  </si>
  <si>
    <t>　 3</t>
    <phoneticPr fontId="12"/>
  </si>
  <si>
    <t xml:space="preserve">     している都道府県である。</t>
    <rPh sb="9" eb="13">
      <t>トドウフケン</t>
    </rPh>
    <phoneticPr fontId="12"/>
  </si>
  <si>
    <t xml:space="preserve">     上位都道府県を調査の範囲とし、その範囲に該当しない都道府県であっても茶の畑作物共済事業を実施し、半相殺方式を採用</t>
    <rPh sb="12" eb="14">
      <t>チョウサ</t>
    </rPh>
    <rPh sb="15" eb="17">
      <t>ハンイ</t>
    </rPh>
    <rPh sb="22" eb="24">
      <t>ハンイ</t>
    </rPh>
    <rPh sb="25" eb="27">
      <t>ガイトウ</t>
    </rPh>
    <rPh sb="30" eb="34">
      <t>トドウフケン</t>
    </rPh>
    <rPh sb="39" eb="40">
      <t>チャ</t>
    </rPh>
    <rPh sb="41" eb="44">
      <t>ハタサクモツ</t>
    </rPh>
    <rPh sb="44" eb="48">
      <t>キョウサイジギョウ</t>
    </rPh>
    <rPh sb="49" eb="51">
      <t>ジッシ</t>
    </rPh>
    <rPh sb="53" eb="54">
      <t>ハン</t>
    </rPh>
    <rPh sb="54" eb="56">
      <t>ソウサイ</t>
    </rPh>
    <rPh sb="56" eb="58">
      <t>ホウシキ</t>
    </rPh>
    <rPh sb="59" eb="61">
      <t>サイヨウ</t>
    </rPh>
    <phoneticPr fontId="26"/>
  </si>
  <si>
    <t xml:space="preserve">  3</t>
    <phoneticPr fontId="12"/>
  </si>
  <si>
    <t xml:space="preserve">  4</t>
    <phoneticPr fontId="12"/>
  </si>
  <si>
    <t xml:space="preserve">  5</t>
    <phoneticPr fontId="12"/>
  </si>
  <si>
    <r>
      <t>6-10　たばこ耕作面積及び買入量　</t>
    </r>
    <r>
      <rPr>
        <sz val="12"/>
        <rFont val="ＭＳ 明朝"/>
        <family val="1"/>
        <charset val="128"/>
      </rPr>
      <t>(令和元～5年)</t>
    </r>
    <rPh sb="19" eb="21">
      <t>レイワ</t>
    </rPh>
    <rPh sb="21" eb="22">
      <t>モト</t>
    </rPh>
    <phoneticPr fontId="4"/>
  </si>
  <si>
    <t>r 383 591.5</t>
  </si>
  <si>
    <t>r 558 237</t>
  </si>
  <si>
    <t xml:space="preserve">   3</t>
    <phoneticPr fontId="12"/>
  </si>
  <si>
    <t xml:space="preserve">   4</t>
    <phoneticPr fontId="12"/>
  </si>
  <si>
    <r>
      <t>6-11　鶏卵の生産量　(</t>
    </r>
    <r>
      <rPr>
        <sz val="12"/>
        <rFont val="ＭＳ 明朝"/>
        <family val="1"/>
        <charset val="128"/>
      </rPr>
      <t>平成30～令和4年)</t>
    </r>
    <rPh sb="18" eb="20">
      <t>レイワ</t>
    </rPh>
    <phoneticPr fontId="4"/>
  </si>
  <si>
    <r>
      <t>6-12　生乳生産量及び処理量　(</t>
    </r>
    <r>
      <rPr>
        <sz val="12"/>
        <rFont val="ＭＳ 明朝"/>
        <family val="1"/>
        <charset val="128"/>
      </rPr>
      <t>平成30～令和4年)</t>
    </r>
    <rPh sb="22" eb="24">
      <t>レイワ</t>
    </rPh>
    <phoneticPr fontId="4"/>
  </si>
  <si>
    <t>　 3</t>
    <phoneticPr fontId="12"/>
  </si>
  <si>
    <t>X</t>
  </si>
  <si>
    <r>
      <t>6-13　肉畜種類別と畜頭数及び枝肉生産量　</t>
    </r>
    <r>
      <rPr>
        <sz val="12"/>
        <rFont val="ＭＳ 明朝"/>
        <family val="1"/>
        <charset val="128"/>
      </rPr>
      <t>(平成30～令和4年)</t>
    </r>
    <rPh sb="5" eb="6">
      <t>ニク</t>
    </rPh>
    <rPh sb="11" eb="12">
      <t>チク</t>
    </rPh>
    <rPh sb="28" eb="30">
      <t>レイワ</t>
    </rPh>
    <rPh sb="31" eb="32">
      <t>ネン</t>
    </rPh>
    <phoneticPr fontId="4"/>
  </si>
  <si>
    <t xml:space="preserve">   3</t>
    <phoneticPr fontId="12"/>
  </si>
  <si>
    <t>-</t>
    <phoneticPr fontId="12"/>
  </si>
  <si>
    <r>
      <t>6-14　農地転用状況</t>
    </r>
    <r>
      <rPr>
        <sz val="12"/>
        <rFont val="ＭＳ 明朝"/>
        <family val="1"/>
        <charset val="128"/>
      </rPr>
      <t>　(平成28～令和2年)</t>
    </r>
    <rPh sb="18" eb="20">
      <t>レイワ</t>
    </rPh>
    <rPh sb="21" eb="22">
      <t>ネン</t>
    </rPh>
    <phoneticPr fontId="12"/>
  </si>
  <si>
    <t>平成 28 年</t>
    <phoneticPr fontId="12"/>
  </si>
  <si>
    <t>　29</t>
    <phoneticPr fontId="12"/>
  </si>
  <si>
    <t>　30</t>
    <phoneticPr fontId="12"/>
  </si>
  <si>
    <t>　2</t>
    <phoneticPr fontId="12"/>
  </si>
  <si>
    <r>
      <t xml:space="preserve"> 同　組　合　数　(</t>
    </r>
    <r>
      <rPr>
        <sz val="12"/>
        <rFont val="ＭＳ 明朝"/>
        <family val="1"/>
        <charset val="128"/>
      </rPr>
      <t>平成30～令和4年度)</t>
    </r>
    <rPh sb="15" eb="17">
      <t>レイワ</t>
    </rPh>
    <phoneticPr fontId="4"/>
  </si>
  <si>
    <t>平成 30 年度</t>
    <phoneticPr fontId="4"/>
  </si>
  <si>
    <t xml:space="preserve"> 3</t>
    <phoneticPr fontId="12"/>
  </si>
  <si>
    <t xml:space="preserve"> 4</t>
    <phoneticPr fontId="4"/>
  </si>
  <si>
    <t>平成 30 年度</t>
    <rPh sb="0" eb="2">
      <t>ヘイセイ</t>
    </rPh>
    <rPh sb="6" eb="8">
      <t>ネンド</t>
    </rPh>
    <phoneticPr fontId="12"/>
  </si>
  <si>
    <t>3</t>
    <phoneticPr fontId="12"/>
  </si>
  <si>
    <r>
      <t xml:space="preserve"> 　組　合　の　概　況　</t>
    </r>
    <r>
      <rPr>
        <sz val="12"/>
        <rFont val="ＭＳ 明朝"/>
        <family val="1"/>
        <charset val="128"/>
      </rPr>
      <t>(平成30～令和4年度)</t>
    </r>
    <rPh sb="13" eb="15">
      <t>ヘイセイ</t>
    </rPh>
    <rPh sb="18" eb="20">
      <t>レイワ</t>
    </rPh>
    <rPh sb="21" eb="22">
      <t>ネン</t>
    </rPh>
    <rPh sb="22" eb="23">
      <t>ド</t>
    </rPh>
    <phoneticPr fontId="4"/>
  </si>
  <si>
    <t>平成 30 年度</t>
    <rPh sb="6" eb="7">
      <t>ネン</t>
    </rPh>
    <rPh sb="7" eb="8">
      <t>ド</t>
    </rPh>
    <phoneticPr fontId="5"/>
  </si>
  <si>
    <t>3</t>
    <phoneticPr fontId="4"/>
  </si>
  <si>
    <t>4</t>
    <phoneticPr fontId="4"/>
  </si>
  <si>
    <t>2</t>
    <phoneticPr fontId="12"/>
  </si>
  <si>
    <r>
      <t>6-19　農業共済組合が行う共済事業</t>
    </r>
    <r>
      <rPr>
        <sz val="12"/>
        <rFont val="ＭＳ 明朝"/>
        <family val="1"/>
        <charset val="128"/>
      </rPr>
      <t xml:space="preserve"> 　(平成30～令和4年度)</t>
    </r>
    <rPh sb="6" eb="7">
      <t>ギョウ</t>
    </rPh>
    <rPh sb="7" eb="9">
      <t>キョウサイ</t>
    </rPh>
    <rPh sb="9" eb="11">
      <t>クミアイ</t>
    </rPh>
    <rPh sb="12" eb="13">
      <t>オコナ</t>
    </rPh>
    <rPh sb="14" eb="16">
      <t>キョウサイ</t>
    </rPh>
    <rPh sb="16" eb="18">
      <t>ジギョウ</t>
    </rPh>
    <rPh sb="26" eb="28">
      <t>レイワ</t>
    </rPh>
    <rPh sb="30" eb="31">
      <t>ド</t>
    </rPh>
    <phoneticPr fontId="5"/>
  </si>
  <si>
    <t xml:space="preserve"> 3</t>
    <phoneticPr fontId="12"/>
  </si>
  <si>
    <t xml:space="preserve"> 4</t>
    <phoneticPr fontId="12"/>
  </si>
  <si>
    <t>麦( 令和4年産)</t>
    <rPh sb="3" eb="5">
      <t>レイワ</t>
    </rPh>
    <phoneticPr fontId="4"/>
  </si>
  <si>
    <t>温州みかん(令和4年産 )</t>
    <rPh sb="6" eb="8">
      <t>レイワ</t>
    </rPh>
    <phoneticPr fontId="4"/>
  </si>
  <si>
    <t>なし(令和4年産)</t>
    <rPh sb="3" eb="5">
      <t>レイワ</t>
    </rPh>
    <phoneticPr fontId="4"/>
  </si>
  <si>
    <t>温州みかん(令和4年産)</t>
    <rPh sb="6" eb="8">
      <t>レイワ</t>
    </rPh>
    <phoneticPr fontId="4"/>
  </si>
  <si>
    <r>
      <t>6-18  水稲の被害状況　</t>
    </r>
    <r>
      <rPr>
        <sz val="12"/>
        <rFont val="ＭＳ 明朝"/>
        <family val="1"/>
        <charset val="128"/>
      </rPr>
      <t>(平成30～令和4年)</t>
    </r>
    <rPh sb="6" eb="7">
      <t>ミズ</t>
    </rPh>
    <rPh sb="7" eb="8">
      <t>イネ</t>
    </rPh>
    <rPh sb="20" eb="22">
      <t>レイワ</t>
    </rPh>
    <phoneticPr fontId="5"/>
  </si>
  <si>
    <t>平成 30 年</t>
    <rPh sb="0" eb="2">
      <t>ヘイセイ</t>
    </rPh>
    <rPh sb="6" eb="7">
      <t>ネン</t>
    </rPh>
    <phoneticPr fontId="12"/>
  </si>
  <si>
    <t>　 3</t>
    <phoneticPr fontId="12"/>
  </si>
  <si>
    <t>　 4</t>
    <phoneticPr fontId="12"/>
  </si>
  <si>
    <t>(注) 本表の調査は主産県調査であり、佐賀県は令和3年調査から対象外となった。</t>
    <rPh sb="1" eb="2">
      <t>チュウ</t>
    </rPh>
    <rPh sb="4" eb="6">
      <t>ホンヒョウ</t>
    </rPh>
    <rPh sb="7" eb="9">
      <t>チョウサ</t>
    </rPh>
    <rPh sb="19" eb="22">
      <t>サガケン</t>
    </rPh>
    <rPh sb="23" eb="25">
      <t>レイワ</t>
    </rPh>
    <rPh sb="26" eb="29">
      <t>ネンチョウサ</t>
    </rPh>
    <rPh sb="31" eb="34">
      <t>タイショウガイ</t>
    </rPh>
    <phoneticPr fontId="29"/>
  </si>
  <si>
    <t>1</t>
    <phoneticPr fontId="12"/>
  </si>
  <si>
    <t>0</t>
    <phoneticPr fontId="12"/>
  </si>
  <si>
    <t>r 2.0</t>
    <phoneticPr fontId="12"/>
  </si>
  <si>
    <t>-</t>
    <phoneticPr fontId="12"/>
  </si>
  <si>
    <t>r 43 432</t>
    <phoneticPr fontId="12"/>
  </si>
  <si>
    <t>r 1 972</t>
    <phoneticPr fontId="12"/>
  </si>
  <si>
    <t xml:space="preserve"> 23 249</t>
  </si>
  <si>
    <t xml:space="preserve"> 14 627</t>
  </si>
  <si>
    <t xml:space="preserve"> 16 286</t>
  </si>
  <si>
    <t xml:space="preserve">  17 461</t>
  </si>
  <si>
    <t xml:space="preserve"> 12 362</t>
  </si>
  <si>
    <t xml:space="preserve"> 50 003</t>
  </si>
  <si>
    <t xml:space="preserve"> 77 758</t>
  </si>
  <si>
    <t xml:space="preserve"> 48 624</t>
  </si>
  <si>
    <t xml:space="preserve"> 77 669</t>
  </si>
  <si>
    <t xml:space="preserve">  62 689</t>
  </si>
  <si>
    <t xml:space="preserve">  55 143</t>
  </si>
  <si>
    <t xml:space="preserve"> 146 953</t>
  </si>
  <si>
    <t xml:space="preserve"> 151 783</t>
  </si>
  <si>
    <t xml:space="preserve">     2)農家…調査期日現在で、経営耕地面積が10a以上の農業を営む世帯又は経営耕地面積が10a未満であっても、調査期日前1年間に</t>
    <rPh sb="18" eb="24">
      <t>ケイエイコウチメンセキ</t>
    </rPh>
    <rPh sb="28" eb="30">
      <t>イジョウ</t>
    </rPh>
    <rPh sb="31" eb="33">
      <t>ノウギョウ</t>
    </rPh>
    <rPh sb="34" eb="35">
      <t>イトナ</t>
    </rPh>
    <rPh sb="36" eb="38">
      <t>セタイ</t>
    </rPh>
    <rPh sb="38" eb="39">
      <t>マタ</t>
    </rPh>
    <rPh sb="40" eb="46">
      <t>ケイエイコウチメンセキ</t>
    </rPh>
    <rPh sb="58" eb="63">
      <t>チョウサキジツマエ</t>
    </rPh>
    <rPh sb="64" eb="66">
      <t>ネンカン</t>
    </rPh>
    <phoneticPr fontId="17"/>
  </si>
  <si>
    <t>150.0ha以上</t>
    <rPh sb="7" eb="9">
      <t>イジョウ</t>
    </rPh>
    <phoneticPr fontId="4"/>
  </si>
  <si>
    <t>　　　　　　　 　　  65歳未満の世帯員がいる個人経営体。</t>
    <rPh sb="24" eb="29">
      <t>コジンケイエイタイ</t>
    </rPh>
    <phoneticPr fontId="12"/>
  </si>
  <si>
    <t>資料:農林水産省「2020年農林業センサス」</t>
    <rPh sb="13" eb="14">
      <t>ネン</t>
    </rPh>
    <phoneticPr fontId="4"/>
  </si>
  <si>
    <t>資料：県農山村課</t>
    <rPh sb="4" eb="7">
      <t>ノウサンソン</t>
    </rPh>
    <rPh sb="7" eb="8">
      <t>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</si>
</sst>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2" formatCode="_ &quot;¥&quot;* #,##0_ ;_ &quot;¥&quot;* \-#,##0_ ;_ &quot;¥&quot;* &quot;-&quot;_ ;_ @_ "/>
    <numFmt numFmtId="41" formatCode="_ * #,##0_ ;_ * \-#,##0_ ;_ * &quot;-&quot;_ ;_ @_ "/>
    <numFmt numFmtId="176" formatCode="#\ ###\ ###"/>
    <numFmt numFmtId="177" formatCode="0.0"/>
    <numFmt numFmtId="178" formatCode="#\ ###\ ##0"/>
    <numFmt numFmtId="179" formatCode="#\ ###\ ###.0"/>
    <numFmt numFmtId="180" formatCode="###\ ##0"/>
    <numFmt numFmtId="181" formatCode="#\ ##0"/>
    <numFmt numFmtId="182" formatCode="\x\ "/>
    <numFmt numFmtId="183" formatCode="#\ ###\ ###\ "/>
    <numFmt numFmtId="184" formatCode="#,##0_ "/>
    <numFmt numFmtId="185" formatCode="####\ ###\ ##0"/>
    <numFmt numFmtId="186" formatCode="&quot;…&quot;\ "/>
    <numFmt numFmtId="187" formatCode="0_);[Red]\(0\)"/>
    <numFmt numFmtId="188" formatCode="#\ ###\ ###&quot;       &quot;"/>
    <numFmt numFmtId="189" formatCode="#\ ###\ ###.#&quot;       &quot;"/>
    <numFmt numFmtId="190" formatCode="#########\ ###\ ###.0&quot;       &quot;"/>
    <numFmt numFmtId="191" formatCode="#\ ###\ ###.0&quot;       &quot;"/>
    <numFmt numFmtId="192" formatCode="###\ ###\ ###&quot; &quot;;\-###\ ###\ ###&quot; &quot;;;@&quot; &quot;"/>
  </numFmts>
  <fonts count="33">
    <font>
      <sz val="11"/>
      <name val="ＭＳ Ｐゴシック"/>
      <family val="3"/>
      <charset val="128"/>
    </font>
    <font>
      <sz val="11"/>
      <name val="ＭＳ Ｐゴシック"/>
      <family val="3"/>
      <charset val="128"/>
    </font>
    <font>
      <u/>
      <sz val="10"/>
      <color indexed="12"/>
      <name val="ＭＳ 明朝"/>
      <family val="1"/>
      <charset val="128"/>
    </font>
    <font>
      <sz val="10"/>
      <name val="ＭＳ 明朝"/>
      <family val="1"/>
      <charset val="128"/>
    </font>
    <font>
      <sz val="6"/>
      <name val="ＭＳ Ｐ明朝"/>
      <family val="1"/>
      <charset val="128"/>
    </font>
    <font>
      <sz val="14"/>
      <name val="ＭＳ 明朝"/>
      <family val="1"/>
      <charset val="128"/>
    </font>
    <font>
      <sz val="9"/>
      <name val="ＭＳ 明朝"/>
      <family val="1"/>
      <charset val="128"/>
    </font>
    <font>
      <sz val="8"/>
      <name val="ＭＳ 明朝"/>
      <family val="1"/>
      <charset val="128"/>
    </font>
    <font>
      <sz val="9"/>
      <name val="ＭＳ ゴシック"/>
      <family val="3"/>
      <charset val="128"/>
    </font>
    <font>
      <sz val="10"/>
      <name val="ＭＳ ゴシック"/>
      <family val="3"/>
      <charset val="128"/>
    </font>
    <font>
      <sz val="12"/>
      <name val="ＭＳ 明朝"/>
      <family val="1"/>
      <charset val="128"/>
    </font>
    <font>
      <b/>
      <sz val="9"/>
      <name val="ＭＳ 明朝"/>
      <family val="1"/>
      <charset val="128"/>
    </font>
    <font>
      <sz val="6"/>
      <name val="ＭＳ Ｐゴシック"/>
      <family val="3"/>
      <charset val="128"/>
    </font>
    <font>
      <b/>
      <sz val="10"/>
      <name val="ＭＳ 明朝"/>
      <family val="1"/>
      <charset val="128"/>
    </font>
    <font>
      <sz val="16"/>
      <name val="ＭＳ 明朝"/>
      <family val="1"/>
      <charset val="128"/>
    </font>
    <font>
      <sz val="8.5"/>
      <name val="ＭＳ 明朝"/>
      <family val="1"/>
      <charset val="128"/>
    </font>
    <font>
      <sz val="10"/>
      <name val="明朝"/>
      <family val="1"/>
      <charset val="128"/>
    </font>
    <font>
      <b/>
      <sz val="9"/>
      <color indexed="8"/>
      <name val="ＭＳ 明朝"/>
      <family val="1"/>
      <charset val="128"/>
    </font>
    <font>
      <sz val="8"/>
      <name val="ＭＳ ゴシック"/>
      <family val="3"/>
      <charset val="128"/>
    </font>
    <font>
      <b/>
      <sz val="8"/>
      <name val="ＭＳ 明朝"/>
      <family val="1"/>
      <charset val="128"/>
    </font>
    <font>
      <sz val="11"/>
      <name val="明朝"/>
      <family val="1"/>
      <charset val="128"/>
    </font>
    <font>
      <sz val="11"/>
      <color theme="1"/>
      <name val="ＭＳ Ｐゴシック"/>
      <family val="3"/>
      <charset val="128"/>
      <scheme val="minor"/>
    </font>
    <font>
      <sz val="10"/>
      <color rgb="FFFF0000"/>
      <name val="ＭＳ 明朝"/>
      <family val="1"/>
      <charset val="128"/>
    </font>
    <font>
      <sz val="14"/>
      <color rgb="FFFF0000"/>
      <name val="ＭＳ 明朝"/>
      <family val="1"/>
      <charset val="128"/>
    </font>
    <font>
      <sz val="9"/>
      <color rgb="FFFF0000"/>
      <name val="ＭＳ 明朝"/>
      <family val="1"/>
      <charset val="128"/>
    </font>
    <font>
      <sz val="9"/>
      <color rgb="FFFF0000"/>
      <name val="ＭＳ ゴシック"/>
      <family val="3"/>
      <charset val="128"/>
    </font>
    <font>
      <sz val="6"/>
      <name val="ＭＳ Ｐゴシック"/>
      <family val="2"/>
      <charset val="128"/>
      <scheme val="minor"/>
    </font>
    <font>
      <sz val="9"/>
      <name val="ＭＳ Ｐゴシック"/>
      <family val="3"/>
      <charset val="128"/>
    </font>
    <font>
      <sz val="8"/>
      <name val="ＭＳ 明朝"/>
      <family val="1"/>
    </font>
    <font>
      <sz val="6"/>
      <name val="ＭＳ 明朝"/>
      <family val="1"/>
    </font>
    <font>
      <sz val="9"/>
      <name val="ＭＳ 明朝"/>
      <family val="1"/>
    </font>
    <font>
      <sz val="9"/>
      <name val="ＭＳ ゴシック"/>
      <family val="3"/>
    </font>
    <font>
      <sz val="10"/>
      <name val="ＭＳ 明朝"/>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7">
    <border>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medium">
        <color indexed="64"/>
      </top>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bottom style="double">
        <color indexed="64"/>
      </bottom>
      <diagonal/>
    </border>
    <border>
      <left/>
      <right/>
      <top/>
      <bottom style="double">
        <color indexed="64"/>
      </bottom>
      <diagonal/>
    </border>
    <border>
      <left/>
      <right style="double">
        <color indexed="64"/>
      </right>
      <top style="medium">
        <color indexed="64"/>
      </top>
      <bottom/>
      <diagonal/>
    </border>
    <border>
      <left style="double">
        <color indexed="64"/>
      </left>
      <right/>
      <top style="medium">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bottom style="medium">
        <color indexed="64"/>
      </bottom>
      <diagonal/>
    </border>
    <border>
      <left style="double">
        <color indexed="64"/>
      </left>
      <right/>
      <top/>
      <bottom style="medium">
        <color indexed="64"/>
      </bottom>
      <diagonal/>
    </border>
  </borders>
  <cellStyleXfs count="19">
    <xf numFmtId="0" fontId="0"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 fillId="0" borderId="0" applyFont="0" applyFill="0" applyBorder="0" applyAlignment="0" applyProtection="0"/>
    <xf numFmtId="38" fontId="21" fillId="0" borderId="0" applyFont="0" applyFill="0" applyBorder="0" applyAlignment="0" applyProtection="0">
      <alignment vertical="center"/>
    </xf>
    <xf numFmtId="0" fontId="1"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747">
    <xf numFmtId="0" fontId="0" fillId="0" borderId="0" xfId="0"/>
    <xf numFmtId="0" fontId="3" fillId="0" borderId="0" xfId="16" applyFont="1" applyFill="1" applyAlignment="1">
      <alignment vertical="center"/>
    </xf>
    <xf numFmtId="0" fontId="6" fillId="0" borderId="5" xfId="16" applyFont="1" applyFill="1" applyBorder="1" applyAlignment="1">
      <alignment horizontal="centerContinuous" vertical="center"/>
    </xf>
    <xf numFmtId="0" fontId="6" fillId="0" borderId="6" xfId="16" applyFont="1" applyFill="1" applyBorder="1" applyAlignment="1">
      <alignment horizontal="centerContinuous" vertical="center"/>
    </xf>
    <xf numFmtId="0" fontId="3" fillId="0" borderId="0" xfId="10" applyFont="1" applyFill="1" applyAlignment="1">
      <alignment vertical="center"/>
    </xf>
    <xf numFmtId="0" fontId="6" fillId="0" borderId="0" xfId="15" applyFont="1" applyFill="1" applyAlignment="1">
      <alignment vertical="center"/>
    </xf>
    <xf numFmtId="0" fontId="6" fillId="0" borderId="8" xfId="15" applyFont="1" applyFill="1" applyBorder="1" applyAlignment="1">
      <alignment horizontal="center" vertical="center"/>
    </xf>
    <xf numFmtId="0" fontId="6" fillId="0" borderId="0" xfId="15" applyFont="1" applyFill="1" applyAlignment="1">
      <alignment horizontal="right"/>
    </xf>
    <xf numFmtId="0" fontId="3" fillId="0" borderId="0" xfId="8" applyFont="1" applyFill="1"/>
    <xf numFmtId="0" fontId="7" fillId="0" borderId="0" xfId="8" applyFont="1" applyFill="1"/>
    <xf numFmtId="0" fontId="6" fillId="0" borderId="11" xfId="8" applyFont="1" applyFill="1" applyBorder="1" applyAlignment="1">
      <alignment horizontal="centerContinuous" vertical="center"/>
    </xf>
    <xf numFmtId="0" fontId="6" fillId="0" borderId="5" xfId="8" applyFont="1" applyFill="1" applyBorder="1" applyAlignment="1">
      <alignment horizontal="centerContinuous" vertical="center"/>
    </xf>
    <xf numFmtId="0" fontId="3" fillId="0" borderId="0" xfId="8" applyFont="1" applyFill="1" applyAlignment="1"/>
    <xf numFmtId="176" fontId="6" fillId="0" borderId="0" xfId="8" applyNumberFormat="1" applyFont="1" applyFill="1" applyBorder="1" applyAlignment="1">
      <alignment horizontal="right"/>
    </xf>
    <xf numFmtId="0" fontId="6" fillId="0" borderId="0" xfId="8" applyFont="1" applyFill="1"/>
    <xf numFmtId="0" fontId="3" fillId="0" borderId="0" xfId="8" applyFont="1" applyFill="1" applyBorder="1"/>
    <xf numFmtId="180" fontId="6" fillId="0" borderId="0" xfId="8" applyNumberFormat="1" applyFont="1" applyFill="1" applyBorder="1" applyAlignment="1">
      <alignment horizontal="right"/>
    </xf>
    <xf numFmtId="0" fontId="9" fillId="0" borderId="0" xfId="8" applyFont="1" applyFill="1"/>
    <xf numFmtId="176" fontId="6" fillId="0" borderId="12" xfId="8" applyNumberFormat="1" applyFont="1" applyFill="1" applyBorder="1"/>
    <xf numFmtId="176" fontId="6" fillId="0" borderId="0" xfId="8" applyNumberFormat="1" applyFont="1" applyFill="1" applyBorder="1"/>
    <xf numFmtId="0" fontId="7" fillId="0" borderId="0" xfId="8" quotePrefix="1" applyFont="1" applyFill="1" applyAlignment="1">
      <alignment horizontal="left"/>
    </xf>
    <xf numFmtId="0" fontId="6" fillId="0" borderId="15" xfId="8" applyFont="1" applyFill="1" applyBorder="1" applyAlignment="1">
      <alignment horizontal="centerContinuous" vertical="center"/>
    </xf>
    <xf numFmtId="0" fontId="6" fillId="0" borderId="4" xfId="8" applyFont="1" applyFill="1" applyBorder="1" applyAlignment="1">
      <alignment horizontal="distributed" vertical="center" wrapText="1" justifyLastLine="1"/>
    </xf>
    <xf numFmtId="0" fontId="6" fillId="0" borderId="3" xfId="8" applyFont="1" applyFill="1" applyBorder="1" applyAlignment="1">
      <alignment horizontal="distributed" vertical="center" wrapText="1" justifyLastLine="1"/>
    </xf>
    <xf numFmtId="180" fontId="6" fillId="0" borderId="0" xfId="8" applyNumberFormat="1" applyFont="1" applyFill="1" applyBorder="1" applyAlignment="1" applyProtection="1">
      <alignment horizontal="right" vertical="center"/>
      <protection locked="0"/>
    </xf>
    <xf numFmtId="0" fontId="3" fillId="0" borderId="0" xfId="9" applyFont="1" applyFill="1"/>
    <xf numFmtId="0" fontId="7" fillId="0" borderId="0" xfId="9" applyFont="1" applyFill="1"/>
    <xf numFmtId="0" fontId="3" fillId="0" borderId="0" xfId="9" applyFont="1" applyFill="1" applyAlignment="1">
      <alignment horizontal="right"/>
    </xf>
    <xf numFmtId="0" fontId="6" fillId="0" borderId="6" xfId="9" applyFont="1" applyFill="1" applyBorder="1" applyAlignment="1">
      <alignment horizontal="centerContinuous" vertical="center"/>
    </xf>
    <xf numFmtId="0" fontId="9" fillId="0" borderId="0" xfId="9" applyFont="1" applyFill="1"/>
    <xf numFmtId="0" fontId="16" fillId="0" borderId="0" xfId="0" applyFont="1" applyFill="1" applyProtection="1"/>
    <xf numFmtId="0" fontId="7" fillId="0" borderId="0" xfId="0" applyFont="1" applyFill="1" applyProtection="1"/>
    <xf numFmtId="0" fontId="6" fillId="0" borderId="0" xfId="9" applyFont="1" applyFill="1" applyAlignment="1">
      <alignment horizontal="right"/>
    </xf>
    <xf numFmtId="0" fontId="6" fillId="0" borderId="0" xfId="9" applyFont="1" applyFill="1"/>
    <xf numFmtId="0" fontId="8" fillId="0" borderId="0" xfId="9" applyFont="1" applyFill="1"/>
    <xf numFmtId="176" fontId="6" fillId="0" borderId="0" xfId="8" applyNumberFormat="1" applyFont="1" applyFill="1" applyBorder="1" applyAlignment="1" applyProtection="1">
      <alignment horizontal="right" vertical="center"/>
      <protection locked="0"/>
    </xf>
    <xf numFmtId="0" fontId="20" fillId="0" borderId="0" xfId="0" applyFont="1" applyFill="1" applyProtection="1"/>
    <xf numFmtId="0" fontId="6" fillId="0" borderId="19" xfId="8" applyFont="1" applyFill="1" applyBorder="1" applyAlignment="1">
      <alignment horizontal="centerContinuous" vertical="center"/>
    </xf>
    <xf numFmtId="0" fontId="6" fillId="0" borderId="0" xfId="9" applyFont="1" applyFill="1" applyBorder="1" applyAlignment="1">
      <alignment vertical="center"/>
    </xf>
    <xf numFmtId="0" fontId="3" fillId="2" borderId="0" xfId="10" applyFont="1" applyFill="1" applyAlignment="1">
      <alignment vertical="center"/>
    </xf>
    <xf numFmtId="0" fontId="3" fillId="2" borderId="0" xfId="10" applyFont="1" applyFill="1" applyBorder="1" applyAlignment="1">
      <alignment vertical="center"/>
    </xf>
    <xf numFmtId="0" fontId="6" fillId="2" borderId="0" xfId="18" quotePrefix="1" applyFont="1" applyFill="1" applyAlignment="1">
      <alignment horizontal="left"/>
    </xf>
    <xf numFmtId="0" fontId="6" fillId="2" borderId="0" xfId="18" applyFont="1" applyFill="1" applyAlignment="1">
      <alignment horizontal="right"/>
    </xf>
    <xf numFmtId="180" fontId="8" fillId="0" borderId="2" xfId="8" applyNumberFormat="1" applyFont="1" applyFill="1" applyBorder="1" applyAlignment="1" applyProtection="1">
      <alignment horizontal="right" vertical="center"/>
      <protection locked="0"/>
    </xf>
    <xf numFmtId="0" fontId="3" fillId="0" borderId="0" xfId="9" applyFont="1" applyFill="1" applyBorder="1" applyAlignment="1"/>
    <xf numFmtId="0" fontId="6" fillId="0" borderId="0" xfId="9" applyFont="1" applyFill="1" applyBorder="1" applyAlignment="1">
      <alignment horizontal="centerContinuous" vertical="center"/>
    </xf>
    <xf numFmtId="0" fontId="6" fillId="0" borderId="4" xfId="9" applyFont="1" applyFill="1" applyBorder="1" applyAlignment="1">
      <alignment horizontal="center" vertical="center"/>
    </xf>
    <xf numFmtId="0" fontId="6" fillId="0" borderId="0" xfId="11" applyFont="1" applyFill="1" applyAlignment="1">
      <alignment vertical="center"/>
    </xf>
    <xf numFmtId="0" fontId="3" fillId="0" borderId="0" xfId="13" applyFont="1" applyFill="1" applyAlignment="1">
      <alignment vertical="center"/>
    </xf>
    <xf numFmtId="0" fontId="3" fillId="0" borderId="0" xfId="17" applyFont="1" applyFill="1" applyAlignment="1">
      <alignment vertical="center"/>
    </xf>
    <xf numFmtId="0" fontId="3" fillId="0" borderId="0" xfId="17" applyFont="1" applyFill="1" applyAlignment="1">
      <alignment horizontal="right" vertical="center"/>
    </xf>
    <xf numFmtId="0" fontId="6" fillId="0" borderId="0" xfId="17" applyFont="1" applyFill="1" applyAlignment="1">
      <alignment horizontal="right"/>
    </xf>
    <xf numFmtId="0" fontId="6" fillId="0" borderId="4" xfId="17" applyFont="1" applyFill="1" applyBorder="1" applyAlignment="1">
      <alignment horizontal="center" vertical="center"/>
    </xf>
    <xf numFmtId="0" fontId="3" fillId="0" borderId="0" xfId="12" quotePrefix="1" applyFont="1" applyFill="1" applyAlignment="1">
      <alignment horizontal="left"/>
    </xf>
    <xf numFmtId="0" fontId="6" fillId="0" borderId="0" xfId="12" applyFont="1" applyFill="1" applyAlignment="1">
      <alignment horizontal="right"/>
    </xf>
    <xf numFmtId="0" fontId="6" fillId="0" borderId="16" xfId="12" applyFont="1" applyFill="1" applyBorder="1" applyAlignment="1">
      <alignment horizontal="center" vertical="center"/>
    </xf>
    <xf numFmtId="0" fontId="6" fillId="0" borderId="16" xfId="12" quotePrefix="1" applyFont="1" applyFill="1" applyBorder="1" applyAlignment="1">
      <alignment horizontal="center" vertical="center" wrapText="1"/>
    </xf>
    <xf numFmtId="0" fontId="6" fillId="0" borderId="21" xfId="12" applyFont="1" applyFill="1" applyBorder="1" applyAlignment="1">
      <alignment horizontal="center" vertical="center" wrapText="1"/>
    </xf>
    <xf numFmtId="176" fontId="8" fillId="0" borderId="2" xfId="8" applyNumberFormat="1" applyFont="1" applyFill="1" applyBorder="1" applyAlignment="1">
      <alignment shrinkToFit="1"/>
    </xf>
    <xf numFmtId="0" fontId="18" fillId="0" borderId="0" xfId="8" applyFont="1" applyFill="1"/>
    <xf numFmtId="176" fontId="8" fillId="0" borderId="0" xfId="8" applyNumberFormat="1" applyFont="1" applyFill="1" applyBorder="1" applyAlignment="1">
      <alignment horizontal="right" shrinkToFit="1"/>
    </xf>
    <xf numFmtId="0" fontId="6" fillId="0" borderId="26" xfId="8" applyFont="1" applyFill="1" applyBorder="1" applyAlignment="1">
      <alignment horizontal="centerContinuous" vertical="center"/>
    </xf>
    <xf numFmtId="0" fontId="6" fillId="0" borderId="27" xfId="8" applyFont="1" applyFill="1" applyBorder="1" applyAlignment="1">
      <alignment horizontal="centerContinuous" vertical="center"/>
    </xf>
    <xf numFmtId="0" fontId="3" fillId="0" borderId="26" xfId="8" applyFont="1" applyFill="1" applyBorder="1"/>
    <xf numFmtId="0" fontId="6" fillId="0" borderId="0" xfId="8" applyFont="1" applyFill="1" applyAlignment="1">
      <alignment horizontal="right"/>
    </xf>
    <xf numFmtId="0" fontId="6" fillId="0" borderId="27" xfId="9" applyFont="1" applyFill="1" applyBorder="1" applyAlignment="1">
      <alignment horizontal="center" vertical="center"/>
    </xf>
    <xf numFmtId="176" fontId="6" fillId="0" borderId="0" xfId="8" applyNumberFormat="1" applyFont="1" applyFill="1" applyBorder="1" applyAlignment="1">
      <alignment horizontal="right" vertical="center"/>
    </xf>
    <xf numFmtId="176" fontId="6" fillId="0" borderId="12" xfId="8" applyNumberFormat="1" applyFont="1" applyFill="1" applyBorder="1" applyAlignment="1">
      <alignment vertical="center"/>
    </xf>
    <xf numFmtId="176" fontId="6" fillId="0" borderId="0" xfId="8" applyNumberFormat="1" applyFont="1" applyFill="1" applyBorder="1" applyAlignment="1">
      <alignment vertical="center"/>
    </xf>
    <xf numFmtId="176" fontId="8" fillId="0" borderId="2" xfId="8" applyNumberFormat="1" applyFont="1" applyFill="1" applyBorder="1" applyAlignment="1">
      <alignment vertical="center"/>
    </xf>
    <xf numFmtId="176" fontId="6" fillId="0" borderId="12" xfId="9" applyNumberFormat="1" applyFont="1" applyFill="1" applyBorder="1" applyAlignment="1">
      <alignment horizontal="right" vertical="center"/>
    </xf>
    <xf numFmtId="176" fontId="6" fillId="0" borderId="0" xfId="9" applyNumberFormat="1" applyFont="1" applyFill="1" applyBorder="1" applyAlignment="1">
      <alignment horizontal="right" vertical="center"/>
    </xf>
    <xf numFmtId="176" fontId="6" fillId="0" borderId="12" xfId="9" applyNumberFormat="1" applyFont="1" applyFill="1" applyBorder="1" applyAlignment="1">
      <alignment vertical="center"/>
    </xf>
    <xf numFmtId="176" fontId="6" fillId="0" borderId="0" xfId="9" applyNumberFormat="1" applyFont="1" applyFill="1" applyBorder="1" applyAlignment="1">
      <alignment vertical="center"/>
    </xf>
    <xf numFmtId="176" fontId="8" fillId="0" borderId="0" xfId="9" applyNumberFormat="1" applyFont="1" applyFill="1" applyBorder="1" applyAlignment="1">
      <alignment vertical="center"/>
    </xf>
    <xf numFmtId="0" fontId="6" fillId="0" borderId="12" xfId="9" applyFont="1" applyFill="1" applyBorder="1" applyAlignment="1">
      <alignment vertical="center"/>
    </xf>
    <xf numFmtId="0" fontId="8" fillId="0" borderId="2" xfId="9" applyFont="1" applyFill="1" applyBorder="1" applyAlignment="1">
      <alignment vertical="center"/>
    </xf>
    <xf numFmtId="176" fontId="8" fillId="0" borderId="2" xfId="9" applyNumberFormat="1" applyFont="1" applyFill="1" applyBorder="1" applyAlignment="1">
      <alignment vertical="center"/>
    </xf>
    <xf numFmtId="0" fontId="6" fillId="0" borderId="0" xfId="9" applyFont="1" applyFill="1" applyBorder="1" applyAlignment="1">
      <alignment horizontal="right" vertical="center"/>
    </xf>
    <xf numFmtId="176" fontId="8" fillId="0" borderId="2" xfId="9" applyNumberFormat="1" applyFont="1" applyFill="1" applyBorder="1" applyAlignment="1">
      <alignment horizontal="right" vertical="center"/>
    </xf>
    <xf numFmtId="176" fontId="6" fillId="0" borderId="0" xfId="17" applyNumberFormat="1" applyFont="1" applyFill="1" applyBorder="1" applyAlignment="1">
      <alignment horizontal="right" vertical="center"/>
    </xf>
    <xf numFmtId="0" fontId="6" fillId="0" borderId="0" xfId="10" applyFont="1" applyFill="1" applyBorder="1" applyAlignment="1">
      <alignment horizontal="right" vertical="center"/>
    </xf>
    <xf numFmtId="177" fontId="6" fillId="0" borderId="0" xfId="10" applyNumberFormat="1" applyFont="1" applyFill="1" applyBorder="1" applyAlignment="1">
      <alignment horizontal="right" vertical="center"/>
    </xf>
    <xf numFmtId="179" fontId="6" fillId="0" borderId="0" xfId="10" applyNumberFormat="1" applyFont="1" applyFill="1" applyBorder="1" applyAlignment="1">
      <alignment horizontal="right" vertical="center"/>
    </xf>
    <xf numFmtId="179" fontId="8" fillId="0" borderId="2" xfId="10" applyNumberFormat="1" applyFont="1" applyFill="1" applyBorder="1" applyAlignment="1">
      <alignment horizontal="right" vertical="center"/>
    </xf>
    <xf numFmtId="176" fontId="8" fillId="0" borderId="2" xfId="17" applyNumberFormat="1" applyFont="1" applyFill="1" applyBorder="1" applyAlignment="1">
      <alignment horizontal="right" vertical="center"/>
    </xf>
    <xf numFmtId="0" fontId="8" fillId="2" borderId="1" xfId="18" applyFont="1" applyFill="1" applyBorder="1" applyAlignment="1">
      <alignment vertical="center"/>
    </xf>
    <xf numFmtId="176" fontId="8" fillId="2" borderId="0" xfId="18" applyNumberFormat="1" applyFont="1" applyFill="1" applyAlignment="1">
      <alignment horizontal="right" vertical="center"/>
    </xf>
    <xf numFmtId="0" fontId="8" fillId="2" borderId="1" xfId="18" applyFont="1" applyFill="1" applyBorder="1" applyAlignment="1">
      <alignment horizontal="distributed" vertical="center"/>
    </xf>
    <xf numFmtId="0" fontId="6" fillId="2" borderId="1" xfId="18" applyFont="1" applyFill="1" applyBorder="1" applyAlignment="1">
      <alignment vertical="center"/>
    </xf>
    <xf numFmtId="176" fontId="6" fillId="2" borderId="0" xfId="18" applyNumberFormat="1" applyFont="1" applyFill="1" applyAlignment="1">
      <alignment horizontal="right" vertical="center"/>
    </xf>
    <xf numFmtId="0" fontId="6" fillId="2" borderId="1" xfId="18" applyFont="1" applyFill="1" applyBorder="1" applyAlignment="1">
      <alignment horizontal="distributed" vertical="center"/>
    </xf>
    <xf numFmtId="176" fontId="6" fillId="0" borderId="0" xfId="18" applyNumberFormat="1" applyFont="1" applyFill="1" applyAlignment="1">
      <alignment horizontal="right" vertical="center"/>
    </xf>
    <xf numFmtId="178" fontId="6" fillId="2" borderId="0" xfId="18" applyNumberFormat="1" applyFont="1" applyFill="1" applyAlignment="1">
      <alignment horizontal="right" vertical="center"/>
    </xf>
    <xf numFmtId="0" fontId="6" fillId="2" borderId="7" xfId="18" applyFont="1" applyFill="1" applyBorder="1" applyAlignment="1">
      <alignment horizontal="distributed" vertical="center"/>
    </xf>
    <xf numFmtId="176" fontId="6" fillId="2" borderId="2" xfId="18" applyNumberFormat="1" applyFont="1" applyFill="1" applyBorder="1" applyAlignment="1">
      <alignment horizontal="right" vertical="center"/>
    </xf>
    <xf numFmtId="180" fontId="6" fillId="0" borderId="0" xfId="9" applyNumberFormat="1" applyFont="1" applyFill="1" applyBorder="1" applyAlignment="1">
      <alignment vertical="center"/>
    </xf>
    <xf numFmtId="176" fontId="8" fillId="0" borderId="0" xfId="9" applyNumberFormat="1" applyFont="1" applyFill="1" applyBorder="1" applyAlignment="1">
      <alignment horizontal="right" vertical="center"/>
    </xf>
    <xf numFmtId="0" fontId="8" fillId="0" borderId="0" xfId="9" applyFont="1" applyFill="1" applyBorder="1" applyAlignment="1">
      <alignment horizontal="right" vertical="center"/>
    </xf>
    <xf numFmtId="178" fontId="6" fillId="0" borderId="12" xfId="9" applyNumberFormat="1" applyFont="1" applyFill="1" applyBorder="1" applyAlignment="1">
      <alignment horizontal="right" vertical="center"/>
    </xf>
    <xf numFmtId="178" fontId="6" fillId="0" borderId="0" xfId="9" applyNumberFormat="1" applyFont="1" applyFill="1" applyBorder="1" applyAlignment="1">
      <alignment horizontal="right" vertical="center"/>
    </xf>
    <xf numFmtId="0" fontId="6" fillId="0" borderId="12" xfId="9" applyFont="1" applyFill="1" applyBorder="1" applyAlignment="1">
      <alignment horizontal="right" vertical="center"/>
    </xf>
    <xf numFmtId="49" fontId="6" fillId="0" borderId="1" xfId="8" applyNumberFormat="1" applyFont="1" applyFill="1" applyBorder="1" applyAlignment="1">
      <alignment horizontal="center"/>
    </xf>
    <xf numFmtId="49" fontId="6" fillId="0" borderId="1" xfId="8" quotePrefix="1" applyNumberFormat="1" applyFont="1" applyFill="1" applyBorder="1" applyAlignment="1">
      <alignment horizontal="center"/>
    </xf>
    <xf numFmtId="49" fontId="8" fillId="0" borderId="7" xfId="8" quotePrefix="1" applyNumberFormat="1" applyFont="1" applyFill="1" applyBorder="1" applyAlignment="1">
      <alignment horizontal="center"/>
    </xf>
    <xf numFmtId="49" fontId="6" fillId="0" borderId="1" xfId="8" quotePrefix="1" applyNumberFormat="1" applyFont="1" applyFill="1" applyBorder="1" applyAlignment="1">
      <alignment horizontal="center" vertical="center"/>
    </xf>
    <xf numFmtId="49" fontId="8" fillId="0" borderId="7" xfId="8" quotePrefix="1" applyNumberFormat="1" applyFont="1" applyFill="1" applyBorder="1" applyAlignment="1">
      <alignment horizontal="center" vertical="center"/>
    </xf>
    <xf numFmtId="49" fontId="6" fillId="2" borderId="1" xfId="18" applyNumberFormat="1" applyFont="1" applyFill="1" applyBorder="1" applyAlignment="1">
      <alignment horizontal="center" vertical="center"/>
    </xf>
    <xf numFmtId="49" fontId="8" fillId="2" borderId="1" xfId="18" applyNumberFormat="1" applyFont="1" applyFill="1" applyBorder="1" applyAlignment="1">
      <alignment horizontal="center" vertical="center"/>
    </xf>
    <xf numFmtId="181" fontId="6" fillId="0" borderId="12" xfId="10" applyNumberFormat="1" applyFont="1" applyFill="1" applyBorder="1" applyAlignment="1">
      <alignment horizontal="right" vertical="center"/>
    </xf>
    <xf numFmtId="185" fontId="6" fillId="0" borderId="0" xfId="10" applyNumberFormat="1" applyFont="1" applyFill="1" applyBorder="1" applyAlignment="1">
      <alignment horizontal="right" vertical="center"/>
    </xf>
    <xf numFmtId="181" fontId="8" fillId="0" borderId="10" xfId="10" applyNumberFormat="1" applyFont="1" applyFill="1" applyBorder="1" applyAlignment="1">
      <alignment horizontal="right" vertical="center"/>
    </xf>
    <xf numFmtId="177" fontId="8" fillId="0" borderId="2" xfId="10" applyNumberFormat="1" applyFont="1" applyFill="1" applyBorder="1" applyAlignment="1">
      <alignment horizontal="right" vertical="center"/>
    </xf>
    <xf numFmtId="185" fontId="8" fillId="0" borderId="2" xfId="10" applyNumberFormat="1" applyFont="1" applyFill="1" applyBorder="1" applyAlignment="1">
      <alignment horizontal="right" vertical="center"/>
    </xf>
    <xf numFmtId="0" fontId="6" fillId="0" borderId="15" xfId="9" applyFont="1" applyFill="1" applyBorder="1" applyAlignment="1">
      <alignment horizontal="center" vertical="center"/>
    </xf>
    <xf numFmtId="0" fontId="6" fillId="0" borderId="19" xfId="9" applyFont="1" applyFill="1" applyBorder="1" applyAlignment="1">
      <alignment horizontal="center" vertical="center" wrapText="1"/>
    </xf>
    <xf numFmtId="188" fontId="6" fillId="0" borderId="12" xfId="9" applyNumberFormat="1" applyFont="1" applyFill="1" applyBorder="1" applyAlignment="1">
      <alignment horizontal="right" vertical="center"/>
    </xf>
    <xf numFmtId="188" fontId="6" fillId="0" borderId="12" xfId="9" applyNumberFormat="1" applyFont="1" applyFill="1" applyBorder="1" applyAlignment="1">
      <alignment vertical="center"/>
    </xf>
    <xf numFmtId="188" fontId="8" fillId="0" borderId="2" xfId="9" applyNumberFormat="1" applyFont="1" applyFill="1" applyBorder="1" applyAlignment="1">
      <alignment vertical="center"/>
    </xf>
    <xf numFmtId="189" fontId="6" fillId="0" borderId="0" xfId="9" applyNumberFormat="1" applyFont="1" applyFill="1" applyBorder="1" applyAlignment="1">
      <alignment horizontal="right" vertical="center"/>
    </xf>
    <xf numFmtId="190" fontId="8" fillId="0" borderId="2" xfId="9" applyNumberFormat="1" applyFont="1" applyFill="1" applyBorder="1" applyAlignment="1">
      <alignment horizontal="right" vertical="center"/>
    </xf>
    <xf numFmtId="0" fontId="22" fillId="0" borderId="0" xfId="7" applyFont="1" applyFill="1" applyAlignment="1">
      <alignment horizontal="centerContinuous" vertical="center"/>
    </xf>
    <xf numFmtId="0" fontId="23" fillId="0" borderId="0" xfId="7" applyFont="1" applyFill="1" applyAlignment="1">
      <alignment horizontal="centerContinuous" vertical="center"/>
    </xf>
    <xf numFmtId="0" fontId="3" fillId="0" borderId="0" xfId="7" applyFont="1" applyFill="1" applyAlignment="1">
      <alignment vertical="center"/>
    </xf>
    <xf numFmtId="0" fontId="6" fillId="0" borderId="0" xfId="7" applyFont="1" applyFill="1" applyAlignment="1">
      <alignment vertical="center"/>
    </xf>
    <xf numFmtId="176" fontId="6" fillId="0" borderId="0" xfId="7" applyNumberFormat="1" applyFont="1" applyFill="1" applyAlignment="1">
      <alignment vertical="center"/>
    </xf>
    <xf numFmtId="176" fontId="6" fillId="0" borderId="0" xfId="7" applyNumberFormat="1" applyFont="1" applyFill="1" applyAlignment="1">
      <alignment horizontal="right" vertical="center"/>
    </xf>
    <xf numFmtId="0" fontId="7" fillId="0" borderId="0" xfId="7" applyFont="1" applyFill="1" applyAlignment="1">
      <alignment vertical="center"/>
    </xf>
    <xf numFmtId="0" fontId="18" fillId="0" borderId="0" xfId="7" applyFont="1" applyFill="1" applyAlignment="1">
      <alignment vertical="center"/>
    </xf>
    <xf numFmtId="0" fontId="8" fillId="0" borderId="1" xfId="7" applyFont="1" applyFill="1" applyBorder="1" applyAlignment="1">
      <alignment horizontal="distributed" vertical="center"/>
    </xf>
    <xf numFmtId="0" fontId="6" fillId="0" borderId="1" xfId="7" applyFont="1" applyFill="1" applyBorder="1" applyAlignment="1">
      <alignment horizontal="distributed" vertical="center"/>
    </xf>
    <xf numFmtId="0" fontId="19" fillId="0" borderId="0" xfId="7" applyFont="1" applyFill="1" applyAlignment="1">
      <alignment vertical="center"/>
    </xf>
    <xf numFmtId="176" fontId="6" fillId="0" borderId="0" xfId="7" applyNumberFormat="1" applyFont="1" applyAlignment="1">
      <alignment vertical="center"/>
    </xf>
    <xf numFmtId="176" fontId="8" fillId="0" borderId="0" xfId="7" applyNumberFormat="1" applyFont="1" applyFill="1" applyAlignment="1">
      <alignment horizontal="right" vertical="center"/>
    </xf>
    <xf numFmtId="0" fontId="6" fillId="0" borderId="7" xfId="7" applyFont="1" applyFill="1" applyBorder="1" applyAlignment="1">
      <alignment horizontal="distributed" vertical="center"/>
    </xf>
    <xf numFmtId="176" fontId="6" fillId="0" borderId="2" xfId="7" applyNumberFormat="1" applyFont="1" applyFill="1" applyBorder="1" applyAlignment="1">
      <alignment horizontal="right" vertical="center"/>
    </xf>
    <xf numFmtId="0" fontId="6" fillId="0" borderId="0" xfId="7" applyFont="1" applyAlignment="1">
      <alignment vertical="center"/>
    </xf>
    <xf numFmtId="0" fontId="7" fillId="0" borderId="0" xfId="7" applyFont="1" applyAlignment="1">
      <alignment vertical="center"/>
    </xf>
    <xf numFmtId="0" fontId="2" fillId="0" borderId="0" xfId="2" applyFill="1" applyAlignment="1" applyProtection="1">
      <alignment vertical="center"/>
    </xf>
    <xf numFmtId="0" fontId="6" fillId="0" borderId="0" xfId="7" applyFont="1" applyFill="1" applyAlignment="1"/>
    <xf numFmtId="0" fontId="3" fillId="0" borderId="0" xfId="7" applyFont="1" applyFill="1" applyAlignment="1"/>
    <xf numFmtId="49" fontId="8" fillId="0" borderId="1" xfId="7" applyNumberFormat="1" applyFont="1" applyFill="1" applyBorder="1" applyAlignment="1">
      <alignment horizontal="center" vertical="center"/>
    </xf>
    <xf numFmtId="0" fontId="9" fillId="0" borderId="0" xfId="7" applyFont="1" applyFill="1" applyAlignment="1">
      <alignment vertical="center"/>
    </xf>
    <xf numFmtId="176" fontId="6" fillId="0" borderId="0" xfId="7" applyNumberFormat="1" applyFont="1" applyFill="1" applyBorder="1" applyAlignment="1">
      <alignment horizontal="right" vertical="center"/>
    </xf>
    <xf numFmtId="176" fontId="8" fillId="0" borderId="0" xfId="7" applyNumberFormat="1" applyFont="1" applyFill="1" applyBorder="1" applyAlignment="1">
      <alignment horizontal="right" vertical="center"/>
    </xf>
    <xf numFmtId="0" fontId="3" fillId="0" borderId="0" xfId="15" applyFont="1" applyFill="1" applyAlignment="1">
      <alignment vertical="center"/>
    </xf>
    <xf numFmtId="176" fontId="6" fillId="0" borderId="0" xfId="15" applyNumberFormat="1" applyFont="1" applyFill="1" applyAlignment="1">
      <alignment vertical="center"/>
    </xf>
    <xf numFmtId="176" fontId="6" fillId="0" borderId="0" xfId="15" applyNumberFormat="1" applyFont="1" applyFill="1" applyBorder="1" applyAlignment="1">
      <alignment horizontal="right" vertical="center"/>
    </xf>
    <xf numFmtId="0" fontId="6" fillId="0" borderId="1" xfId="15" applyFont="1" applyFill="1" applyBorder="1" applyAlignment="1">
      <alignment vertical="center"/>
    </xf>
    <xf numFmtId="0" fontId="6" fillId="0" borderId="1" xfId="15" applyFont="1" applyFill="1" applyBorder="1" applyAlignment="1">
      <alignment horizontal="distributed" vertical="center"/>
    </xf>
    <xf numFmtId="186" fontId="6" fillId="0" borderId="0" xfId="15" applyNumberFormat="1" applyFont="1" applyFill="1" applyBorder="1" applyAlignment="1">
      <alignment horizontal="right" vertical="center"/>
    </xf>
    <xf numFmtId="0" fontId="6" fillId="0" borderId="7" xfId="15" applyFont="1" applyFill="1" applyBorder="1" applyAlignment="1">
      <alignment horizontal="distributed" vertical="center"/>
    </xf>
    <xf numFmtId="176" fontId="6" fillId="0" borderId="10" xfId="15" applyNumberFormat="1" applyFont="1" applyFill="1" applyBorder="1" applyAlignment="1">
      <alignment horizontal="right" vertical="center"/>
    </xf>
    <xf numFmtId="176" fontId="6" fillId="0" borderId="2" xfId="15" applyNumberFormat="1" applyFont="1" applyFill="1" applyBorder="1" applyAlignment="1">
      <alignment horizontal="right" vertical="center"/>
    </xf>
    <xf numFmtId="176" fontId="6" fillId="0" borderId="2" xfId="15" applyNumberFormat="1" applyFont="1" applyFill="1" applyBorder="1" applyAlignment="1">
      <alignment vertical="center"/>
    </xf>
    <xf numFmtId="186" fontId="6" fillId="0" borderId="2" xfId="15" applyNumberFormat="1" applyFont="1" applyFill="1" applyBorder="1" applyAlignment="1">
      <alignment horizontal="right" vertical="center"/>
    </xf>
    <xf numFmtId="176" fontId="3" fillId="0" borderId="0" xfId="15" applyNumberFormat="1" applyFont="1" applyFill="1" applyAlignment="1">
      <alignment vertical="center"/>
    </xf>
    <xf numFmtId="183" fontId="3" fillId="0" borderId="0" xfId="15" applyNumberFormat="1" applyFont="1" applyFill="1" applyAlignment="1">
      <alignment vertical="center"/>
    </xf>
    <xf numFmtId="0" fontId="3" fillId="0" borderId="0" xfId="8" applyFont="1" applyFill="1" applyAlignment="1">
      <alignment vertical="center"/>
    </xf>
    <xf numFmtId="0" fontId="3" fillId="0" borderId="0" xfId="9" applyFont="1" applyFill="1" applyAlignment="1">
      <alignment vertical="center"/>
    </xf>
    <xf numFmtId="0" fontId="6" fillId="2" borderId="0" xfId="10" applyFont="1" applyFill="1" applyAlignment="1">
      <alignment vertical="center"/>
    </xf>
    <xf numFmtId="0" fontId="6" fillId="0" borderId="0" xfId="10" applyFont="1" applyFill="1" applyAlignment="1">
      <alignment vertical="center"/>
    </xf>
    <xf numFmtId="0" fontId="3" fillId="0" borderId="0" xfId="10" applyFont="1" applyFill="1" applyBorder="1" applyAlignment="1">
      <alignment vertical="center"/>
    </xf>
    <xf numFmtId="0" fontId="7" fillId="2" borderId="0" xfId="18" applyFont="1" applyFill="1" applyAlignment="1">
      <alignment vertical="center"/>
    </xf>
    <xf numFmtId="0" fontId="3" fillId="0" borderId="0" xfId="11" applyFont="1" applyFill="1" applyAlignment="1">
      <alignment vertical="center"/>
    </xf>
    <xf numFmtId="0" fontId="3" fillId="2" borderId="0" xfId="12" applyFont="1" applyFill="1" applyAlignment="1">
      <alignment vertical="center"/>
    </xf>
    <xf numFmtId="0" fontId="5" fillId="0" borderId="0" xfId="7" applyFont="1" applyAlignment="1">
      <alignment horizontal="centerContinuous" vertical="center"/>
    </xf>
    <xf numFmtId="49" fontId="8" fillId="0" borderId="1" xfId="7" quotePrefix="1" applyNumberFormat="1" applyFont="1" applyBorder="1" applyAlignment="1">
      <alignment horizontal="right" vertical="center"/>
    </xf>
    <xf numFmtId="0" fontId="25" fillId="0" borderId="1" xfId="7" applyFont="1" applyBorder="1" applyAlignment="1">
      <alignment horizontal="center" vertical="center"/>
    </xf>
    <xf numFmtId="0" fontId="3"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4" xfId="7" applyFont="1" applyBorder="1" applyAlignment="1">
      <alignment horizontal="center" vertical="center" wrapText="1"/>
    </xf>
    <xf numFmtId="176" fontId="6" fillId="0" borderId="0" xfId="14" applyNumberFormat="1" applyFont="1" applyAlignment="1">
      <alignment horizontal="right" vertical="center"/>
    </xf>
    <xf numFmtId="176" fontId="6" fillId="0" borderId="0" xfId="7" applyNumberFormat="1" applyFont="1" applyAlignment="1">
      <alignment horizontal="right" vertical="center"/>
    </xf>
    <xf numFmtId="176" fontId="8" fillId="0" borderId="0" xfId="7" applyNumberFormat="1" applyFont="1" applyAlignment="1">
      <alignment vertical="center"/>
    </xf>
    <xf numFmtId="176" fontId="8" fillId="0" borderId="0" xfId="14" applyNumberFormat="1" applyFont="1" applyAlignment="1">
      <alignment horizontal="right" vertical="center"/>
    </xf>
    <xf numFmtId="0" fontId="27" fillId="0" borderId="0" xfId="0" applyFont="1" applyAlignment="1">
      <alignment vertical="center"/>
    </xf>
    <xf numFmtId="0" fontId="3" fillId="0" borderId="0" xfId="7" applyFont="1" applyAlignment="1">
      <alignment vertical="center"/>
    </xf>
    <xf numFmtId="0" fontId="6" fillId="0" borderId="0" xfId="7" applyFont="1"/>
    <xf numFmtId="0" fontId="22" fillId="0" borderId="0" xfId="7" applyFont="1"/>
    <xf numFmtId="0" fontId="6" fillId="0" borderId="2" xfId="7" applyFont="1" applyBorder="1" applyAlignment="1">
      <alignment horizontal="right"/>
    </xf>
    <xf numFmtId="0" fontId="6" fillId="0" borderId="24" xfId="7" applyFont="1" applyBorder="1" applyAlignment="1">
      <alignment horizontal="center" vertical="center" wrapText="1"/>
    </xf>
    <xf numFmtId="0" fontId="5" fillId="0" borderId="0" xfId="7" applyFont="1" applyAlignment="1">
      <alignment vertical="center"/>
    </xf>
    <xf numFmtId="0" fontId="6" fillId="0" borderId="15" xfId="7" applyFont="1" applyBorder="1" applyAlignment="1">
      <alignment horizontal="center" vertical="center"/>
    </xf>
    <xf numFmtId="0" fontId="6" fillId="0" borderId="15" xfId="7" applyFont="1" applyBorder="1" applyAlignment="1">
      <alignment horizontal="center" vertical="center" wrapText="1"/>
    </xf>
    <xf numFmtId="0" fontId="6" fillId="0" borderId="19" xfId="7" applyFont="1" applyBorder="1" applyAlignment="1">
      <alignment horizontal="center" vertical="center" wrapText="1"/>
    </xf>
    <xf numFmtId="0" fontId="6" fillId="0" borderId="0" xfId="7" applyFont="1" applyFill="1" applyAlignment="1">
      <alignment horizontal="right" vertical="center"/>
    </xf>
    <xf numFmtId="0" fontId="6" fillId="0" borderId="2" xfId="7" applyFont="1" applyFill="1" applyBorder="1" applyAlignment="1">
      <alignment horizontal="right" vertical="center"/>
    </xf>
    <xf numFmtId="0" fontId="6" fillId="0" borderId="2" xfId="7" applyFont="1" applyFill="1" applyBorder="1" applyAlignment="1">
      <alignment vertical="center"/>
    </xf>
    <xf numFmtId="0" fontId="8" fillId="0" borderId="0" xfId="7" applyFont="1" applyFill="1" applyAlignment="1">
      <alignment vertical="center"/>
    </xf>
    <xf numFmtId="176" fontId="8" fillId="0" borderId="0" xfId="7" applyNumberFormat="1" applyFont="1" applyAlignment="1">
      <alignment horizontal="right" vertical="center"/>
    </xf>
    <xf numFmtId="0" fontId="6" fillId="0" borderId="0" xfId="7" applyFont="1" applyAlignment="1">
      <alignment horizontal="right"/>
    </xf>
    <xf numFmtId="0" fontId="6" fillId="0" borderId="24" xfId="7" applyFont="1" applyBorder="1" applyAlignment="1">
      <alignment horizontal="center" vertical="center" wrapText="1" justifyLastLine="1"/>
    </xf>
    <xf numFmtId="0" fontId="6" fillId="0" borderId="15" xfId="7" quotePrefix="1" applyFont="1" applyBorder="1" applyAlignment="1">
      <alignment horizontal="center" vertical="center"/>
    </xf>
    <xf numFmtId="49" fontId="8" fillId="0" borderId="1" xfId="7" applyNumberFormat="1" applyFont="1" applyBorder="1" applyAlignment="1">
      <alignment horizontal="center" vertical="center"/>
    </xf>
    <xf numFmtId="0" fontId="6" fillId="0" borderId="16" xfId="7" applyFont="1" applyBorder="1" applyAlignment="1">
      <alignment horizontal="center" vertical="center" wrapText="1"/>
    </xf>
    <xf numFmtId="176" fontId="6" fillId="0" borderId="36" xfId="7" applyNumberFormat="1" applyFont="1" applyFill="1" applyBorder="1" applyAlignment="1">
      <alignment vertical="center"/>
    </xf>
    <xf numFmtId="176" fontId="6" fillId="0" borderId="36" xfId="7" applyNumberFormat="1" applyFont="1" applyFill="1" applyBorder="1" applyAlignment="1">
      <alignment horizontal="right" vertical="center"/>
    </xf>
    <xf numFmtId="0" fontId="6" fillId="0" borderId="35" xfId="7" applyFont="1" applyFill="1" applyBorder="1" applyAlignment="1">
      <alignment horizontal="distributed" vertical="center"/>
    </xf>
    <xf numFmtId="176" fontId="6" fillId="0" borderId="10" xfId="7" applyNumberFormat="1" applyFont="1" applyFill="1" applyBorder="1" applyAlignment="1">
      <alignment horizontal="right" vertical="center"/>
    </xf>
    <xf numFmtId="0" fontId="24" fillId="0" borderId="0" xfId="7" applyFont="1" applyAlignment="1">
      <alignment horizontal="distributed" justifyLastLine="1"/>
    </xf>
    <xf numFmtId="0" fontId="24" fillId="0" borderId="0" xfId="7" applyFont="1"/>
    <xf numFmtId="0" fontId="6" fillId="0" borderId="16" xfId="7" applyFont="1" applyBorder="1" applyAlignment="1">
      <alignment horizontal="center" vertical="center" wrapText="1" justifyLastLine="1"/>
    </xf>
    <xf numFmtId="0" fontId="6" fillId="0" borderId="19" xfId="7" applyFont="1" applyBorder="1" applyAlignment="1">
      <alignment horizontal="center" vertical="center"/>
    </xf>
    <xf numFmtId="0" fontId="6" fillId="0" borderId="8" xfId="7" applyFont="1" applyBorder="1" applyAlignment="1">
      <alignment horizontal="center" vertical="center"/>
    </xf>
    <xf numFmtId="49" fontId="6" fillId="0" borderId="1" xfId="7" quotePrefix="1" applyNumberFormat="1" applyFont="1" applyBorder="1" applyAlignment="1">
      <alignment horizontal="center" vertical="center"/>
    </xf>
    <xf numFmtId="0" fontId="6" fillId="0" borderId="1" xfId="7" applyFont="1" applyBorder="1" applyAlignment="1">
      <alignment horizontal="center" vertical="center" wrapText="1"/>
    </xf>
    <xf numFmtId="0" fontId="6" fillId="0" borderId="0" xfId="7" applyFont="1" applyBorder="1" applyAlignment="1">
      <alignment horizontal="center" vertical="center"/>
    </xf>
    <xf numFmtId="0" fontId="6" fillId="0" borderId="0" xfId="7" applyFont="1" applyBorder="1" applyAlignment="1">
      <alignment horizontal="center" vertical="center" wrapText="1"/>
    </xf>
    <xf numFmtId="0" fontId="3" fillId="0" borderId="0" xfId="7" applyFont="1" applyBorder="1" applyAlignment="1">
      <alignment horizontal="center" vertical="center"/>
    </xf>
    <xf numFmtId="0" fontId="15" fillId="0" borderId="0" xfId="7" applyFont="1" applyBorder="1" applyAlignment="1">
      <alignment horizontal="center" vertical="center"/>
    </xf>
    <xf numFmtId="0" fontId="15" fillId="0" borderId="0" xfId="7" applyFont="1" applyBorder="1" applyAlignment="1">
      <alignment horizontal="center" vertical="center" wrapText="1"/>
    </xf>
    <xf numFmtId="0" fontId="6" fillId="0" borderId="0" xfId="7" applyFont="1" applyBorder="1" applyAlignment="1">
      <alignment horizontal="right" vertical="center"/>
    </xf>
    <xf numFmtId="0" fontId="6" fillId="0" borderId="0" xfId="7" applyFont="1" applyBorder="1" applyAlignment="1">
      <alignment horizontal="right" vertical="center" wrapText="1"/>
    </xf>
    <xf numFmtId="0" fontId="15" fillId="0" borderId="0" xfId="7" applyFont="1" applyBorder="1" applyAlignment="1">
      <alignment horizontal="right" vertical="center"/>
    </xf>
    <xf numFmtId="0" fontId="15" fillId="0" borderId="0" xfId="7" applyFont="1" applyBorder="1" applyAlignment="1">
      <alignment horizontal="right" vertical="center" wrapText="1"/>
    </xf>
    <xf numFmtId="0" fontId="7" fillId="0" borderId="0" xfId="7" applyFont="1" applyBorder="1" applyAlignment="1">
      <alignment horizontal="right" vertical="center" wrapText="1"/>
    </xf>
    <xf numFmtId="0" fontId="18" fillId="0" borderId="0" xfId="7" applyFont="1" applyFill="1"/>
    <xf numFmtId="0" fontId="6" fillId="0" borderId="7" xfId="7" applyFont="1" applyFill="1" applyBorder="1" applyAlignment="1">
      <alignment horizontal="distributed"/>
    </xf>
    <xf numFmtId="176" fontId="6" fillId="0" borderId="2" xfId="7" applyNumberFormat="1" applyFont="1" applyFill="1" applyBorder="1"/>
    <xf numFmtId="0" fontId="6" fillId="0" borderId="2" xfId="0" applyFont="1" applyFill="1" applyBorder="1"/>
    <xf numFmtId="176" fontId="6" fillId="0" borderId="2" xfId="14" applyNumberFormat="1" applyFont="1" applyFill="1" applyBorder="1" applyAlignment="1">
      <alignment horizontal="right"/>
    </xf>
    <xf numFmtId="176" fontId="6" fillId="0" borderId="2" xfId="7" applyNumberFormat="1" applyFont="1" applyFill="1" applyBorder="1" applyAlignment="1">
      <alignment horizontal="right"/>
    </xf>
    <xf numFmtId="0" fontId="7" fillId="0" borderId="0" xfId="7" applyFont="1" applyFill="1"/>
    <xf numFmtId="0" fontId="19" fillId="0" borderId="0" xfId="7" applyFont="1" applyFill="1"/>
    <xf numFmtId="0" fontId="6" fillId="0" borderId="1" xfId="7" applyFont="1" applyFill="1" applyBorder="1" applyAlignment="1">
      <alignment horizontal="distributed"/>
    </xf>
    <xf numFmtId="176" fontId="6" fillId="0" borderId="0" xfId="7" applyNumberFormat="1" applyFont="1" applyFill="1"/>
    <xf numFmtId="176" fontId="6" fillId="0" borderId="0" xfId="0" applyNumberFormat="1" applyFont="1" applyFill="1"/>
    <xf numFmtId="176" fontId="6" fillId="0" borderId="0" xfId="14" applyNumberFormat="1" applyFont="1" applyFill="1" applyAlignment="1">
      <alignment horizontal="right"/>
    </xf>
    <xf numFmtId="0" fontId="6" fillId="0" borderId="0" xfId="9" applyFont="1" applyFill="1" applyBorder="1" applyAlignment="1">
      <alignment horizontal="center" vertical="center"/>
    </xf>
    <xf numFmtId="0" fontId="6" fillId="0" borderId="1" xfId="9" applyFont="1" applyFill="1" applyBorder="1" applyAlignment="1">
      <alignment horizontal="center" vertical="center"/>
    </xf>
    <xf numFmtId="0" fontId="6" fillId="0" borderId="24" xfId="9" applyFont="1" applyFill="1" applyBorder="1" applyAlignment="1">
      <alignment horizontal="center" vertical="center"/>
    </xf>
    <xf numFmtId="0" fontId="6" fillId="0" borderId="16" xfId="12" applyFont="1" applyFill="1" applyBorder="1" applyAlignment="1">
      <alignment horizontal="center" vertical="center" wrapText="1"/>
    </xf>
    <xf numFmtId="0" fontId="6" fillId="0" borderId="9" xfId="15" applyFont="1" applyFill="1" applyBorder="1" applyAlignment="1">
      <alignment horizontal="centerContinuous" vertical="center"/>
    </xf>
    <xf numFmtId="0" fontId="6" fillId="0" borderId="9" xfId="15" applyFont="1" applyFill="1" applyBorder="1" applyAlignment="1">
      <alignment horizontal="centerContinuous"/>
    </xf>
    <xf numFmtId="0" fontId="6" fillId="0" borderId="0" xfId="15" applyFont="1" applyFill="1"/>
    <xf numFmtId="0" fontId="5" fillId="0" borderId="0" xfId="15" applyFont="1" applyFill="1" applyAlignment="1">
      <alignment horizontal="centerContinuous"/>
    </xf>
    <xf numFmtId="0" fontId="3" fillId="0" borderId="0" xfId="15" applyFont="1" applyFill="1" applyAlignment="1">
      <alignment horizontal="centerContinuous"/>
    </xf>
    <xf numFmtId="0" fontId="3" fillId="0" borderId="0" xfId="15" applyFont="1" applyFill="1"/>
    <xf numFmtId="49" fontId="6" fillId="0" borderId="1" xfId="15" applyNumberFormat="1" applyFont="1" applyFill="1" applyBorder="1" applyAlignment="1">
      <alignment horizontal="center"/>
    </xf>
    <xf numFmtId="176" fontId="6" fillId="0" borderId="0" xfId="15" applyNumberFormat="1" applyFont="1" applyFill="1"/>
    <xf numFmtId="176" fontId="6" fillId="0" borderId="0" xfId="15" applyNumberFormat="1" applyFont="1" applyFill="1" applyBorder="1" applyAlignment="1">
      <alignment horizontal="right"/>
    </xf>
    <xf numFmtId="176" fontId="6" fillId="0" borderId="0" xfId="15" applyNumberFormat="1" applyFont="1" applyFill="1" applyAlignment="1">
      <alignment horizontal="right"/>
    </xf>
    <xf numFmtId="49" fontId="6" fillId="0" borderId="1" xfId="15" quotePrefix="1" applyNumberFormat="1" applyFont="1" applyFill="1" applyBorder="1" applyAlignment="1">
      <alignment horizontal="center"/>
    </xf>
    <xf numFmtId="49" fontId="8" fillId="0" borderId="1" xfId="15" quotePrefix="1" applyNumberFormat="1" applyFont="1" applyFill="1" applyBorder="1" applyAlignment="1">
      <alignment horizontal="center"/>
    </xf>
    <xf numFmtId="176" fontId="8" fillId="0" borderId="0" xfId="15" applyNumberFormat="1" applyFont="1" applyFill="1"/>
    <xf numFmtId="176" fontId="9" fillId="0" borderId="0" xfId="15" applyNumberFormat="1" applyFont="1" applyFill="1"/>
    <xf numFmtId="0" fontId="9" fillId="0" borderId="0" xfId="15" applyFont="1" applyFill="1"/>
    <xf numFmtId="0" fontId="6" fillId="0" borderId="4" xfId="8" applyFont="1" applyFill="1" applyBorder="1" applyAlignment="1">
      <alignment horizontal="distributed" vertical="center" justifyLastLine="1"/>
    </xf>
    <xf numFmtId="0" fontId="5" fillId="0" borderId="0" xfId="8" applyFont="1" applyFill="1" applyAlignment="1">
      <alignment horizontal="centerContinuous"/>
    </xf>
    <xf numFmtId="0" fontId="3" fillId="0" borderId="0" xfId="8" applyFont="1" applyFill="1" applyAlignment="1">
      <alignment horizontal="centerContinuous"/>
    </xf>
    <xf numFmtId="0" fontId="3" fillId="0" borderId="1" xfId="8" applyFont="1" applyFill="1" applyBorder="1"/>
    <xf numFmtId="0" fontId="7" fillId="0" borderId="0" xfId="8" applyFont="1" applyFill="1" applyAlignment="1">
      <alignment horizontal="right"/>
    </xf>
    <xf numFmtId="176" fontId="6" fillId="0" borderId="12" xfId="8" applyNumberFormat="1" applyFont="1" applyFill="1" applyBorder="1" applyAlignment="1"/>
    <xf numFmtId="176" fontId="6" fillId="0" borderId="0" xfId="8" applyNumberFormat="1" applyFont="1" applyFill="1" applyBorder="1" applyAlignment="1"/>
    <xf numFmtId="176" fontId="8" fillId="0" borderId="10" xfId="8" applyNumberFormat="1" applyFont="1" applyFill="1" applyBorder="1" applyAlignment="1">
      <alignment shrinkToFit="1"/>
    </xf>
    <xf numFmtId="176" fontId="8" fillId="0" borderId="0" xfId="8" applyNumberFormat="1" applyFont="1" applyFill="1" applyAlignment="1"/>
    <xf numFmtId="0" fontId="9" fillId="0" borderId="0" xfId="8" applyFont="1" applyFill="1" applyAlignment="1"/>
    <xf numFmtId="0" fontId="6" fillId="0" borderId="13" xfId="8" applyFont="1" applyFill="1" applyBorder="1" applyAlignment="1">
      <alignment horizontal="distributed" vertical="center" wrapText="1" justifyLastLine="1"/>
    </xf>
    <xf numFmtId="0" fontId="6" fillId="0" borderId="3" xfId="8" applyFont="1" applyFill="1" applyBorder="1" applyAlignment="1">
      <alignment horizontal="distributed" vertical="center" justifyLastLine="1"/>
    </xf>
    <xf numFmtId="0" fontId="6" fillId="0" borderId="1" xfId="8" applyFont="1" applyFill="1" applyBorder="1" applyAlignment="1">
      <alignment horizontal="distributed" vertical="center"/>
    </xf>
    <xf numFmtId="0" fontId="6" fillId="0" borderId="0" xfId="8" applyFont="1" applyFill="1" applyBorder="1" applyAlignment="1">
      <alignment horizontal="distributed" vertical="center" wrapText="1"/>
    </xf>
    <xf numFmtId="0" fontId="6" fillId="0" borderId="0" xfId="8" applyFont="1" applyFill="1" applyBorder="1" applyAlignment="1">
      <alignment horizontal="distributed" vertical="center"/>
    </xf>
    <xf numFmtId="176" fontId="6" fillId="0" borderId="12" xfId="8" applyNumberFormat="1" applyFont="1" applyFill="1" applyBorder="1" applyAlignment="1">
      <alignment horizontal="right"/>
    </xf>
    <xf numFmtId="0" fontId="6" fillId="0" borderId="13" xfId="8" applyFont="1" applyFill="1" applyBorder="1" applyAlignment="1">
      <alignment horizontal="left" vertical="center" wrapText="1"/>
    </xf>
    <xf numFmtId="0" fontId="6" fillId="0" borderId="14" xfId="8" applyFont="1" applyFill="1" applyBorder="1" applyAlignment="1">
      <alignment horizontal="distributed" vertical="center"/>
    </xf>
    <xf numFmtId="0" fontId="3" fillId="0" borderId="1" xfId="8" applyFont="1" applyFill="1" applyBorder="1" applyAlignment="1">
      <alignment vertical="top"/>
    </xf>
    <xf numFmtId="0" fontId="7" fillId="0" borderId="0" xfId="8" applyFont="1" applyFill="1" applyAlignment="1">
      <alignment horizontal="right" vertical="top"/>
    </xf>
    <xf numFmtId="0" fontId="3" fillId="0" borderId="0" xfId="8" applyFont="1" applyFill="1" applyAlignment="1">
      <alignment vertical="top"/>
    </xf>
    <xf numFmtId="180" fontId="6" fillId="0" borderId="12" xfId="8" applyNumberFormat="1" applyFont="1" applyFill="1" applyBorder="1" applyAlignment="1" applyProtection="1">
      <alignment horizontal="right" vertical="center"/>
      <protection locked="0"/>
    </xf>
    <xf numFmtId="176" fontId="8" fillId="0" borderId="0" xfId="8" applyNumberFormat="1" applyFont="1" applyFill="1"/>
    <xf numFmtId="0" fontId="7" fillId="0" borderId="0" xfId="8" applyFont="1" applyFill="1" applyAlignment="1">
      <alignment horizontal="left"/>
    </xf>
    <xf numFmtId="0" fontId="6" fillId="0" borderId="4" xfId="9" applyFont="1" applyFill="1" applyBorder="1" applyAlignment="1">
      <alignment horizontal="distributed" vertical="center"/>
    </xf>
    <xf numFmtId="0" fontId="6" fillId="0" borderId="4" xfId="9" applyFont="1" applyFill="1" applyBorder="1" applyAlignment="1">
      <alignment horizontal="distributed" vertical="center" justifyLastLine="1"/>
    </xf>
    <xf numFmtId="0" fontId="6" fillId="0" borderId="4" xfId="9" applyFont="1" applyFill="1" applyBorder="1" applyAlignment="1">
      <alignment horizontal="distributed" vertical="center" wrapText="1" justifyLastLine="1"/>
    </xf>
    <xf numFmtId="0" fontId="6" fillId="0" borderId="3" xfId="9" applyFont="1" applyFill="1" applyBorder="1" applyAlignment="1">
      <alignment horizontal="distributed" vertical="center" justifyLastLine="1"/>
    </xf>
    <xf numFmtId="0" fontId="6" fillId="0" borderId="13" xfId="9" applyFont="1" applyFill="1" applyBorder="1" applyAlignment="1">
      <alignment horizontal="distributed" vertical="center" wrapText="1" justifyLastLine="1"/>
    </xf>
    <xf numFmtId="0" fontId="6" fillId="0" borderId="4" xfId="9" applyFont="1" applyFill="1" applyBorder="1" applyAlignment="1">
      <alignment horizontal="distributed" vertical="center" wrapText="1" justifyLastLine="1" shrinkToFit="1"/>
    </xf>
    <xf numFmtId="0" fontId="7" fillId="0" borderId="0" xfId="9" applyFont="1" applyFill="1" applyAlignment="1">
      <alignment horizontal="left"/>
    </xf>
    <xf numFmtId="0" fontId="6" fillId="0" borderId="0" xfId="9" applyFont="1" applyFill="1" applyBorder="1"/>
    <xf numFmtId="176" fontId="8" fillId="0" borderId="10" xfId="9" applyNumberFormat="1" applyFont="1" applyFill="1" applyBorder="1" applyAlignment="1">
      <alignment horizontal="right" vertical="center"/>
    </xf>
    <xf numFmtId="0" fontId="5" fillId="0" borderId="0" xfId="16" applyFont="1" applyFill="1" applyAlignment="1">
      <alignment horizontal="centerContinuous"/>
    </xf>
    <xf numFmtId="0" fontId="3" fillId="0" borderId="0" xfId="16" applyFont="1" applyFill="1" applyAlignment="1">
      <alignment horizontal="centerContinuous"/>
    </xf>
    <xf numFmtId="0" fontId="3" fillId="0" borderId="0" xfId="16" applyFont="1" applyFill="1"/>
    <xf numFmtId="0" fontId="6" fillId="0" borderId="4" xfId="16" applyFont="1" applyFill="1" applyBorder="1" applyAlignment="1">
      <alignment horizontal="distributed" vertical="center" justifyLastLine="1"/>
    </xf>
    <xf numFmtId="0" fontId="6" fillId="0" borderId="3" xfId="16" applyFont="1" applyFill="1" applyBorder="1" applyAlignment="1">
      <alignment horizontal="distributed" vertical="center" justifyLastLine="1"/>
    </xf>
    <xf numFmtId="0" fontId="3" fillId="0" borderId="1" xfId="16" applyFont="1" applyFill="1" applyBorder="1"/>
    <xf numFmtId="0" fontId="7" fillId="0" borderId="0" xfId="16" applyFont="1" applyFill="1" applyAlignment="1">
      <alignment horizontal="right"/>
    </xf>
    <xf numFmtId="49" fontId="6" fillId="0" borderId="1" xfId="16" applyNumberFormat="1" applyFont="1" applyFill="1" applyBorder="1" applyAlignment="1">
      <alignment horizontal="center" vertical="center"/>
    </xf>
    <xf numFmtId="176" fontId="6" fillId="0" borderId="0" xfId="16" applyNumberFormat="1" applyFont="1" applyFill="1" applyBorder="1" applyAlignment="1">
      <alignment horizontal="right" vertical="center"/>
    </xf>
    <xf numFmtId="179" fontId="6" fillId="0" borderId="0" xfId="16" applyNumberFormat="1" applyFont="1" applyFill="1" applyBorder="1" applyAlignment="1">
      <alignment horizontal="right" vertical="center"/>
    </xf>
    <xf numFmtId="0" fontId="6" fillId="0" borderId="0" xfId="16" applyFont="1" applyFill="1" applyBorder="1" applyAlignment="1">
      <alignment horizontal="right" vertical="center"/>
    </xf>
    <xf numFmtId="49" fontId="8" fillId="0" borderId="7" xfId="16" applyNumberFormat="1" applyFont="1" applyFill="1" applyBorder="1" applyAlignment="1">
      <alignment horizontal="center" vertical="center"/>
    </xf>
    <xf numFmtId="0" fontId="8" fillId="0" borderId="0" xfId="16" applyFont="1" applyFill="1"/>
    <xf numFmtId="0" fontId="9" fillId="0" borderId="0" xfId="16" applyFont="1" applyFill="1"/>
    <xf numFmtId="0" fontId="6" fillId="0" borderId="0" xfId="16" applyFont="1" applyFill="1"/>
    <xf numFmtId="0" fontId="3" fillId="0" borderId="5" xfId="16" applyFont="1" applyFill="1" applyBorder="1"/>
    <xf numFmtId="0" fontId="3" fillId="0" borderId="0" xfId="16" applyFont="1" applyFill="1" applyBorder="1"/>
    <xf numFmtId="0" fontId="3" fillId="0" borderId="1" xfId="9" applyFont="1" applyFill="1" applyBorder="1" applyAlignment="1">
      <alignment vertical="top"/>
    </xf>
    <xf numFmtId="0" fontId="7" fillId="0" borderId="0" xfId="9" applyFont="1" applyFill="1" applyAlignment="1">
      <alignment horizontal="right" vertical="top"/>
    </xf>
    <xf numFmtId="49" fontId="7" fillId="0" borderId="0" xfId="9" applyNumberFormat="1" applyFont="1" applyFill="1" applyAlignment="1">
      <alignment horizontal="right" vertical="top"/>
    </xf>
    <xf numFmtId="0" fontId="3" fillId="0" borderId="0" xfId="9" applyFont="1" applyFill="1" applyAlignment="1">
      <alignment vertical="top"/>
    </xf>
    <xf numFmtId="188" fontId="6" fillId="0" borderId="0" xfId="9" applyNumberFormat="1" applyFont="1" applyFill="1" applyBorder="1" applyAlignment="1">
      <alignment horizontal="right" vertical="center"/>
    </xf>
    <xf numFmtId="0" fontId="5" fillId="0" borderId="0" xfId="9" applyFont="1" applyFill="1" applyBorder="1" applyAlignment="1">
      <alignment horizontal="centerContinuous"/>
    </xf>
    <xf numFmtId="0" fontId="3" fillId="0" borderId="0" xfId="9" applyFont="1" applyFill="1" applyBorder="1" applyAlignment="1">
      <alignment horizontal="centerContinuous"/>
    </xf>
    <xf numFmtId="49" fontId="6" fillId="0" borderId="0" xfId="9" applyNumberFormat="1" applyFont="1" applyFill="1" applyBorder="1" applyAlignment="1"/>
    <xf numFmtId="176" fontId="6" fillId="0" borderId="0" xfId="9" applyNumberFormat="1" applyFont="1" applyFill="1" applyBorder="1" applyAlignment="1">
      <alignment horizontal="right"/>
    </xf>
    <xf numFmtId="0" fontId="6" fillId="0" borderId="0" xfId="9" applyFont="1" applyFill="1" applyBorder="1" applyAlignment="1"/>
    <xf numFmtId="0" fontId="5" fillId="0" borderId="0" xfId="9" applyFont="1" applyFill="1" applyAlignment="1">
      <alignment horizontal="centerContinuous"/>
    </xf>
    <xf numFmtId="0" fontId="3" fillId="0" borderId="0" xfId="9" applyFont="1" applyFill="1" applyAlignment="1">
      <alignment horizontal="centerContinuous"/>
    </xf>
    <xf numFmtId="0" fontId="6" fillId="0" borderId="5" xfId="9" applyFont="1" applyFill="1" applyBorder="1" applyAlignment="1">
      <alignment horizontal="centerContinuous"/>
    </xf>
    <xf numFmtId="0" fontId="6" fillId="0" borderId="0" xfId="9" applyFont="1" applyFill="1" applyBorder="1" applyAlignment="1">
      <alignment horizontal="distributed" vertical="center"/>
    </xf>
    <xf numFmtId="0" fontId="11" fillId="0" borderId="0" xfId="9" applyFont="1" applyFill="1" applyAlignment="1"/>
    <xf numFmtId="0" fontId="3" fillId="0" borderId="0" xfId="9" applyFont="1" applyFill="1" applyBorder="1"/>
    <xf numFmtId="0" fontId="6" fillId="0" borderId="0" xfId="17" applyFont="1" applyFill="1" applyBorder="1" applyAlignment="1">
      <alignment horizontal="center" vertical="center"/>
    </xf>
    <xf numFmtId="0" fontId="5" fillId="0" borderId="0" xfId="17" applyFont="1" applyFill="1" applyAlignment="1">
      <alignment horizontal="centerContinuous"/>
    </xf>
    <xf numFmtId="0" fontId="3" fillId="0" borderId="0" xfId="17" applyFont="1" applyFill="1" applyAlignment="1">
      <alignment horizontal="centerContinuous"/>
    </xf>
    <xf numFmtId="0" fontId="1" fillId="2" borderId="0" xfId="0" applyFont="1" applyFill="1"/>
    <xf numFmtId="0" fontId="3" fillId="0" borderId="0" xfId="10" applyFont="1" applyFill="1"/>
    <xf numFmtId="0" fontId="3" fillId="0" borderId="0" xfId="17" applyFont="1" applyFill="1"/>
    <xf numFmtId="0" fontId="6" fillId="0" borderId="0" xfId="17" applyFont="1" applyFill="1"/>
    <xf numFmtId="0" fontId="6" fillId="0" borderId="19" xfId="17" applyFont="1" applyFill="1" applyBorder="1" applyAlignment="1">
      <alignment horizontal="centerContinuous" vertical="center"/>
    </xf>
    <xf numFmtId="0" fontId="6" fillId="0" borderId="9" xfId="17" applyFont="1" applyFill="1" applyBorder="1" applyAlignment="1">
      <alignment horizontal="centerContinuous" vertical="center"/>
    </xf>
    <xf numFmtId="0" fontId="6" fillId="0" borderId="5" xfId="17" applyFont="1" applyFill="1" applyBorder="1" applyAlignment="1">
      <alignment horizontal="centerContinuous" vertical="center"/>
    </xf>
    <xf numFmtId="0" fontId="15" fillId="0" borderId="19" xfId="17" applyFont="1" applyFill="1" applyBorder="1" applyAlignment="1">
      <alignment horizontal="centerContinuous" vertical="center"/>
    </xf>
    <xf numFmtId="0" fontId="6" fillId="0" borderId="4" xfId="17" applyFont="1" applyFill="1" applyBorder="1" applyAlignment="1">
      <alignment horizontal="centerContinuous" vertical="center"/>
    </xf>
    <xf numFmtId="0" fontId="6" fillId="0" borderId="3" xfId="17" applyFont="1" applyFill="1" applyBorder="1" applyAlignment="1">
      <alignment horizontal="centerContinuous" vertical="center"/>
    </xf>
    <xf numFmtId="0" fontId="3" fillId="0" borderId="17" xfId="17" applyFont="1" applyFill="1" applyBorder="1" applyAlignment="1">
      <alignment horizontal="center" vertical="center"/>
    </xf>
    <xf numFmtId="0" fontId="6" fillId="0" borderId="18" xfId="17" applyFont="1" applyFill="1" applyBorder="1" applyAlignment="1">
      <alignment horizontal="center" vertical="center"/>
    </xf>
    <xf numFmtId="0" fontId="6" fillId="0" borderId="0" xfId="17" applyFont="1" applyFill="1" applyBorder="1" applyAlignment="1">
      <alignment horizontal="centerContinuous" vertical="center"/>
    </xf>
    <xf numFmtId="0" fontId="3" fillId="2" borderId="0" xfId="10" applyFont="1" applyFill="1"/>
    <xf numFmtId="0" fontId="13" fillId="2" borderId="0" xfId="10" applyFont="1" applyFill="1"/>
    <xf numFmtId="0" fontId="13" fillId="0" borderId="0" xfId="10" applyFont="1" applyFill="1"/>
    <xf numFmtId="0" fontId="8" fillId="2" borderId="0" xfId="10" applyFont="1" applyFill="1"/>
    <xf numFmtId="0" fontId="8" fillId="0" borderId="0" xfId="10" applyFont="1" applyFill="1"/>
    <xf numFmtId="0" fontId="7" fillId="0" borderId="0" xfId="10" applyFont="1" applyFill="1"/>
    <xf numFmtId="0" fontId="7" fillId="2" borderId="0" xfId="0" applyFont="1" applyFill="1"/>
    <xf numFmtId="0" fontId="3" fillId="2" borderId="0" xfId="10" applyFont="1" applyFill="1" applyAlignment="1">
      <alignment horizontal="right"/>
    </xf>
    <xf numFmtId="0" fontId="6" fillId="2" borderId="0" xfId="10" applyFont="1" applyFill="1"/>
    <xf numFmtId="0" fontId="3" fillId="2" borderId="0" xfId="10" applyFont="1" applyFill="1" applyBorder="1"/>
    <xf numFmtId="0" fontId="5" fillId="2" borderId="0" xfId="18" applyFont="1" applyFill="1" applyAlignment="1">
      <alignment horizontal="centerContinuous"/>
    </xf>
    <xf numFmtId="0" fontId="5" fillId="2" borderId="0" xfId="18" applyFont="1" applyFill="1" applyAlignment="1">
      <alignment horizontal="left"/>
    </xf>
    <xf numFmtId="0" fontId="5" fillId="2" borderId="0" xfId="18" applyFont="1" applyFill="1"/>
    <xf numFmtId="0" fontId="6" fillId="2" borderId="9" xfId="18" applyFont="1" applyFill="1" applyBorder="1" applyAlignment="1">
      <alignment horizontal="distributed" vertical="center" wrapText="1" justifyLastLine="1"/>
    </xf>
    <xf numFmtId="0" fontId="6" fillId="2" borderId="19" xfId="18" applyFont="1" applyFill="1" applyBorder="1" applyAlignment="1">
      <alignment horizontal="distributed" vertical="center" justifyLastLine="1"/>
    </xf>
    <xf numFmtId="176" fontId="8" fillId="2" borderId="0" xfId="18" applyNumberFormat="1" applyFont="1" applyFill="1"/>
    <xf numFmtId="0" fontId="9" fillId="2" borderId="0" xfId="18" applyFont="1" applyFill="1"/>
    <xf numFmtId="0" fontId="6" fillId="2" borderId="0" xfId="18" applyFont="1" applyFill="1" applyAlignment="1">
      <alignment horizontal="left"/>
    </xf>
    <xf numFmtId="176" fontId="6" fillId="2" borderId="0" xfId="18" applyNumberFormat="1" applyFont="1" applyFill="1"/>
    <xf numFmtId="0" fontId="6" fillId="2" borderId="0" xfId="18" applyFont="1" applyFill="1"/>
    <xf numFmtId="0" fontId="7" fillId="2" borderId="0" xfId="18" applyFont="1" applyFill="1"/>
    <xf numFmtId="0" fontId="5" fillId="0" borderId="0" xfId="11" applyFont="1" applyFill="1" applyAlignment="1">
      <alignment horizontal="center"/>
    </xf>
    <xf numFmtId="0" fontId="5" fillId="0" borderId="0" xfId="11" applyFont="1" applyFill="1" applyAlignment="1">
      <alignment horizontal="centerContinuous"/>
    </xf>
    <xf numFmtId="0" fontId="5" fillId="0" borderId="0" xfId="11" applyFont="1" applyFill="1"/>
    <xf numFmtId="0" fontId="5" fillId="0" borderId="0" xfId="11" applyFont="1" applyFill="1" applyAlignment="1">
      <alignment horizontal="right"/>
    </xf>
    <xf numFmtId="0" fontId="6" fillId="0" borderId="0" xfId="11" applyFont="1" applyFill="1"/>
    <xf numFmtId="0" fontId="6" fillId="0" borderId="37" xfId="11" applyFont="1" applyFill="1" applyBorder="1" applyAlignment="1">
      <alignment vertical="center"/>
    </xf>
    <xf numFmtId="0" fontId="6" fillId="0" borderId="5" xfId="11" applyFont="1" applyFill="1" applyBorder="1" applyAlignment="1">
      <alignment vertical="center"/>
    </xf>
    <xf numFmtId="0" fontId="6" fillId="0" borderId="6" xfId="11" applyFont="1" applyFill="1" applyBorder="1" applyAlignment="1">
      <alignment vertical="center"/>
    </xf>
    <xf numFmtId="0" fontId="6" fillId="0" borderId="38" xfId="11" applyFont="1" applyFill="1" applyBorder="1" applyAlignment="1">
      <alignment vertical="center"/>
    </xf>
    <xf numFmtId="0" fontId="6" fillId="0" borderId="39" xfId="11" quotePrefix="1" applyFont="1" applyFill="1" applyBorder="1" applyAlignment="1">
      <alignment horizontal="distributed" vertical="center" justifyLastLine="1"/>
    </xf>
    <xf numFmtId="0" fontId="6" fillId="0" borderId="0" xfId="11" quotePrefix="1" applyFont="1" applyFill="1" applyBorder="1" applyAlignment="1">
      <alignment horizontal="distributed" vertical="center" justifyLastLine="1"/>
    </xf>
    <xf numFmtId="0" fontId="6" fillId="0" borderId="12" xfId="11" quotePrefix="1" applyFont="1" applyFill="1" applyBorder="1" applyAlignment="1">
      <alignment horizontal="distributed" vertical="center" justifyLastLine="1"/>
    </xf>
    <xf numFmtId="0" fontId="6" fillId="0" borderId="12" xfId="11" applyFont="1" applyFill="1" applyBorder="1" applyAlignment="1">
      <alignment horizontal="distributed" vertical="center" justifyLastLine="1"/>
    </xf>
    <xf numFmtId="0" fontId="6" fillId="0" borderId="40" xfId="11" applyFont="1" applyFill="1" applyBorder="1" applyAlignment="1">
      <alignment horizontal="distributed" vertical="center" justifyLastLine="1"/>
    </xf>
    <xf numFmtId="0" fontId="6" fillId="0" borderId="41" xfId="11" applyFont="1" applyFill="1" applyBorder="1" applyAlignment="1">
      <alignment vertical="center"/>
    </xf>
    <xf numFmtId="0" fontId="6" fillId="0" borderId="21" xfId="11" applyFont="1" applyFill="1" applyBorder="1" applyAlignment="1">
      <alignment vertical="center"/>
    </xf>
    <xf numFmtId="0" fontId="6" fillId="0" borderId="8" xfId="11" applyFont="1" applyFill="1" applyBorder="1" applyAlignment="1">
      <alignment vertical="center"/>
    </xf>
    <xf numFmtId="0" fontId="6" fillId="0" borderId="8" xfId="11" applyFont="1" applyFill="1" applyBorder="1" applyAlignment="1">
      <alignment horizontal="distributed" vertical="center" justifyLastLine="1"/>
    </xf>
    <xf numFmtId="0" fontId="6" fillId="0" borderId="42" xfId="11" applyFont="1" applyFill="1" applyBorder="1" applyAlignment="1">
      <alignment vertical="center"/>
    </xf>
    <xf numFmtId="49" fontId="6" fillId="0" borderId="39" xfId="11" applyNumberFormat="1" applyFont="1" applyFill="1" applyBorder="1" applyAlignment="1">
      <alignment horizontal="center"/>
    </xf>
    <xf numFmtId="0" fontId="6" fillId="0" borderId="1" xfId="11" applyFont="1" applyFill="1" applyBorder="1" applyAlignment="1">
      <alignment horizontal="center"/>
    </xf>
    <xf numFmtId="187" fontId="6" fillId="0" borderId="12" xfId="11" applyNumberFormat="1" applyFont="1" applyFill="1" applyBorder="1" applyAlignment="1">
      <alignment horizontal="right"/>
    </xf>
    <xf numFmtId="187" fontId="6" fillId="0" borderId="0" xfId="11" applyNumberFormat="1" applyFont="1" applyFill="1" applyBorder="1" applyAlignment="1">
      <alignment horizontal="right"/>
    </xf>
    <xf numFmtId="41" fontId="6" fillId="0" borderId="0" xfId="11" applyNumberFormat="1" applyFont="1" applyFill="1" applyBorder="1" applyAlignment="1">
      <alignment horizontal="right"/>
    </xf>
    <xf numFmtId="42" fontId="6" fillId="0" borderId="0" xfId="11" applyNumberFormat="1" applyFont="1" applyFill="1" applyBorder="1" applyAlignment="1">
      <alignment horizontal="right"/>
    </xf>
    <xf numFmtId="42" fontId="6" fillId="0" borderId="1" xfId="11" applyNumberFormat="1" applyFont="1" applyFill="1" applyBorder="1" applyAlignment="1">
      <alignment horizontal="right"/>
    </xf>
    <xf numFmtId="0" fontId="6" fillId="0" borderId="22" xfId="11" applyFont="1" applyFill="1" applyBorder="1" applyAlignment="1">
      <alignment horizontal="center"/>
    </xf>
    <xf numFmtId="0" fontId="6" fillId="0" borderId="40" xfId="11" applyFont="1" applyFill="1" applyBorder="1" applyAlignment="1">
      <alignment horizontal="center"/>
    </xf>
    <xf numFmtId="0" fontId="11" fillId="0" borderId="0" xfId="11" applyFont="1" applyFill="1"/>
    <xf numFmtId="0" fontId="6" fillId="0" borderId="1" xfId="11" quotePrefix="1" applyFont="1" applyFill="1" applyBorder="1" applyAlignment="1">
      <alignment horizontal="center"/>
    </xf>
    <xf numFmtId="0" fontId="6" fillId="0" borderId="22" xfId="11" quotePrefix="1" applyFont="1" applyFill="1" applyBorder="1" applyAlignment="1">
      <alignment horizontal="center"/>
    </xf>
    <xf numFmtId="0" fontId="6" fillId="0" borderId="39" xfId="11" applyFont="1" applyFill="1" applyBorder="1" applyAlignment="1"/>
    <xf numFmtId="0" fontId="6" fillId="0" borderId="43" xfId="11" applyFont="1" applyFill="1" applyBorder="1" applyAlignment="1">
      <alignment horizontal="center"/>
    </xf>
    <xf numFmtId="0" fontId="6" fillId="0" borderId="44" xfId="11" applyFont="1" applyFill="1" applyBorder="1" applyAlignment="1">
      <alignment horizontal="center"/>
    </xf>
    <xf numFmtId="41" fontId="6" fillId="0" borderId="0" xfId="11" applyNumberFormat="1" applyFont="1" applyFill="1" applyAlignment="1">
      <alignment horizontal="right"/>
    </xf>
    <xf numFmtId="49" fontId="6" fillId="0" borderId="40" xfId="11" applyNumberFormat="1" applyFont="1" applyFill="1" applyBorder="1" applyAlignment="1">
      <alignment horizontal="center"/>
    </xf>
    <xf numFmtId="42" fontId="6" fillId="0" borderId="0" xfId="11" applyNumberFormat="1" applyFont="1" applyFill="1" applyAlignment="1">
      <alignment horizontal="right"/>
    </xf>
    <xf numFmtId="0" fontId="8" fillId="0" borderId="0" xfId="11" applyFont="1" applyFill="1"/>
    <xf numFmtId="49" fontId="6" fillId="0" borderId="0" xfId="11" applyNumberFormat="1" applyFont="1" applyFill="1" applyAlignment="1"/>
    <xf numFmtId="49" fontId="6" fillId="0" borderId="0" xfId="11" applyNumberFormat="1" applyFont="1" applyFill="1" applyAlignment="1">
      <alignment horizontal="center"/>
    </xf>
    <xf numFmtId="0" fontId="6" fillId="0" borderId="44" xfId="11" quotePrefix="1" applyFont="1" applyFill="1" applyBorder="1" applyAlignment="1">
      <alignment horizontal="center"/>
    </xf>
    <xf numFmtId="49" fontId="8" fillId="0" borderId="39" xfId="11" applyNumberFormat="1" applyFont="1" applyFill="1" applyBorder="1" applyAlignment="1">
      <alignment horizontal="center"/>
    </xf>
    <xf numFmtId="0" fontId="8" fillId="0" borderId="1" xfId="11" applyFont="1" applyFill="1" applyBorder="1" applyAlignment="1">
      <alignment horizontal="center"/>
    </xf>
    <xf numFmtId="187" fontId="8" fillId="0" borderId="12" xfId="11" applyNumberFormat="1" applyFont="1" applyFill="1" applyBorder="1" applyAlignment="1">
      <alignment horizontal="right"/>
    </xf>
    <xf numFmtId="41" fontId="8" fillId="0" borderId="0" xfId="11" applyNumberFormat="1" applyFont="1" applyFill="1" applyBorder="1" applyAlignment="1">
      <alignment horizontal="right"/>
    </xf>
    <xf numFmtId="42" fontId="8" fillId="0" borderId="0" xfId="11" applyNumberFormat="1" applyFont="1" applyFill="1" applyBorder="1" applyAlignment="1">
      <alignment horizontal="right"/>
    </xf>
    <xf numFmtId="42" fontId="8" fillId="0" borderId="1" xfId="11" applyNumberFormat="1" applyFont="1" applyFill="1" applyBorder="1" applyAlignment="1">
      <alignment horizontal="right"/>
    </xf>
    <xf numFmtId="0" fontId="8" fillId="0" borderId="44" xfId="11" applyFont="1" applyFill="1" applyBorder="1" applyAlignment="1">
      <alignment horizontal="center"/>
    </xf>
    <xf numFmtId="0" fontId="8" fillId="0" borderId="0" xfId="11" applyFont="1" applyFill="1" applyAlignment="1">
      <alignment horizontal="center"/>
    </xf>
    <xf numFmtId="0" fontId="8" fillId="0" borderId="1" xfId="11" quotePrefix="1" applyFont="1" applyFill="1" applyBorder="1" applyAlignment="1">
      <alignment horizontal="center"/>
    </xf>
    <xf numFmtId="41" fontId="8" fillId="0" borderId="0" xfId="11" applyNumberFormat="1" applyFont="1" applyFill="1" applyAlignment="1">
      <alignment horizontal="right"/>
    </xf>
    <xf numFmtId="42" fontId="8" fillId="0" borderId="0" xfId="11" applyNumberFormat="1" applyFont="1" applyFill="1" applyAlignment="1">
      <alignment horizontal="right"/>
    </xf>
    <xf numFmtId="0" fontId="8" fillId="0" borderId="44" xfId="11" quotePrefix="1" applyFont="1" applyFill="1" applyBorder="1" applyAlignment="1">
      <alignment horizontal="center"/>
    </xf>
    <xf numFmtId="0" fontId="8" fillId="0" borderId="0" xfId="11" applyFont="1" applyFill="1" applyAlignment="1"/>
    <xf numFmtId="49" fontId="8" fillId="0" borderId="45" xfId="11" applyNumberFormat="1" applyFont="1" applyFill="1" applyBorder="1" applyAlignment="1">
      <alignment horizontal="center"/>
    </xf>
    <xf numFmtId="0" fontId="8" fillId="0" borderId="7" xfId="11" applyFont="1" applyFill="1" applyBorder="1" applyAlignment="1">
      <alignment horizontal="center"/>
    </xf>
    <xf numFmtId="41" fontId="8" fillId="0" borderId="2" xfId="11" applyNumberFormat="1" applyFont="1" applyFill="1" applyBorder="1" applyAlignment="1">
      <alignment horizontal="right"/>
    </xf>
    <xf numFmtId="42" fontId="8" fillId="0" borderId="2" xfId="11" applyNumberFormat="1" applyFont="1" applyFill="1" applyBorder="1" applyAlignment="1">
      <alignment horizontal="right"/>
    </xf>
    <xf numFmtId="42" fontId="8" fillId="0" borderId="7" xfId="11" applyNumberFormat="1" applyFont="1" applyFill="1" applyBorder="1" applyAlignment="1">
      <alignment horizontal="right"/>
    </xf>
    <xf numFmtId="0" fontId="8" fillId="0" borderId="23" xfId="11" applyFont="1" applyFill="1" applyBorder="1" applyAlignment="1">
      <alignment horizontal="center"/>
    </xf>
    <xf numFmtId="0" fontId="8" fillId="0" borderId="46" xfId="11" applyFont="1" applyFill="1" applyBorder="1" applyAlignment="1">
      <alignment horizontal="center"/>
    </xf>
    <xf numFmtId="0" fontId="6" fillId="0" borderId="0" xfId="11" applyFont="1" applyFill="1" applyAlignment="1">
      <alignment horizontal="left"/>
    </xf>
    <xf numFmtId="0" fontId="6" fillId="0" borderId="5" xfId="11" applyFont="1" applyFill="1" applyBorder="1" applyAlignment="1">
      <alignment horizontal="left"/>
    </xf>
    <xf numFmtId="0" fontId="6" fillId="0" borderId="0" xfId="11" applyFont="1" applyFill="1" applyBorder="1" applyAlignment="1">
      <alignment horizontal="left"/>
    </xf>
    <xf numFmtId="0" fontId="3" fillId="0" borderId="0" xfId="11" applyFont="1" applyFill="1"/>
    <xf numFmtId="0" fontId="14" fillId="0" borderId="0" xfId="12" applyFont="1" applyFill="1" applyAlignment="1">
      <alignment horizontal="centerContinuous"/>
    </xf>
    <xf numFmtId="0" fontId="3" fillId="0" borderId="0" xfId="12" applyFont="1" applyFill="1" applyAlignment="1">
      <alignment horizontal="centerContinuous"/>
    </xf>
    <xf numFmtId="0" fontId="5" fillId="0" borderId="0" xfId="12" applyFont="1" applyFill="1" applyAlignment="1">
      <alignment horizontal="right"/>
    </xf>
    <xf numFmtId="0" fontId="5" fillId="0" borderId="0" xfId="12" applyFont="1" applyFill="1" applyAlignment="1">
      <alignment horizontal="left"/>
    </xf>
    <xf numFmtId="0" fontId="3" fillId="0" borderId="0" xfId="12" applyFont="1" applyFill="1"/>
    <xf numFmtId="0" fontId="3" fillId="2" borderId="0" xfId="12" applyFont="1" applyFill="1"/>
    <xf numFmtId="0" fontId="6" fillId="0" borderId="0" xfId="12" applyFont="1" applyFill="1"/>
    <xf numFmtId="0" fontId="6" fillId="2" borderId="0" xfId="12" applyFont="1" applyFill="1"/>
    <xf numFmtId="0" fontId="6" fillId="0" borderId="11" xfId="12" applyFont="1" applyFill="1" applyBorder="1" applyAlignment="1">
      <alignment horizontal="center"/>
    </xf>
    <xf numFmtId="0" fontId="6" fillId="0" borderId="24" xfId="12" applyFont="1" applyFill="1" applyBorder="1" applyAlignment="1">
      <alignment horizontal="centerContinuous" vertical="center"/>
    </xf>
    <xf numFmtId="0" fontId="6" fillId="0" borderId="6" xfId="12" applyFont="1" applyFill="1" applyBorder="1" applyAlignment="1">
      <alignment horizontal="centerContinuous" vertical="center"/>
    </xf>
    <xf numFmtId="0" fontId="6" fillId="0" borderId="5" xfId="12" applyFont="1" applyFill="1" applyBorder="1" applyAlignment="1">
      <alignment horizontal="centerContinuous" vertical="center"/>
    </xf>
    <xf numFmtId="0" fontId="6" fillId="0" borderId="5" xfId="12" applyFont="1" applyFill="1" applyBorder="1" applyAlignment="1">
      <alignment horizontal="centerContinuous"/>
    </xf>
    <xf numFmtId="0" fontId="6" fillId="0" borderId="6" xfId="12" applyFont="1" applyFill="1" applyBorder="1" applyAlignment="1">
      <alignment horizontal="distributed" justifyLastLine="1"/>
    </xf>
    <xf numFmtId="0" fontId="6" fillId="0" borderId="5" xfId="12" applyFont="1" applyFill="1" applyBorder="1" applyAlignment="1">
      <alignment horizontal="distributed" justifyLastLine="1"/>
    </xf>
    <xf numFmtId="0" fontId="6" fillId="0" borderId="11" xfId="12" applyFont="1" applyFill="1" applyBorder="1" applyAlignment="1">
      <alignment horizontal="distributed" justifyLastLine="1"/>
    </xf>
    <xf numFmtId="0" fontId="6" fillId="0" borderId="9" xfId="12" applyFont="1" applyFill="1" applyBorder="1" applyAlignment="1">
      <alignment horizontal="centerContinuous" vertical="center"/>
    </xf>
    <xf numFmtId="0" fontId="6" fillId="0" borderId="16" xfId="12" applyFont="1" applyFill="1" applyBorder="1" applyAlignment="1">
      <alignment horizontal="center" vertical="top"/>
    </xf>
    <xf numFmtId="0" fontId="6" fillId="0" borderId="4" xfId="12" applyFont="1" applyFill="1" applyBorder="1" applyAlignment="1">
      <alignment horizontal="distributed" vertical="center" justifyLastLine="1"/>
    </xf>
    <xf numFmtId="0" fontId="6" fillId="0" borderId="3" xfId="12" applyFont="1" applyFill="1" applyBorder="1" applyAlignment="1">
      <alignment horizontal="distributed" vertical="center" justifyLastLine="1"/>
    </xf>
    <xf numFmtId="0" fontId="6" fillId="0" borderId="8" xfId="12" applyFont="1" applyFill="1" applyBorder="1" applyAlignment="1">
      <alignment horizontal="distributed" vertical="top" justifyLastLine="1"/>
    </xf>
    <xf numFmtId="0" fontId="6" fillId="0" borderId="21" xfId="12" applyFont="1" applyFill="1" applyBorder="1" applyAlignment="1">
      <alignment horizontal="distributed" vertical="top" justifyLastLine="1"/>
    </xf>
    <xf numFmtId="0" fontId="6" fillId="0" borderId="16" xfId="12" applyFont="1" applyFill="1" applyBorder="1" applyAlignment="1">
      <alignment horizontal="distributed" vertical="center" justifyLastLine="1"/>
    </xf>
    <xf numFmtId="0" fontId="6" fillId="0" borderId="16" xfId="12" applyFont="1" applyFill="1" applyBorder="1" applyAlignment="1">
      <alignment horizontal="distributed" vertical="top" justifyLastLine="1"/>
    </xf>
    <xf numFmtId="0" fontId="7" fillId="0" borderId="1" xfId="12" applyFont="1" applyFill="1" applyBorder="1" applyAlignment="1">
      <alignment vertical="top"/>
    </xf>
    <xf numFmtId="0" fontId="7" fillId="0" borderId="0" xfId="12" applyFont="1" applyFill="1" applyAlignment="1">
      <alignment vertical="top"/>
    </xf>
    <xf numFmtId="0" fontId="7" fillId="0" borderId="0" xfId="12" applyFont="1" applyFill="1" applyAlignment="1">
      <alignment horizontal="right" vertical="top"/>
    </xf>
    <xf numFmtId="176" fontId="7" fillId="0" borderId="0" xfId="12" applyNumberFormat="1" applyFont="1" applyFill="1" applyAlignment="1">
      <alignment vertical="top"/>
    </xf>
    <xf numFmtId="0" fontId="7" fillId="0" borderId="0" xfId="12" applyFont="1" applyFill="1" applyBorder="1" applyAlignment="1">
      <alignment vertical="top"/>
    </xf>
    <xf numFmtId="0" fontId="7" fillId="2" borderId="0" xfId="12" applyFont="1" applyFill="1" applyAlignment="1">
      <alignment vertical="top"/>
    </xf>
    <xf numFmtId="49" fontId="6" fillId="0" borderId="1" xfId="9" applyNumberFormat="1" applyFont="1" applyFill="1" applyBorder="1" applyAlignment="1">
      <alignment horizontal="center"/>
    </xf>
    <xf numFmtId="176" fontId="6" fillId="0" borderId="0" xfId="12" applyNumberFormat="1" applyFont="1" applyFill="1" applyBorder="1"/>
    <xf numFmtId="176" fontId="6" fillId="0" borderId="0" xfId="4" applyNumberFormat="1" applyFont="1" applyFill="1" applyBorder="1" applyAlignment="1">
      <alignment horizontal="right"/>
    </xf>
    <xf numFmtId="176" fontId="6" fillId="0" borderId="0" xfId="4" applyNumberFormat="1" applyFont="1" applyFill="1" applyBorder="1"/>
    <xf numFmtId="0" fontId="6" fillId="2" borderId="0" xfId="12" applyFont="1" applyFill="1" applyBorder="1"/>
    <xf numFmtId="176" fontId="6" fillId="0" borderId="0" xfId="12" applyNumberFormat="1" applyFont="1" applyFill="1"/>
    <xf numFmtId="0" fontId="6" fillId="0" borderId="0" xfId="12" applyFont="1" applyFill="1" applyBorder="1"/>
    <xf numFmtId="49" fontId="8" fillId="0" borderId="1" xfId="9" applyNumberFormat="1" applyFont="1" applyFill="1" applyBorder="1" applyAlignment="1">
      <alignment horizontal="center"/>
    </xf>
    <xf numFmtId="176" fontId="8" fillId="0" borderId="0" xfId="12" applyNumberFormat="1" applyFont="1" applyFill="1" applyBorder="1"/>
    <xf numFmtId="176" fontId="8" fillId="0" borderId="0" xfId="4" applyNumberFormat="1" applyFont="1" applyFill="1" applyBorder="1" applyAlignment="1">
      <alignment horizontal="right"/>
    </xf>
    <xf numFmtId="176" fontId="8" fillId="0" borderId="0" xfId="4" applyNumberFormat="1" applyFont="1" applyFill="1" applyBorder="1"/>
    <xf numFmtId="0" fontId="8" fillId="0" borderId="0" xfId="12" applyFont="1" applyFill="1" applyBorder="1"/>
    <xf numFmtId="49" fontId="8" fillId="0" borderId="7" xfId="12" applyNumberFormat="1" applyFont="1" applyFill="1" applyBorder="1" applyAlignment="1"/>
    <xf numFmtId="176" fontId="8" fillId="0" borderId="2" xfId="12" applyNumberFormat="1" applyFont="1" applyFill="1" applyBorder="1"/>
    <xf numFmtId="176" fontId="8" fillId="0" borderId="10" xfId="12" applyNumberFormat="1" applyFont="1" applyFill="1" applyBorder="1"/>
    <xf numFmtId="176" fontId="8" fillId="0" borderId="2" xfId="12" applyNumberFormat="1" applyFont="1" applyFill="1" applyBorder="1" applyAlignment="1">
      <alignment horizontal="right"/>
    </xf>
    <xf numFmtId="0" fontId="8" fillId="2" borderId="0" xfId="12" applyFont="1" applyFill="1"/>
    <xf numFmtId="49" fontId="7" fillId="0" borderId="0" xfId="12" applyNumberFormat="1" applyFont="1" applyFill="1" applyBorder="1"/>
    <xf numFmtId="0" fontId="7" fillId="0" borderId="0" xfId="12" applyFont="1" applyFill="1" applyAlignment="1">
      <alignment horizontal="left"/>
    </xf>
    <xf numFmtId="0" fontId="13" fillId="2" borderId="0" xfId="12" applyFont="1" applyFill="1"/>
    <xf numFmtId="176" fontId="3" fillId="2" borderId="0" xfId="12" applyNumberFormat="1" applyFont="1" applyFill="1"/>
    <xf numFmtId="176" fontId="8" fillId="0" borderId="0" xfId="12" applyNumberFormat="1" applyFont="1" applyFill="1" applyBorder="1" applyAlignment="1">
      <alignment horizontal="right"/>
    </xf>
    <xf numFmtId="176" fontId="6" fillId="0" borderId="0" xfId="12" applyNumberFormat="1" applyFont="1" applyFill="1" applyBorder="1" applyAlignment="1">
      <alignment horizontal="right"/>
    </xf>
    <xf numFmtId="0" fontId="6" fillId="0" borderId="17" xfId="9" quotePrefix="1" applyFont="1" applyFill="1" applyBorder="1" applyAlignment="1">
      <alignment horizontal="right" vertical="center"/>
    </xf>
    <xf numFmtId="0" fontId="6" fillId="0" borderId="0" xfId="9" applyFont="1" applyFill="1" applyAlignment="1">
      <alignment horizontal="left"/>
    </xf>
    <xf numFmtId="0" fontId="3" fillId="0" borderId="0" xfId="13" applyFont="1" applyFill="1"/>
    <xf numFmtId="0" fontId="3" fillId="0" borderId="1" xfId="17" applyFont="1" applyFill="1" applyBorder="1" applyAlignment="1">
      <alignment vertical="center"/>
    </xf>
    <xf numFmtId="0" fontId="7" fillId="0" borderId="0" xfId="17" applyFont="1" applyFill="1" applyAlignment="1">
      <alignment horizontal="right" vertical="center"/>
    </xf>
    <xf numFmtId="0" fontId="6" fillId="0" borderId="0" xfId="17" applyFont="1" applyFill="1" applyAlignment="1">
      <alignment horizontal="right" vertical="center"/>
    </xf>
    <xf numFmtId="0" fontId="3" fillId="0" borderId="0" xfId="13" applyFont="1" applyFill="1" applyAlignment="1"/>
    <xf numFmtId="176" fontId="3" fillId="0" borderId="0" xfId="13" applyNumberFormat="1" applyFont="1" applyFill="1" applyAlignment="1"/>
    <xf numFmtId="0" fontId="9" fillId="0" borderId="0" xfId="13" applyFont="1" applyFill="1" applyAlignment="1"/>
    <xf numFmtId="49" fontId="6" fillId="0" borderId="1" xfId="17" quotePrefix="1" applyNumberFormat="1" applyFont="1" applyFill="1" applyBorder="1" applyAlignment="1">
      <alignment horizontal="center"/>
    </xf>
    <xf numFmtId="176" fontId="6" fillId="0" borderId="0" xfId="17" applyNumberFormat="1" applyFont="1" applyFill="1" applyAlignment="1"/>
    <xf numFmtId="176" fontId="6" fillId="0" borderId="0" xfId="17" applyNumberFormat="1" applyFont="1" applyFill="1" applyAlignment="1">
      <alignment horizontal="right"/>
    </xf>
    <xf numFmtId="0" fontId="6" fillId="0" borderId="1" xfId="17" applyFont="1" applyFill="1" applyBorder="1" applyAlignment="1">
      <alignment horizontal="distributed"/>
    </xf>
    <xf numFmtId="176" fontId="6" fillId="0" borderId="0" xfId="17" applyNumberFormat="1" applyFont="1" applyFill="1" applyBorder="1" applyAlignment="1">
      <alignment horizontal="right"/>
    </xf>
    <xf numFmtId="177" fontId="6" fillId="0" borderId="0" xfId="17" applyNumberFormat="1" applyFont="1" applyFill="1" applyBorder="1" applyAlignment="1">
      <alignment horizontal="right"/>
    </xf>
    <xf numFmtId="0" fontId="3" fillId="0" borderId="0" xfId="13" applyFont="1" applyFill="1" applyBorder="1" applyAlignment="1"/>
    <xf numFmtId="0" fontId="3" fillId="0" borderId="0" xfId="13" applyFont="1" applyFill="1" applyBorder="1"/>
    <xf numFmtId="49" fontId="6" fillId="0" borderId="1" xfId="17" quotePrefix="1" applyNumberFormat="1" applyFont="1" applyFill="1" applyBorder="1" applyAlignment="1">
      <alignment horizontal="left"/>
    </xf>
    <xf numFmtId="177" fontId="6" fillId="0" borderId="0" xfId="17" applyNumberFormat="1" applyFont="1" applyFill="1" applyAlignment="1">
      <alignment horizontal="right"/>
    </xf>
    <xf numFmtId="0" fontId="6" fillId="0" borderId="7" xfId="17" applyFont="1" applyFill="1" applyBorder="1" applyAlignment="1">
      <alignment horizontal="distributed"/>
    </xf>
    <xf numFmtId="176" fontId="6" fillId="0" borderId="2" xfId="17" applyNumberFormat="1" applyFont="1" applyFill="1" applyBorder="1" applyAlignment="1">
      <alignment horizontal="right"/>
    </xf>
    <xf numFmtId="177" fontId="6" fillId="0" borderId="2" xfId="17" applyNumberFormat="1" applyFont="1" applyFill="1" applyBorder="1" applyAlignment="1">
      <alignment horizontal="right"/>
    </xf>
    <xf numFmtId="0" fontId="7" fillId="0" borderId="0" xfId="13" applyFont="1" applyFill="1"/>
    <xf numFmtId="184" fontId="8" fillId="0" borderId="0" xfId="7" applyNumberFormat="1" applyFont="1" applyFill="1" applyAlignment="1">
      <alignment vertical="center"/>
    </xf>
    <xf numFmtId="191" fontId="6" fillId="0" borderId="0" xfId="9" applyNumberFormat="1" applyFont="1" applyFill="1" applyBorder="1" applyAlignment="1">
      <alignment horizontal="right" vertical="center"/>
    </xf>
    <xf numFmtId="0" fontId="3" fillId="0" borderId="0" xfId="9" applyAlignment="1">
      <alignment vertical="center"/>
    </xf>
    <xf numFmtId="0" fontId="7" fillId="0" borderId="0" xfId="9" applyFont="1" applyAlignment="1">
      <alignment vertical="center"/>
    </xf>
    <xf numFmtId="192" fontId="28" fillId="0" borderId="0" xfId="0" applyNumberFormat="1" applyFont="1" applyAlignment="1">
      <alignment vertical="center"/>
    </xf>
    <xf numFmtId="0" fontId="8" fillId="0" borderId="0" xfId="9" applyFont="1" applyAlignment="1">
      <alignment vertical="center"/>
    </xf>
    <xf numFmtId="176" fontId="8" fillId="0" borderId="0" xfId="9" applyNumberFormat="1" applyFont="1" applyAlignment="1">
      <alignment vertical="center"/>
    </xf>
    <xf numFmtId="0" fontId="6" fillId="0" borderId="0" xfId="9" quotePrefix="1" applyFont="1" applyAlignment="1">
      <alignment horizontal="left"/>
    </xf>
    <xf numFmtId="0" fontId="8" fillId="0" borderId="0" xfId="9" applyFont="1"/>
    <xf numFmtId="0" fontId="8" fillId="0" borderId="2" xfId="9" applyFont="1" applyBorder="1" applyAlignment="1">
      <alignment horizontal="right" vertical="center"/>
    </xf>
    <xf numFmtId="176" fontId="8" fillId="0" borderId="2" xfId="9" applyNumberFormat="1" applyFont="1" applyBorder="1" applyAlignment="1">
      <alignment horizontal="right" vertical="center"/>
    </xf>
    <xf numFmtId="49" fontId="8" fillId="0" borderId="7" xfId="9" applyNumberFormat="1" applyFont="1" applyBorder="1" applyAlignment="1">
      <alignment horizontal="center" vertical="center"/>
    </xf>
    <xf numFmtId="0" fontId="6" fillId="0" borderId="0" xfId="9" applyFont="1"/>
    <xf numFmtId="0" fontId="6" fillId="0" borderId="0" xfId="9" applyFont="1" applyAlignment="1">
      <alignment vertical="center"/>
    </xf>
    <xf numFmtId="176" fontId="6" fillId="0" borderId="0" xfId="9" applyNumberFormat="1" applyFont="1" applyAlignment="1">
      <alignment vertical="center"/>
    </xf>
    <xf numFmtId="49" fontId="6" fillId="0" borderId="1" xfId="9" applyNumberFormat="1" applyFont="1" applyBorder="1" applyAlignment="1">
      <alignment horizontal="center" vertical="center"/>
    </xf>
    <xf numFmtId="176" fontId="6" fillId="0" borderId="0" xfId="9" applyNumberFormat="1" applyFont="1" applyAlignment="1">
      <alignment horizontal="right" vertical="center"/>
    </xf>
    <xf numFmtId="0" fontId="6" fillId="0" borderId="0" xfId="9" applyFont="1" applyAlignment="1">
      <alignment horizontal="right"/>
    </xf>
    <xf numFmtId="0" fontId="6" fillId="0" borderId="1" xfId="9" applyFont="1" applyBorder="1"/>
    <xf numFmtId="0" fontId="6" fillId="0" borderId="8" xfId="9" applyFont="1" applyBorder="1" applyAlignment="1">
      <alignment horizontal="center" vertical="center"/>
    </xf>
    <xf numFmtId="0" fontId="3" fillId="0" borderId="0" xfId="9"/>
    <xf numFmtId="0" fontId="3" fillId="0" borderId="2" xfId="9" applyBorder="1"/>
    <xf numFmtId="0" fontId="3" fillId="0" borderId="0" xfId="9" applyAlignment="1">
      <alignment horizontal="center"/>
    </xf>
    <xf numFmtId="0" fontId="6" fillId="0" borderId="3" xfId="9" applyFont="1" applyFill="1" applyBorder="1" applyAlignment="1">
      <alignment horizontal="distributed" vertical="center" justifyLastLine="1"/>
    </xf>
    <xf numFmtId="190" fontId="6" fillId="0" borderId="0" xfId="9" applyNumberFormat="1" applyFont="1" applyFill="1" applyBorder="1" applyAlignment="1">
      <alignment horizontal="right" vertical="center"/>
    </xf>
    <xf numFmtId="177" fontId="3" fillId="0" borderId="0" xfId="9" applyNumberFormat="1" applyFont="1" applyFill="1"/>
    <xf numFmtId="187" fontId="6" fillId="0" borderId="0" xfId="11" applyNumberFormat="1" applyFont="1" applyFill="1" applyAlignment="1">
      <alignment horizontal="right"/>
    </xf>
    <xf numFmtId="49" fontId="6" fillId="0" borderId="0" xfId="12" applyNumberFormat="1" applyFont="1" applyFill="1" applyBorder="1"/>
    <xf numFmtId="0" fontId="6" fillId="0" borderId="0" xfId="12" applyFont="1" applyFill="1" applyAlignment="1">
      <alignment horizontal="left"/>
    </xf>
    <xf numFmtId="180" fontId="6" fillId="0" borderId="0" xfId="9" applyNumberFormat="1" applyFont="1" applyFill="1" applyBorder="1" applyAlignment="1">
      <alignment horizontal="right" vertical="center"/>
    </xf>
    <xf numFmtId="180" fontId="6" fillId="0" borderId="12" xfId="9" applyNumberFormat="1" applyFont="1" applyFill="1" applyBorder="1" applyAlignment="1">
      <alignment horizontal="right" vertical="center"/>
    </xf>
    <xf numFmtId="0" fontId="3" fillId="0" borderId="2" xfId="9" quotePrefix="1" applyFont="1" applyFill="1" applyBorder="1" applyAlignment="1">
      <alignment horizontal="right"/>
    </xf>
    <xf numFmtId="0" fontId="3" fillId="0" borderId="2" xfId="9" applyFont="1" applyFill="1" applyBorder="1"/>
    <xf numFmtId="0" fontId="30" fillId="0" borderId="0" xfId="13" applyFont="1" applyFill="1" applyAlignment="1"/>
    <xf numFmtId="176" fontId="30" fillId="0" borderId="0" xfId="17" applyNumberFormat="1" applyFont="1" applyFill="1" applyAlignment="1"/>
    <xf numFmtId="176" fontId="30" fillId="0" borderId="0" xfId="17" applyNumberFormat="1" applyFont="1" applyFill="1" applyAlignment="1">
      <alignment horizontal="right"/>
    </xf>
    <xf numFmtId="0" fontId="30" fillId="0" borderId="1" xfId="17" applyFont="1" applyFill="1" applyBorder="1" applyAlignment="1">
      <alignment horizontal="center" shrinkToFit="1"/>
    </xf>
    <xf numFmtId="49" fontId="30" fillId="0" borderId="0" xfId="17" applyNumberFormat="1" applyFont="1" applyFill="1" applyAlignment="1">
      <alignment horizontal="right"/>
    </xf>
    <xf numFmtId="176" fontId="30" fillId="0" borderId="0" xfId="17" applyNumberFormat="1" applyFont="1" applyFill="1" applyBorder="1" applyAlignment="1"/>
    <xf numFmtId="177" fontId="30" fillId="0" borderId="0" xfId="1" applyNumberFormat="1" applyFont="1" applyFill="1" applyAlignment="1">
      <alignment horizontal="right"/>
    </xf>
    <xf numFmtId="177" fontId="30" fillId="0" borderId="0" xfId="17" applyNumberFormat="1" applyFont="1" applyFill="1" applyAlignment="1">
      <alignment horizontal="right"/>
    </xf>
    <xf numFmtId="0" fontId="32" fillId="0" borderId="1" xfId="17" applyFont="1" applyFill="1" applyBorder="1" applyAlignment="1">
      <alignment horizontal="right"/>
    </xf>
    <xf numFmtId="1" fontId="30" fillId="0" borderId="0" xfId="17" applyNumberFormat="1" applyFont="1" applyFill="1" applyAlignment="1">
      <alignment horizontal="right"/>
    </xf>
    <xf numFmtId="0" fontId="30" fillId="0" borderId="0" xfId="17" applyNumberFormat="1" applyFont="1" applyFill="1" applyAlignment="1">
      <alignment horizontal="right"/>
    </xf>
    <xf numFmtId="176" fontId="30" fillId="0" borderId="0" xfId="17" applyNumberFormat="1" applyFont="1" applyFill="1" applyBorder="1" applyAlignment="1">
      <alignment horizontal="right"/>
    </xf>
    <xf numFmtId="0" fontId="7" fillId="0" borderId="0" xfId="13" applyFont="1"/>
    <xf numFmtId="0" fontId="3" fillId="2" borderId="0" xfId="18" applyFill="1"/>
    <xf numFmtId="0" fontId="6" fillId="0" borderId="19" xfId="18" applyFont="1" applyBorder="1" applyAlignment="1">
      <alignment horizontal="distributed" vertical="center" justifyLastLine="1"/>
    </xf>
    <xf numFmtId="176" fontId="9" fillId="2" borderId="0" xfId="18" applyNumberFormat="1" applyFont="1" applyFill="1"/>
    <xf numFmtId="176" fontId="6" fillId="0" borderId="0" xfId="18" applyNumberFormat="1" applyFont="1" applyAlignment="1">
      <alignment horizontal="right" vertical="center"/>
    </xf>
    <xf numFmtId="176" fontId="3" fillId="2" borderId="0" xfId="18" applyNumberFormat="1" applyFill="1"/>
    <xf numFmtId="0" fontId="7" fillId="2" borderId="0" xfId="18" applyFont="1" applyFill="1" applyAlignment="1">
      <alignment horizontal="left"/>
    </xf>
    <xf numFmtId="0" fontId="3" fillId="2" borderId="0" xfId="18" applyFill="1" applyAlignment="1">
      <alignment vertical="center"/>
    </xf>
    <xf numFmtId="176" fontId="8" fillId="0" borderId="0" xfId="18" applyNumberFormat="1" applyFont="1" applyFill="1" applyAlignment="1">
      <alignment vertical="center"/>
    </xf>
    <xf numFmtId="176" fontId="8" fillId="0" borderId="0" xfId="18" applyNumberFormat="1" applyFont="1" applyFill="1" applyAlignment="1">
      <alignment horizontal="right" vertical="center"/>
    </xf>
    <xf numFmtId="0" fontId="5" fillId="0" borderId="0" xfId="9" applyFont="1" applyAlignment="1">
      <alignment horizontal="centerContinuous"/>
    </xf>
    <xf numFmtId="0" fontId="3" fillId="0" borderId="0" xfId="9" applyAlignment="1">
      <alignment horizontal="centerContinuous"/>
    </xf>
    <xf numFmtId="0" fontId="6" fillId="0" borderId="0" xfId="9" applyFont="1" applyAlignment="1">
      <alignment horizontal="center"/>
    </xf>
    <xf numFmtId="0" fontId="6" fillId="0" borderId="15" xfId="9" applyFont="1" applyBorder="1" applyAlignment="1">
      <alignment horizontal="centerContinuous" vertical="center"/>
    </xf>
    <xf numFmtId="0" fontId="6" fillId="0" borderId="19" xfId="9" applyFont="1" applyBorder="1" applyAlignment="1">
      <alignment horizontal="centerContinuous" vertical="center"/>
    </xf>
    <xf numFmtId="0" fontId="6" fillId="0" borderId="4" xfId="9" applyFont="1" applyBorder="1" applyAlignment="1">
      <alignment horizontal="center" vertical="center"/>
    </xf>
    <xf numFmtId="0" fontId="6" fillId="0" borderId="3" xfId="9" applyFont="1" applyBorder="1" applyAlignment="1">
      <alignment horizontal="center" vertical="center"/>
    </xf>
    <xf numFmtId="0" fontId="6" fillId="0" borderId="1" xfId="9" applyFont="1" applyBorder="1" applyAlignment="1">
      <alignment horizontal="center" vertical="center"/>
    </xf>
    <xf numFmtId="0" fontId="6" fillId="0" borderId="0" xfId="9" applyFont="1" applyAlignment="1">
      <alignment horizontal="center" vertical="center"/>
    </xf>
    <xf numFmtId="0" fontId="6" fillId="0" borderId="0" xfId="9" applyFont="1" applyAlignment="1">
      <alignment horizontal="right" vertical="center"/>
    </xf>
    <xf numFmtId="176" fontId="8" fillId="0" borderId="2" xfId="9" applyNumberFormat="1" applyFont="1" applyBorder="1" applyAlignment="1">
      <alignment vertical="center"/>
    </xf>
    <xf numFmtId="0" fontId="8" fillId="0" borderId="2" xfId="9" applyFont="1" applyBorder="1" applyAlignment="1">
      <alignment vertical="center"/>
    </xf>
    <xf numFmtId="0" fontId="9" fillId="0" borderId="0" xfId="9" applyFont="1"/>
    <xf numFmtId="0" fontId="3" fillId="0" borderId="5" xfId="9" applyBorder="1"/>
    <xf numFmtId="182" fontId="3" fillId="0" borderId="0" xfId="9" applyNumberFormat="1"/>
    <xf numFmtId="49" fontId="8" fillId="0" borderId="7" xfId="9" applyNumberFormat="1" applyFont="1" applyFill="1" applyBorder="1" applyAlignment="1">
      <alignment horizontal="center" vertical="center"/>
    </xf>
    <xf numFmtId="49" fontId="6" fillId="0" borderId="1" xfId="9" applyNumberFormat="1" applyFont="1" applyFill="1" applyBorder="1" applyAlignment="1">
      <alignment horizontal="center" vertical="center"/>
    </xf>
    <xf numFmtId="0" fontId="6" fillId="0" borderId="12" xfId="9" applyFont="1" applyBorder="1" applyAlignment="1">
      <alignment horizontal="right" vertical="center"/>
    </xf>
    <xf numFmtId="49" fontId="6" fillId="0" borderId="1" xfId="9" applyNumberFormat="1" applyFont="1" applyFill="1" applyBorder="1" applyAlignment="1">
      <alignment horizontal="center" vertical="center"/>
    </xf>
    <xf numFmtId="49" fontId="8" fillId="0" borderId="7" xfId="9" applyNumberFormat="1" applyFont="1" applyFill="1" applyBorder="1" applyAlignment="1">
      <alignment horizontal="center" vertical="center"/>
    </xf>
    <xf numFmtId="0" fontId="6" fillId="0" borderId="12" xfId="16" applyFont="1" applyFill="1" applyBorder="1" applyAlignment="1">
      <alignment horizontal="right" vertical="center"/>
    </xf>
    <xf numFmtId="179" fontId="6" fillId="0" borderId="0" xfId="16" applyNumberFormat="1" applyFont="1" applyFill="1" applyAlignment="1">
      <alignment horizontal="right" vertical="center"/>
    </xf>
    <xf numFmtId="0" fontId="8" fillId="0" borderId="10" xfId="16" applyFont="1" applyFill="1" applyBorder="1" applyAlignment="1">
      <alignment horizontal="right" vertical="center"/>
    </xf>
    <xf numFmtId="176" fontId="8" fillId="0" borderId="2" xfId="16" applyNumberFormat="1" applyFont="1" applyFill="1" applyBorder="1" applyAlignment="1">
      <alignment horizontal="right" vertical="center"/>
    </xf>
    <xf numFmtId="179" fontId="8" fillId="0" borderId="2" xfId="16" applyNumberFormat="1" applyFont="1" applyFill="1" applyBorder="1" applyAlignment="1">
      <alignment horizontal="right" vertical="center"/>
    </xf>
    <xf numFmtId="0" fontId="8" fillId="0" borderId="2" xfId="16" applyFont="1" applyFill="1" applyBorder="1" applyAlignment="1">
      <alignment horizontal="right" vertical="center"/>
    </xf>
    <xf numFmtId="177" fontId="9" fillId="0" borderId="0" xfId="9" applyNumberFormat="1" applyFont="1" applyFill="1"/>
    <xf numFmtId="49" fontId="8" fillId="0" borderId="7" xfId="9" applyNumberFormat="1" applyFont="1" applyFill="1" applyBorder="1" applyAlignment="1">
      <alignment horizontal="center" vertical="center"/>
    </xf>
    <xf numFmtId="49" fontId="6" fillId="0" borderId="1" xfId="9" applyNumberFormat="1" applyFont="1" applyFill="1" applyBorder="1" applyAlignment="1">
      <alignment horizontal="center" vertical="center"/>
    </xf>
    <xf numFmtId="0" fontId="3" fillId="0" borderId="0" xfId="9" applyFont="1"/>
    <xf numFmtId="49" fontId="6" fillId="0" borderId="1" xfId="9" applyNumberFormat="1" applyFont="1" applyFill="1" applyBorder="1" applyAlignment="1">
      <alignment horizontal="center" vertical="center"/>
    </xf>
    <xf numFmtId="49" fontId="8" fillId="0" borderId="1" xfId="9" applyNumberFormat="1" applyFont="1" applyFill="1" applyBorder="1" applyAlignment="1">
      <alignment horizontal="center" vertical="center"/>
    </xf>
    <xf numFmtId="49" fontId="8" fillId="0" borderId="7" xfId="9" applyNumberFormat="1" applyFont="1" applyFill="1" applyBorder="1" applyAlignment="1">
      <alignment horizontal="center" vertical="center"/>
    </xf>
    <xf numFmtId="181" fontId="6" fillId="0" borderId="0" xfId="10" applyNumberFormat="1" applyFont="1" applyFill="1" applyBorder="1" applyAlignment="1">
      <alignment horizontal="right" vertical="center"/>
    </xf>
    <xf numFmtId="49" fontId="30" fillId="0" borderId="1" xfId="9" applyNumberFormat="1" applyFont="1" applyFill="1" applyBorder="1" applyAlignment="1">
      <alignment horizontal="center"/>
    </xf>
    <xf numFmtId="0" fontId="6" fillId="0" borderId="0" xfId="13" applyFont="1" applyFill="1" applyAlignment="1"/>
    <xf numFmtId="176" fontId="6" fillId="0" borderId="0" xfId="13" applyNumberFormat="1" applyFont="1" applyFill="1" applyAlignment="1">
      <alignment horizontal="right"/>
    </xf>
    <xf numFmtId="176" fontId="6" fillId="0" borderId="0" xfId="13" applyNumberFormat="1" applyFont="1" applyFill="1" applyAlignment="1"/>
    <xf numFmtId="49" fontId="31" fillId="0" borderId="1" xfId="9" applyNumberFormat="1" applyFont="1" applyFill="1" applyBorder="1" applyAlignment="1">
      <alignment horizontal="center"/>
    </xf>
    <xf numFmtId="0" fontId="8" fillId="0" borderId="0" xfId="13" applyFont="1" applyFill="1" applyAlignment="1"/>
    <xf numFmtId="176" fontId="8" fillId="0" borderId="0" xfId="13" applyNumberFormat="1" applyFont="1" applyFill="1" applyAlignment="1">
      <alignment horizontal="right"/>
    </xf>
    <xf numFmtId="176" fontId="8" fillId="0" borderId="0" xfId="13" applyNumberFormat="1" applyFont="1" applyFill="1" applyAlignment="1"/>
    <xf numFmtId="177" fontId="6" fillId="0" borderId="0" xfId="1" applyNumberFormat="1" applyFont="1" applyFill="1" applyAlignment="1">
      <alignment horizontal="right"/>
    </xf>
    <xf numFmtId="176" fontId="8" fillId="0" borderId="0" xfId="17" applyNumberFormat="1" applyFont="1" applyFill="1" applyAlignment="1">
      <alignment horizontal="right"/>
    </xf>
    <xf numFmtId="177" fontId="8" fillId="0" borderId="0" xfId="1" applyNumberFormat="1" applyFont="1" applyFill="1" applyAlignment="1">
      <alignment horizontal="right"/>
    </xf>
    <xf numFmtId="176" fontId="18" fillId="0" borderId="0" xfId="7" applyNumberFormat="1" applyFont="1" applyFill="1" applyAlignment="1">
      <alignment vertical="center"/>
    </xf>
    <xf numFmtId="176" fontId="18" fillId="3" borderId="0" xfId="7" applyNumberFormat="1" applyFont="1" applyFill="1" applyAlignment="1">
      <alignment vertical="center"/>
    </xf>
    <xf numFmtId="176" fontId="9" fillId="0" borderId="0" xfId="7" applyNumberFormat="1" applyFont="1" applyFill="1" applyAlignment="1">
      <alignment vertical="center"/>
    </xf>
    <xf numFmtId="176" fontId="3" fillId="0" borderId="0" xfId="7" applyNumberFormat="1" applyFont="1" applyFill="1" applyAlignment="1">
      <alignment vertical="center"/>
    </xf>
    <xf numFmtId="176" fontId="18" fillId="0" borderId="0" xfId="7" applyNumberFormat="1" applyFont="1" applyFill="1"/>
    <xf numFmtId="176" fontId="6" fillId="0" borderId="12" xfId="9" applyNumberFormat="1" applyFont="1" applyBorder="1" applyAlignment="1">
      <alignment vertical="center"/>
    </xf>
    <xf numFmtId="177" fontId="9" fillId="0" borderId="0" xfId="13" applyNumberFormat="1" applyFont="1" applyFill="1" applyAlignment="1"/>
    <xf numFmtId="177" fontId="3" fillId="0" borderId="0" xfId="13" applyNumberFormat="1" applyFont="1" applyFill="1" applyAlignment="1"/>
    <xf numFmtId="176" fontId="6" fillId="0" borderId="12" xfId="9" applyNumberFormat="1" applyFont="1" applyBorder="1" applyAlignment="1">
      <alignment horizontal="right" vertical="center"/>
    </xf>
    <xf numFmtId="0" fontId="7" fillId="0" borderId="0" xfId="7" applyFont="1" applyAlignment="1">
      <alignment horizontal="left" vertical="top" wrapText="1"/>
    </xf>
    <xf numFmtId="0" fontId="7" fillId="0" borderId="0" xfId="7" applyFont="1" applyAlignment="1">
      <alignment horizontal="left" vertical="center" wrapText="1"/>
    </xf>
    <xf numFmtId="0" fontId="6" fillId="0" borderId="2" xfId="7" applyFont="1" applyFill="1" applyBorder="1" applyAlignment="1">
      <alignment horizontal="right"/>
    </xf>
    <xf numFmtId="0" fontId="6" fillId="0" borderId="11" xfId="7" applyFont="1" applyBorder="1" applyAlignment="1">
      <alignment horizontal="center" vertical="center" wrapText="1"/>
    </xf>
    <xf numFmtId="0" fontId="6" fillId="0" borderId="1" xfId="7" applyFont="1" applyBorder="1" applyAlignment="1">
      <alignment horizontal="center" vertical="center" wrapText="1"/>
    </xf>
    <xf numFmtId="0" fontId="6" fillId="0" borderId="16" xfId="7" applyFont="1" applyBorder="1" applyAlignment="1">
      <alignment horizontal="center" vertical="center" wrapText="1"/>
    </xf>
    <xf numFmtId="0" fontId="6" fillId="0" borderId="19" xfId="7" applyFont="1" applyBorder="1" applyAlignment="1">
      <alignment horizontal="center" vertical="center"/>
    </xf>
    <xf numFmtId="0" fontId="6" fillId="0" borderId="9" xfId="7" applyFont="1" applyBorder="1" applyAlignment="1">
      <alignment horizontal="center" vertical="center"/>
    </xf>
    <xf numFmtId="0" fontId="6" fillId="0" borderId="24" xfId="7" applyFont="1" applyBorder="1" applyAlignment="1">
      <alignment horizontal="center" vertical="center"/>
    </xf>
    <xf numFmtId="0" fontId="6" fillId="0" borderId="6" xfId="7" applyFont="1" applyBorder="1" applyAlignment="1">
      <alignment horizontal="center" vertical="center" wrapText="1"/>
    </xf>
    <xf numFmtId="0" fontId="6" fillId="0" borderId="5" xfId="7" applyFont="1" applyBorder="1" applyAlignment="1">
      <alignment horizontal="center" vertical="center" wrapText="1"/>
    </xf>
    <xf numFmtId="0" fontId="6" fillId="0" borderId="25" xfId="7" applyFont="1" applyBorder="1" applyAlignment="1">
      <alignment horizontal="center" vertical="center" wrapText="1"/>
    </xf>
    <xf numFmtId="0" fontId="6" fillId="0" borderId="20" xfId="7" applyFont="1" applyBorder="1" applyAlignment="1">
      <alignment horizontal="center" vertical="center" wrapText="1"/>
    </xf>
    <xf numFmtId="0" fontId="6" fillId="0" borderId="18" xfId="7" applyFont="1" applyBorder="1" applyAlignment="1">
      <alignment horizontal="center" vertical="center" wrapText="1"/>
    </xf>
    <xf numFmtId="0" fontId="6" fillId="0" borderId="32" xfId="7" applyFont="1" applyBorder="1" applyAlignment="1">
      <alignment horizontal="center" vertical="center" wrapText="1"/>
    </xf>
    <xf numFmtId="0" fontId="6" fillId="0" borderId="13" xfId="7" applyFont="1" applyBorder="1" applyAlignment="1">
      <alignment horizontal="center" vertical="center" wrapText="1"/>
    </xf>
    <xf numFmtId="0" fontId="6" fillId="0" borderId="3" xfId="7" applyFont="1" applyBorder="1" applyAlignment="1">
      <alignment horizontal="center" vertical="center" wrapText="1"/>
    </xf>
    <xf numFmtId="0" fontId="6" fillId="0" borderId="22" xfId="7" applyFont="1" applyFill="1" applyBorder="1" applyAlignment="1">
      <alignment horizontal="distributed" vertical="center" wrapText="1" justifyLastLine="1"/>
    </xf>
    <xf numFmtId="0" fontId="6" fillId="0" borderId="20" xfId="7" applyFont="1" applyFill="1" applyBorder="1" applyAlignment="1">
      <alignment horizontal="distributed" vertical="center" wrapText="1" justifyLastLine="1"/>
    </xf>
    <xf numFmtId="0" fontId="6" fillId="0" borderId="25" xfId="7" applyFont="1" applyBorder="1" applyAlignment="1">
      <alignment horizontal="center" vertical="center"/>
    </xf>
    <xf numFmtId="0" fontId="6" fillId="0" borderId="20" xfId="7" applyFont="1" applyBorder="1" applyAlignment="1">
      <alignment horizontal="center" vertical="center"/>
    </xf>
    <xf numFmtId="0" fontId="5" fillId="0" borderId="0" xfId="7" applyFont="1" applyAlignment="1">
      <alignment horizontal="center" vertical="center" wrapText="1"/>
    </xf>
    <xf numFmtId="0" fontId="10" fillId="0" borderId="0" xfId="7" applyFont="1" applyAlignment="1">
      <alignment horizontal="center" vertical="center" wrapText="1"/>
    </xf>
    <xf numFmtId="0" fontId="6" fillId="0" borderId="30" xfId="15" applyFont="1" applyFill="1" applyBorder="1" applyAlignment="1">
      <alignment horizontal="center" vertical="center"/>
    </xf>
    <xf numFmtId="0" fontId="6" fillId="0" borderId="20" xfId="15" applyFont="1" applyFill="1" applyBorder="1" applyAlignment="1">
      <alignment horizontal="center" vertical="center"/>
    </xf>
    <xf numFmtId="0" fontId="6" fillId="0" borderId="11" xfId="7" applyFont="1" applyFill="1" applyBorder="1" applyAlignment="1">
      <alignment horizontal="distributed" vertical="center" wrapText="1" justifyLastLine="1"/>
    </xf>
    <xf numFmtId="0" fontId="6" fillId="0" borderId="16" xfId="7" applyFont="1" applyFill="1" applyBorder="1" applyAlignment="1">
      <alignment horizontal="distributed" vertical="center" wrapText="1" justifyLastLine="1"/>
    </xf>
    <xf numFmtId="0" fontId="6" fillId="0" borderId="11" xfId="8" applyFont="1" applyFill="1" applyBorder="1" applyAlignment="1">
      <alignment horizontal="center" vertical="center" wrapText="1"/>
    </xf>
    <xf numFmtId="0" fontId="6" fillId="0" borderId="16" xfId="8" applyFont="1" applyFill="1" applyBorder="1" applyAlignment="1">
      <alignment horizontal="center" vertical="center" wrapText="1"/>
    </xf>
    <xf numFmtId="0" fontId="7" fillId="0" borderId="29" xfId="8" applyFont="1" applyFill="1" applyBorder="1" applyAlignment="1">
      <alignment horizontal="center" vertical="center" wrapText="1"/>
    </xf>
    <xf numFmtId="0" fontId="7" fillId="0" borderId="31" xfId="8" applyFont="1" applyFill="1" applyBorder="1" applyAlignment="1">
      <alignment horizontal="center" vertical="center" wrapText="1"/>
    </xf>
    <xf numFmtId="0" fontId="6" fillId="0" borderId="19" xfId="8" applyFont="1" applyFill="1" applyBorder="1" applyAlignment="1">
      <alignment horizontal="center" vertical="center"/>
    </xf>
    <xf numFmtId="0" fontId="6" fillId="0" borderId="24" xfId="8" applyFont="1" applyFill="1" applyBorder="1" applyAlignment="1">
      <alignment horizontal="center" vertical="center"/>
    </xf>
    <xf numFmtId="0" fontId="6" fillId="0" borderId="11" xfId="8" applyFont="1" applyFill="1" applyBorder="1" applyAlignment="1">
      <alignment horizontal="distributed" vertical="center" justifyLastLine="1"/>
    </xf>
    <xf numFmtId="0" fontId="6" fillId="0" borderId="16" xfId="8" applyFont="1" applyFill="1" applyBorder="1" applyAlignment="1">
      <alignment horizontal="distributed" vertical="center" justifyLastLine="1"/>
    </xf>
    <xf numFmtId="0" fontId="6" fillId="0" borderId="27" xfId="8" applyFont="1" applyFill="1" applyBorder="1" applyAlignment="1">
      <alignment horizontal="distributed" vertical="center" justifyLastLine="1"/>
    </xf>
    <xf numFmtId="0" fontId="6" fillId="0" borderId="11" xfId="8" applyFont="1" applyFill="1" applyBorder="1" applyAlignment="1">
      <alignment horizontal="distributed" vertical="center" wrapText="1" justifyLastLine="1"/>
    </xf>
    <xf numFmtId="0" fontId="6" fillId="0" borderId="16" xfId="8" applyFont="1" applyFill="1" applyBorder="1" applyAlignment="1">
      <alignment horizontal="distributed" vertical="center" wrapText="1" justifyLastLine="1"/>
    </xf>
    <xf numFmtId="0" fontId="6" fillId="0" borderId="34" xfId="9" applyFont="1" applyFill="1" applyBorder="1" applyAlignment="1">
      <alignment horizontal="distributed" vertical="center" wrapText="1" justifyLastLine="1"/>
    </xf>
    <xf numFmtId="0" fontId="6" fillId="0" borderId="20" xfId="9" applyFont="1" applyFill="1" applyBorder="1" applyAlignment="1">
      <alignment horizontal="distributed" vertical="center" wrapText="1" justifyLastLine="1"/>
    </xf>
    <xf numFmtId="0" fontId="6" fillId="0" borderId="28" xfId="9" applyFont="1" applyFill="1" applyBorder="1" applyAlignment="1">
      <alignment horizontal="distributed" vertical="center" wrapText="1" justifyLastLine="1"/>
    </xf>
    <xf numFmtId="0" fontId="6" fillId="0" borderId="8" xfId="9" applyFont="1" applyFill="1" applyBorder="1" applyAlignment="1">
      <alignment horizontal="distributed" vertical="center" wrapText="1" justifyLastLine="1"/>
    </xf>
    <xf numFmtId="0" fontId="5" fillId="0" borderId="0" xfId="9" applyFont="1" applyFill="1" applyAlignment="1">
      <alignment horizontal="center"/>
    </xf>
    <xf numFmtId="0" fontId="6" fillId="0" borderId="5" xfId="9" applyFont="1" applyFill="1" applyBorder="1" applyAlignment="1">
      <alignment horizontal="distributed" vertical="center" justifyLastLine="1"/>
    </xf>
    <xf numFmtId="0" fontId="6" fillId="0" borderId="11" xfId="9" applyFont="1" applyFill="1" applyBorder="1" applyAlignment="1">
      <alignment horizontal="distributed" vertical="center" justifyLastLine="1"/>
    </xf>
    <xf numFmtId="0" fontId="6" fillId="0" borderId="21" xfId="9" applyFont="1" applyFill="1" applyBorder="1" applyAlignment="1">
      <alignment horizontal="distributed" vertical="center" justifyLastLine="1"/>
    </xf>
    <xf numFmtId="0" fontId="6" fillId="0" borderId="16" xfId="9" applyFont="1" applyFill="1" applyBorder="1" applyAlignment="1">
      <alignment horizontal="distributed" vertical="center" justifyLastLine="1"/>
    </xf>
    <xf numFmtId="0" fontId="6" fillId="0" borderId="30" xfId="9" applyFont="1" applyFill="1" applyBorder="1" applyAlignment="1">
      <alignment horizontal="center" vertical="center" wrapText="1"/>
    </xf>
    <xf numFmtId="0" fontId="6" fillId="0" borderId="20" xfId="9" applyFont="1" applyFill="1" applyBorder="1" applyAlignment="1">
      <alignment horizontal="center" vertical="center"/>
    </xf>
    <xf numFmtId="0" fontId="6" fillId="0" borderId="26" xfId="9" applyFont="1" applyFill="1" applyBorder="1" applyAlignment="1">
      <alignment horizontal="distributed" vertical="center" justifyLastLine="1"/>
    </xf>
    <xf numFmtId="0" fontId="6" fillId="0" borderId="27" xfId="9" applyFont="1" applyFill="1" applyBorder="1" applyAlignment="1">
      <alignment horizontal="distributed" vertical="center" justifyLastLine="1"/>
    </xf>
    <xf numFmtId="0" fontId="6" fillId="0" borderId="14" xfId="9" applyNumberFormat="1" applyFont="1" applyFill="1" applyBorder="1" applyAlignment="1">
      <alignment horizontal="center" vertical="center"/>
    </xf>
    <xf numFmtId="0" fontId="6" fillId="0" borderId="17" xfId="9" applyNumberFormat="1" applyFont="1" applyFill="1" applyBorder="1" applyAlignment="1">
      <alignment horizontal="center" vertical="center"/>
    </xf>
    <xf numFmtId="49" fontId="6" fillId="0" borderId="0" xfId="9" applyNumberFormat="1" applyFont="1" applyFill="1" applyBorder="1" applyAlignment="1">
      <alignment horizontal="center" vertical="center"/>
    </xf>
    <xf numFmtId="49" fontId="6" fillId="0" borderId="1" xfId="9" applyNumberFormat="1" applyFont="1" applyFill="1" applyBorder="1" applyAlignment="1">
      <alignment horizontal="center" vertical="center"/>
    </xf>
    <xf numFmtId="49" fontId="8" fillId="0" borderId="0" xfId="9" applyNumberFormat="1" applyFont="1" applyFill="1" applyBorder="1" applyAlignment="1">
      <alignment horizontal="center" vertical="center"/>
    </xf>
    <xf numFmtId="49" fontId="8" fillId="0" borderId="1" xfId="9" applyNumberFormat="1" applyFont="1" applyFill="1" applyBorder="1" applyAlignment="1">
      <alignment horizontal="center" vertical="center"/>
    </xf>
    <xf numFmtId="0" fontId="6" fillId="0" borderId="19" xfId="9" applyFont="1" applyFill="1" applyBorder="1" applyAlignment="1">
      <alignment horizontal="center" vertical="center"/>
    </xf>
    <xf numFmtId="0" fontId="6" fillId="0" borderId="9" xfId="9" applyFont="1" applyFill="1" applyBorder="1" applyAlignment="1">
      <alignment horizontal="center" vertical="center"/>
    </xf>
    <xf numFmtId="0" fontId="6" fillId="0" borderId="29" xfId="9" applyFont="1" applyFill="1" applyBorder="1" applyAlignment="1">
      <alignment horizontal="center" vertical="center"/>
    </xf>
    <xf numFmtId="0" fontId="6" fillId="0" borderId="33" xfId="9" applyFont="1" applyFill="1" applyBorder="1" applyAlignment="1">
      <alignment horizontal="center" vertical="center"/>
    </xf>
    <xf numFmtId="0" fontId="6" fillId="0" borderId="31" xfId="9" applyFont="1" applyFill="1" applyBorder="1" applyAlignment="1">
      <alignment horizontal="center" vertical="center"/>
    </xf>
    <xf numFmtId="49" fontId="8" fillId="0" borderId="2" xfId="9" applyNumberFormat="1" applyFont="1" applyFill="1" applyBorder="1" applyAlignment="1">
      <alignment horizontal="center" vertical="center"/>
    </xf>
    <xf numFmtId="49" fontId="8" fillId="0" borderId="7" xfId="9" applyNumberFormat="1" applyFont="1" applyFill="1" applyBorder="1" applyAlignment="1">
      <alignment horizontal="center" vertical="center"/>
    </xf>
    <xf numFmtId="0" fontId="5" fillId="0" borderId="0" xfId="9" applyFont="1" applyAlignment="1">
      <alignment horizontal="center"/>
    </xf>
    <xf numFmtId="0" fontId="1" fillId="0" borderId="0" xfId="0" applyFont="1" applyAlignment="1">
      <alignment horizontal="center"/>
    </xf>
    <xf numFmtId="0" fontId="6" fillId="0" borderId="11" xfId="9" applyFont="1" applyBorder="1" applyAlignment="1">
      <alignment horizontal="center" vertical="center"/>
    </xf>
    <xf numFmtId="0" fontId="6" fillId="0" borderId="16" xfId="9" applyFont="1" applyBorder="1" applyAlignment="1">
      <alignment horizontal="center" vertical="center"/>
    </xf>
    <xf numFmtId="0" fontId="6" fillId="0" borderId="30" xfId="9" applyFont="1" applyBorder="1" applyAlignment="1">
      <alignment horizontal="center" vertical="center"/>
    </xf>
    <xf numFmtId="0" fontId="6" fillId="0" borderId="20" xfId="9" applyFont="1" applyBorder="1" applyAlignment="1">
      <alignment horizontal="center" vertical="center"/>
    </xf>
    <xf numFmtId="0" fontId="6" fillId="0" borderId="19" xfId="9" applyFont="1" applyBorder="1" applyAlignment="1">
      <alignment horizontal="center" vertical="center"/>
    </xf>
    <xf numFmtId="0" fontId="6" fillId="0" borderId="9" xfId="9" applyFont="1" applyBorder="1" applyAlignment="1">
      <alignment horizontal="center" vertical="center"/>
    </xf>
    <xf numFmtId="0" fontId="6" fillId="0" borderId="22" xfId="9" applyFont="1" applyBorder="1" applyAlignment="1">
      <alignment horizontal="center" vertical="center"/>
    </xf>
    <xf numFmtId="0" fontId="6" fillId="0" borderId="11" xfId="16" applyFont="1" applyFill="1" applyBorder="1" applyAlignment="1">
      <alignment horizontal="center" vertical="center"/>
    </xf>
    <xf numFmtId="0" fontId="6" fillId="0" borderId="16" xfId="16" applyFont="1" applyFill="1" applyBorder="1" applyAlignment="1">
      <alignment horizontal="center" vertical="center"/>
    </xf>
    <xf numFmtId="0" fontId="6" fillId="0" borderId="30" xfId="9" applyFont="1" applyFill="1" applyBorder="1" applyAlignment="1">
      <alignment horizontal="center" vertical="center"/>
    </xf>
    <xf numFmtId="0" fontId="6" fillId="0" borderId="6" xfId="9" applyFont="1" applyFill="1" applyBorder="1" applyAlignment="1">
      <alignment horizontal="center" vertical="center"/>
    </xf>
    <xf numFmtId="0" fontId="6" fillId="0" borderId="8" xfId="9" applyFont="1" applyFill="1" applyBorder="1" applyAlignment="1">
      <alignment horizontal="center" vertical="center"/>
    </xf>
    <xf numFmtId="0" fontId="6" fillId="0" borderId="24" xfId="9" applyFont="1" applyBorder="1" applyAlignment="1">
      <alignment horizontal="center" vertical="center"/>
    </xf>
    <xf numFmtId="0" fontId="3" fillId="0" borderId="11" xfId="17" applyFont="1" applyFill="1" applyBorder="1" applyAlignment="1">
      <alignment horizontal="center" vertical="center"/>
    </xf>
    <xf numFmtId="0" fontId="3" fillId="0" borderId="1" xfId="17" applyFont="1" applyFill="1" applyBorder="1" applyAlignment="1">
      <alignment horizontal="center" vertical="center"/>
    </xf>
    <xf numFmtId="0" fontId="3" fillId="0" borderId="16" xfId="17" applyFont="1" applyFill="1" applyBorder="1" applyAlignment="1">
      <alignment horizontal="center" vertical="center"/>
    </xf>
    <xf numFmtId="0" fontId="6" fillId="0" borderId="25" xfId="17" applyFont="1" applyFill="1" applyBorder="1" applyAlignment="1">
      <alignment horizontal="center" vertical="center"/>
    </xf>
    <xf numFmtId="0" fontId="6" fillId="0" borderId="20" xfId="17" applyFont="1" applyFill="1" applyBorder="1" applyAlignment="1">
      <alignment horizontal="center" vertical="center"/>
    </xf>
    <xf numFmtId="0" fontId="6" fillId="0" borderId="25" xfId="11" applyFont="1" applyFill="1" applyBorder="1" applyAlignment="1">
      <alignment horizontal="distributed" vertical="center" justifyLastLine="1"/>
    </xf>
    <xf numFmtId="0" fontId="6" fillId="0" borderId="20" xfId="11" applyFont="1" applyFill="1" applyBorder="1" applyAlignment="1">
      <alignment horizontal="distributed" vertical="center" justifyLastLine="1"/>
    </xf>
    <xf numFmtId="0" fontId="5" fillId="0" borderId="0" xfId="11" applyFont="1" applyFill="1" applyAlignment="1">
      <alignment horizontal="left"/>
    </xf>
    <xf numFmtId="0" fontId="6" fillId="0" borderId="25" xfId="11" quotePrefix="1" applyFont="1" applyFill="1" applyBorder="1" applyAlignment="1">
      <alignment horizontal="distributed" vertical="center" justifyLastLine="1"/>
    </xf>
    <xf numFmtId="0" fontId="6" fillId="0" borderId="20" xfId="11" quotePrefix="1" applyFont="1" applyFill="1" applyBorder="1" applyAlignment="1">
      <alignment horizontal="distributed" vertical="center" justifyLastLine="1"/>
    </xf>
    <xf numFmtId="0" fontId="6" fillId="0" borderId="18" xfId="11" applyFont="1" applyFill="1" applyBorder="1" applyAlignment="1">
      <alignment horizontal="distributed" vertical="center" justifyLastLine="1"/>
    </xf>
    <xf numFmtId="0" fontId="6" fillId="0" borderId="8" xfId="11" applyFont="1" applyFill="1" applyBorder="1" applyAlignment="1">
      <alignment horizontal="distributed" vertical="center" justifyLastLine="1"/>
    </xf>
    <xf numFmtId="0" fontId="6" fillId="0" borderId="17" xfId="11" applyFont="1" applyFill="1" applyBorder="1" applyAlignment="1">
      <alignment horizontal="distributed" vertical="center" justifyLastLine="1"/>
    </xf>
    <xf numFmtId="0" fontId="6" fillId="0" borderId="16" xfId="11" applyFont="1" applyFill="1" applyBorder="1" applyAlignment="1">
      <alignment horizontal="distributed" vertical="center" justifyLastLine="1"/>
    </xf>
    <xf numFmtId="0" fontId="6" fillId="0" borderId="19" xfId="11" applyFont="1" applyFill="1" applyBorder="1" applyAlignment="1">
      <alignment horizontal="distributed" vertical="center" justifyLastLine="1"/>
    </xf>
    <xf numFmtId="0" fontId="6" fillId="0" borderId="9" xfId="11" applyFont="1" applyFill="1" applyBorder="1" applyAlignment="1">
      <alignment horizontal="distributed" vertical="center" justifyLastLine="1"/>
    </xf>
    <xf numFmtId="0" fontId="6" fillId="0" borderId="24" xfId="11" applyFont="1" applyFill="1" applyBorder="1" applyAlignment="1">
      <alignment horizontal="distributed" vertical="center" justifyLastLine="1"/>
    </xf>
    <xf numFmtId="0" fontId="6" fillId="0" borderId="3" xfId="11" applyFont="1" applyFill="1" applyBorder="1" applyAlignment="1">
      <alignment horizontal="distributed" vertical="center" justifyLastLine="1"/>
    </xf>
    <xf numFmtId="0" fontId="6" fillId="0" borderId="13" xfId="11" applyFont="1" applyFill="1" applyBorder="1" applyAlignment="1">
      <alignment horizontal="distributed" vertical="center" justifyLastLine="1"/>
    </xf>
    <xf numFmtId="0" fontId="6" fillId="0" borderId="19" xfId="11" applyFont="1" applyFill="1" applyBorder="1" applyAlignment="1">
      <alignment horizontal="distributed" vertical="center" indent="15"/>
    </xf>
    <xf numFmtId="0" fontId="6" fillId="0" borderId="9" xfId="11" applyFont="1" applyFill="1" applyBorder="1" applyAlignment="1">
      <alignment horizontal="distributed" vertical="center" indent="15"/>
    </xf>
    <xf numFmtId="0" fontId="6" fillId="0" borderId="24" xfId="11" applyFont="1" applyFill="1" applyBorder="1" applyAlignment="1">
      <alignment horizontal="distributed" vertical="center" indent="15"/>
    </xf>
    <xf numFmtId="0" fontId="6" fillId="0" borderId="11" xfId="12" applyFont="1" applyFill="1" applyBorder="1" applyAlignment="1">
      <alignment horizontal="distributed" vertical="center" wrapText="1" justifyLastLine="1"/>
    </xf>
    <xf numFmtId="0" fontId="6" fillId="0" borderId="16" xfId="12" applyFont="1" applyFill="1" applyBorder="1" applyAlignment="1">
      <alignment horizontal="distributed" vertical="center" wrapText="1" justifyLastLine="1"/>
    </xf>
    <xf numFmtId="0" fontId="6" fillId="0" borderId="30" xfId="12" applyFont="1" applyFill="1" applyBorder="1" applyAlignment="1">
      <alignment horizontal="distributed" vertical="center" justifyLastLine="1"/>
    </xf>
    <xf numFmtId="0" fontId="6" fillId="0" borderId="20" xfId="12" applyFont="1" applyFill="1" applyBorder="1" applyAlignment="1">
      <alignment horizontal="distributed" vertical="center" justifyLastLine="1"/>
    </xf>
    <xf numFmtId="0" fontId="6" fillId="0" borderId="6" xfId="12" applyFont="1" applyFill="1" applyBorder="1" applyAlignment="1">
      <alignment horizontal="distributed" vertical="center" justifyLastLine="1"/>
    </xf>
    <xf numFmtId="0" fontId="6" fillId="0" borderId="8" xfId="12" applyFont="1" applyFill="1" applyBorder="1" applyAlignment="1">
      <alignment horizontal="distributed" vertical="center" justifyLastLine="1"/>
    </xf>
    <xf numFmtId="0" fontId="6" fillId="0" borderId="11" xfId="12" quotePrefix="1" applyFont="1" applyFill="1" applyBorder="1" applyAlignment="1">
      <alignment horizontal="distributed" vertical="center" justifyLastLine="1"/>
    </xf>
    <xf numFmtId="0" fontId="6" fillId="0" borderId="16" xfId="12" quotePrefix="1" applyFont="1" applyFill="1" applyBorder="1" applyAlignment="1">
      <alignment horizontal="distributed" vertical="center" justifyLastLine="1"/>
    </xf>
    <xf numFmtId="0" fontId="6" fillId="0" borderId="30" xfId="12" quotePrefix="1" applyFont="1" applyFill="1" applyBorder="1" applyAlignment="1">
      <alignment horizontal="distributed" vertical="center" justifyLastLine="1"/>
    </xf>
    <xf numFmtId="0" fontId="6" fillId="0" borderId="20" xfId="12" quotePrefix="1" applyFont="1" applyFill="1" applyBorder="1" applyAlignment="1">
      <alignment horizontal="distributed" vertical="center" justifyLastLine="1"/>
    </xf>
    <xf numFmtId="0" fontId="6" fillId="0" borderId="1" xfId="9" quotePrefix="1" applyFont="1" applyFill="1" applyBorder="1" applyAlignment="1">
      <alignment horizontal="center" vertical="center"/>
    </xf>
    <xf numFmtId="0" fontId="6" fillId="0" borderId="16" xfId="9" quotePrefix="1" applyFont="1" applyFill="1" applyBorder="1" applyAlignment="1">
      <alignment horizontal="center" vertical="center"/>
    </xf>
    <xf numFmtId="0" fontId="6" fillId="0" borderId="21" xfId="9" applyFont="1" applyFill="1" applyBorder="1" applyAlignment="1">
      <alignment horizontal="center" vertical="center"/>
    </xf>
    <xf numFmtId="0" fontId="6" fillId="0" borderId="3" xfId="9" applyFont="1" applyFill="1" applyBorder="1" applyAlignment="1">
      <alignment horizontal="center" vertical="center"/>
    </xf>
    <xf numFmtId="0" fontId="6" fillId="0" borderId="13" xfId="9" applyFont="1" applyFill="1" applyBorder="1" applyAlignment="1">
      <alignment horizontal="center" vertical="center"/>
    </xf>
    <xf numFmtId="0" fontId="6" fillId="0" borderId="32" xfId="9" applyFont="1" applyFill="1" applyBorder="1" applyAlignment="1">
      <alignment horizontal="center" vertical="center"/>
    </xf>
    <xf numFmtId="0" fontId="6" fillId="0" borderId="27" xfId="9" quotePrefix="1" applyFont="1" applyFill="1" applyBorder="1" applyAlignment="1">
      <alignment horizontal="center" vertical="center"/>
    </xf>
    <xf numFmtId="0" fontId="6" fillId="0" borderId="6" xfId="17" applyFont="1" applyFill="1" applyBorder="1" applyAlignment="1">
      <alignment horizontal="center" vertical="center"/>
    </xf>
    <xf numFmtId="0" fontId="6" fillId="0" borderId="5" xfId="17" applyFont="1" applyFill="1" applyBorder="1" applyAlignment="1">
      <alignment horizontal="center" vertical="center"/>
    </xf>
    <xf numFmtId="0" fontId="6" fillId="0" borderId="8" xfId="17" applyFont="1" applyFill="1" applyBorder="1" applyAlignment="1">
      <alignment horizontal="center" vertical="center"/>
    </xf>
    <xf numFmtId="0" fontId="6" fillId="0" borderId="21" xfId="17" applyFont="1" applyFill="1" applyBorder="1" applyAlignment="1">
      <alignment horizontal="center" vertical="center"/>
    </xf>
    <xf numFmtId="0" fontId="6" fillId="0" borderId="30" xfId="17" applyFont="1" applyFill="1" applyBorder="1" applyAlignment="1">
      <alignment horizontal="distributed" vertical="center" wrapText="1" justifyLastLine="1"/>
    </xf>
    <xf numFmtId="0" fontId="6" fillId="0" borderId="22" xfId="17" applyFont="1" applyFill="1" applyBorder="1" applyAlignment="1">
      <alignment horizontal="distributed" vertical="center" wrapText="1" justifyLastLine="1"/>
    </xf>
    <xf numFmtId="0" fontId="6" fillId="0" borderId="20" xfId="17" applyFont="1" applyFill="1" applyBorder="1" applyAlignment="1">
      <alignment horizontal="distributed" vertical="center" wrapText="1" justifyLastLine="1"/>
    </xf>
    <xf numFmtId="0" fontId="6" fillId="0" borderId="14" xfId="17" applyFont="1" applyFill="1" applyBorder="1" applyAlignment="1">
      <alignment horizontal="distributed" vertical="center" justifyLastLine="1"/>
    </xf>
    <xf numFmtId="0" fontId="6" fillId="0" borderId="21" xfId="17" applyFont="1" applyFill="1" applyBorder="1" applyAlignment="1">
      <alignment horizontal="distributed" vertical="center" justifyLastLine="1"/>
    </xf>
    <xf numFmtId="0" fontId="6" fillId="0" borderId="17" xfId="17" applyFont="1" applyFill="1" applyBorder="1" applyAlignment="1">
      <alignment horizontal="distributed" vertical="center" justifyLastLine="1"/>
    </xf>
    <xf numFmtId="0" fontId="6" fillId="0" borderId="16" xfId="17" applyFont="1" applyFill="1" applyBorder="1" applyAlignment="1">
      <alignment horizontal="distributed" vertical="center" justifyLastLine="1"/>
    </xf>
    <xf numFmtId="0" fontId="6" fillId="0" borderId="28" xfId="17" applyFont="1" applyFill="1" applyBorder="1" applyAlignment="1">
      <alignment horizontal="distributed" vertical="center" wrapText="1" justifyLastLine="1"/>
    </xf>
    <xf numFmtId="0" fontId="6" fillId="0" borderId="12" xfId="17" applyFont="1" applyFill="1" applyBorder="1" applyAlignment="1">
      <alignment horizontal="distributed" vertical="center" wrapText="1" justifyLastLine="1"/>
    </xf>
    <xf numFmtId="0" fontId="6" fillId="0" borderId="8" xfId="17" applyFont="1" applyFill="1" applyBorder="1" applyAlignment="1">
      <alignment horizontal="distributed" vertical="center" wrapText="1" justifyLastLine="1"/>
    </xf>
    <xf numFmtId="0" fontId="6" fillId="0" borderId="34" xfId="17" applyFont="1" applyFill="1" applyBorder="1" applyAlignment="1">
      <alignment horizontal="distributed" vertical="center" wrapText="1" justifyLastLine="1"/>
    </xf>
    <xf numFmtId="49" fontId="6" fillId="0" borderId="34" xfId="17" applyNumberFormat="1" applyFont="1" applyFill="1" applyBorder="1" applyAlignment="1">
      <alignment horizontal="distributed" vertical="center" wrapText="1" justifyLastLine="1"/>
    </xf>
    <xf numFmtId="49" fontId="6" fillId="0" borderId="22" xfId="17" applyNumberFormat="1" applyFont="1" applyFill="1" applyBorder="1" applyAlignment="1">
      <alignment horizontal="distributed" vertical="center" wrapText="1" justifyLastLine="1"/>
    </xf>
    <xf numFmtId="49" fontId="6" fillId="0" borderId="20" xfId="17" applyNumberFormat="1" applyFont="1" applyFill="1" applyBorder="1" applyAlignment="1">
      <alignment horizontal="distributed" vertical="center" wrapText="1" justifyLastLine="1"/>
    </xf>
    <xf numFmtId="0" fontId="6" fillId="0" borderId="34" xfId="17" applyFont="1" applyFill="1" applyBorder="1" applyAlignment="1">
      <alignment horizontal="distributed" vertical="center" justifyLastLine="1"/>
    </xf>
    <xf numFmtId="0" fontId="6" fillId="0" borderId="22" xfId="17" applyFont="1" applyFill="1" applyBorder="1" applyAlignment="1">
      <alignment horizontal="distributed" vertical="center" justifyLastLine="1"/>
    </xf>
    <xf numFmtId="0" fontId="6" fillId="0" borderId="20" xfId="17" applyFont="1" applyFill="1" applyBorder="1" applyAlignment="1">
      <alignment horizontal="distributed" vertical="center" justifyLastLine="1"/>
    </xf>
    <xf numFmtId="0" fontId="6" fillId="0" borderId="11" xfId="17" applyFont="1" applyFill="1" applyBorder="1" applyAlignment="1">
      <alignment horizontal="distributed" vertical="center" wrapText="1" justifyLastLine="1"/>
    </xf>
    <xf numFmtId="0" fontId="6" fillId="0" borderId="1" xfId="17" applyFont="1" applyFill="1" applyBorder="1" applyAlignment="1">
      <alignment horizontal="distributed" vertical="center" wrapText="1" justifyLastLine="1"/>
    </xf>
    <xf numFmtId="0" fontId="6" fillId="0" borderId="16" xfId="17" applyFont="1" applyFill="1" applyBorder="1" applyAlignment="1">
      <alignment horizontal="distributed" vertical="center" wrapText="1" justifyLastLine="1"/>
    </xf>
    <xf numFmtId="0" fontId="6" fillId="0" borderId="30" xfId="17" applyFont="1" applyFill="1" applyBorder="1" applyAlignment="1">
      <alignment horizontal="distributed" vertical="center" justifyLastLine="1"/>
    </xf>
    <xf numFmtId="0" fontId="6" fillId="0" borderId="30" xfId="17" applyFont="1" applyFill="1" applyBorder="1" applyAlignment="1">
      <alignment horizontal="center" vertical="center"/>
    </xf>
    <xf numFmtId="0" fontId="6" fillId="0" borderId="22" xfId="17" applyFont="1" applyFill="1" applyBorder="1" applyAlignment="1">
      <alignment horizontal="center" vertical="center"/>
    </xf>
    <xf numFmtId="0" fontId="6" fillId="0" borderId="27" xfId="17" applyFont="1" applyFill="1" applyBorder="1" applyAlignment="1">
      <alignment horizontal="distributed" vertical="center" wrapText="1" justifyLastLine="1"/>
    </xf>
  </cellXfs>
  <cellStyles count="19">
    <cellStyle name="パーセント" xfId="1" builtinId="5"/>
    <cellStyle name="ハイパーリンク" xfId="2" builtinId="8"/>
    <cellStyle name="桁区切り 2" xfId="3" xr:uid="{00000000-0005-0000-0000-000002000000}"/>
    <cellStyle name="桁区切り 2 2" xfId="4" xr:uid="{00000000-0005-0000-0000-000003000000}"/>
    <cellStyle name="桁区切り 3" xfId="5" xr:uid="{00000000-0005-0000-0000-000004000000}"/>
    <cellStyle name="標準" xfId="0" builtinId="0"/>
    <cellStyle name="標準 2" xfId="6" xr:uid="{00000000-0005-0000-0000-000006000000}"/>
    <cellStyle name="標準_039～042_農業" xfId="7" xr:uid="{00000000-0005-0000-0000-000007000000}"/>
    <cellStyle name="標準_044．046_農業" xfId="8" xr:uid="{00000000-0005-0000-0000-000008000000}"/>
    <cellStyle name="標準_047～049．052．055～058．063_農業" xfId="9" xr:uid="{00000000-0005-0000-0000-000009000000}"/>
    <cellStyle name="標準_059_農業" xfId="10" xr:uid="{00000000-0005-0000-0000-00000A000000}"/>
    <cellStyle name="標準_061_農業" xfId="11" xr:uid="{00000000-0005-0000-0000-00000B000000}"/>
    <cellStyle name="標準_062_農業" xfId="12" xr:uid="{00000000-0005-0000-0000-00000C000000}"/>
    <cellStyle name="標準_064_農業" xfId="13" xr:uid="{00000000-0005-0000-0000-00000D000000}"/>
    <cellStyle name="標準_1001 市町村便覧" xfId="14" xr:uid="{00000000-0005-0000-0000-00000E000000}"/>
    <cellStyle name="標準_1007 農業(39～46）" xfId="15" xr:uid="{00000000-0005-0000-0000-00000F000000}"/>
    <cellStyle name="標準_1008 農業(47～64）" xfId="16" xr:uid="{00000000-0005-0000-0000-000010000000}"/>
    <cellStyle name="標準_57流通~2" xfId="17" xr:uid="{00000000-0005-0000-0000-000011000000}"/>
    <cellStyle name="標準_H14農業機械普及取まとめ統計課依頼"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219075</xdr:colOff>
      <xdr:row>18</xdr:row>
      <xdr:rowOff>0</xdr:rowOff>
    </xdr:from>
    <xdr:to>
      <xdr:col>8</xdr:col>
      <xdr:colOff>219075</xdr:colOff>
      <xdr:row>18</xdr:row>
      <xdr:rowOff>0</xdr:rowOff>
    </xdr:to>
    <xdr:sp macro="" textlink="">
      <xdr:nvSpPr>
        <xdr:cNvPr id="288193" name="Line 1">
          <a:extLst>
            <a:ext uri="{FF2B5EF4-FFF2-40B4-BE49-F238E27FC236}">
              <a16:creationId xmlns:a16="http://schemas.microsoft.com/office/drawing/2014/main" id="{00000000-0008-0000-0900-0000C1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94" name="Line 2">
          <a:extLst>
            <a:ext uri="{FF2B5EF4-FFF2-40B4-BE49-F238E27FC236}">
              <a16:creationId xmlns:a16="http://schemas.microsoft.com/office/drawing/2014/main" id="{00000000-0008-0000-0900-0000C2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95" name="Line 1">
          <a:extLst>
            <a:ext uri="{FF2B5EF4-FFF2-40B4-BE49-F238E27FC236}">
              <a16:creationId xmlns:a16="http://schemas.microsoft.com/office/drawing/2014/main" id="{00000000-0008-0000-0900-0000C3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96" name="Line 2">
          <a:extLst>
            <a:ext uri="{FF2B5EF4-FFF2-40B4-BE49-F238E27FC236}">
              <a16:creationId xmlns:a16="http://schemas.microsoft.com/office/drawing/2014/main" id="{00000000-0008-0000-0900-0000C4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97" name="Line 1">
          <a:extLst>
            <a:ext uri="{FF2B5EF4-FFF2-40B4-BE49-F238E27FC236}">
              <a16:creationId xmlns:a16="http://schemas.microsoft.com/office/drawing/2014/main" id="{00000000-0008-0000-0900-0000C5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98" name="Line 2">
          <a:extLst>
            <a:ext uri="{FF2B5EF4-FFF2-40B4-BE49-F238E27FC236}">
              <a16:creationId xmlns:a16="http://schemas.microsoft.com/office/drawing/2014/main" id="{00000000-0008-0000-0900-0000C6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99" name="Line 1">
          <a:extLst>
            <a:ext uri="{FF2B5EF4-FFF2-40B4-BE49-F238E27FC236}">
              <a16:creationId xmlns:a16="http://schemas.microsoft.com/office/drawing/2014/main" id="{00000000-0008-0000-0900-0000C7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00" name="Line 2">
          <a:extLst>
            <a:ext uri="{FF2B5EF4-FFF2-40B4-BE49-F238E27FC236}">
              <a16:creationId xmlns:a16="http://schemas.microsoft.com/office/drawing/2014/main" id="{00000000-0008-0000-0900-0000C8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01" name="Line 1">
          <a:extLst>
            <a:ext uri="{FF2B5EF4-FFF2-40B4-BE49-F238E27FC236}">
              <a16:creationId xmlns:a16="http://schemas.microsoft.com/office/drawing/2014/main" id="{00000000-0008-0000-0900-0000C9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02" name="Line 2">
          <a:extLst>
            <a:ext uri="{FF2B5EF4-FFF2-40B4-BE49-F238E27FC236}">
              <a16:creationId xmlns:a16="http://schemas.microsoft.com/office/drawing/2014/main" id="{00000000-0008-0000-0900-0000CA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03" name="Line 1">
          <a:extLst>
            <a:ext uri="{FF2B5EF4-FFF2-40B4-BE49-F238E27FC236}">
              <a16:creationId xmlns:a16="http://schemas.microsoft.com/office/drawing/2014/main" id="{00000000-0008-0000-0900-0000CB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04" name="Line 2">
          <a:extLst>
            <a:ext uri="{FF2B5EF4-FFF2-40B4-BE49-F238E27FC236}">
              <a16:creationId xmlns:a16="http://schemas.microsoft.com/office/drawing/2014/main" id="{00000000-0008-0000-0900-0000CC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05" name="Line 1">
          <a:extLst>
            <a:ext uri="{FF2B5EF4-FFF2-40B4-BE49-F238E27FC236}">
              <a16:creationId xmlns:a16="http://schemas.microsoft.com/office/drawing/2014/main" id="{00000000-0008-0000-0900-0000CD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06" name="Line 2">
          <a:extLst>
            <a:ext uri="{FF2B5EF4-FFF2-40B4-BE49-F238E27FC236}">
              <a16:creationId xmlns:a16="http://schemas.microsoft.com/office/drawing/2014/main" id="{00000000-0008-0000-0900-0000CE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07" name="Line 1">
          <a:extLst>
            <a:ext uri="{FF2B5EF4-FFF2-40B4-BE49-F238E27FC236}">
              <a16:creationId xmlns:a16="http://schemas.microsoft.com/office/drawing/2014/main" id="{00000000-0008-0000-0900-0000CF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08" name="Line 2">
          <a:extLst>
            <a:ext uri="{FF2B5EF4-FFF2-40B4-BE49-F238E27FC236}">
              <a16:creationId xmlns:a16="http://schemas.microsoft.com/office/drawing/2014/main" id="{00000000-0008-0000-0900-0000D0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09" name="Line 1">
          <a:extLst>
            <a:ext uri="{FF2B5EF4-FFF2-40B4-BE49-F238E27FC236}">
              <a16:creationId xmlns:a16="http://schemas.microsoft.com/office/drawing/2014/main" id="{00000000-0008-0000-0900-0000D1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10" name="Line 2">
          <a:extLst>
            <a:ext uri="{FF2B5EF4-FFF2-40B4-BE49-F238E27FC236}">
              <a16:creationId xmlns:a16="http://schemas.microsoft.com/office/drawing/2014/main" id="{00000000-0008-0000-0900-0000D2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11" name="Line 1">
          <a:extLst>
            <a:ext uri="{FF2B5EF4-FFF2-40B4-BE49-F238E27FC236}">
              <a16:creationId xmlns:a16="http://schemas.microsoft.com/office/drawing/2014/main" id="{00000000-0008-0000-0900-0000D3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12" name="Line 2">
          <a:extLst>
            <a:ext uri="{FF2B5EF4-FFF2-40B4-BE49-F238E27FC236}">
              <a16:creationId xmlns:a16="http://schemas.microsoft.com/office/drawing/2014/main" id="{00000000-0008-0000-0900-0000D4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13" name="Line 1">
          <a:extLst>
            <a:ext uri="{FF2B5EF4-FFF2-40B4-BE49-F238E27FC236}">
              <a16:creationId xmlns:a16="http://schemas.microsoft.com/office/drawing/2014/main" id="{00000000-0008-0000-0900-0000D5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14" name="Line 2">
          <a:extLst>
            <a:ext uri="{FF2B5EF4-FFF2-40B4-BE49-F238E27FC236}">
              <a16:creationId xmlns:a16="http://schemas.microsoft.com/office/drawing/2014/main" id="{00000000-0008-0000-0900-0000D6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15" name="Line 1">
          <a:extLst>
            <a:ext uri="{FF2B5EF4-FFF2-40B4-BE49-F238E27FC236}">
              <a16:creationId xmlns:a16="http://schemas.microsoft.com/office/drawing/2014/main" id="{00000000-0008-0000-0900-0000D7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16" name="Line 2">
          <a:extLst>
            <a:ext uri="{FF2B5EF4-FFF2-40B4-BE49-F238E27FC236}">
              <a16:creationId xmlns:a16="http://schemas.microsoft.com/office/drawing/2014/main" id="{00000000-0008-0000-0900-0000D8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17" name="Line 1">
          <a:extLst>
            <a:ext uri="{FF2B5EF4-FFF2-40B4-BE49-F238E27FC236}">
              <a16:creationId xmlns:a16="http://schemas.microsoft.com/office/drawing/2014/main" id="{00000000-0008-0000-0900-0000D9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18" name="Line 2">
          <a:extLst>
            <a:ext uri="{FF2B5EF4-FFF2-40B4-BE49-F238E27FC236}">
              <a16:creationId xmlns:a16="http://schemas.microsoft.com/office/drawing/2014/main" id="{00000000-0008-0000-0900-0000DA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19" name="Line 1">
          <a:extLst>
            <a:ext uri="{FF2B5EF4-FFF2-40B4-BE49-F238E27FC236}">
              <a16:creationId xmlns:a16="http://schemas.microsoft.com/office/drawing/2014/main" id="{00000000-0008-0000-0900-0000DB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20" name="Line 2">
          <a:extLst>
            <a:ext uri="{FF2B5EF4-FFF2-40B4-BE49-F238E27FC236}">
              <a16:creationId xmlns:a16="http://schemas.microsoft.com/office/drawing/2014/main" id="{00000000-0008-0000-0900-0000DC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21" name="Line 1">
          <a:extLst>
            <a:ext uri="{FF2B5EF4-FFF2-40B4-BE49-F238E27FC236}">
              <a16:creationId xmlns:a16="http://schemas.microsoft.com/office/drawing/2014/main" id="{00000000-0008-0000-0900-0000DD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22" name="Line 2">
          <a:extLst>
            <a:ext uri="{FF2B5EF4-FFF2-40B4-BE49-F238E27FC236}">
              <a16:creationId xmlns:a16="http://schemas.microsoft.com/office/drawing/2014/main" id="{00000000-0008-0000-0900-0000DE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23" name="Line 1">
          <a:extLst>
            <a:ext uri="{FF2B5EF4-FFF2-40B4-BE49-F238E27FC236}">
              <a16:creationId xmlns:a16="http://schemas.microsoft.com/office/drawing/2014/main" id="{00000000-0008-0000-0900-0000DF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224" name="Line 2">
          <a:extLst>
            <a:ext uri="{FF2B5EF4-FFF2-40B4-BE49-F238E27FC236}">
              <a16:creationId xmlns:a16="http://schemas.microsoft.com/office/drawing/2014/main" id="{00000000-0008-0000-0900-0000E065040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W47"/>
  <sheetViews>
    <sheetView showGridLines="0" view="pageBreakPreview" zoomScaleNormal="100" zoomScaleSheetLayoutView="100" workbookViewId="0">
      <selection activeCell="M12" sqref="M12:X16"/>
    </sheetView>
  </sheetViews>
  <sheetFormatPr defaultColWidth="8" defaultRowHeight="12"/>
  <cols>
    <col min="1" max="1" width="10" style="123" customWidth="1"/>
    <col min="2" max="2" width="8.36328125" style="123" customWidth="1"/>
    <col min="3" max="5" width="7.6328125" style="123" customWidth="1"/>
    <col min="6" max="7" width="8.81640625" style="123" customWidth="1"/>
    <col min="8" max="12" width="7.6328125" style="123" customWidth="1"/>
    <col min="13" max="13" width="10.36328125" style="123" customWidth="1"/>
    <col min="14" max="16384" width="8" style="123"/>
  </cols>
  <sheetData>
    <row r="1" spans="1:23" ht="18.75" customHeight="1">
      <c r="A1" s="166" t="s">
        <v>296</v>
      </c>
      <c r="B1" s="121"/>
      <c r="C1" s="122"/>
      <c r="D1" s="121"/>
      <c r="E1" s="121"/>
      <c r="F1" s="121"/>
      <c r="G1" s="121"/>
      <c r="H1" s="121"/>
      <c r="I1" s="121"/>
      <c r="J1" s="121"/>
      <c r="K1" s="121"/>
      <c r="L1" s="121"/>
    </row>
    <row r="2" spans="1:23" s="140" customFormat="1" ht="37.5" customHeight="1" thickBot="1">
      <c r="A2" s="139" t="s">
        <v>130</v>
      </c>
      <c r="J2" s="603"/>
      <c r="K2" s="603"/>
      <c r="L2" s="603"/>
    </row>
    <row r="3" spans="1:23" ht="22.5" customHeight="1">
      <c r="A3" s="604" t="s">
        <v>193</v>
      </c>
      <c r="B3" s="607" t="s">
        <v>120</v>
      </c>
      <c r="C3" s="608"/>
      <c r="D3" s="609"/>
      <c r="E3" s="610" t="s">
        <v>223</v>
      </c>
      <c r="F3" s="611"/>
      <c r="G3" s="611"/>
      <c r="H3" s="611"/>
      <c r="I3" s="611"/>
      <c r="J3" s="611"/>
      <c r="K3" s="611"/>
      <c r="L3" s="604"/>
    </row>
    <row r="4" spans="1:23" ht="30" customHeight="1">
      <c r="A4" s="605"/>
      <c r="B4" s="620" t="s">
        <v>224</v>
      </c>
      <c r="C4" s="618" t="s">
        <v>311</v>
      </c>
      <c r="D4" s="618" t="s">
        <v>312</v>
      </c>
      <c r="E4" s="612" t="s">
        <v>313</v>
      </c>
      <c r="F4" s="614" t="s">
        <v>225</v>
      </c>
      <c r="G4" s="615"/>
      <c r="H4" s="615"/>
      <c r="I4" s="616"/>
      <c r="J4" s="617" t="s">
        <v>226</v>
      </c>
      <c r="K4" s="615"/>
      <c r="L4" s="616"/>
    </row>
    <row r="5" spans="1:23" s="127" customFormat="1" ht="30" customHeight="1">
      <c r="A5" s="606"/>
      <c r="B5" s="621"/>
      <c r="C5" s="619"/>
      <c r="D5" s="619"/>
      <c r="E5" s="613"/>
      <c r="F5" s="169" t="s">
        <v>224</v>
      </c>
      <c r="G5" s="170" t="s">
        <v>60</v>
      </c>
      <c r="H5" s="170" t="s">
        <v>59</v>
      </c>
      <c r="I5" s="170" t="s">
        <v>93</v>
      </c>
      <c r="J5" s="171" t="s">
        <v>227</v>
      </c>
      <c r="K5" s="171" t="s">
        <v>228</v>
      </c>
      <c r="L5" s="171" t="s">
        <v>229</v>
      </c>
    </row>
    <row r="6" spans="1:23" s="127" customFormat="1" ht="13.5" customHeight="1">
      <c r="A6" s="206"/>
      <c r="B6" s="212" t="s">
        <v>302</v>
      </c>
      <c r="C6" s="213" t="s">
        <v>302</v>
      </c>
      <c r="D6" s="213" t="s">
        <v>302</v>
      </c>
      <c r="E6" s="216" t="s">
        <v>303</v>
      </c>
      <c r="F6" s="212" t="s">
        <v>304</v>
      </c>
      <c r="G6" s="214" t="s">
        <v>304</v>
      </c>
      <c r="H6" s="214" t="s">
        <v>304</v>
      </c>
      <c r="I6" s="214" t="s">
        <v>304</v>
      </c>
      <c r="J6" s="215" t="s">
        <v>303</v>
      </c>
      <c r="K6" s="215" t="s">
        <v>303</v>
      </c>
      <c r="L6" s="215" t="s">
        <v>303</v>
      </c>
    </row>
    <row r="7" spans="1:23" s="127" customFormat="1" ht="6" customHeight="1">
      <c r="A7" s="206"/>
      <c r="B7" s="207"/>
      <c r="C7" s="208"/>
      <c r="D7" s="208"/>
      <c r="E7" s="208"/>
      <c r="F7" s="209"/>
      <c r="G7" s="210"/>
      <c r="H7" s="210"/>
      <c r="I7" s="210"/>
      <c r="J7" s="211"/>
      <c r="K7" s="211"/>
      <c r="L7" s="211"/>
    </row>
    <row r="8" spans="1:23" s="127" customFormat="1" ht="16.5" customHeight="1">
      <c r="A8" s="205" t="s">
        <v>294</v>
      </c>
      <c r="B8" s="132">
        <v>41135</v>
      </c>
      <c r="C8" s="132">
        <v>35198</v>
      </c>
      <c r="D8" s="132">
        <v>5937</v>
      </c>
      <c r="E8" s="173" t="s">
        <v>301</v>
      </c>
      <c r="F8" s="173">
        <v>49597</v>
      </c>
      <c r="G8" s="173">
        <v>39811</v>
      </c>
      <c r="H8" s="173">
        <v>3365</v>
      </c>
      <c r="I8" s="173">
        <v>6421</v>
      </c>
      <c r="J8" s="173" t="s">
        <v>230</v>
      </c>
      <c r="K8" s="173" t="s">
        <v>230</v>
      </c>
      <c r="L8" s="173" t="s">
        <v>230</v>
      </c>
    </row>
    <row r="9" spans="1:23" s="127" customFormat="1" ht="16.5" customHeight="1">
      <c r="A9" s="205" t="s">
        <v>295</v>
      </c>
      <c r="B9" s="132">
        <v>37919</v>
      </c>
      <c r="C9" s="132">
        <v>31244</v>
      </c>
      <c r="D9" s="132">
        <v>6675</v>
      </c>
      <c r="E9" s="172" t="s">
        <v>301</v>
      </c>
      <c r="F9" s="172">
        <v>47379</v>
      </c>
      <c r="G9" s="173">
        <v>39170</v>
      </c>
      <c r="H9" s="173">
        <v>2865</v>
      </c>
      <c r="I9" s="173">
        <v>5344</v>
      </c>
      <c r="J9" s="173" t="s">
        <v>230</v>
      </c>
      <c r="K9" s="173" t="s">
        <v>230</v>
      </c>
      <c r="L9" s="173" t="s">
        <v>230</v>
      </c>
    </row>
    <row r="10" spans="1:23" s="128" customFormat="1" ht="16.5" customHeight="1">
      <c r="A10" s="205" t="s">
        <v>299</v>
      </c>
      <c r="B10" s="132">
        <v>25108</v>
      </c>
      <c r="C10" s="132">
        <v>18480</v>
      </c>
      <c r="D10" s="132">
        <v>6628</v>
      </c>
      <c r="E10" s="172">
        <v>19090</v>
      </c>
      <c r="F10" s="172">
        <v>47071</v>
      </c>
      <c r="G10" s="132">
        <v>39611</v>
      </c>
      <c r="H10" s="132">
        <v>3009</v>
      </c>
      <c r="I10" s="132">
        <v>4451</v>
      </c>
      <c r="J10" s="173" t="s">
        <v>230</v>
      </c>
      <c r="K10" s="173" t="s">
        <v>230</v>
      </c>
      <c r="L10" s="173" t="s">
        <v>230</v>
      </c>
    </row>
    <row r="11" spans="1:23" s="128" customFormat="1" ht="16.5" customHeight="1">
      <c r="A11" s="205" t="s">
        <v>300</v>
      </c>
      <c r="B11" s="132">
        <v>22033</v>
      </c>
      <c r="C11" s="132">
        <v>15819</v>
      </c>
      <c r="D11" s="132">
        <v>6214</v>
      </c>
      <c r="E11" s="172">
        <v>16446</v>
      </c>
      <c r="F11" s="172">
        <v>44308</v>
      </c>
      <c r="G11" s="132">
        <v>37826</v>
      </c>
      <c r="H11" s="132">
        <v>2772</v>
      </c>
      <c r="I11" s="132">
        <v>3711</v>
      </c>
      <c r="J11" s="173" t="s">
        <v>230</v>
      </c>
      <c r="K11" s="173" t="s">
        <v>230</v>
      </c>
      <c r="L11" s="173" t="s">
        <v>230</v>
      </c>
    </row>
    <row r="12" spans="1:23" s="128" customFormat="1" ht="16.5" customHeight="1">
      <c r="A12" s="167" t="s">
        <v>231</v>
      </c>
      <c r="B12" s="174">
        <v>18645</v>
      </c>
      <c r="C12" s="174">
        <v>13293</v>
      </c>
      <c r="D12" s="174">
        <v>5352</v>
      </c>
      <c r="E12" s="175">
        <v>13911</v>
      </c>
      <c r="F12" s="175">
        <v>41836</v>
      </c>
      <c r="G12" s="174">
        <v>36350</v>
      </c>
      <c r="H12" s="174">
        <v>2488</v>
      </c>
      <c r="I12" s="174">
        <v>2998</v>
      </c>
      <c r="J12" s="174">
        <v>4060</v>
      </c>
      <c r="K12" s="174">
        <v>1814</v>
      </c>
      <c r="L12" s="174">
        <v>7543</v>
      </c>
      <c r="M12" s="592"/>
      <c r="N12" s="592"/>
      <c r="O12" s="592"/>
      <c r="P12" s="592"/>
      <c r="Q12" s="592"/>
      <c r="R12" s="592"/>
      <c r="S12" s="593"/>
      <c r="T12" s="593"/>
      <c r="U12" s="592"/>
      <c r="V12" s="592"/>
      <c r="W12" s="592"/>
    </row>
    <row r="13" spans="1:23" s="128" customFormat="1" ht="10.5" customHeight="1">
      <c r="A13" s="168"/>
      <c r="B13" s="174"/>
      <c r="C13" s="174"/>
      <c r="D13" s="176" t="s">
        <v>121</v>
      </c>
      <c r="E13" s="174"/>
      <c r="F13" s="174"/>
      <c r="G13" s="132"/>
      <c r="H13" s="132"/>
      <c r="I13" s="132">
        <v>0</v>
      </c>
      <c r="J13" s="174"/>
      <c r="K13" s="174"/>
      <c r="L13" s="174"/>
    </row>
    <row r="14" spans="1:23" s="217" customFormat="1" ht="17.25" customHeight="1">
      <c r="A14" s="225" t="s">
        <v>86</v>
      </c>
      <c r="B14" s="226">
        <v>2662</v>
      </c>
      <c r="C14" s="226">
        <v>2095</v>
      </c>
      <c r="D14" s="227">
        <v>567</v>
      </c>
      <c r="E14" s="226">
        <v>2245</v>
      </c>
      <c r="F14" s="226">
        <v>10454</v>
      </c>
      <c r="G14" s="226">
        <v>10060</v>
      </c>
      <c r="H14" s="228">
        <v>153</v>
      </c>
      <c r="I14" s="226">
        <v>241</v>
      </c>
      <c r="J14" s="226">
        <v>717</v>
      </c>
      <c r="K14" s="226">
        <v>276</v>
      </c>
      <c r="L14" s="226">
        <v>1121</v>
      </c>
    </row>
    <row r="15" spans="1:23" s="217" customFormat="1" ht="17.25" customHeight="1">
      <c r="A15" s="225" t="s">
        <v>85</v>
      </c>
      <c r="B15" s="226">
        <v>3449</v>
      </c>
      <c r="C15" s="226">
        <v>2579</v>
      </c>
      <c r="D15" s="227">
        <v>870</v>
      </c>
      <c r="E15" s="226">
        <v>2611</v>
      </c>
      <c r="F15" s="226">
        <v>4030</v>
      </c>
      <c r="G15" s="226">
        <v>2459</v>
      </c>
      <c r="H15" s="228">
        <v>1045</v>
      </c>
      <c r="I15" s="226">
        <v>527</v>
      </c>
      <c r="J15" s="226">
        <v>917</v>
      </c>
      <c r="K15" s="226">
        <v>334</v>
      </c>
      <c r="L15" s="226">
        <v>1325</v>
      </c>
      <c r="M15" s="596"/>
      <c r="N15" s="596"/>
    </row>
    <row r="16" spans="1:23" s="217" customFormat="1" ht="17.25" customHeight="1">
      <c r="A16" s="225" t="s">
        <v>84</v>
      </c>
      <c r="B16" s="226">
        <v>385</v>
      </c>
      <c r="C16" s="226">
        <v>155</v>
      </c>
      <c r="D16" s="227">
        <v>230</v>
      </c>
      <c r="E16" s="226">
        <v>168</v>
      </c>
      <c r="F16" s="226">
        <v>930</v>
      </c>
      <c r="G16" s="226">
        <v>870</v>
      </c>
      <c r="H16" s="228">
        <v>53</v>
      </c>
      <c r="I16" s="226">
        <v>8</v>
      </c>
      <c r="J16" s="226">
        <v>42</v>
      </c>
      <c r="K16" s="226">
        <v>18</v>
      </c>
      <c r="L16" s="226">
        <v>96</v>
      </c>
    </row>
    <row r="17" spans="1:12" s="217" customFormat="1" ht="17.25" customHeight="1">
      <c r="A17" s="225" t="s">
        <v>83</v>
      </c>
      <c r="B17" s="226">
        <v>694</v>
      </c>
      <c r="C17" s="226">
        <v>541</v>
      </c>
      <c r="D17" s="227">
        <v>153</v>
      </c>
      <c r="E17" s="226">
        <v>552</v>
      </c>
      <c r="F17" s="226">
        <v>1160</v>
      </c>
      <c r="G17" s="226">
        <v>899</v>
      </c>
      <c r="H17" s="228">
        <v>121</v>
      </c>
      <c r="I17" s="226">
        <v>140</v>
      </c>
      <c r="J17" s="226">
        <v>104</v>
      </c>
      <c r="K17" s="226">
        <v>73</v>
      </c>
      <c r="L17" s="226">
        <v>375</v>
      </c>
    </row>
    <row r="18" spans="1:12" s="217" customFormat="1" ht="17.25" customHeight="1">
      <c r="A18" s="225" t="s">
        <v>82</v>
      </c>
      <c r="B18" s="226">
        <v>2206</v>
      </c>
      <c r="C18" s="226">
        <v>1655</v>
      </c>
      <c r="D18" s="227">
        <v>551</v>
      </c>
      <c r="E18" s="226">
        <v>1664</v>
      </c>
      <c r="F18" s="226">
        <v>2171</v>
      </c>
      <c r="G18" s="226">
        <v>1741</v>
      </c>
      <c r="H18" s="228">
        <v>157</v>
      </c>
      <c r="I18" s="226">
        <v>274</v>
      </c>
      <c r="J18" s="226">
        <v>289</v>
      </c>
      <c r="K18" s="226">
        <v>250</v>
      </c>
      <c r="L18" s="226">
        <v>1117</v>
      </c>
    </row>
    <row r="19" spans="1:12" s="217" customFormat="1" ht="17.25" customHeight="1">
      <c r="A19" s="225" t="s">
        <v>81</v>
      </c>
      <c r="B19" s="226">
        <v>1079</v>
      </c>
      <c r="C19" s="226">
        <v>370</v>
      </c>
      <c r="D19" s="227">
        <v>709</v>
      </c>
      <c r="E19" s="226">
        <v>411</v>
      </c>
      <c r="F19" s="226">
        <v>2290</v>
      </c>
      <c r="G19" s="226">
        <v>2172</v>
      </c>
      <c r="H19" s="228">
        <v>43</v>
      </c>
      <c r="I19" s="226">
        <v>75</v>
      </c>
      <c r="J19" s="226">
        <v>112</v>
      </c>
      <c r="K19" s="226">
        <v>49</v>
      </c>
      <c r="L19" s="226">
        <v>219</v>
      </c>
    </row>
    <row r="20" spans="1:12" s="217" customFormat="1" ht="17.25" customHeight="1">
      <c r="A20" s="225" t="s">
        <v>80</v>
      </c>
      <c r="B20" s="226">
        <v>1083</v>
      </c>
      <c r="C20" s="226">
        <v>710</v>
      </c>
      <c r="D20" s="227">
        <v>373</v>
      </c>
      <c r="E20" s="226">
        <v>753</v>
      </c>
      <c r="F20" s="226">
        <v>1853</v>
      </c>
      <c r="G20" s="226">
        <v>1277</v>
      </c>
      <c r="H20" s="228">
        <v>94</v>
      </c>
      <c r="I20" s="226">
        <v>482</v>
      </c>
      <c r="J20" s="226">
        <v>225</v>
      </c>
      <c r="K20" s="226">
        <v>83</v>
      </c>
      <c r="L20" s="226">
        <v>422</v>
      </c>
    </row>
    <row r="21" spans="1:12" s="217" customFormat="1" ht="17.25" customHeight="1">
      <c r="A21" s="225" t="s">
        <v>122</v>
      </c>
      <c r="B21" s="226">
        <v>691</v>
      </c>
      <c r="C21" s="226">
        <v>522</v>
      </c>
      <c r="D21" s="227">
        <v>169</v>
      </c>
      <c r="E21" s="226">
        <v>583</v>
      </c>
      <c r="F21" s="226">
        <v>3094</v>
      </c>
      <c r="G21" s="226">
        <v>2957</v>
      </c>
      <c r="H21" s="228">
        <v>18</v>
      </c>
      <c r="I21" s="226">
        <v>119</v>
      </c>
      <c r="J21" s="226">
        <v>201</v>
      </c>
      <c r="K21" s="226">
        <v>65</v>
      </c>
      <c r="L21" s="226">
        <v>268</v>
      </c>
    </row>
    <row r="22" spans="1:12" s="217" customFormat="1" ht="17.25" customHeight="1">
      <c r="A22" s="225" t="s">
        <v>78</v>
      </c>
      <c r="B22" s="226">
        <v>1302</v>
      </c>
      <c r="C22" s="226">
        <v>802</v>
      </c>
      <c r="D22" s="227">
        <v>500</v>
      </c>
      <c r="E22" s="226">
        <v>825</v>
      </c>
      <c r="F22" s="226">
        <v>1530</v>
      </c>
      <c r="G22" s="226">
        <v>1026</v>
      </c>
      <c r="H22" s="228">
        <v>50</v>
      </c>
      <c r="I22" s="226">
        <v>454</v>
      </c>
      <c r="J22" s="226">
        <v>148</v>
      </c>
      <c r="K22" s="226">
        <v>108</v>
      </c>
      <c r="L22" s="226">
        <v>547</v>
      </c>
    </row>
    <row r="23" spans="1:12" s="217" customFormat="1" ht="17.25" customHeight="1">
      <c r="A23" s="225" t="s">
        <v>123</v>
      </c>
      <c r="B23" s="226">
        <v>499</v>
      </c>
      <c r="C23" s="226">
        <v>354</v>
      </c>
      <c r="D23" s="227">
        <v>145</v>
      </c>
      <c r="E23" s="226">
        <v>410</v>
      </c>
      <c r="F23" s="226">
        <v>2900</v>
      </c>
      <c r="G23" s="226">
        <v>2870</v>
      </c>
      <c r="H23" s="228">
        <v>15</v>
      </c>
      <c r="I23" s="226">
        <v>15</v>
      </c>
      <c r="J23" s="226">
        <v>114</v>
      </c>
      <c r="K23" s="226">
        <v>43</v>
      </c>
      <c r="L23" s="226">
        <v>200</v>
      </c>
    </row>
    <row r="24" spans="1:12" s="217" customFormat="1" ht="17.25" customHeight="1">
      <c r="A24" s="225" t="s">
        <v>118</v>
      </c>
      <c r="B24" s="226">
        <v>222</v>
      </c>
      <c r="C24" s="226">
        <v>129</v>
      </c>
      <c r="D24" s="227">
        <v>93</v>
      </c>
      <c r="E24" s="226">
        <v>142</v>
      </c>
      <c r="F24" s="226">
        <v>856</v>
      </c>
      <c r="G24" s="226">
        <v>842</v>
      </c>
      <c r="H24" s="228">
        <v>11</v>
      </c>
      <c r="I24" s="226">
        <v>3</v>
      </c>
      <c r="J24" s="226">
        <v>28</v>
      </c>
      <c r="K24" s="226">
        <v>11</v>
      </c>
      <c r="L24" s="226">
        <v>93</v>
      </c>
    </row>
    <row r="25" spans="1:12" s="217" customFormat="1" ht="17.25" customHeight="1">
      <c r="A25" s="225" t="s">
        <v>73</v>
      </c>
      <c r="B25" s="226">
        <v>256</v>
      </c>
      <c r="C25" s="226">
        <v>80</v>
      </c>
      <c r="D25" s="227">
        <v>176</v>
      </c>
      <c r="E25" s="226">
        <v>93</v>
      </c>
      <c r="F25" s="226">
        <v>221</v>
      </c>
      <c r="G25" s="226">
        <v>188</v>
      </c>
      <c r="H25" s="228">
        <v>19</v>
      </c>
      <c r="I25" s="226">
        <v>14</v>
      </c>
      <c r="J25" s="226">
        <v>18</v>
      </c>
      <c r="K25" s="226">
        <v>14</v>
      </c>
      <c r="L25" s="226">
        <v>56</v>
      </c>
    </row>
    <row r="26" spans="1:12" s="217" customFormat="1" ht="17.25" customHeight="1">
      <c r="A26" s="225" t="s">
        <v>72</v>
      </c>
      <c r="B26" s="226">
        <v>123</v>
      </c>
      <c r="C26" s="226">
        <v>68</v>
      </c>
      <c r="D26" s="227">
        <v>55</v>
      </c>
      <c r="E26" s="226">
        <v>74</v>
      </c>
      <c r="F26" s="226">
        <v>518</v>
      </c>
      <c r="G26" s="226">
        <v>505</v>
      </c>
      <c r="H26" s="228">
        <v>10</v>
      </c>
      <c r="I26" s="226">
        <v>3</v>
      </c>
      <c r="J26" s="226">
        <v>20</v>
      </c>
      <c r="K26" s="226">
        <v>8</v>
      </c>
      <c r="L26" s="226">
        <v>40</v>
      </c>
    </row>
    <row r="27" spans="1:12" s="217" customFormat="1" ht="17.25" customHeight="1">
      <c r="A27" s="225" t="s">
        <v>95</v>
      </c>
      <c r="B27" s="226">
        <v>373</v>
      </c>
      <c r="C27" s="226">
        <v>238</v>
      </c>
      <c r="D27" s="227">
        <v>135</v>
      </c>
      <c r="E27" s="226">
        <v>284</v>
      </c>
      <c r="F27" s="226">
        <v>1819</v>
      </c>
      <c r="G27" s="226">
        <v>1777</v>
      </c>
      <c r="H27" s="228">
        <v>41</v>
      </c>
      <c r="I27" s="226">
        <v>2</v>
      </c>
      <c r="J27" s="226">
        <v>81</v>
      </c>
      <c r="K27" s="226">
        <v>20</v>
      </c>
      <c r="L27" s="226">
        <v>141</v>
      </c>
    </row>
    <row r="28" spans="1:12" s="217" customFormat="1" ht="17.25" customHeight="1">
      <c r="A28" s="225" t="s">
        <v>69</v>
      </c>
      <c r="B28" s="226">
        <v>444</v>
      </c>
      <c r="C28" s="226">
        <v>353</v>
      </c>
      <c r="D28" s="227">
        <v>91</v>
      </c>
      <c r="E28" s="226">
        <v>355</v>
      </c>
      <c r="F28" s="226">
        <v>569</v>
      </c>
      <c r="G28" s="226">
        <v>335</v>
      </c>
      <c r="H28" s="228">
        <v>187</v>
      </c>
      <c r="I28" s="226">
        <v>47</v>
      </c>
      <c r="J28" s="226">
        <v>127</v>
      </c>
      <c r="K28" s="226">
        <v>62</v>
      </c>
      <c r="L28" s="226">
        <v>163</v>
      </c>
    </row>
    <row r="29" spans="1:12" s="217" customFormat="1" ht="17.25" customHeight="1">
      <c r="A29" s="225" t="s">
        <v>67</v>
      </c>
      <c r="B29" s="226">
        <v>682</v>
      </c>
      <c r="C29" s="226">
        <v>487</v>
      </c>
      <c r="D29" s="227">
        <v>195</v>
      </c>
      <c r="E29" s="226">
        <v>497</v>
      </c>
      <c r="F29" s="226">
        <v>599</v>
      </c>
      <c r="G29" s="226">
        <v>544</v>
      </c>
      <c r="H29" s="228">
        <v>34</v>
      </c>
      <c r="I29" s="226">
        <v>20</v>
      </c>
      <c r="J29" s="226">
        <v>41</v>
      </c>
      <c r="K29" s="226">
        <v>95</v>
      </c>
      <c r="L29" s="226">
        <v>351</v>
      </c>
    </row>
    <row r="30" spans="1:12" s="217" customFormat="1" ht="17.25" customHeight="1">
      <c r="A30" s="225" t="s">
        <v>65</v>
      </c>
      <c r="B30" s="226">
        <v>92</v>
      </c>
      <c r="C30" s="226">
        <v>74</v>
      </c>
      <c r="D30" s="227">
        <v>18</v>
      </c>
      <c r="E30" s="226">
        <v>76</v>
      </c>
      <c r="F30" s="226">
        <v>276</v>
      </c>
      <c r="G30" s="226">
        <v>272</v>
      </c>
      <c r="H30" s="228">
        <v>2</v>
      </c>
      <c r="I30" s="226">
        <v>2</v>
      </c>
      <c r="J30" s="226">
        <v>22</v>
      </c>
      <c r="K30" s="226">
        <v>13</v>
      </c>
      <c r="L30" s="226">
        <v>39</v>
      </c>
    </row>
    <row r="31" spans="1:12" s="217" customFormat="1" ht="17.25" customHeight="1">
      <c r="A31" s="225" t="s">
        <v>64</v>
      </c>
      <c r="B31" s="226">
        <v>201</v>
      </c>
      <c r="C31" s="226">
        <v>170</v>
      </c>
      <c r="D31" s="227">
        <v>31</v>
      </c>
      <c r="E31" s="226">
        <v>205</v>
      </c>
      <c r="F31" s="226">
        <v>1107</v>
      </c>
      <c r="G31" s="226">
        <v>1076</v>
      </c>
      <c r="H31" s="228">
        <v>5</v>
      </c>
      <c r="I31" s="226">
        <v>26</v>
      </c>
      <c r="J31" s="226">
        <v>71</v>
      </c>
      <c r="K31" s="226">
        <v>35</v>
      </c>
      <c r="L31" s="226">
        <v>75</v>
      </c>
    </row>
    <row r="32" spans="1:12" s="217" customFormat="1" ht="17.25" customHeight="1">
      <c r="A32" s="225" t="s">
        <v>63</v>
      </c>
      <c r="B32" s="226">
        <v>1490</v>
      </c>
      <c r="C32" s="226">
        <v>1375</v>
      </c>
      <c r="D32" s="227">
        <v>115</v>
      </c>
      <c r="E32" s="226">
        <v>1412</v>
      </c>
      <c r="F32" s="226">
        <v>4629</v>
      </c>
      <c r="G32" s="226">
        <v>4283</v>
      </c>
      <c r="H32" s="228">
        <v>334</v>
      </c>
      <c r="I32" s="226">
        <v>13</v>
      </c>
      <c r="J32" s="226">
        <v>615</v>
      </c>
      <c r="K32" s="226">
        <v>200</v>
      </c>
      <c r="L32" s="226">
        <v>570</v>
      </c>
    </row>
    <row r="33" spans="1:20" s="223" customFormat="1" ht="17.25" customHeight="1" thickBot="1">
      <c r="A33" s="218" t="s">
        <v>119</v>
      </c>
      <c r="B33" s="219">
        <v>712</v>
      </c>
      <c r="C33" s="219">
        <v>536</v>
      </c>
      <c r="D33" s="220">
        <v>176</v>
      </c>
      <c r="E33" s="219">
        <v>551</v>
      </c>
      <c r="F33" s="219">
        <v>830</v>
      </c>
      <c r="G33" s="219">
        <v>197</v>
      </c>
      <c r="H33" s="221">
        <v>98</v>
      </c>
      <c r="I33" s="222">
        <v>535</v>
      </c>
      <c r="J33" s="222">
        <v>168</v>
      </c>
      <c r="K33" s="222">
        <v>57</v>
      </c>
      <c r="L33" s="222">
        <v>325</v>
      </c>
      <c r="P33" s="224"/>
      <c r="R33" s="224"/>
      <c r="T33" s="224"/>
    </row>
    <row r="34" spans="1:20" s="127" customFormat="1" ht="12" customHeight="1">
      <c r="A34" s="136" t="s">
        <v>131</v>
      </c>
      <c r="B34" s="137"/>
      <c r="C34" s="137"/>
      <c r="D34" s="137"/>
      <c r="E34" s="137"/>
      <c r="F34" s="137"/>
      <c r="G34" s="137"/>
      <c r="H34" s="137"/>
      <c r="I34" s="137"/>
      <c r="J34" s="137"/>
      <c r="K34" s="137"/>
      <c r="L34" s="137"/>
      <c r="P34" s="131"/>
      <c r="R34" s="131"/>
      <c r="T34" s="131"/>
    </row>
    <row r="35" spans="1:20" s="128" customFormat="1" ht="12" customHeight="1">
      <c r="A35" s="137" t="s">
        <v>278</v>
      </c>
      <c r="B35" s="137"/>
      <c r="C35" s="137"/>
      <c r="D35" s="137"/>
      <c r="E35" s="137"/>
      <c r="F35" s="137"/>
      <c r="G35" s="137"/>
      <c r="H35" s="137"/>
      <c r="I35" s="137"/>
      <c r="J35" s="137"/>
      <c r="K35" s="137"/>
      <c r="L35" s="137"/>
    </row>
    <row r="36" spans="1:20" s="127" customFormat="1" ht="12" customHeight="1">
      <c r="A36" s="137" t="s">
        <v>540</v>
      </c>
      <c r="B36" s="137"/>
      <c r="C36" s="137"/>
      <c r="D36" s="137"/>
      <c r="E36" s="137"/>
      <c r="F36" s="137"/>
      <c r="G36" s="137"/>
      <c r="H36" s="137"/>
      <c r="I36" s="137"/>
      <c r="J36" s="137"/>
      <c r="K36" s="137"/>
      <c r="L36" s="137"/>
      <c r="P36" s="131"/>
      <c r="R36" s="131"/>
      <c r="T36" s="131"/>
    </row>
    <row r="37" spans="1:20" s="127" customFormat="1" ht="12.75" customHeight="1">
      <c r="A37" s="137" t="s">
        <v>161</v>
      </c>
      <c r="B37" s="177"/>
      <c r="C37" s="177"/>
      <c r="D37" s="177"/>
      <c r="E37" s="177"/>
      <c r="F37" s="177"/>
      <c r="G37" s="177"/>
      <c r="H37" s="177"/>
      <c r="I37" s="177"/>
      <c r="J37" s="177"/>
      <c r="K37" s="177"/>
      <c r="L37" s="177"/>
      <c r="P37" s="131"/>
      <c r="R37" s="131"/>
      <c r="T37" s="131"/>
    </row>
    <row r="38" spans="1:20" s="127" customFormat="1" ht="12.75" customHeight="1">
      <c r="A38" s="137" t="s">
        <v>276</v>
      </c>
      <c r="B38" s="177"/>
      <c r="C38" s="177"/>
      <c r="D38" s="177"/>
      <c r="E38" s="177"/>
      <c r="F38" s="177"/>
      <c r="G38" s="177"/>
      <c r="H38" s="177"/>
      <c r="I38" s="177"/>
      <c r="J38" s="177"/>
      <c r="K38" s="177"/>
      <c r="L38" s="177"/>
      <c r="P38" s="131"/>
      <c r="R38" s="131"/>
      <c r="T38" s="131"/>
    </row>
    <row r="39" spans="1:20" s="127" customFormat="1" ht="13.5" customHeight="1">
      <c r="A39" s="137" t="s">
        <v>277</v>
      </c>
      <c r="B39" s="177"/>
      <c r="C39" s="177"/>
      <c r="D39" s="177"/>
      <c r="E39" s="177"/>
      <c r="F39" s="177"/>
      <c r="G39" s="177"/>
      <c r="H39" s="177"/>
      <c r="I39" s="177"/>
      <c r="J39" s="177"/>
      <c r="K39" s="177"/>
      <c r="L39" s="177"/>
      <c r="P39" s="131"/>
      <c r="R39" s="131"/>
      <c r="T39" s="131"/>
    </row>
    <row r="40" spans="1:20" s="128" customFormat="1" ht="47.25" customHeight="1">
      <c r="A40" s="602" t="s">
        <v>298</v>
      </c>
      <c r="B40" s="602"/>
      <c r="C40" s="602"/>
      <c r="D40" s="602"/>
      <c r="E40" s="602"/>
      <c r="F40" s="602"/>
      <c r="G40" s="602"/>
      <c r="H40" s="602"/>
      <c r="I40" s="602"/>
      <c r="J40" s="602"/>
      <c r="K40" s="602"/>
      <c r="L40" s="602"/>
    </row>
    <row r="41" spans="1:20" s="128" customFormat="1" ht="13.5" customHeight="1">
      <c r="A41" s="601" t="s">
        <v>308</v>
      </c>
      <c r="B41" s="601"/>
      <c r="C41" s="601"/>
      <c r="D41" s="601"/>
      <c r="E41" s="601"/>
      <c r="F41" s="601"/>
      <c r="G41" s="601"/>
      <c r="H41" s="601"/>
      <c r="I41" s="601"/>
      <c r="J41" s="601"/>
      <c r="K41" s="601"/>
      <c r="L41" s="601"/>
    </row>
    <row r="42" spans="1:20" s="127" customFormat="1">
      <c r="A42" s="137" t="s">
        <v>305</v>
      </c>
      <c r="B42" s="177"/>
      <c r="C42" s="177"/>
      <c r="D42" s="177"/>
      <c r="E42" s="177"/>
      <c r="F42" s="177"/>
      <c r="G42" s="177"/>
      <c r="H42" s="177"/>
      <c r="I42" s="177"/>
      <c r="J42" s="177"/>
      <c r="K42" s="177"/>
      <c r="L42" s="177"/>
      <c r="P42" s="131"/>
      <c r="R42" s="131"/>
      <c r="T42" s="131"/>
    </row>
    <row r="43" spans="1:20" s="127" customFormat="1" ht="12.75" customHeight="1">
      <c r="A43" s="137" t="s">
        <v>297</v>
      </c>
      <c r="B43" s="177"/>
      <c r="C43" s="177"/>
      <c r="D43" s="177"/>
      <c r="E43" s="177"/>
      <c r="F43" s="177"/>
      <c r="G43" s="177"/>
      <c r="H43" s="177"/>
      <c r="I43" s="177"/>
      <c r="J43" s="177"/>
      <c r="K43" s="177"/>
      <c r="L43" s="177"/>
    </row>
    <row r="44" spans="1:20">
      <c r="A44" s="137" t="s">
        <v>306</v>
      </c>
      <c r="B44" s="177"/>
      <c r="C44" s="177"/>
      <c r="D44" s="177"/>
      <c r="E44" s="177"/>
      <c r="F44" s="177"/>
      <c r="G44" s="177"/>
      <c r="H44" s="177"/>
      <c r="I44" s="177"/>
      <c r="J44" s="177"/>
      <c r="K44" s="177"/>
      <c r="L44" s="177"/>
    </row>
    <row r="45" spans="1:20" ht="12.75" customHeight="1">
      <c r="A45" s="137" t="s">
        <v>542</v>
      </c>
      <c r="B45" s="177"/>
      <c r="C45" s="177"/>
      <c r="D45" s="177"/>
      <c r="E45" s="177"/>
      <c r="F45" s="177"/>
      <c r="G45" s="177"/>
      <c r="H45" s="177"/>
      <c r="I45" s="177"/>
      <c r="J45" s="177"/>
      <c r="K45" s="177"/>
      <c r="L45" s="177"/>
    </row>
    <row r="46" spans="1:20">
      <c r="A46" s="137" t="s">
        <v>307</v>
      </c>
      <c r="B46" s="177"/>
      <c r="C46" s="177"/>
      <c r="D46" s="177"/>
      <c r="E46" s="177"/>
      <c r="F46" s="177"/>
      <c r="G46" s="177"/>
      <c r="H46" s="177"/>
      <c r="I46" s="177"/>
      <c r="J46" s="177"/>
      <c r="K46" s="177"/>
      <c r="L46" s="177"/>
    </row>
    <row r="47" spans="1:20">
      <c r="A47" s="138"/>
    </row>
  </sheetData>
  <mergeCells count="12">
    <mergeCell ref="A41:L41"/>
    <mergeCell ref="A40:L40"/>
    <mergeCell ref="J2:L2"/>
    <mergeCell ref="A3:A5"/>
    <mergeCell ref="B3:D3"/>
    <mergeCell ref="E3:L3"/>
    <mergeCell ref="E4:E5"/>
    <mergeCell ref="F4:I4"/>
    <mergeCell ref="J4:L4"/>
    <mergeCell ref="C4:C5"/>
    <mergeCell ref="D4:D5"/>
    <mergeCell ref="B4:B5"/>
  </mergeCells>
  <phoneticPr fontId="12"/>
  <printOptions horizontalCentered="1" gridLinesSet="0"/>
  <pageMargins left="0.39370078740157483" right="0.39370078740157483" top="0.59055118110236227" bottom="0.39370078740157483" header="0.39370078740157483" footer="0.1968503937007874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H16"/>
  <sheetViews>
    <sheetView showGridLines="0" view="pageBreakPreview" zoomScaleNormal="100" zoomScaleSheetLayoutView="100" workbookViewId="0">
      <selection activeCell="G9" sqref="G9"/>
    </sheetView>
  </sheetViews>
  <sheetFormatPr defaultColWidth="8" defaultRowHeight="12"/>
  <cols>
    <col min="1" max="1" width="10" style="283" customWidth="1"/>
    <col min="2" max="7" width="14.453125" style="283" customWidth="1"/>
    <col min="8" max="16384" width="8" style="283"/>
  </cols>
  <sheetData>
    <row r="1" spans="1:8" ht="18.75" customHeight="1">
      <c r="A1" s="281" t="s">
        <v>481</v>
      </c>
      <c r="B1" s="282"/>
      <c r="C1" s="282"/>
      <c r="D1" s="282"/>
      <c r="E1" s="282"/>
      <c r="F1" s="282"/>
      <c r="G1" s="282"/>
    </row>
    <row r="2" spans="1:8" ht="18.75" customHeight="1" thickBot="1"/>
    <row r="3" spans="1:8" s="1" customFormat="1" ht="22.5" customHeight="1">
      <c r="A3" s="674" t="s">
        <v>58</v>
      </c>
      <c r="B3" s="3" t="s">
        <v>354</v>
      </c>
      <c r="C3" s="2"/>
      <c r="D3" s="3" t="s">
        <v>355</v>
      </c>
      <c r="E3" s="2"/>
      <c r="F3" s="3" t="s">
        <v>57</v>
      </c>
      <c r="G3" s="2"/>
    </row>
    <row r="4" spans="1:8" s="1" customFormat="1" ht="22.5" customHeight="1">
      <c r="A4" s="675"/>
      <c r="B4" s="284" t="s">
        <v>356</v>
      </c>
      <c r="C4" s="284" t="s">
        <v>357</v>
      </c>
      <c r="D4" s="284" t="s">
        <v>358</v>
      </c>
      <c r="E4" s="284" t="s">
        <v>359</v>
      </c>
      <c r="F4" s="284" t="s">
        <v>358</v>
      </c>
      <c r="G4" s="285" t="s">
        <v>359</v>
      </c>
    </row>
    <row r="5" spans="1:8" ht="11.25" customHeight="1">
      <c r="A5" s="286"/>
      <c r="B5" s="287" t="s">
        <v>56</v>
      </c>
      <c r="C5" s="287" t="s">
        <v>55</v>
      </c>
      <c r="D5" s="287" t="s">
        <v>53</v>
      </c>
      <c r="E5" s="287" t="s">
        <v>54</v>
      </c>
      <c r="F5" s="287" t="s">
        <v>53</v>
      </c>
      <c r="G5" s="287" t="s">
        <v>52</v>
      </c>
    </row>
    <row r="6" spans="1:8" ht="22.5" customHeight="1">
      <c r="A6" s="288" t="s">
        <v>432</v>
      </c>
      <c r="B6" s="567">
        <v>80</v>
      </c>
      <c r="C6" s="289">
        <v>21365</v>
      </c>
      <c r="D6" s="290">
        <v>586682.5</v>
      </c>
      <c r="E6" s="289">
        <v>1113700</v>
      </c>
      <c r="F6" s="291">
        <v>275</v>
      </c>
      <c r="G6" s="289">
        <v>521268</v>
      </c>
    </row>
    <row r="7" spans="1:8" ht="22.5" customHeight="1">
      <c r="A7" s="288" t="s">
        <v>433</v>
      </c>
      <c r="B7" s="567">
        <v>80</v>
      </c>
      <c r="C7" s="289">
        <v>20967</v>
      </c>
      <c r="D7" s="290">
        <v>451140</v>
      </c>
      <c r="E7" s="289">
        <v>906069</v>
      </c>
      <c r="F7" s="291">
        <v>215</v>
      </c>
      <c r="G7" s="289">
        <v>432141</v>
      </c>
    </row>
    <row r="8" spans="1:8" ht="22.5" customHeight="1">
      <c r="A8" s="288" t="s">
        <v>478</v>
      </c>
      <c r="B8" s="567">
        <v>78</v>
      </c>
      <c r="C8" s="289">
        <v>20304.599999999999</v>
      </c>
      <c r="D8" s="290">
        <v>538433</v>
      </c>
      <c r="E8" s="289">
        <v>1025596</v>
      </c>
      <c r="F8" s="291">
        <v>265</v>
      </c>
      <c r="G8" s="289">
        <v>505105</v>
      </c>
    </row>
    <row r="9" spans="1:8" ht="22.5" customHeight="1">
      <c r="A9" s="288" t="s">
        <v>479</v>
      </c>
      <c r="B9" s="567">
        <v>50</v>
      </c>
      <c r="C9" s="289">
        <v>13861</v>
      </c>
      <c r="D9" s="568" t="s">
        <v>482</v>
      </c>
      <c r="E9" s="289">
        <v>773795</v>
      </c>
      <c r="F9" s="291">
        <v>277</v>
      </c>
      <c r="G9" s="289" t="s">
        <v>483</v>
      </c>
    </row>
    <row r="10" spans="1:8" s="294" customFormat="1" ht="22.5" customHeight="1" thickBot="1">
      <c r="A10" s="292" t="s">
        <v>480</v>
      </c>
      <c r="B10" s="569">
        <v>51</v>
      </c>
      <c r="C10" s="570">
        <v>13463</v>
      </c>
      <c r="D10" s="571">
        <v>345286.5</v>
      </c>
      <c r="E10" s="570">
        <v>704674</v>
      </c>
      <c r="F10" s="572">
        <v>256</v>
      </c>
      <c r="G10" s="570">
        <v>523404</v>
      </c>
      <c r="H10" s="293"/>
    </row>
    <row r="11" spans="1:8" ht="15" customHeight="1">
      <c r="A11" s="295" t="s">
        <v>51</v>
      </c>
      <c r="C11" s="296"/>
      <c r="D11" s="296"/>
      <c r="E11" s="296"/>
      <c r="F11" s="296"/>
    </row>
    <row r="16" spans="1:8">
      <c r="E16" s="297"/>
    </row>
  </sheetData>
  <mergeCells count="1">
    <mergeCell ref="A3:A4"/>
  </mergeCells>
  <phoneticPr fontId="12"/>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E21"/>
  <sheetViews>
    <sheetView showGridLines="0" view="pageBreakPreview" zoomScaleNormal="80" zoomScaleSheetLayoutView="100" workbookViewId="0">
      <selection activeCell="F5" sqref="F5"/>
    </sheetView>
  </sheetViews>
  <sheetFormatPr defaultColWidth="10" defaultRowHeight="12"/>
  <cols>
    <col min="1" max="1" width="15.453125" style="25" customWidth="1"/>
    <col min="2" max="3" width="28.81640625" style="25" customWidth="1"/>
    <col min="4" max="4" width="6.453125" style="25" customWidth="1"/>
    <col min="5" max="16384" width="10" style="25"/>
  </cols>
  <sheetData>
    <row r="1" spans="1:5" ht="18.75" customHeight="1">
      <c r="A1" s="643" t="s">
        <v>486</v>
      </c>
      <c r="B1" s="643"/>
      <c r="C1" s="643"/>
      <c r="D1" s="643"/>
    </row>
    <row r="2" spans="1:5" ht="18.75" customHeight="1" thickBot="1">
      <c r="C2" s="32" t="s">
        <v>199</v>
      </c>
    </row>
    <row r="3" spans="1:5" ht="34.5" customHeight="1">
      <c r="A3" s="231" t="s">
        <v>58</v>
      </c>
      <c r="B3" s="114" t="s">
        <v>198</v>
      </c>
      <c r="C3" s="115" t="s">
        <v>192</v>
      </c>
    </row>
    <row r="4" spans="1:5" s="301" customFormat="1" ht="15" customHeight="1">
      <c r="A4" s="298"/>
      <c r="B4" s="299"/>
      <c r="C4" s="300"/>
    </row>
    <row r="5" spans="1:5" ht="22.5" customHeight="1">
      <c r="A5" s="563" t="s">
        <v>426</v>
      </c>
      <c r="B5" s="302">
        <v>6731</v>
      </c>
      <c r="C5" s="119">
        <v>93.2</v>
      </c>
    </row>
    <row r="6" spans="1:5" ht="22.5" customHeight="1">
      <c r="A6" s="563" t="s">
        <v>163</v>
      </c>
      <c r="B6" s="116">
        <v>7069</v>
      </c>
      <c r="C6" s="516">
        <v>105</v>
      </c>
      <c r="E6" s="517"/>
    </row>
    <row r="7" spans="1:5" ht="22.5" customHeight="1">
      <c r="A7" s="563" t="s">
        <v>434</v>
      </c>
      <c r="B7" s="117">
        <v>6290</v>
      </c>
      <c r="C7" s="516">
        <v>89</v>
      </c>
      <c r="E7" s="517"/>
    </row>
    <row r="8" spans="1:5" ht="22.5" customHeight="1">
      <c r="A8" s="563" t="s">
        <v>484</v>
      </c>
      <c r="B8" s="117">
        <v>5415</v>
      </c>
      <c r="C8" s="493">
        <v>86.1</v>
      </c>
      <c r="E8" s="517"/>
    </row>
    <row r="9" spans="1:5" s="29" customFormat="1" ht="22.5" customHeight="1" thickBot="1">
      <c r="A9" s="562" t="s">
        <v>485</v>
      </c>
      <c r="B9" s="118">
        <v>4768</v>
      </c>
      <c r="C9" s="120">
        <f>B9/B8*100</f>
        <v>88.051708217913202</v>
      </c>
      <c r="E9" s="573"/>
    </row>
    <row r="10" spans="1:5" ht="15" customHeight="1">
      <c r="A10" s="33" t="s">
        <v>111</v>
      </c>
    </row>
    <row r="11" spans="1:5" ht="12.75" customHeight="1">
      <c r="A11" s="26" t="s">
        <v>435</v>
      </c>
    </row>
    <row r="12" spans="1:5" s="44" customFormat="1" ht="16.5">
      <c r="A12" s="303"/>
      <c r="B12" s="304"/>
      <c r="C12" s="304"/>
      <c r="D12" s="304"/>
    </row>
    <row r="13" spans="1:5" s="44" customFormat="1"/>
    <row r="14" spans="1:5" s="44" customFormat="1" ht="15.75" customHeight="1">
      <c r="A14" s="229"/>
      <c r="B14" s="45"/>
      <c r="C14" s="45"/>
      <c r="D14" s="45"/>
    </row>
    <row r="15" spans="1:5" s="44" customFormat="1" ht="15.75" customHeight="1">
      <c r="A15" s="229"/>
      <c r="B15" s="229"/>
      <c r="C15" s="229"/>
      <c r="D15" s="229"/>
    </row>
    <row r="16" spans="1:5" s="44" customFormat="1" ht="18.75" customHeight="1">
      <c r="A16" s="305"/>
      <c r="B16" s="306"/>
      <c r="C16" s="306"/>
      <c r="D16" s="306"/>
    </row>
    <row r="17" spans="1:4" s="44" customFormat="1" ht="18.75" customHeight="1">
      <c r="A17" s="305"/>
      <c r="B17" s="306"/>
      <c r="C17" s="306"/>
      <c r="D17" s="306"/>
    </row>
    <row r="18" spans="1:4" s="44" customFormat="1" ht="18.75" customHeight="1">
      <c r="A18" s="305"/>
      <c r="B18" s="306"/>
      <c r="C18" s="306"/>
      <c r="D18" s="306"/>
    </row>
    <row r="19" spans="1:4" s="44" customFormat="1" ht="18.75" customHeight="1">
      <c r="A19" s="305"/>
      <c r="B19" s="306"/>
      <c r="C19" s="306"/>
      <c r="D19" s="306"/>
    </row>
    <row r="20" spans="1:4" s="44" customFormat="1" ht="18.75" customHeight="1">
      <c r="A20" s="305"/>
      <c r="B20" s="306"/>
      <c r="C20" s="306"/>
      <c r="D20" s="306"/>
    </row>
    <row r="21" spans="1:4" s="44" customFormat="1" ht="12.75" customHeight="1">
      <c r="A21" s="307"/>
    </row>
  </sheetData>
  <mergeCells count="1">
    <mergeCell ref="A1:D1"/>
  </mergeCells>
  <phoneticPr fontId="12"/>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H13"/>
  <sheetViews>
    <sheetView showGridLines="0" view="pageBreakPreview" zoomScaleNormal="80" zoomScaleSheetLayoutView="100" workbookViewId="0">
      <selection activeCell="J17" sqref="J17"/>
    </sheetView>
  </sheetViews>
  <sheetFormatPr defaultColWidth="12.81640625" defaultRowHeight="12"/>
  <cols>
    <col min="1" max="1" width="10" style="25" customWidth="1"/>
    <col min="2" max="2" width="12.7265625" style="25" customWidth="1"/>
    <col min="3" max="3" width="12.453125" style="25" customWidth="1"/>
    <col min="4" max="6" width="12.36328125" style="25" customWidth="1"/>
    <col min="7" max="8" width="12.453125" style="25" customWidth="1"/>
    <col min="9" max="16384" width="12.81640625" style="25"/>
  </cols>
  <sheetData>
    <row r="1" spans="1:8" ht="18.75" customHeight="1">
      <c r="A1" s="308" t="s">
        <v>487</v>
      </c>
      <c r="B1" s="309"/>
      <c r="C1" s="309"/>
      <c r="D1" s="309"/>
      <c r="E1" s="309"/>
      <c r="F1" s="309"/>
      <c r="G1" s="309"/>
      <c r="H1" s="309"/>
    </row>
    <row r="2" spans="1:8" s="33" customFormat="1" ht="18.75" customHeight="1" thickBot="1">
      <c r="H2" s="32" t="s">
        <v>138</v>
      </c>
    </row>
    <row r="3" spans="1:8" s="33" customFormat="1" ht="22.5" customHeight="1">
      <c r="A3" s="645" t="s">
        <v>325</v>
      </c>
      <c r="B3" s="676" t="s">
        <v>169</v>
      </c>
      <c r="C3" s="28" t="s">
        <v>360</v>
      </c>
      <c r="D3" s="310"/>
      <c r="E3" s="310"/>
      <c r="F3" s="310"/>
      <c r="G3" s="676" t="s">
        <v>171</v>
      </c>
      <c r="H3" s="677" t="s">
        <v>172</v>
      </c>
    </row>
    <row r="4" spans="1:8" s="33" customFormat="1" ht="22.5" customHeight="1">
      <c r="A4" s="647"/>
      <c r="B4" s="649"/>
      <c r="C4" s="273" t="s">
        <v>361</v>
      </c>
      <c r="D4" s="46" t="s">
        <v>362</v>
      </c>
      <c r="E4" s="46" t="s">
        <v>363</v>
      </c>
      <c r="F4" s="46" t="s">
        <v>170</v>
      </c>
      <c r="G4" s="649"/>
      <c r="H4" s="678"/>
    </row>
    <row r="5" spans="1:8" s="33" customFormat="1" ht="14.25" customHeight="1">
      <c r="A5" s="230"/>
      <c r="B5" s="229"/>
      <c r="C5" s="311"/>
      <c r="D5" s="229"/>
      <c r="E5" s="229"/>
      <c r="F5" s="229"/>
      <c r="G5" s="229"/>
      <c r="H5" s="229"/>
    </row>
    <row r="6" spans="1:8" s="33" customFormat="1" ht="22.5" customHeight="1">
      <c r="A6" s="565" t="s">
        <v>426</v>
      </c>
      <c r="B6" s="71">
        <v>14715</v>
      </c>
      <c r="C6" s="71">
        <v>16935</v>
      </c>
      <c r="D6" s="71">
        <v>16889</v>
      </c>
      <c r="E6" s="71">
        <v>31</v>
      </c>
      <c r="F6" s="71">
        <v>15</v>
      </c>
      <c r="G6" s="71">
        <v>3005</v>
      </c>
      <c r="H6" s="71">
        <v>5225</v>
      </c>
    </row>
    <row r="7" spans="1:8" s="33" customFormat="1" ht="22.5" customHeight="1">
      <c r="A7" s="565" t="s">
        <v>163</v>
      </c>
      <c r="B7" s="70">
        <v>14336</v>
      </c>
      <c r="C7" s="71">
        <v>15029</v>
      </c>
      <c r="D7" s="71">
        <v>14977</v>
      </c>
      <c r="E7" s="71">
        <v>33</v>
      </c>
      <c r="F7" s="71">
        <v>19</v>
      </c>
      <c r="G7" s="71">
        <v>3179</v>
      </c>
      <c r="H7" s="71">
        <v>3872</v>
      </c>
    </row>
    <row r="8" spans="1:8" s="33" customFormat="1" ht="22.5" customHeight="1">
      <c r="A8" s="565" t="s">
        <v>425</v>
      </c>
      <c r="B8" s="70">
        <v>14346</v>
      </c>
      <c r="C8" s="71">
        <v>13952</v>
      </c>
      <c r="D8" s="71">
        <v>13885</v>
      </c>
      <c r="E8" s="71">
        <v>39</v>
      </c>
      <c r="F8" s="71">
        <v>28</v>
      </c>
      <c r="G8" s="71">
        <v>3973</v>
      </c>
      <c r="H8" s="71">
        <v>3579</v>
      </c>
    </row>
    <row r="9" spans="1:8" s="312" customFormat="1" ht="22.5" customHeight="1">
      <c r="A9" s="565" t="s">
        <v>488</v>
      </c>
      <c r="B9" s="70">
        <v>14046</v>
      </c>
      <c r="C9" s="71" t="s">
        <v>489</v>
      </c>
      <c r="D9" s="71" t="s">
        <v>489</v>
      </c>
      <c r="E9" s="71" t="s">
        <v>489</v>
      </c>
      <c r="F9" s="71" t="s">
        <v>489</v>
      </c>
      <c r="G9" s="71">
        <v>4155</v>
      </c>
      <c r="H9" s="71" t="s">
        <v>489</v>
      </c>
    </row>
    <row r="10" spans="1:8" s="34" customFormat="1" ht="22.5" customHeight="1" thickBot="1">
      <c r="A10" s="566" t="s">
        <v>463</v>
      </c>
      <c r="B10" s="77">
        <v>13576</v>
      </c>
      <c r="C10" s="79" t="s">
        <v>436</v>
      </c>
      <c r="D10" s="79" t="s">
        <v>436</v>
      </c>
      <c r="E10" s="79" t="s">
        <v>436</v>
      </c>
      <c r="F10" s="79" t="s">
        <v>436</v>
      </c>
      <c r="G10" s="79">
        <v>4147</v>
      </c>
      <c r="H10" s="79" t="s">
        <v>436</v>
      </c>
    </row>
    <row r="11" spans="1:8" ht="15" customHeight="1">
      <c r="A11" s="33" t="s">
        <v>112</v>
      </c>
    </row>
    <row r="12" spans="1:8" ht="11.25" customHeight="1">
      <c r="A12" s="26"/>
    </row>
    <row r="13" spans="1:8" ht="11.25" customHeight="1">
      <c r="A13" s="26"/>
    </row>
  </sheetData>
  <mergeCells count="4">
    <mergeCell ref="A3:A4"/>
    <mergeCell ref="B3:B4"/>
    <mergeCell ref="G3:G4"/>
    <mergeCell ref="H3:H4"/>
  </mergeCells>
  <phoneticPr fontId="12"/>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AFD1-19BC-40E2-93FA-A051850C2AB7}">
  <sheetPr>
    <tabColor rgb="FF92D050"/>
  </sheetPr>
  <dimension ref="A1:M25"/>
  <sheetViews>
    <sheetView showGridLines="0" view="pageBreakPreview" zoomScaleNormal="80" zoomScaleSheetLayoutView="100" workbookViewId="0">
      <selection activeCell="G14" sqref="G14"/>
    </sheetView>
  </sheetViews>
  <sheetFormatPr defaultColWidth="7.7265625" defaultRowHeight="12"/>
  <cols>
    <col min="1" max="1" width="10" style="512" customWidth="1"/>
    <col min="2" max="11" width="8.6328125" style="512" customWidth="1"/>
    <col min="12" max="13" width="7.1796875" style="494" customWidth="1"/>
    <col min="14" max="16384" width="7.7265625" style="494"/>
  </cols>
  <sheetData>
    <row r="1" spans="1:13" s="512" customFormat="1" ht="20.25" customHeight="1">
      <c r="A1" s="547" t="s">
        <v>490</v>
      </c>
      <c r="B1" s="548"/>
      <c r="C1" s="548"/>
      <c r="D1" s="548"/>
      <c r="E1" s="548"/>
      <c r="F1" s="548"/>
      <c r="G1" s="548"/>
      <c r="H1" s="548"/>
      <c r="I1" s="548"/>
      <c r="J1" s="548"/>
      <c r="K1" s="548"/>
      <c r="L1" s="548"/>
      <c r="M1" s="548"/>
    </row>
    <row r="2" spans="1:13" s="512" customFormat="1" ht="18.75" customHeight="1" thickBot="1">
      <c r="A2" s="504"/>
      <c r="B2" s="504"/>
      <c r="C2" s="504"/>
      <c r="D2" s="504"/>
      <c r="E2" s="504"/>
      <c r="F2" s="504"/>
      <c r="G2" s="504"/>
      <c r="H2" s="504"/>
      <c r="I2" s="504"/>
      <c r="J2" s="549"/>
      <c r="K2" s="509" t="s">
        <v>188</v>
      </c>
      <c r="L2" s="549"/>
      <c r="M2" s="509"/>
    </row>
    <row r="3" spans="1:13" s="512" customFormat="1" ht="18.75" customHeight="1">
      <c r="A3" s="667" t="s">
        <v>197</v>
      </c>
      <c r="B3" s="550" t="s">
        <v>100</v>
      </c>
      <c r="C3" s="550"/>
      <c r="D3" s="550" t="s">
        <v>216</v>
      </c>
      <c r="E3" s="550"/>
      <c r="F3" s="671" t="s">
        <v>139</v>
      </c>
      <c r="G3" s="679"/>
      <c r="H3" s="550" t="s">
        <v>217</v>
      </c>
      <c r="I3" s="550"/>
      <c r="J3" s="550" t="s">
        <v>113</v>
      </c>
      <c r="K3" s="551"/>
    </row>
    <row r="4" spans="1:13" s="512" customFormat="1" ht="18.75" customHeight="1">
      <c r="A4" s="668"/>
      <c r="B4" s="552" t="s">
        <v>140</v>
      </c>
      <c r="C4" s="552" t="s">
        <v>173</v>
      </c>
      <c r="D4" s="552" t="s">
        <v>140</v>
      </c>
      <c r="E4" s="552" t="s">
        <v>173</v>
      </c>
      <c r="F4" s="552" t="s">
        <v>140</v>
      </c>
      <c r="G4" s="552" t="s">
        <v>173</v>
      </c>
      <c r="H4" s="552" t="s">
        <v>140</v>
      </c>
      <c r="I4" s="552" t="s">
        <v>173</v>
      </c>
      <c r="J4" s="552" t="s">
        <v>140</v>
      </c>
      <c r="K4" s="553" t="s">
        <v>173</v>
      </c>
    </row>
    <row r="5" spans="1:13" s="512" customFormat="1" ht="7.5" customHeight="1">
      <c r="A5" s="554"/>
      <c r="B5" s="555"/>
      <c r="C5" s="555"/>
      <c r="D5" s="555"/>
      <c r="E5" s="555"/>
      <c r="F5" s="555"/>
      <c r="G5" s="555"/>
      <c r="H5" s="555"/>
      <c r="I5" s="555"/>
      <c r="J5" s="555"/>
      <c r="K5" s="555"/>
    </row>
    <row r="6" spans="1:13" s="576" customFormat="1" ht="22.5" customHeight="1">
      <c r="A6" s="507" t="s">
        <v>426</v>
      </c>
      <c r="B6" s="508">
        <v>107389</v>
      </c>
      <c r="C6" s="508">
        <v>8394.2999999999993</v>
      </c>
      <c r="D6" s="508">
        <v>4991</v>
      </c>
      <c r="E6" s="508">
        <v>2406.9</v>
      </c>
      <c r="F6" s="508">
        <v>390</v>
      </c>
      <c r="G6" s="508">
        <v>160.69999999999999</v>
      </c>
      <c r="H6" s="508">
        <v>4</v>
      </c>
      <c r="I6" s="556">
        <v>0</v>
      </c>
      <c r="J6" s="508">
        <v>1</v>
      </c>
      <c r="K6" s="556">
        <v>0</v>
      </c>
    </row>
    <row r="7" spans="1:13" s="576" customFormat="1" ht="22.5" customHeight="1">
      <c r="A7" s="507" t="s">
        <v>163</v>
      </c>
      <c r="B7" s="600">
        <v>104921</v>
      </c>
      <c r="C7" s="508">
        <v>8222</v>
      </c>
      <c r="D7" s="508">
        <v>4982</v>
      </c>
      <c r="E7" s="508">
        <v>2397</v>
      </c>
      <c r="F7" s="508">
        <v>304</v>
      </c>
      <c r="G7" s="508">
        <v>122</v>
      </c>
      <c r="H7" s="508">
        <v>2</v>
      </c>
      <c r="I7" s="556">
        <v>0</v>
      </c>
      <c r="J7" s="508" t="s">
        <v>156</v>
      </c>
      <c r="K7" s="556" t="s">
        <v>156</v>
      </c>
    </row>
    <row r="8" spans="1:13" s="576" customFormat="1" ht="22.5" customHeight="1">
      <c r="A8" s="507" t="s">
        <v>434</v>
      </c>
      <c r="B8" s="597">
        <v>104828</v>
      </c>
      <c r="C8" s="506">
        <v>8202</v>
      </c>
      <c r="D8" s="506">
        <v>5070</v>
      </c>
      <c r="E8" s="506">
        <v>2447</v>
      </c>
      <c r="F8" s="506">
        <v>302</v>
      </c>
      <c r="G8" s="506">
        <v>127</v>
      </c>
      <c r="H8" s="506">
        <v>3</v>
      </c>
      <c r="I8" s="505">
        <v>0</v>
      </c>
      <c r="J8" s="508" t="s">
        <v>156</v>
      </c>
      <c r="K8" s="556" t="s">
        <v>156</v>
      </c>
    </row>
    <row r="9" spans="1:13" s="576" customFormat="1" ht="22.5" customHeight="1">
      <c r="A9" s="507" t="s">
        <v>491</v>
      </c>
      <c r="B9" s="597">
        <v>103526</v>
      </c>
      <c r="C9" s="506">
        <v>8107</v>
      </c>
      <c r="D9" s="506">
        <v>4671</v>
      </c>
      <c r="E9" s="506">
        <v>2264</v>
      </c>
      <c r="F9" s="506">
        <v>436</v>
      </c>
      <c r="G9" s="506">
        <v>198</v>
      </c>
      <c r="H9" s="506">
        <v>3</v>
      </c>
      <c r="I9" s="505">
        <v>0</v>
      </c>
      <c r="J9" s="508">
        <v>1</v>
      </c>
      <c r="K9" s="556">
        <v>0</v>
      </c>
    </row>
    <row r="10" spans="1:13" s="559" customFormat="1" ht="22.5" customHeight="1" thickBot="1">
      <c r="A10" s="503" t="s">
        <v>485</v>
      </c>
      <c r="B10" s="557">
        <v>99795</v>
      </c>
      <c r="C10" s="557">
        <v>7785</v>
      </c>
      <c r="D10" s="557">
        <v>4541</v>
      </c>
      <c r="E10" s="557">
        <v>2213</v>
      </c>
      <c r="F10" s="557">
        <v>491</v>
      </c>
      <c r="G10" s="557">
        <v>218</v>
      </c>
      <c r="H10" s="557">
        <v>1</v>
      </c>
      <c r="I10" s="558">
        <v>0</v>
      </c>
      <c r="J10" s="502" t="s">
        <v>492</v>
      </c>
      <c r="K10" s="501" t="s">
        <v>492</v>
      </c>
    </row>
    <row r="11" spans="1:13" s="512" customFormat="1" ht="15.75" customHeight="1">
      <c r="A11" s="504" t="s">
        <v>114</v>
      </c>
      <c r="K11" s="560"/>
    </row>
    <row r="12" spans="1:13">
      <c r="A12" s="504"/>
    </row>
    <row r="16" spans="1:13">
      <c r="H16" s="561"/>
    </row>
    <row r="25" spans="12:13" s="512" customFormat="1">
      <c r="L25" s="494"/>
      <c r="M25" s="494"/>
    </row>
  </sheetData>
  <mergeCells count="2">
    <mergeCell ref="A3:A4"/>
    <mergeCell ref="F3:G3"/>
  </mergeCells>
  <phoneticPr fontId="12"/>
  <printOptions horizontalCentered="1"/>
  <pageMargins left="0.39370078740157483" right="0.39370078740157483" top="0.59055118110236227" bottom="0.39370078740157483" header="0.39370078740157483" footer="0.31496062992125984"/>
  <pageSetup paperSize="9" scale="9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T20"/>
  <sheetViews>
    <sheetView showGridLines="0" view="pageBreakPreview" zoomScaleNormal="100" zoomScaleSheetLayoutView="100" workbookViewId="0">
      <selection activeCell="A13" sqref="A13"/>
    </sheetView>
  </sheetViews>
  <sheetFormatPr defaultColWidth="8" defaultRowHeight="12"/>
  <cols>
    <col min="1" max="1" width="9.36328125" style="318" customWidth="1"/>
    <col min="2" max="2" width="6.26953125" style="318" customWidth="1"/>
    <col min="3" max="4" width="7.1796875" style="318" customWidth="1"/>
    <col min="5" max="5" width="6.26953125" style="318" customWidth="1"/>
    <col min="6" max="6" width="4.7265625" style="318" customWidth="1"/>
    <col min="7" max="7" width="5.26953125" style="318" customWidth="1"/>
    <col min="8" max="8" width="4.81640625" style="318" customWidth="1"/>
    <col min="9" max="9" width="6.1796875" style="318" customWidth="1"/>
    <col min="10" max="10" width="6.26953125" style="318" customWidth="1"/>
    <col min="11" max="11" width="5.81640625" style="318" customWidth="1"/>
    <col min="12" max="12" width="5" style="318" customWidth="1"/>
    <col min="13" max="16" width="5.81640625" style="318" customWidth="1"/>
    <col min="17" max="16384" width="8" style="4"/>
  </cols>
  <sheetData>
    <row r="1" spans="1:17" s="318" customFormat="1" ht="18.75" customHeight="1">
      <c r="A1" s="315" t="s">
        <v>493</v>
      </c>
      <c r="B1" s="316"/>
      <c r="C1" s="316"/>
      <c r="D1" s="316"/>
      <c r="E1" s="316"/>
      <c r="F1" s="316"/>
      <c r="G1" s="316"/>
      <c r="H1" s="316"/>
      <c r="I1" s="316"/>
      <c r="J1" s="316"/>
      <c r="K1" s="316"/>
      <c r="L1" s="316"/>
      <c r="M1" s="316"/>
      <c r="N1" s="316"/>
      <c r="O1" s="316"/>
      <c r="P1" s="316"/>
      <c r="Q1" s="317"/>
    </row>
    <row r="2" spans="1:17" s="318" customFormat="1" ht="18.75" customHeight="1" thickBot="1">
      <c r="A2" s="319"/>
      <c r="B2" s="319"/>
      <c r="C2" s="319"/>
      <c r="D2" s="319"/>
      <c r="E2" s="319"/>
      <c r="F2" s="319"/>
      <c r="G2" s="319"/>
      <c r="H2" s="319"/>
      <c r="I2" s="319"/>
      <c r="J2" s="319"/>
      <c r="K2" s="319"/>
      <c r="L2" s="319"/>
      <c r="M2" s="319"/>
      <c r="N2" s="319"/>
      <c r="O2" s="320"/>
      <c r="P2" s="51" t="s">
        <v>134</v>
      </c>
      <c r="Q2" s="317"/>
    </row>
    <row r="3" spans="1:17" ht="18.75" customHeight="1">
      <c r="A3" s="680" t="s">
        <v>218</v>
      </c>
      <c r="B3" s="321" t="s">
        <v>200</v>
      </c>
      <c r="C3" s="322"/>
      <c r="D3" s="322"/>
      <c r="E3" s="322"/>
      <c r="F3" s="321" t="s">
        <v>176</v>
      </c>
      <c r="G3" s="322"/>
      <c r="H3" s="322"/>
      <c r="I3" s="321" t="s">
        <v>177</v>
      </c>
      <c r="J3" s="322"/>
      <c r="K3" s="322"/>
      <c r="L3" s="321" t="s">
        <v>203</v>
      </c>
      <c r="M3" s="323"/>
      <c r="N3" s="323"/>
      <c r="O3" s="324" t="s">
        <v>204</v>
      </c>
      <c r="P3" s="323"/>
      <c r="Q3" s="39"/>
    </row>
    <row r="4" spans="1:17" ht="18.75" customHeight="1">
      <c r="A4" s="681"/>
      <c r="B4" s="683" t="s">
        <v>201</v>
      </c>
      <c r="C4" s="325" t="s">
        <v>202</v>
      </c>
      <c r="D4" s="325"/>
      <c r="E4" s="325"/>
      <c r="F4" s="683" t="s">
        <v>201</v>
      </c>
      <c r="G4" s="325" t="s">
        <v>202</v>
      </c>
      <c r="H4" s="325"/>
      <c r="I4" s="683" t="s">
        <v>201</v>
      </c>
      <c r="J4" s="325" t="s">
        <v>202</v>
      </c>
      <c r="K4" s="325"/>
      <c r="L4" s="683" t="s">
        <v>201</v>
      </c>
      <c r="M4" s="325" t="s">
        <v>202</v>
      </c>
      <c r="N4" s="325"/>
      <c r="O4" s="325" t="s">
        <v>202</v>
      </c>
      <c r="P4" s="326"/>
      <c r="Q4" s="40"/>
    </row>
    <row r="5" spans="1:17" ht="18.75" customHeight="1">
      <c r="A5" s="682"/>
      <c r="B5" s="684"/>
      <c r="C5" s="52" t="s">
        <v>0</v>
      </c>
      <c r="D5" s="52" t="s">
        <v>60</v>
      </c>
      <c r="E5" s="52" t="s">
        <v>59</v>
      </c>
      <c r="F5" s="684"/>
      <c r="G5" s="325" t="s">
        <v>60</v>
      </c>
      <c r="H5" s="325" t="s">
        <v>59</v>
      </c>
      <c r="I5" s="684"/>
      <c r="J5" s="325" t="s">
        <v>60</v>
      </c>
      <c r="K5" s="325" t="s">
        <v>59</v>
      </c>
      <c r="L5" s="684"/>
      <c r="M5" s="325" t="s">
        <v>60</v>
      </c>
      <c r="N5" s="325" t="s">
        <v>59</v>
      </c>
      <c r="O5" s="325" t="s">
        <v>60</v>
      </c>
      <c r="P5" s="326" t="s">
        <v>59</v>
      </c>
      <c r="Q5" s="40"/>
    </row>
    <row r="6" spans="1:17" ht="7.5" customHeight="1">
      <c r="A6" s="327"/>
      <c r="B6" s="328"/>
      <c r="C6" s="314"/>
      <c r="D6" s="314"/>
      <c r="E6" s="314"/>
      <c r="F6" s="314"/>
      <c r="G6" s="329"/>
      <c r="H6" s="329"/>
      <c r="I6" s="314"/>
      <c r="J6" s="329"/>
      <c r="K6" s="329"/>
      <c r="L6" s="314"/>
      <c r="M6" s="329"/>
      <c r="N6" s="329"/>
      <c r="O6" s="329"/>
      <c r="P6" s="329"/>
      <c r="Q6" s="40"/>
    </row>
    <row r="7" spans="1:17" s="318" customFormat="1" ht="26.25" customHeight="1">
      <c r="A7" s="575" t="s">
        <v>494</v>
      </c>
      <c r="B7" s="109">
        <v>1167</v>
      </c>
      <c r="C7" s="82">
        <v>187.716544</v>
      </c>
      <c r="D7" s="83">
        <v>104.40266599999998</v>
      </c>
      <c r="E7" s="82">
        <v>83.313878000000003</v>
      </c>
      <c r="F7" s="80" t="s">
        <v>156</v>
      </c>
      <c r="G7" s="80" t="s">
        <v>156</v>
      </c>
      <c r="H7" s="80" t="s">
        <v>156</v>
      </c>
      <c r="I7" s="110">
        <v>950</v>
      </c>
      <c r="J7" s="83">
        <v>90.108149999999995</v>
      </c>
      <c r="K7" s="83">
        <v>54.8063</v>
      </c>
      <c r="L7" s="110">
        <v>217</v>
      </c>
      <c r="M7" s="83">
        <v>11.247216</v>
      </c>
      <c r="N7" s="83">
        <v>3.6460779999999997</v>
      </c>
      <c r="O7" s="83">
        <v>3.0472999999999999</v>
      </c>
      <c r="P7" s="83">
        <v>24.861499999999999</v>
      </c>
      <c r="Q7" s="330"/>
    </row>
    <row r="8" spans="1:17" s="318" customFormat="1" ht="26.25" customHeight="1">
      <c r="A8" s="575" t="s">
        <v>495</v>
      </c>
      <c r="B8" s="109">
        <v>1291</v>
      </c>
      <c r="C8" s="82">
        <v>171.5</v>
      </c>
      <c r="D8" s="82">
        <v>90.2</v>
      </c>
      <c r="E8" s="82">
        <v>81.3</v>
      </c>
      <c r="F8" s="80" t="s">
        <v>156</v>
      </c>
      <c r="G8" s="81" t="s">
        <v>156</v>
      </c>
      <c r="H8" s="81" t="s">
        <v>156</v>
      </c>
      <c r="I8" s="110">
        <v>1075</v>
      </c>
      <c r="J8" s="82">
        <v>70</v>
      </c>
      <c r="K8" s="82">
        <v>55.4</v>
      </c>
      <c r="L8" s="110">
        <v>216</v>
      </c>
      <c r="M8" s="82">
        <v>9.8000000000000007</v>
      </c>
      <c r="N8" s="82">
        <v>4</v>
      </c>
      <c r="O8" s="82">
        <v>10.4</v>
      </c>
      <c r="P8" s="82">
        <v>21.9</v>
      </c>
      <c r="Q8" s="330"/>
    </row>
    <row r="9" spans="1:17" s="332" customFormat="1" ht="26.25" customHeight="1">
      <c r="A9" s="575" t="s">
        <v>496</v>
      </c>
      <c r="B9" s="109">
        <v>1280</v>
      </c>
      <c r="C9" s="82">
        <v>163.483</v>
      </c>
      <c r="D9" s="82">
        <v>107.6009</v>
      </c>
      <c r="E9" s="83">
        <v>55.882100000000001</v>
      </c>
      <c r="F9" s="80" t="s">
        <v>156</v>
      </c>
      <c r="G9" s="80" t="s">
        <v>156</v>
      </c>
      <c r="H9" s="80" t="s">
        <v>156</v>
      </c>
      <c r="I9" s="110">
        <v>1101</v>
      </c>
      <c r="J9" s="82">
        <v>89.7</v>
      </c>
      <c r="K9" s="82">
        <v>38.700000000000003</v>
      </c>
      <c r="L9" s="110">
        <v>179</v>
      </c>
      <c r="M9" s="82">
        <v>8.7554000000000016</v>
      </c>
      <c r="N9" s="82">
        <v>2.7978999999999998</v>
      </c>
      <c r="O9" s="82">
        <v>9.1455000000000002</v>
      </c>
      <c r="P9" s="82">
        <v>14.384200000000002</v>
      </c>
      <c r="Q9" s="331"/>
    </row>
    <row r="10" spans="1:17" s="332" customFormat="1" ht="26.25" customHeight="1">
      <c r="A10" s="575" t="s">
        <v>437</v>
      </c>
      <c r="B10" s="580">
        <v>1365</v>
      </c>
      <c r="C10" s="82">
        <v>193.8</v>
      </c>
      <c r="D10" s="82">
        <v>100.1</v>
      </c>
      <c r="E10" s="83">
        <v>93.7</v>
      </c>
      <c r="F10" s="80" t="s">
        <v>156</v>
      </c>
      <c r="G10" s="80" t="s">
        <v>156</v>
      </c>
      <c r="H10" s="80" t="s">
        <v>156</v>
      </c>
      <c r="I10" s="110">
        <v>1288</v>
      </c>
      <c r="J10" s="82">
        <v>86.5</v>
      </c>
      <c r="K10" s="82">
        <v>52.6</v>
      </c>
      <c r="L10" s="110">
        <v>77</v>
      </c>
      <c r="M10" s="82">
        <v>4.5</v>
      </c>
      <c r="N10" s="82">
        <v>2.1</v>
      </c>
      <c r="O10" s="82">
        <v>9.1</v>
      </c>
      <c r="P10" s="82">
        <v>39</v>
      </c>
      <c r="Q10" s="331"/>
    </row>
    <row r="11" spans="1:17" s="334" customFormat="1" ht="26.25" customHeight="1" thickBot="1">
      <c r="A11" s="574" t="s">
        <v>497</v>
      </c>
      <c r="B11" s="111">
        <v>1022</v>
      </c>
      <c r="C11" s="112">
        <v>210.4</v>
      </c>
      <c r="D11" s="112">
        <v>113.3</v>
      </c>
      <c r="E11" s="84">
        <v>97.1</v>
      </c>
      <c r="F11" s="85" t="s">
        <v>156</v>
      </c>
      <c r="G11" s="85" t="s">
        <v>156</v>
      </c>
      <c r="H11" s="85" t="s">
        <v>156</v>
      </c>
      <c r="I11" s="113">
        <v>983</v>
      </c>
      <c r="J11" s="112">
        <v>68.7</v>
      </c>
      <c r="K11" s="112">
        <v>50.4</v>
      </c>
      <c r="L11" s="113">
        <v>41</v>
      </c>
      <c r="M11" s="112">
        <v>2.2000000000000002</v>
      </c>
      <c r="N11" s="112">
        <v>0.9</v>
      </c>
      <c r="O11" s="112">
        <v>42.4</v>
      </c>
      <c r="P11" s="112">
        <v>45.8</v>
      </c>
      <c r="Q11" s="333"/>
    </row>
    <row r="12" spans="1:17" s="318" customFormat="1" ht="15" customHeight="1">
      <c r="A12" s="320" t="s">
        <v>544</v>
      </c>
      <c r="B12" s="319"/>
      <c r="C12" s="319"/>
      <c r="D12" s="319"/>
      <c r="E12" s="319"/>
      <c r="F12" s="319"/>
      <c r="G12" s="319"/>
      <c r="H12" s="319"/>
      <c r="I12" s="319"/>
      <c r="J12" s="319"/>
      <c r="K12" s="319"/>
      <c r="L12" s="319"/>
      <c r="M12" s="319"/>
      <c r="N12" s="319"/>
      <c r="O12" s="319"/>
      <c r="P12" s="319"/>
      <c r="Q12" s="317"/>
    </row>
    <row r="13" spans="1:17" s="318" customFormat="1" ht="12.75" customHeight="1">
      <c r="A13" s="335" t="s">
        <v>174</v>
      </c>
      <c r="Q13" s="330"/>
    </row>
    <row r="14" spans="1:17" s="318" customFormat="1">
      <c r="A14" s="335" t="s">
        <v>175</v>
      </c>
      <c r="Q14" s="330"/>
    </row>
    <row r="15" spans="1:17" s="318" customFormat="1" ht="13">
      <c r="A15" s="336" t="s">
        <v>179</v>
      </c>
      <c r="B15" s="317"/>
      <c r="C15" s="317"/>
      <c r="D15" s="317"/>
      <c r="E15" s="317"/>
      <c r="F15" s="317"/>
      <c r="G15" s="317"/>
      <c r="H15" s="317"/>
      <c r="I15" s="317"/>
      <c r="J15" s="337"/>
      <c r="K15" s="317"/>
      <c r="L15" s="317"/>
      <c r="M15" s="317"/>
      <c r="N15" s="317"/>
      <c r="O15" s="317"/>
      <c r="P15" s="317"/>
      <c r="Q15" s="317"/>
    </row>
    <row r="16" spans="1:17" s="161" customFormat="1" ht="11">
      <c r="A16" s="338"/>
      <c r="B16" s="338"/>
      <c r="C16" s="338"/>
      <c r="D16" s="338"/>
      <c r="E16" s="338"/>
      <c r="F16" s="338"/>
      <c r="G16" s="338"/>
      <c r="H16" s="338"/>
      <c r="I16" s="338"/>
      <c r="J16" s="338"/>
      <c r="K16" s="338"/>
      <c r="L16" s="338"/>
      <c r="M16" s="338"/>
      <c r="N16" s="338"/>
      <c r="O16" s="338"/>
      <c r="P16" s="338"/>
      <c r="Q16" s="160"/>
    </row>
    <row r="17" spans="1:20">
      <c r="A17" s="330"/>
      <c r="B17" s="330"/>
      <c r="C17" s="330"/>
      <c r="D17" s="330"/>
      <c r="E17" s="330"/>
      <c r="F17" s="330"/>
      <c r="G17" s="330"/>
      <c r="H17" s="330"/>
      <c r="I17" s="330"/>
      <c r="J17" s="330"/>
      <c r="K17" s="330"/>
      <c r="L17" s="330"/>
      <c r="M17" s="330"/>
      <c r="N17" s="330"/>
      <c r="O17" s="330"/>
      <c r="P17" s="330"/>
      <c r="Q17" s="39"/>
    </row>
    <row r="18" spans="1:20">
      <c r="A18" s="330"/>
      <c r="B18" s="330"/>
      <c r="C18" s="330"/>
      <c r="D18" s="330"/>
      <c r="E18" s="330"/>
      <c r="F18" s="330"/>
      <c r="G18" s="330"/>
      <c r="H18" s="330"/>
      <c r="I18" s="330"/>
      <c r="J18" s="330"/>
      <c r="K18" s="330"/>
      <c r="L18" s="330"/>
      <c r="M18" s="330"/>
      <c r="N18" s="330"/>
      <c r="O18" s="339"/>
      <c r="P18" s="330"/>
      <c r="Q18" s="39"/>
    </row>
    <row r="19" spans="1:20">
      <c r="A19" s="330"/>
      <c r="B19" s="330"/>
      <c r="C19" s="330"/>
      <c r="D19" s="330"/>
      <c r="E19" s="330"/>
      <c r="F19" s="330"/>
      <c r="G19" s="330"/>
      <c r="H19" s="330"/>
      <c r="I19" s="330"/>
      <c r="J19" s="330"/>
      <c r="K19" s="330"/>
      <c r="L19" s="330"/>
      <c r="M19" s="330"/>
      <c r="N19" s="330"/>
      <c r="O19" s="330"/>
      <c r="P19" s="330"/>
      <c r="Q19" s="39"/>
      <c r="T19" s="162"/>
    </row>
    <row r="20" spans="1:20">
      <c r="A20" s="330"/>
      <c r="B20" s="330"/>
      <c r="C20" s="330"/>
      <c r="D20" s="330"/>
      <c r="E20" s="330"/>
      <c r="F20" s="330"/>
      <c r="G20" s="330"/>
      <c r="H20" s="330"/>
      <c r="I20" s="330"/>
      <c r="J20" s="330"/>
      <c r="K20" s="330"/>
      <c r="L20" s="330"/>
      <c r="M20" s="330"/>
      <c r="N20" s="330"/>
      <c r="O20" s="330"/>
      <c r="P20" s="330"/>
      <c r="Q20" s="39"/>
    </row>
  </sheetData>
  <mergeCells count="5">
    <mergeCell ref="A3:A5"/>
    <mergeCell ref="B4:B5"/>
    <mergeCell ref="F4:F5"/>
    <mergeCell ref="I4:I5"/>
    <mergeCell ref="L4:L5"/>
  </mergeCells>
  <phoneticPr fontId="12"/>
  <printOptions horizontalCentered="1"/>
  <pageMargins left="0.39370078740157483" right="0.39370078740157483" top="0.59055118110236227" bottom="0.39370078740157483" header="0.39370078740157483" footer="0.31496062992125984"/>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3FCF7-52B6-4B42-9F3C-CB051CA1991A}">
  <sheetPr>
    <tabColor rgb="FF92D050"/>
    <pageSetUpPr fitToPage="1"/>
  </sheetPr>
  <dimension ref="A1:Q43"/>
  <sheetViews>
    <sheetView showGridLines="0" view="pageBreakPreview" zoomScaleNormal="100" zoomScaleSheetLayoutView="100" workbookViewId="0">
      <selection activeCell="H13" sqref="H13"/>
    </sheetView>
  </sheetViews>
  <sheetFormatPr defaultColWidth="8" defaultRowHeight="12"/>
  <cols>
    <col min="1" max="1" width="13.81640625" style="538" customWidth="1"/>
    <col min="2" max="6" width="16.6328125" style="538" customWidth="1"/>
    <col min="7" max="7" width="9.6328125" style="544" customWidth="1"/>
    <col min="8" max="16384" width="8" style="544"/>
  </cols>
  <sheetData>
    <row r="1" spans="1:11" s="342" customFormat="1" ht="18.75" customHeight="1">
      <c r="A1" s="340" t="s">
        <v>438</v>
      </c>
      <c r="B1" s="340"/>
      <c r="C1" s="340"/>
      <c r="D1" s="340"/>
      <c r="E1" s="340"/>
      <c r="F1" s="340"/>
      <c r="G1" s="341"/>
    </row>
    <row r="2" spans="1:11" s="538" customFormat="1" ht="18.75" customHeight="1" thickBot="1">
      <c r="A2" s="41" t="s">
        <v>191</v>
      </c>
      <c r="F2" s="42" t="s">
        <v>141</v>
      </c>
    </row>
    <row r="3" spans="1:11" s="538" customFormat="1" ht="30" customHeight="1">
      <c r="A3" s="343" t="s">
        <v>219</v>
      </c>
      <c r="B3" s="344" t="s">
        <v>91</v>
      </c>
      <c r="C3" s="344" t="s">
        <v>220</v>
      </c>
      <c r="D3" s="539" t="s">
        <v>456</v>
      </c>
      <c r="E3" s="539" t="s">
        <v>90</v>
      </c>
      <c r="F3" s="344" t="s">
        <v>89</v>
      </c>
    </row>
    <row r="4" spans="1:11" s="538" customFormat="1" ht="18.75" customHeight="1">
      <c r="A4" s="107" t="s">
        <v>439</v>
      </c>
      <c r="B4" s="90">
        <v>30017</v>
      </c>
      <c r="C4" s="90">
        <v>19709</v>
      </c>
      <c r="D4" s="90">
        <v>20981</v>
      </c>
      <c r="E4" s="90">
        <v>21293</v>
      </c>
      <c r="F4" s="90">
        <v>16647</v>
      </c>
    </row>
    <row r="5" spans="1:11" s="538" customFormat="1" ht="18.75" customHeight="1">
      <c r="A5" s="107" t="s">
        <v>453</v>
      </c>
      <c r="B5" s="90">
        <v>28625</v>
      </c>
      <c r="C5" s="90">
        <v>18548</v>
      </c>
      <c r="D5" s="90">
        <v>20051</v>
      </c>
      <c r="E5" s="90">
        <v>20537</v>
      </c>
      <c r="F5" s="90">
        <v>16029</v>
      </c>
    </row>
    <row r="6" spans="1:11" s="538" customFormat="1" ht="18.75" customHeight="1">
      <c r="A6" s="107" t="s">
        <v>454</v>
      </c>
      <c r="B6" s="90" t="s">
        <v>527</v>
      </c>
      <c r="C6" s="90" t="s">
        <v>528</v>
      </c>
      <c r="D6" s="90" t="s">
        <v>529</v>
      </c>
      <c r="E6" s="90" t="s">
        <v>530</v>
      </c>
      <c r="F6" s="90" t="s">
        <v>531</v>
      </c>
    </row>
    <row r="7" spans="1:11" s="538" customFormat="1" ht="18.75" customHeight="1">
      <c r="A7" s="107" t="s">
        <v>178</v>
      </c>
      <c r="B7" s="92">
        <v>23189</v>
      </c>
      <c r="C7" s="92">
        <v>14236</v>
      </c>
      <c r="D7" s="92">
        <v>15859</v>
      </c>
      <c r="E7" s="92">
        <v>15486</v>
      </c>
      <c r="F7" s="92">
        <v>12434</v>
      </c>
    </row>
    <row r="8" spans="1:11" s="346" customFormat="1" ht="18.75" customHeight="1">
      <c r="A8" s="108" t="s">
        <v>455</v>
      </c>
      <c r="B8" s="545">
        <v>12654</v>
      </c>
      <c r="C8" s="545">
        <v>6765</v>
      </c>
      <c r="D8" s="545">
        <f>D10+D11</f>
        <v>9157</v>
      </c>
      <c r="E8" s="545">
        <v>7616</v>
      </c>
      <c r="F8" s="545">
        <v>6291</v>
      </c>
      <c r="G8" s="345"/>
      <c r="H8" s="540"/>
      <c r="I8" s="540"/>
      <c r="J8" s="540"/>
      <c r="K8" s="540"/>
    </row>
    <row r="9" spans="1:11" s="346" customFormat="1" ht="10.5" customHeight="1">
      <c r="A9" s="86"/>
      <c r="B9" s="546"/>
      <c r="C9" s="546"/>
      <c r="D9" s="546"/>
      <c r="E9" s="546"/>
      <c r="F9" s="546"/>
    </row>
    <row r="10" spans="1:11" s="346" customFormat="1" ht="18.75" customHeight="1">
      <c r="A10" s="88" t="s">
        <v>88</v>
      </c>
      <c r="B10" s="546">
        <v>7779</v>
      </c>
      <c r="C10" s="546">
        <v>4516</v>
      </c>
      <c r="D10" s="546">
        <v>6071</v>
      </c>
      <c r="E10" s="546">
        <v>4677</v>
      </c>
      <c r="F10" s="546">
        <v>3993</v>
      </c>
      <c r="G10" s="540"/>
      <c r="H10" s="540"/>
      <c r="I10" s="540"/>
      <c r="J10" s="540"/>
      <c r="K10" s="540"/>
    </row>
    <row r="11" spans="1:11" s="346" customFormat="1" ht="18.75" customHeight="1">
      <c r="A11" s="88" t="s">
        <v>87</v>
      </c>
      <c r="B11" s="546">
        <v>4875</v>
      </c>
      <c r="C11" s="546">
        <v>2249</v>
      </c>
      <c r="D11" s="546">
        <v>3086</v>
      </c>
      <c r="E11" s="546">
        <v>2939</v>
      </c>
      <c r="F11" s="546">
        <v>2298</v>
      </c>
      <c r="G11" s="540"/>
      <c r="H11" s="540"/>
      <c r="I11" s="540"/>
      <c r="J11" s="540"/>
      <c r="K11" s="540"/>
    </row>
    <row r="12" spans="1:11" s="538" customFormat="1" ht="10.5" customHeight="1">
      <c r="A12" s="89"/>
      <c r="B12" s="92"/>
      <c r="C12" s="92"/>
      <c r="D12" s="92"/>
      <c r="E12" s="92"/>
      <c r="F12" s="92"/>
    </row>
    <row r="13" spans="1:11" s="538" customFormat="1" ht="18.75" customHeight="1">
      <c r="A13" s="91" t="s">
        <v>86</v>
      </c>
      <c r="B13" s="92">
        <v>2824</v>
      </c>
      <c r="C13" s="92">
        <v>1705</v>
      </c>
      <c r="D13" s="92">
        <v>1608</v>
      </c>
      <c r="E13" s="92">
        <v>1358</v>
      </c>
      <c r="F13" s="92">
        <v>1237</v>
      </c>
    </row>
    <row r="14" spans="1:11" s="538" customFormat="1" ht="18.75" customHeight="1">
      <c r="A14" s="91" t="s">
        <v>85</v>
      </c>
      <c r="B14" s="92">
        <v>467</v>
      </c>
      <c r="C14" s="92">
        <v>199</v>
      </c>
      <c r="D14" s="92">
        <v>587</v>
      </c>
      <c r="E14" s="92">
        <v>511</v>
      </c>
      <c r="F14" s="92">
        <v>102</v>
      </c>
    </row>
    <row r="15" spans="1:11" s="538" customFormat="1" ht="18.75" customHeight="1">
      <c r="A15" s="91" t="s">
        <v>84</v>
      </c>
      <c r="B15" s="541" t="s">
        <v>164</v>
      </c>
      <c r="C15" s="541" t="s">
        <v>164</v>
      </c>
      <c r="D15" s="541" t="s">
        <v>164</v>
      </c>
      <c r="E15" s="541" t="s">
        <v>164</v>
      </c>
      <c r="F15" s="541" t="s">
        <v>164</v>
      </c>
    </row>
    <row r="16" spans="1:11" s="538" customFormat="1" ht="18.75" customHeight="1">
      <c r="A16" s="91" t="s">
        <v>83</v>
      </c>
      <c r="B16" s="90">
        <v>355</v>
      </c>
      <c r="C16" s="90">
        <v>375</v>
      </c>
      <c r="D16" s="90">
        <v>242</v>
      </c>
      <c r="E16" s="93">
        <v>145</v>
      </c>
      <c r="F16" s="90">
        <v>187</v>
      </c>
    </row>
    <row r="17" spans="1:17" s="538" customFormat="1" ht="18.75" customHeight="1">
      <c r="A17" s="91" t="s">
        <v>82</v>
      </c>
      <c r="B17" s="90">
        <v>2665</v>
      </c>
      <c r="C17" s="90">
        <v>1550</v>
      </c>
      <c r="D17" s="90">
        <v>2210</v>
      </c>
      <c r="E17" s="90">
        <v>2000</v>
      </c>
      <c r="F17" s="90">
        <v>1362</v>
      </c>
    </row>
    <row r="18" spans="1:17" s="538" customFormat="1" ht="18.75" customHeight="1">
      <c r="A18" s="91" t="s">
        <v>81</v>
      </c>
      <c r="B18" s="90" t="s">
        <v>164</v>
      </c>
      <c r="C18" s="90" t="s">
        <v>164</v>
      </c>
      <c r="D18" s="90" t="s">
        <v>164</v>
      </c>
      <c r="E18" s="90" t="s">
        <v>164</v>
      </c>
      <c r="F18" s="90" t="s">
        <v>164</v>
      </c>
    </row>
    <row r="19" spans="1:17" s="538" customFormat="1" ht="18.75" customHeight="1">
      <c r="A19" s="91" t="s">
        <v>80</v>
      </c>
      <c r="B19" s="90">
        <v>1182</v>
      </c>
      <c r="C19" s="90">
        <v>461</v>
      </c>
      <c r="D19" s="90">
        <v>1374</v>
      </c>
      <c r="E19" s="90">
        <v>589</v>
      </c>
      <c r="F19" s="90">
        <v>546</v>
      </c>
    </row>
    <row r="20" spans="1:17" s="538" customFormat="1" ht="18.75" customHeight="1">
      <c r="A20" s="91" t="s">
        <v>79</v>
      </c>
      <c r="B20" s="90" t="s">
        <v>445</v>
      </c>
      <c r="C20" s="90" t="s">
        <v>445</v>
      </c>
      <c r="D20" s="90" t="s">
        <v>445</v>
      </c>
      <c r="E20" s="90" t="s">
        <v>445</v>
      </c>
      <c r="F20" s="90">
        <v>393</v>
      </c>
    </row>
    <row r="21" spans="1:17" s="538" customFormat="1" ht="18.75" customHeight="1">
      <c r="A21" s="91" t="s">
        <v>78</v>
      </c>
      <c r="B21" s="90">
        <v>286</v>
      </c>
      <c r="C21" s="90">
        <v>226</v>
      </c>
      <c r="D21" s="90">
        <v>50</v>
      </c>
      <c r="E21" s="90">
        <v>74</v>
      </c>
      <c r="F21" s="90">
        <v>166</v>
      </c>
      <c r="H21" s="542"/>
      <c r="I21" s="542"/>
      <c r="J21" s="542"/>
      <c r="K21" s="542"/>
      <c r="L21" s="542"/>
      <c r="M21" s="542"/>
      <c r="N21" s="542"/>
      <c r="O21" s="542"/>
      <c r="P21" s="542"/>
      <c r="Q21" s="542"/>
    </row>
    <row r="22" spans="1:17" s="538" customFormat="1" ht="18.75" customHeight="1">
      <c r="A22" s="91" t="s">
        <v>77</v>
      </c>
      <c r="B22" s="541" t="s">
        <v>164</v>
      </c>
      <c r="C22" s="541" t="s">
        <v>164</v>
      </c>
      <c r="D22" s="541" t="s">
        <v>164</v>
      </c>
      <c r="E22" s="541" t="s">
        <v>164</v>
      </c>
      <c r="F22" s="541" t="s">
        <v>164</v>
      </c>
    </row>
    <row r="23" spans="1:17" s="346" customFormat="1" ht="18.75" customHeight="1">
      <c r="A23" s="88" t="s">
        <v>76</v>
      </c>
      <c r="B23" s="87">
        <v>280</v>
      </c>
      <c r="C23" s="87">
        <v>199</v>
      </c>
      <c r="D23" s="87">
        <v>143</v>
      </c>
      <c r="E23" s="87">
        <v>186</v>
      </c>
      <c r="F23" s="87">
        <v>65</v>
      </c>
    </row>
    <row r="24" spans="1:17" s="538" customFormat="1" ht="18.75" customHeight="1">
      <c r="A24" s="91" t="s">
        <v>75</v>
      </c>
      <c r="B24" s="541">
        <v>280</v>
      </c>
      <c r="C24" s="541">
        <v>199</v>
      </c>
      <c r="D24" s="541">
        <v>143</v>
      </c>
      <c r="E24" s="541">
        <v>186</v>
      </c>
      <c r="F24" s="541">
        <v>65</v>
      </c>
    </row>
    <row r="25" spans="1:17" s="346" customFormat="1" ht="18.75" customHeight="1">
      <c r="A25" s="88" t="s">
        <v>74</v>
      </c>
      <c r="B25" s="87">
        <v>439</v>
      </c>
      <c r="C25" s="87">
        <v>248</v>
      </c>
      <c r="D25" s="87">
        <v>130</v>
      </c>
      <c r="E25" s="87">
        <v>73</v>
      </c>
      <c r="F25" s="87">
        <v>178</v>
      </c>
    </row>
    <row r="26" spans="1:17" s="538" customFormat="1" ht="18.75" customHeight="1">
      <c r="A26" s="91" t="s">
        <v>73</v>
      </c>
      <c r="B26" s="90">
        <v>311</v>
      </c>
      <c r="C26" s="90">
        <v>185</v>
      </c>
      <c r="D26" s="90">
        <v>130</v>
      </c>
      <c r="E26" s="90">
        <v>73</v>
      </c>
      <c r="F26" s="90">
        <v>126</v>
      </c>
    </row>
    <row r="27" spans="1:17" s="538" customFormat="1" ht="18.75" customHeight="1">
      <c r="A27" s="91" t="s">
        <v>72</v>
      </c>
      <c r="B27" s="90">
        <v>128</v>
      </c>
      <c r="C27" s="90">
        <v>63</v>
      </c>
      <c r="D27" s="90" t="s">
        <v>445</v>
      </c>
      <c r="E27" s="90" t="s">
        <v>445</v>
      </c>
      <c r="F27" s="90">
        <v>52</v>
      </c>
    </row>
    <row r="28" spans="1:17" s="538" customFormat="1" ht="18.75" customHeight="1">
      <c r="A28" s="91" t="s">
        <v>71</v>
      </c>
      <c r="B28" s="90" t="s">
        <v>164</v>
      </c>
      <c r="C28" s="90" t="s">
        <v>164</v>
      </c>
      <c r="D28" s="90" t="s">
        <v>164</v>
      </c>
      <c r="E28" s="90" t="s">
        <v>164</v>
      </c>
      <c r="F28" s="90" t="s">
        <v>164</v>
      </c>
    </row>
    <row r="29" spans="1:17" s="346" customFormat="1" ht="18.75" customHeight="1">
      <c r="A29" s="88" t="s">
        <v>70</v>
      </c>
      <c r="B29" s="87">
        <v>422</v>
      </c>
      <c r="C29" s="87">
        <v>172</v>
      </c>
      <c r="D29" s="87">
        <v>190</v>
      </c>
      <c r="E29" s="87">
        <v>79</v>
      </c>
      <c r="F29" s="87">
        <v>250</v>
      </c>
    </row>
    <row r="30" spans="1:17" s="538" customFormat="1" ht="18.75" customHeight="1">
      <c r="A30" s="91" t="s">
        <v>69</v>
      </c>
      <c r="B30" s="90">
        <v>422</v>
      </c>
      <c r="C30" s="90">
        <v>172</v>
      </c>
      <c r="D30" s="90">
        <v>190</v>
      </c>
      <c r="E30" s="90">
        <v>79</v>
      </c>
      <c r="F30" s="90">
        <v>250</v>
      </c>
    </row>
    <row r="31" spans="1:17" s="346" customFormat="1" ht="18.75" customHeight="1">
      <c r="A31" s="88" t="s">
        <v>68</v>
      </c>
      <c r="B31" s="87" t="s">
        <v>164</v>
      </c>
      <c r="C31" s="87" t="s">
        <v>164</v>
      </c>
      <c r="D31" s="87" t="s">
        <v>164</v>
      </c>
      <c r="E31" s="87" t="s">
        <v>164</v>
      </c>
      <c r="F31" s="87" t="s">
        <v>164</v>
      </c>
    </row>
    <row r="32" spans="1:17" s="538" customFormat="1" ht="18.75" customHeight="1">
      <c r="A32" s="91" t="s">
        <v>67</v>
      </c>
      <c r="B32" s="90" t="s">
        <v>164</v>
      </c>
      <c r="C32" s="90" t="s">
        <v>164</v>
      </c>
      <c r="D32" s="90" t="s">
        <v>164</v>
      </c>
      <c r="E32" s="90" t="s">
        <v>164</v>
      </c>
      <c r="F32" s="90" t="s">
        <v>164</v>
      </c>
    </row>
    <row r="33" spans="1:6" s="346" customFormat="1" ht="18.75" customHeight="1">
      <c r="A33" s="88" t="s">
        <v>66</v>
      </c>
      <c r="B33" s="87">
        <v>3734</v>
      </c>
      <c r="C33" s="87">
        <v>1630</v>
      </c>
      <c r="D33" s="87">
        <v>2623</v>
      </c>
      <c r="E33" s="87">
        <v>2601</v>
      </c>
      <c r="F33" s="87">
        <v>1805</v>
      </c>
    </row>
    <row r="34" spans="1:6" s="538" customFormat="1" ht="18.75" customHeight="1">
      <c r="A34" s="91" t="s">
        <v>65</v>
      </c>
      <c r="B34" s="90">
        <v>144</v>
      </c>
      <c r="C34" s="90">
        <v>64</v>
      </c>
      <c r="D34" s="90">
        <v>45</v>
      </c>
      <c r="E34" s="90">
        <v>57</v>
      </c>
      <c r="F34" s="90">
        <v>66</v>
      </c>
    </row>
    <row r="35" spans="1:6" s="538" customFormat="1" ht="18.75" customHeight="1">
      <c r="A35" s="91" t="s">
        <v>64</v>
      </c>
      <c r="B35" s="90">
        <v>564</v>
      </c>
      <c r="C35" s="90">
        <v>257</v>
      </c>
      <c r="D35" s="90">
        <v>217</v>
      </c>
      <c r="E35" s="90">
        <v>114</v>
      </c>
      <c r="F35" s="90">
        <v>250</v>
      </c>
    </row>
    <row r="36" spans="1:6" s="538" customFormat="1" ht="18.75" customHeight="1">
      <c r="A36" s="91" t="s">
        <v>63</v>
      </c>
      <c r="B36" s="541">
        <v>3026</v>
      </c>
      <c r="C36" s="541">
        <v>1309</v>
      </c>
      <c r="D36" s="541">
        <v>2361</v>
      </c>
      <c r="E36" s="541">
        <v>2430</v>
      </c>
      <c r="F36" s="541">
        <v>1489</v>
      </c>
    </row>
    <row r="37" spans="1:6" s="346" customFormat="1" ht="18.75" customHeight="1">
      <c r="A37" s="88" t="s">
        <v>62</v>
      </c>
      <c r="B37" s="87" t="s">
        <v>164</v>
      </c>
      <c r="C37" s="87" t="s">
        <v>164</v>
      </c>
      <c r="D37" s="87" t="s">
        <v>164</v>
      </c>
      <c r="E37" s="87" t="s">
        <v>164</v>
      </c>
      <c r="F37" s="87" t="s">
        <v>164</v>
      </c>
    </row>
    <row r="38" spans="1:6" s="538" customFormat="1" ht="18.75" customHeight="1" thickBot="1">
      <c r="A38" s="94" t="s">
        <v>61</v>
      </c>
      <c r="B38" s="95" t="s">
        <v>445</v>
      </c>
      <c r="C38" s="95" t="s">
        <v>445</v>
      </c>
      <c r="D38" s="95" t="s">
        <v>445</v>
      </c>
      <c r="E38" s="95" t="s">
        <v>445</v>
      </c>
      <c r="F38" s="95" t="s">
        <v>445</v>
      </c>
    </row>
    <row r="39" spans="1:6" s="538" customFormat="1" ht="14.25" customHeight="1">
      <c r="A39" s="347" t="s">
        <v>448</v>
      </c>
      <c r="B39" s="348"/>
      <c r="D39" s="349"/>
      <c r="E39" s="349"/>
      <c r="F39" s="349"/>
    </row>
    <row r="40" spans="1:6" s="538" customFormat="1" ht="14.25" customHeight="1">
      <c r="A40" s="543" t="s">
        <v>450</v>
      </c>
      <c r="B40" s="348"/>
      <c r="D40" s="349"/>
      <c r="E40" s="349"/>
      <c r="F40" s="349"/>
    </row>
    <row r="41" spans="1:6" s="350" customFormat="1" ht="13.5" customHeight="1">
      <c r="A41" s="350" t="s">
        <v>451</v>
      </c>
      <c r="C41" s="349"/>
    </row>
    <row r="42" spans="1:6" s="350" customFormat="1" ht="13.5" customHeight="1">
      <c r="A42" s="350" t="s">
        <v>452</v>
      </c>
    </row>
    <row r="43" spans="1:6" s="163" customFormat="1" ht="13.5" customHeight="1">
      <c r="A43" s="350"/>
      <c r="B43" s="538"/>
      <c r="C43" s="350"/>
      <c r="D43" s="350"/>
      <c r="E43" s="350"/>
      <c r="F43" s="350"/>
    </row>
  </sheetData>
  <phoneticPr fontId="12"/>
  <printOptions horizontalCentered="1"/>
  <pageMargins left="0.39370078740157483" right="0.39370078740157483" top="0.59055118110236227" bottom="0.31496062992125984" header="0.23622047244094491" footer="0.1968503937007874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A1:O27"/>
  <sheetViews>
    <sheetView showGridLines="0" view="pageBreakPreview" zoomScaleNormal="100" zoomScaleSheetLayoutView="100" workbookViewId="0">
      <selection activeCell="O6" sqref="O6"/>
    </sheetView>
  </sheetViews>
  <sheetFormatPr defaultColWidth="8" defaultRowHeight="12"/>
  <cols>
    <col min="1" max="1" width="13" style="415" customWidth="1"/>
    <col min="2" max="3" width="12.453125" style="415" customWidth="1"/>
    <col min="4" max="8" width="11.81640625" style="415" customWidth="1"/>
    <col min="9" max="13" width="15.26953125" style="415" customWidth="1"/>
    <col min="14" max="14" width="11.7265625" style="415" customWidth="1"/>
    <col min="15" max="15" width="11" style="415" customWidth="1"/>
    <col min="16" max="16384" width="8" style="164"/>
  </cols>
  <sheetData>
    <row r="1" spans="1:15" s="353" customFormat="1" ht="18.75" customHeight="1">
      <c r="A1" s="351"/>
      <c r="B1" s="351"/>
      <c r="C1" s="352"/>
      <c r="D1" s="352"/>
      <c r="E1" s="352"/>
      <c r="G1" s="352"/>
      <c r="H1" s="354" t="s">
        <v>440</v>
      </c>
      <c r="I1" s="687" t="s">
        <v>498</v>
      </c>
      <c r="J1" s="687"/>
      <c r="K1" s="687"/>
      <c r="L1" s="352"/>
      <c r="M1" s="352"/>
      <c r="N1" s="352"/>
      <c r="O1" s="352"/>
    </row>
    <row r="2" spans="1:15" s="355" customFormat="1" ht="18.75" customHeight="1" thickBot="1">
      <c r="A2" s="355" t="s">
        <v>1</v>
      </c>
    </row>
    <row r="3" spans="1:15" s="47" customFormat="1" ht="15" customHeight="1">
      <c r="A3" s="356"/>
      <c r="B3" s="357"/>
      <c r="C3" s="358"/>
      <c r="D3" s="694" t="s">
        <v>2</v>
      </c>
      <c r="E3" s="695"/>
      <c r="F3" s="696"/>
      <c r="G3" s="699" t="s">
        <v>210</v>
      </c>
      <c r="H3" s="700"/>
      <c r="I3" s="700"/>
      <c r="J3" s="700"/>
      <c r="K3" s="700"/>
      <c r="L3" s="700"/>
      <c r="M3" s="701"/>
      <c r="N3" s="358"/>
      <c r="O3" s="359"/>
    </row>
    <row r="4" spans="1:15" s="47" customFormat="1" ht="12.75" customHeight="1">
      <c r="A4" s="360" t="s">
        <v>205</v>
      </c>
      <c r="B4" s="361" t="s">
        <v>206</v>
      </c>
      <c r="C4" s="362" t="s">
        <v>194</v>
      </c>
      <c r="D4" s="685" t="s">
        <v>207</v>
      </c>
      <c r="E4" s="685" t="s">
        <v>3</v>
      </c>
      <c r="F4" s="688" t="s">
        <v>4</v>
      </c>
      <c r="G4" s="685" t="s">
        <v>5</v>
      </c>
      <c r="H4" s="690" t="s">
        <v>6</v>
      </c>
      <c r="I4" s="692" t="s">
        <v>7</v>
      </c>
      <c r="J4" s="697" t="s">
        <v>8</v>
      </c>
      <c r="K4" s="698"/>
      <c r="L4" s="685" t="s">
        <v>9</v>
      </c>
      <c r="M4" s="685" t="s">
        <v>211</v>
      </c>
      <c r="N4" s="363" t="s">
        <v>208</v>
      </c>
      <c r="O4" s="364" t="s">
        <v>209</v>
      </c>
    </row>
    <row r="5" spans="1:15" s="47" customFormat="1" ht="12.75" customHeight="1">
      <c r="A5" s="365"/>
      <c r="B5" s="366"/>
      <c r="C5" s="367"/>
      <c r="D5" s="686"/>
      <c r="E5" s="686"/>
      <c r="F5" s="689"/>
      <c r="G5" s="686"/>
      <c r="H5" s="691"/>
      <c r="I5" s="693"/>
      <c r="J5" s="368" t="s">
        <v>0</v>
      </c>
      <c r="K5" s="368" t="s">
        <v>10</v>
      </c>
      <c r="L5" s="686"/>
      <c r="M5" s="686"/>
      <c r="N5" s="367"/>
      <c r="O5" s="369"/>
    </row>
    <row r="6" spans="1:15" s="379" customFormat="1" ht="22.5" customHeight="1">
      <c r="A6" s="370" t="s">
        <v>499</v>
      </c>
      <c r="B6" s="371" t="s">
        <v>0</v>
      </c>
      <c r="C6" s="372">
        <v>7</v>
      </c>
      <c r="D6" s="373">
        <v>1</v>
      </c>
      <c r="E6" s="373">
        <v>1</v>
      </c>
      <c r="F6" s="374" t="s">
        <v>155</v>
      </c>
      <c r="G6" s="373">
        <v>4</v>
      </c>
      <c r="H6" s="374" t="s">
        <v>155</v>
      </c>
      <c r="I6" s="373">
        <v>1</v>
      </c>
      <c r="J6" s="375" t="s">
        <v>155</v>
      </c>
      <c r="K6" s="375" t="s">
        <v>155</v>
      </c>
      <c r="L6" s="375" t="s">
        <v>155</v>
      </c>
      <c r="M6" s="376" t="s">
        <v>155</v>
      </c>
      <c r="N6" s="377" t="s">
        <v>0</v>
      </c>
      <c r="O6" s="378" t="s">
        <v>502</v>
      </c>
    </row>
    <row r="7" spans="1:15" s="355" customFormat="1" ht="15" customHeight="1">
      <c r="A7" s="370"/>
      <c r="B7" s="380" t="s">
        <v>11</v>
      </c>
      <c r="C7" s="372">
        <v>7</v>
      </c>
      <c r="D7" s="373">
        <v>1</v>
      </c>
      <c r="E7" s="373">
        <v>1</v>
      </c>
      <c r="F7" s="374" t="s">
        <v>155</v>
      </c>
      <c r="G7" s="373">
        <v>4</v>
      </c>
      <c r="H7" s="374" t="s">
        <v>155</v>
      </c>
      <c r="I7" s="373">
        <v>1</v>
      </c>
      <c r="J7" s="375" t="s">
        <v>155</v>
      </c>
      <c r="K7" s="375" t="s">
        <v>155</v>
      </c>
      <c r="L7" s="375" t="s">
        <v>155</v>
      </c>
      <c r="M7" s="376" t="s">
        <v>155</v>
      </c>
      <c r="N7" s="381" t="s">
        <v>11</v>
      </c>
      <c r="O7" s="378"/>
    </row>
    <row r="8" spans="1:15" s="355" customFormat="1" ht="15" customHeight="1">
      <c r="A8" s="382"/>
      <c r="B8" s="383" t="s">
        <v>12</v>
      </c>
      <c r="C8" s="374" t="s">
        <v>155</v>
      </c>
      <c r="D8" s="374" t="s">
        <v>155</v>
      </c>
      <c r="E8" s="374" t="s">
        <v>155</v>
      </c>
      <c r="F8" s="374" t="s">
        <v>155</v>
      </c>
      <c r="G8" s="374" t="s">
        <v>155</v>
      </c>
      <c r="H8" s="374" t="s">
        <v>155</v>
      </c>
      <c r="I8" s="374" t="s">
        <v>155</v>
      </c>
      <c r="J8" s="375" t="s">
        <v>155</v>
      </c>
      <c r="K8" s="375" t="s">
        <v>155</v>
      </c>
      <c r="L8" s="375" t="s">
        <v>155</v>
      </c>
      <c r="M8" s="376" t="s">
        <v>155</v>
      </c>
      <c r="N8" s="384" t="s">
        <v>12</v>
      </c>
      <c r="O8" s="378"/>
    </row>
    <row r="9" spans="1:15" s="355" customFormat="1" ht="22.5" customHeight="1">
      <c r="A9" s="370" t="s">
        <v>273</v>
      </c>
      <c r="B9" s="371" t="s">
        <v>0</v>
      </c>
      <c r="C9" s="372">
        <v>8</v>
      </c>
      <c r="D9" s="374">
        <v>2</v>
      </c>
      <c r="E9" s="385">
        <v>1</v>
      </c>
      <c r="F9" s="374" t="s">
        <v>155</v>
      </c>
      <c r="G9" s="385">
        <v>4</v>
      </c>
      <c r="H9" s="374" t="s">
        <v>155</v>
      </c>
      <c r="I9" s="374">
        <v>1</v>
      </c>
      <c r="J9" s="375" t="s">
        <v>155</v>
      </c>
      <c r="K9" s="375" t="s">
        <v>155</v>
      </c>
      <c r="L9" s="375" t="s">
        <v>155</v>
      </c>
      <c r="M9" s="376" t="s">
        <v>155</v>
      </c>
      <c r="N9" s="377" t="s">
        <v>0</v>
      </c>
      <c r="O9" s="386" t="s">
        <v>364</v>
      </c>
    </row>
    <row r="10" spans="1:15" s="355" customFormat="1" ht="15" customHeight="1">
      <c r="A10" s="370"/>
      <c r="B10" s="380" t="s">
        <v>11</v>
      </c>
      <c r="C10" s="372">
        <v>8</v>
      </c>
      <c r="D10" s="385">
        <v>2</v>
      </c>
      <c r="E10" s="385">
        <v>1</v>
      </c>
      <c r="F10" s="385" t="s">
        <v>155</v>
      </c>
      <c r="G10" s="385">
        <v>4</v>
      </c>
      <c r="H10" s="385" t="s">
        <v>155</v>
      </c>
      <c r="I10" s="385">
        <v>1</v>
      </c>
      <c r="J10" s="387" t="s">
        <v>155</v>
      </c>
      <c r="K10" s="387" t="s">
        <v>155</v>
      </c>
      <c r="L10" s="387" t="s">
        <v>155</v>
      </c>
      <c r="M10" s="387" t="s">
        <v>155</v>
      </c>
      <c r="N10" s="381" t="s">
        <v>11</v>
      </c>
      <c r="O10" s="386"/>
    </row>
    <row r="11" spans="1:15" s="355" customFormat="1" ht="15" customHeight="1">
      <c r="A11" s="382"/>
      <c r="B11" s="383" t="s">
        <v>12</v>
      </c>
      <c r="C11" s="374" t="s">
        <v>155</v>
      </c>
      <c r="D11" s="374" t="s">
        <v>155</v>
      </c>
      <c r="E11" s="374" t="s">
        <v>155</v>
      </c>
      <c r="F11" s="374" t="s">
        <v>155</v>
      </c>
      <c r="G11" s="374" t="s">
        <v>155</v>
      </c>
      <c r="H11" s="374" t="s">
        <v>155</v>
      </c>
      <c r="I11" s="374" t="s">
        <v>155</v>
      </c>
      <c r="J11" s="387" t="s">
        <v>155</v>
      </c>
      <c r="K11" s="387" t="s">
        <v>155</v>
      </c>
      <c r="L11" s="375" t="s">
        <v>155</v>
      </c>
      <c r="M11" s="376" t="s">
        <v>155</v>
      </c>
      <c r="N11" s="384" t="s">
        <v>12</v>
      </c>
      <c r="O11" s="386"/>
    </row>
    <row r="12" spans="1:15" s="355" customFormat="1" ht="22.5" customHeight="1">
      <c r="A12" s="370" t="s">
        <v>441</v>
      </c>
      <c r="B12" s="371" t="s">
        <v>0</v>
      </c>
      <c r="C12" s="372">
        <v>8</v>
      </c>
      <c r="D12" s="373">
        <v>2</v>
      </c>
      <c r="E12" s="385">
        <v>1</v>
      </c>
      <c r="F12" s="374" t="s">
        <v>155</v>
      </c>
      <c r="G12" s="385">
        <v>4</v>
      </c>
      <c r="H12" s="374" t="s">
        <v>155</v>
      </c>
      <c r="I12" s="374">
        <v>1</v>
      </c>
      <c r="J12" s="375" t="s">
        <v>155</v>
      </c>
      <c r="K12" s="375" t="s">
        <v>155</v>
      </c>
      <c r="L12" s="375" t="s">
        <v>155</v>
      </c>
      <c r="M12" s="376" t="s">
        <v>155</v>
      </c>
      <c r="N12" s="377" t="s">
        <v>0</v>
      </c>
      <c r="O12" s="386" t="s">
        <v>508</v>
      </c>
    </row>
    <row r="13" spans="1:15" s="355" customFormat="1" ht="15" customHeight="1">
      <c r="A13" s="370"/>
      <c r="B13" s="380" t="s">
        <v>11</v>
      </c>
      <c r="C13" s="372">
        <v>8</v>
      </c>
      <c r="D13" s="518">
        <v>2</v>
      </c>
      <c r="E13" s="385">
        <v>1</v>
      </c>
      <c r="F13" s="385" t="s">
        <v>155</v>
      </c>
      <c r="G13" s="385">
        <v>4</v>
      </c>
      <c r="H13" s="385" t="s">
        <v>155</v>
      </c>
      <c r="I13" s="385">
        <v>1</v>
      </c>
      <c r="J13" s="387" t="s">
        <v>155</v>
      </c>
      <c r="K13" s="387" t="s">
        <v>155</v>
      </c>
      <c r="L13" s="387" t="s">
        <v>155</v>
      </c>
      <c r="M13" s="387" t="s">
        <v>155</v>
      </c>
      <c r="N13" s="381" t="s">
        <v>11</v>
      </c>
      <c r="O13" s="386"/>
    </row>
    <row r="14" spans="1:15" s="355" customFormat="1" ht="15" customHeight="1">
      <c r="A14" s="382"/>
      <c r="B14" s="383" t="s">
        <v>12</v>
      </c>
      <c r="C14" s="374" t="s">
        <v>155</v>
      </c>
      <c r="D14" s="374" t="s">
        <v>155</v>
      </c>
      <c r="E14" s="374" t="s">
        <v>155</v>
      </c>
      <c r="F14" s="374" t="s">
        <v>155</v>
      </c>
      <c r="G14" s="374" t="s">
        <v>155</v>
      </c>
      <c r="H14" s="374" t="s">
        <v>155</v>
      </c>
      <c r="I14" s="374" t="s">
        <v>155</v>
      </c>
      <c r="J14" s="375" t="s">
        <v>155</v>
      </c>
      <c r="K14" s="375" t="s">
        <v>155</v>
      </c>
      <c r="L14" s="375" t="s">
        <v>155</v>
      </c>
      <c r="M14" s="376" t="s">
        <v>155</v>
      </c>
      <c r="N14" s="384" t="s">
        <v>12</v>
      </c>
      <c r="O14" s="389"/>
    </row>
    <row r="15" spans="1:15" s="355" customFormat="1" ht="22.5" customHeight="1">
      <c r="A15" s="370" t="s">
        <v>500</v>
      </c>
      <c r="B15" s="371" t="s">
        <v>0</v>
      </c>
      <c r="C15" s="372">
        <v>7</v>
      </c>
      <c r="D15" s="374">
        <v>2</v>
      </c>
      <c r="E15" s="385" t="s">
        <v>155</v>
      </c>
      <c r="F15" s="374" t="s">
        <v>155</v>
      </c>
      <c r="G15" s="385">
        <v>4</v>
      </c>
      <c r="H15" s="374" t="s">
        <v>155</v>
      </c>
      <c r="I15" s="374">
        <v>1</v>
      </c>
      <c r="J15" s="375" t="s">
        <v>155</v>
      </c>
      <c r="K15" s="375" t="s">
        <v>155</v>
      </c>
      <c r="L15" s="375" t="s">
        <v>155</v>
      </c>
      <c r="M15" s="376" t="s">
        <v>155</v>
      </c>
      <c r="N15" s="384" t="s">
        <v>0</v>
      </c>
      <c r="O15" s="390" t="s">
        <v>503</v>
      </c>
    </row>
    <row r="16" spans="1:15" s="355" customFormat="1" ht="15" customHeight="1">
      <c r="A16" s="370"/>
      <c r="B16" s="380" t="s">
        <v>11</v>
      </c>
      <c r="C16" s="372">
        <v>7</v>
      </c>
      <c r="D16" s="385">
        <v>2</v>
      </c>
      <c r="E16" s="385" t="s">
        <v>155</v>
      </c>
      <c r="F16" s="385" t="s">
        <v>155</v>
      </c>
      <c r="G16" s="385">
        <v>4</v>
      </c>
      <c r="H16" s="385" t="s">
        <v>155</v>
      </c>
      <c r="I16" s="385">
        <v>1</v>
      </c>
      <c r="J16" s="387" t="s">
        <v>155</v>
      </c>
      <c r="K16" s="387" t="s">
        <v>155</v>
      </c>
      <c r="L16" s="387" t="s">
        <v>155</v>
      </c>
      <c r="M16" s="387" t="s">
        <v>155</v>
      </c>
      <c r="N16" s="391" t="s">
        <v>11</v>
      </c>
      <c r="O16" s="389"/>
    </row>
    <row r="17" spans="1:15" s="355" customFormat="1" ht="15" customHeight="1">
      <c r="A17" s="370"/>
      <c r="B17" s="371" t="s">
        <v>12</v>
      </c>
      <c r="C17" s="374" t="s">
        <v>155</v>
      </c>
      <c r="D17" s="374" t="s">
        <v>155</v>
      </c>
      <c r="E17" s="374" t="s">
        <v>155</v>
      </c>
      <c r="F17" s="374" t="s">
        <v>155</v>
      </c>
      <c r="G17" s="374" t="s">
        <v>155</v>
      </c>
      <c r="H17" s="374" t="s">
        <v>155</v>
      </c>
      <c r="I17" s="374" t="s">
        <v>155</v>
      </c>
      <c r="J17" s="375" t="s">
        <v>155</v>
      </c>
      <c r="K17" s="375" t="s">
        <v>155</v>
      </c>
      <c r="L17" s="375" t="s">
        <v>155</v>
      </c>
      <c r="M17" s="376" t="s">
        <v>155</v>
      </c>
      <c r="N17" s="377" t="s">
        <v>12</v>
      </c>
      <c r="O17" s="378"/>
    </row>
    <row r="18" spans="1:15" s="388" customFormat="1" ht="22.5" customHeight="1">
      <c r="A18" s="392" t="s">
        <v>501</v>
      </c>
      <c r="B18" s="393" t="s">
        <v>0</v>
      </c>
      <c r="C18" s="394">
        <v>7</v>
      </c>
      <c r="D18" s="395">
        <v>2</v>
      </c>
      <c r="E18" s="395" t="s">
        <v>155</v>
      </c>
      <c r="F18" s="395" t="s">
        <v>155</v>
      </c>
      <c r="G18" s="395">
        <v>4</v>
      </c>
      <c r="H18" s="395" t="s">
        <v>155</v>
      </c>
      <c r="I18" s="395">
        <v>1</v>
      </c>
      <c r="J18" s="396" t="s">
        <v>155</v>
      </c>
      <c r="K18" s="396" t="s">
        <v>155</v>
      </c>
      <c r="L18" s="396" t="s">
        <v>155</v>
      </c>
      <c r="M18" s="397" t="s">
        <v>155</v>
      </c>
      <c r="N18" s="398" t="s">
        <v>0</v>
      </c>
      <c r="O18" s="399">
        <v>4</v>
      </c>
    </row>
    <row r="19" spans="1:15" s="388" customFormat="1" ht="15" customHeight="1">
      <c r="A19" s="392"/>
      <c r="B19" s="400" t="s">
        <v>11</v>
      </c>
      <c r="C19" s="394">
        <v>7</v>
      </c>
      <c r="D19" s="401">
        <v>2</v>
      </c>
      <c r="E19" s="401" t="s">
        <v>155</v>
      </c>
      <c r="F19" s="401" t="s">
        <v>155</v>
      </c>
      <c r="G19" s="401">
        <v>4</v>
      </c>
      <c r="H19" s="401" t="s">
        <v>155</v>
      </c>
      <c r="I19" s="401">
        <v>1</v>
      </c>
      <c r="J19" s="402" t="s">
        <v>155</v>
      </c>
      <c r="K19" s="402" t="s">
        <v>155</v>
      </c>
      <c r="L19" s="402" t="s">
        <v>155</v>
      </c>
      <c r="M19" s="402" t="s">
        <v>155</v>
      </c>
      <c r="N19" s="403" t="s">
        <v>11</v>
      </c>
      <c r="O19" s="404"/>
    </row>
    <row r="20" spans="1:15" s="388" customFormat="1" ht="15" customHeight="1" thickBot="1">
      <c r="A20" s="405"/>
      <c r="B20" s="406" t="s">
        <v>12</v>
      </c>
      <c r="C20" s="395" t="s">
        <v>155</v>
      </c>
      <c r="D20" s="407" t="s">
        <v>155</v>
      </c>
      <c r="E20" s="407" t="s">
        <v>155</v>
      </c>
      <c r="F20" s="407" t="s">
        <v>155</v>
      </c>
      <c r="G20" s="407" t="s">
        <v>155</v>
      </c>
      <c r="H20" s="407" t="s">
        <v>155</v>
      </c>
      <c r="I20" s="407" t="s">
        <v>155</v>
      </c>
      <c r="J20" s="408" t="s">
        <v>155</v>
      </c>
      <c r="K20" s="408" t="s">
        <v>155</v>
      </c>
      <c r="L20" s="408" t="s">
        <v>155</v>
      </c>
      <c r="M20" s="409" t="s">
        <v>155</v>
      </c>
      <c r="N20" s="410" t="s">
        <v>12</v>
      </c>
      <c r="O20" s="411"/>
    </row>
    <row r="21" spans="1:15" s="414" customFormat="1" ht="15" customHeight="1">
      <c r="A21" s="412" t="s">
        <v>142</v>
      </c>
      <c r="B21" s="412"/>
      <c r="C21" s="413"/>
      <c r="D21" s="412"/>
      <c r="E21" s="412"/>
      <c r="F21" s="412"/>
      <c r="G21" s="412"/>
      <c r="H21" s="412"/>
      <c r="I21" s="412"/>
      <c r="J21" s="412"/>
      <c r="K21" s="412"/>
      <c r="L21" s="412"/>
      <c r="M21" s="412"/>
      <c r="N21" s="412"/>
      <c r="O21" s="412"/>
    </row>
    <row r="22" spans="1:15" s="47" customFormat="1" ht="12.75" customHeight="1">
      <c r="A22" s="355"/>
      <c r="B22" s="355"/>
      <c r="C22" s="355"/>
      <c r="D22" s="355"/>
      <c r="E22" s="355"/>
      <c r="F22" s="355"/>
      <c r="G22" s="355"/>
      <c r="H22" s="355"/>
      <c r="I22" s="355"/>
      <c r="J22" s="355"/>
      <c r="K22" s="355"/>
      <c r="L22" s="355"/>
      <c r="M22" s="355"/>
      <c r="N22" s="355"/>
      <c r="O22" s="355"/>
    </row>
    <row r="27" spans="1:15">
      <c r="J27" s="415" t="s">
        <v>186</v>
      </c>
    </row>
  </sheetData>
  <mergeCells count="12">
    <mergeCell ref="L4:L5"/>
    <mergeCell ref="M4:M5"/>
    <mergeCell ref="I1:K1"/>
    <mergeCell ref="D4:D5"/>
    <mergeCell ref="E4:E5"/>
    <mergeCell ref="F4:F5"/>
    <mergeCell ref="G4:G5"/>
    <mergeCell ref="H4:H5"/>
    <mergeCell ref="I4:I5"/>
    <mergeCell ref="D3:F3"/>
    <mergeCell ref="J4:K4"/>
    <mergeCell ref="G3:M3"/>
  </mergeCells>
  <phoneticPr fontId="12"/>
  <printOptions horizontalCentered="1"/>
  <pageMargins left="0.39370078740157483" right="0.39370078740157483" top="0.59055118110236227" bottom="0.39370078740157483" header="0.39370078740157483" footer="0.31496062992125984"/>
  <pageSetup paperSize="8" orientation="landscape" r:id="rId1"/>
  <headerFooter alignWithMargins="0"/>
  <colBreaks count="1" manualBreakCount="1">
    <brk id="8" max="2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pageSetUpPr fitToPage="1"/>
  </sheetPr>
  <dimension ref="A1:AT27"/>
  <sheetViews>
    <sheetView showGridLines="0" view="pageBreakPreview" zoomScaleNormal="100" zoomScaleSheetLayoutView="100" workbookViewId="0">
      <selection activeCell="AD28" sqref="AD28"/>
    </sheetView>
  </sheetViews>
  <sheetFormatPr defaultColWidth="8" defaultRowHeight="12"/>
  <cols>
    <col min="1" max="1" width="10.81640625" style="421" customWidth="1"/>
    <col min="2" max="3" width="9.26953125" style="421" customWidth="1"/>
    <col min="4" max="7" width="9.1796875" style="421" customWidth="1"/>
    <col min="8" max="10" width="7.1796875" style="421" customWidth="1"/>
    <col min="11" max="11" width="9.1796875" style="421" customWidth="1"/>
    <col min="12" max="12" width="11.1796875" style="421" customWidth="1"/>
    <col min="13" max="23" width="7.7265625" style="421" customWidth="1"/>
    <col min="24" max="24" width="11" style="421" customWidth="1"/>
    <col min="25" max="25" width="8.81640625" style="421" customWidth="1"/>
    <col min="26" max="35" width="7.6328125" style="421" customWidth="1"/>
    <col min="36" max="36" width="11.1796875" style="421" customWidth="1"/>
    <col min="37" max="40" width="8.7265625" style="421" customWidth="1"/>
    <col min="41" max="45" width="8" style="421" customWidth="1"/>
    <col min="46" max="46" width="10.6328125" style="421" customWidth="1"/>
    <col min="47" max="16384" width="8" style="165"/>
  </cols>
  <sheetData>
    <row r="1" spans="1:46" s="421" customFormat="1" ht="19">
      <c r="A1" s="416"/>
      <c r="B1" s="417"/>
      <c r="C1" s="417"/>
      <c r="D1" s="417"/>
      <c r="E1" s="417"/>
      <c r="F1" s="417"/>
      <c r="G1" s="417"/>
      <c r="H1" s="417"/>
      <c r="I1" s="417"/>
      <c r="J1" s="417"/>
      <c r="K1" s="418" t="s">
        <v>442</v>
      </c>
      <c r="L1" s="419" t="s">
        <v>504</v>
      </c>
      <c r="M1" s="420"/>
      <c r="N1" s="420"/>
      <c r="O1" s="420"/>
      <c r="P1" s="420"/>
      <c r="Q1" s="420"/>
      <c r="R1" s="420"/>
      <c r="S1" s="420"/>
      <c r="T1" s="420"/>
      <c r="U1" s="420"/>
      <c r="V1" s="420"/>
      <c r="W1" s="420"/>
      <c r="X1" s="419" t="s">
        <v>275</v>
      </c>
      <c r="Y1" s="420"/>
      <c r="Z1" s="420"/>
      <c r="AA1" s="420"/>
      <c r="AB1" s="420"/>
      <c r="AC1" s="420"/>
      <c r="AD1" s="420"/>
      <c r="AE1" s="420"/>
      <c r="AF1" s="420"/>
      <c r="AG1" s="420"/>
      <c r="AH1" s="420"/>
      <c r="AI1" s="420"/>
      <c r="AJ1" s="420"/>
      <c r="AK1" s="420"/>
      <c r="AL1" s="420"/>
      <c r="AM1" s="420"/>
      <c r="AN1" s="420"/>
      <c r="AO1" s="420"/>
      <c r="AP1" s="420"/>
      <c r="AQ1" s="420"/>
      <c r="AR1" s="420"/>
      <c r="AS1" s="420"/>
      <c r="AT1" s="420"/>
    </row>
    <row r="2" spans="1:46" s="421" customFormat="1" ht="19.5" customHeight="1">
      <c r="A2" s="53" t="s">
        <v>212</v>
      </c>
      <c r="B2" s="420"/>
      <c r="C2" s="420"/>
      <c r="D2" s="420"/>
      <c r="E2" s="420"/>
      <c r="F2" s="420"/>
      <c r="G2" s="420"/>
      <c r="H2" s="420"/>
      <c r="I2" s="420"/>
      <c r="J2" s="420"/>
      <c r="K2" s="420"/>
      <c r="L2" s="420" t="s">
        <v>213</v>
      </c>
      <c r="M2" s="420"/>
      <c r="N2" s="420"/>
      <c r="O2" s="420"/>
      <c r="P2" s="420"/>
      <c r="Q2" s="420"/>
      <c r="R2" s="420"/>
      <c r="S2" s="420"/>
      <c r="T2" s="420"/>
      <c r="U2" s="420"/>
      <c r="V2" s="420"/>
      <c r="W2" s="420"/>
      <c r="Y2" s="420"/>
      <c r="Z2" s="420"/>
      <c r="AA2" s="420"/>
      <c r="AB2" s="420"/>
      <c r="AC2" s="420"/>
      <c r="AD2" s="420"/>
      <c r="AE2" s="420"/>
      <c r="AF2" s="420"/>
      <c r="AG2" s="420"/>
      <c r="AH2" s="420"/>
      <c r="AI2" s="420"/>
      <c r="AK2" s="420"/>
      <c r="AL2" s="420"/>
      <c r="AM2" s="420"/>
      <c r="AN2" s="420"/>
      <c r="AO2" s="420"/>
      <c r="AP2" s="420"/>
      <c r="AQ2" s="420"/>
      <c r="AR2" s="420"/>
      <c r="AS2" s="420"/>
      <c r="AT2" s="420"/>
    </row>
    <row r="3" spans="1:46" s="423" customFormat="1" ht="19.5" customHeight="1" thickBot="1">
      <c r="A3" s="422" t="s">
        <v>13</v>
      </c>
      <c r="B3" s="422"/>
      <c r="C3" s="422"/>
      <c r="D3" s="422"/>
      <c r="E3" s="422"/>
      <c r="F3" s="422"/>
      <c r="G3" s="422"/>
      <c r="H3" s="422"/>
      <c r="I3" s="422"/>
      <c r="J3" s="422"/>
      <c r="K3" s="422"/>
      <c r="L3" s="422" t="s">
        <v>13</v>
      </c>
      <c r="M3" s="422"/>
      <c r="N3" s="422"/>
      <c r="O3" s="422"/>
      <c r="P3" s="422"/>
      <c r="Q3" s="422"/>
      <c r="R3" s="422"/>
      <c r="S3" s="422"/>
      <c r="T3" s="422"/>
      <c r="U3" s="422"/>
      <c r="V3" s="422"/>
      <c r="W3" s="54" t="s">
        <v>143</v>
      </c>
      <c r="X3" s="420" t="s">
        <v>214</v>
      </c>
      <c r="Y3" s="422"/>
      <c r="Z3" s="422"/>
      <c r="AA3" s="422"/>
      <c r="AB3" s="422"/>
      <c r="AC3" s="422"/>
      <c r="AD3" s="422"/>
      <c r="AE3" s="422"/>
      <c r="AF3" s="422"/>
      <c r="AG3" s="422"/>
      <c r="AH3" s="422"/>
      <c r="AI3" s="54" t="s">
        <v>143</v>
      </c>
      <c r="AJ3" s="420" t="s">
        <v>215</v>
      </c>
      <c r="AK3" s="422"/>
      <c r="AL3" s="422"/>
      <c r="AM3" s="422"/>
      <c r="AN3" s="422"/>
      <c r="AO3" s="422"/>
      <c r="AP3" s="422"/>
      <c r="AQ3" s="422"/>
      <c r="AR3" s="422"/>
      <c r="AS3" s="422"/>
      <c r="AT3" s="54" t="s">
        <v>291</v>
      </c>
    </row>
    <row r="4" spans="1:46" s="423" customFormat="1" ht="30" customHeight="1">
      <c r="A4" s="702" t="s">
        <v>365</v>
      </c>
      <c r="B4" s="704" t="s">
        <v>366</v>
      </c>
      <c r="C4" s="424" t="s">
        <v>14</v>
      </c>
      <c r="D4" s="425" t="s">
        <v>367</v>
      </c>
      <c r="E4" s="425"/>
      <c r="F4" s="704" t="s">
        <v>15</v>
      </c>
      <c r="G4" s="425" t="s">
        <v>368</v>
      </c>
      <c r="H4" s="425"/>
      <c r="I4" s="425"/>
      <c r="J4" s="425"/>
      <c r="K4" s="706" t="s">
        <v>16</v>
      </c>
      <c r="L4" s="708" t="s">
        <v>369</v>
      </c>
      <c r="M4" s="710" t="s">
        <v>187</v>
      </c>
      <c r="N4" s="426" t="s">
        <v>370</v>
      </c>
      <c r="O4" s="427"/>
      <c r="P4" s="427"/>
      <c r="Q4" s="427"/>
      <c r="R4" s="427"/>
      <c r="S4" s="427"/>
      <c r="T4" s="426" t="s">
        <v>371</v>
      </c>
      <c r="U4" s="427"/>
      <c r="V4" s="427"/>
      <c r="W4" s="428"/>
      <c r="X4" s="708" t="s">
        <v>369</v>
      </c>
      <c r="Y4" s="704" t="s">
        <v>17</v>
      </c>
      <c r="Z4" s="704" t="s">
        <v>18</v>
      </c>
      <c r="AA4" s="704" t="s">
        <v>19</v>
      </c>
      <c r="AB4" s="704" t="s">
        <v>20</v>
      </c>
      <c r="AC4" s="704" t="s">
        <v>21</v>
      </c>
      <c r="AD4" s="429" t="s">
        <v>22</v>
      </c>
      <c r="AE4" s="429" t="s">
        <v>372</v>
      </c>
      <c r="AF4" s="704" t="s">
        <v>23</v>
      </c>
      <c r="AG4" s="429" t="s">
        <v>373</v>
      </c>
      <c r="AH4" s="704" t="s">
        <v>24</v>
      </c>
      <c r="AI4" s="430" t="s">
        <v>22</v>
      </c>
      <c r="AJ4" s="708" t="s">
        <v>369</v>
      </c>
      <c r="AK4" s="425" t="s">
        <v>424</v>
      </c>
      <c r="AL4" s="425"/>
      <c r="AM4" s="425"/>
      <c r="AN4" s="425"/>
      <c r="AO4" s="431" t="s">
        <v>374</v>
      </c>
      <c r="AP4" s="431" t="s">
        <v>375</v>
      </c>
      <c r="AQ4" s="431" t="s">
        <v>376</v>
      </c>
      <c r="AR4" s="431" t="s">
        <v>377</v>
      </c>
      <c r="AS4" s="425" t="s">
        <v>378</v>
      </c>
      <c r="AT4" s="432"/>
    </row>
    <row r="5" spans="1:46" s="423" customFormat="1" ht="30" customHeight="1">
      <c r="A5" s="703"/>
      <c r="B5" s="705"/>
      <c r="C5" s="433" t="s">
        <v>379</v>
      </c>
      <c r="D5" s="55" t="s">
        <v>14</v>
      </c>
      <c r="E5" s="55" t="s">
        <v>45</v>
      </c>
      <c r="F5" s="705"/>
      <c r="G5" s="55" t="s">
        <v>0</v>
      </c>
      <c r="H5" s="55" t="s">
        <v>380</v>
      </c>
      <c r="I5" s="56" t="s">
        <v>381</v>
      </c>
      <c r="J5" s="55" t="s">
        <v>22</v>
      </c>
      <c r="K5" s="707"/>
      <c r="L5" s="709"/>
      <c r="M5" s="711"/>
      <c r="N5" s="434" t="s">
        <v>25</v>
      </c>
      <c r="O5" s="434" t="s">
        <v>26</v>
      </c>
      <c r="P5" s="434" t="s">
        <v>27</v>
      </c>
      <c r="Q5" s="434" t="s">
        <v>28</v>
      </c>
      <c r="R5" s="434" t="s">
        <v>29</v>
      </c>
      <c r="S5" s="434" t="s">
        <v>22</v>
      </c>
      <c r="T5" s="434" t="s">
        <v>25</v>
      </c>
      <c r="U5" s="434" t="s">
        <v>30</v>
      </c>
      <c r="V5" s="434" t="s">
        <v>31</v>
      </c>
      <c r="W5" s="435" t="s">
        <v>22</v>
      </c>
      <c r="X5" s="709"/>
      <c r="Y5" s="705"/>
      <c r="Z5" s="705"/>
      <c r="AA5" s="705"/>
      <c r="AB5" s="705"/>
      <c r="AC5" s="705"/>
      <c r="AD5" s="436" t="s">
        <v>382</v>
      </c>
      <c r="AE5" s="436" t="s">
        <v>383</v>
      </c>
      <c r="AF5" s="705"/>
      <c r="AG5" s="436" t="s">
        <v>351</v>
      </c>
      <c r="AH5" s="705"/>
      <c r="AI5" s="437" t="s">
        <v>384</v>
      </c>
      <c r="AJ5" s="709"/>
      <c r="AK5" s="438" t="s">
        <v>32</v>
      </c>
      <c r="AL5" s="438" t="s">
        <v>33</v>
      </c>
      <c r="AM5" s="438" t="s">
        <v>34</v>
      </c>
      <c r="AN5" s="438" t="s">
        <v>132</v>
      </c>
      <c r="AO5" s="439" t="s">
        <v>385</v>
      </c>
      <c r="AP5" s="439" t="s">
        <v>386</v>
      </c>
      <c r="AQ5" s="439" t="s">
        <v>386</v>
      </c>
      <c r="AR5" s="439" t="s">
        <v>386</v>
      </c>
      <c r="AS5" s="232" t="s">
        <v>387</v>
      </c>
      <c r="AT5" s="57" t="s">
        <v>388</v>
      </c>
    </row>
    <row r="6" spans="1:46" s="445" customFormat="1" ht="18.75" customHeight="1">
      <c r="A6" s="440"/>
      <c r="B6" s="441"/>
      <c r="C6" s="442" t="s">
        <v>287</v>
      </c>
      <c r="D6" s="442" t="s">
        <v>288</v>
      </c>
      <c r="E6" s="442" t="s">
        <v>288</v>
      </c>
      <c r="F6" s="442" t="s">
        <v>288</v>
      </c>
      <c r="G6" s="442" t="s">
        <v>288</v>
      </c>
      <c r="H6" s="442" t="s">
        <v>288</v>
      </c>
      <c r="I6" s="442" t="s">
        <v>288</v>
      </c>
      <c r="J6" s="442" t="s">
        <v>288</v>
      </c>
      <c r="K6" s="442" t="s">
        <v>289</v>
      </c>
      <c r="L6" s="440"/>
      <c r="M6" s="443"/>
      <c r="N6" s="443"/>
      <c r="O6" s="443"/>
      <c r="P6" s="443"/>
      <c r="Q6" s="443"/>
      <c r="R6" s="443"/>
      <c r="S6" s="443"/>
      <c r="T6" s="443"/>
      <c r="U6" s="443"/>
      <c r="V6" s="443"/>
      <c r="W6" s="443"/>
      <c r="X6" s="440"/>
      <c r="Y6" s="441"/>
      <c r="Z6" s="441"/>
      <c r="AA6" s="441"/>
      <c r="AB6" s="441"/>
      <c r="AC6" s="441"/>
      <c r="AD6" s="441"/>
      <c r="AE6" s="441"/>
      <c r="AF6" s="441"/>
      <c r="AG6" s="441"/>
      <c r="AH6" s="441"/>
      <c r="AI6" s="441"/>
      <c r="AJ6" s="440"/>
      <c r="AK6" s="441"/>
      <c r="AL6" s="441"/>
      <c r="AM6" s="441"/>
      <c r="AN6" s="441"/>
      <c r="AO6" s="441"/>
      <c r="AP6" s="441"/>
      <c r="AQ6" s="441"/>
      <c r="AR6" s="441"/>
      <c r="AS6" s="442" t="s">
        <v>290</v>
      </c>
      <c r="AT6" s="444"/>
    </row>
    <row r="7" spans="1:46" s="450" customFormat="1" ht="18.75" customHeight="1">
      <c r="A7" s="446" t="s">
        <v>505</v>
      </c>
      <c r="B7" s="447">
        <v>4</v>
      </c>
      <c r="C7" s="448">
        <v>40757</v>
      </c>
      <c r="D7" s="448" t="s">
        <v>532</v>
      </c>
      <c r="E7" s="448" t="s">
        <v>533</v>
      </c>
      <c r="F7" s="447">
        <v>148</v>
      </c>
      <c r="G7" s="449">
        <v>3044</v>
      </c>
      <c r="H7" s="447">
        <v>1</v>
      </c>
      <c r="I7" s="447">
        <v>294</v>
      </c>
      <c r="J7" s="449">
        <v>2749</v>
      </c>
      <c r="K7" s="449">
        <v>56089</v>
      </c>
      <c r="L7" s="446" t="s">
        <v>505</v>
      </c>
      <c r="M7" s="448">
        <v>64327</v>
      </c>
      <c r="N7" s="448">
        <v>56577</v>
      </c>
      <c r="O7" s="449">
        <v>5528</v>
      </c>
      <c r="P7" s="449">
        <v>9730</v>
      </c>
      <c r="Q7" s="449">
        <v>5405</v>
      </c>
      <c r="R7" s="449">
        <v>5938</v>
      </c>
      <c r="S7" s="449">
        <v>29976</v>
      </c>
      <c r="T7" s="449">
        <v>7750</v>
      </c>
      <c r="U7" s="449">
        <v>244</v>
      </c>
      <c r="V7" s="449">
        <v>58</v>
      </c>
      <c r="W7" s="449">
        <v>7448</v>
      </c>
      <c r="X7" s="446" t="s">
        <v>505</v>
      </c>
      <c r="Y7" s="448" t="s">
        <v>538</v>
      </c>
      <c r="Z7" s="448">
        <v>18021</v>
      </c>
      <c r="AA7" s="448">
        <v>2945</v>
      </c>
      <c r="AB7" s="448">
        <v>29684</v>
      </c>
      <c r="AC7" s="448">
        <v>18550</v>
      </c>
      <c r="AD7" s="448">
        <v>29792</v>
      </c>
      <c r="AE7" s="448">
        <v>2045</v>
      </c>
      <c r="AF7" s="448">
        <v>36</v>
      </c>
      <c r="AG7" s="448">
        <v>41396</v>
      </c>
      <c r="AH7" s="448">
        <v>2016</v>
      </c>
      <c r="AI7" s="448">
        <v>2467</v>
      </c>
      <c r="AJ7" s="446" t="s">
        <v>505</v>
      </c>
      <c r="AK7" s="448">
        <v>997506</v>
      </c>
      <c r="AL7" s="448">
        <v>12252</v>
      </c>
      <c r="AM7" s="448">
        <v>673425</v>
      </c>
      <c r="AN7" s="448">
        <v>243101</v>
      </c>
      <c r="AO7" s="448">
        <v>476</v>
      </c>
      <c r="AP7" s="448">
        <v>2519</v>
      </c>
      <c r="AQ7" s="448">
        <v>5227</v>
      </c>
      <c r="AR7" s="448">
        <v>399</v>
      </c>
      <c r="AS7" s="448">
        <v>382</v>
      </c>
      <c r="AT7" s="448">
        <v>2770188</v>
      </c>
    </row>
    <row r="8" spans="1:46" s="450" customFormat="1" ht="18.75" customHeight="1">
      <c r="A8" s="446" t="s">
        <v>443</v>
      </c>
      <c r="B8" s="447">
        <v>4</v>
      </c>
      <c r="C8" s="448">
        <v>39822</v>
      </c>
      <c r="D8" s="448" t="s">
        <v>534</v>
      </c>
      <c r="E8" s="448" t="s">
        <v>535</v>
      </c>
      <c r="F8" s="447">
        <v>139</v>
      </c>
      <c r="G8" s="449">
        <v>3084</v>
      </c>
      <c r="H8" s="447">
        <v>1</v>
      </c>
      <c r="I8" s="447">
        <v>281</v>
      </c>
      <c r="J8" s="449">
        <v>2802</v>
      </c>
      <c r="K8" s="449">
        <v>55566</v>
      </c>
      <c r="L8" s="446" t="s">
        <v>443</v>
      </c>
      <c r="M8" s="448" t="s">
        <v>536</v>
      </c>
      <c r="N8" s="448" t="s">
        <v>537</v>
      </c>
      <c r="O8" s="449">
        <v>5366</v>
      </c>
      <c r="P8" s="449">
        <v>9763</v>
      </c>
      <c r="Q8" s="449">
        <v>5588</v>
      </c>
      <c r="R8" s="449">
        <v>6028</v>
      </c>
      <c r="S8" s="451">
        <v>28397</v>
      </c>
      <c r="T8" s="449">
        <v>7545</v>
      </c>
      <c r="U8" s="449">
        <v>223</v>
      </c>
      <c r="V8" s="449">
        <v>154</v>
      </c>
      <c r="W8" s="449">
        <v>7168</v>
      </c>
      <c r="X8" s="446" t="s">
        <v>443</v>
      </c>
      <c r="Y8" s="468">
        <v>143697</v>
      </c>
      <c r="Z8" s="468">
        <v>16601</v>
      </c>
      <c r="AA8" s="468">
        <v>4572</v>
      </c>
      <c r="AB8" s="468">
        <v>28838</v>
      </c>
      <c r="AC8" s="468">
        <v>19042</v>
      </c>
      <c r="AD8" s="468">
        <v>28722</v>
      </c>
      <c r="AE8" s="468">
        <v>2060</v>
      </c>
      <c r="AF8" s="468">
        <v>29</v>
      </c>
      <c r="AG8" s="468">
        <v>39188</v>
      </c>
      <c r="AH8" s="468">
        <v>2061</v>
      </c>
      <c r="AI8" s="468">
        <v>2584</v>
      </c>
      <c r="AJ8" s="446" t="s">
        <v>443</v>
      </c>
      <c r="AK8" s="448">
        <v>995955</v>
      </c>
      <c r="AL8" s="448">
        <v>17728</v>
      </c>
      <c r="AM8" s="448">
        <v>669478</v>
      </c>
      <c r="AN8" s="448">
        <v>250308</v>
      </c>
      <c r="AO8" s="448">
        <v>430</v>
      </c>
      <c r="AP8" s="448">
        <v>2444</v>
      </c>
      <c r="AQ8" s="448">
        <v>5181</v>
      </c>
      <c r="AR8" s="448">
        <v>382</v>
      </c>
      <c r="AS8" s="448">
        <v>374</v>
      </c>
      <c r="AT8" s="448">
        <v>2661173</v>
      </c>
    </row>
    <row r="9" spans="1:46" s="450" customFormat="1" ht="18.75" customHeight="1">
      <c r="A9" s="446" t="s">
        <v>444</v>
      </c>
      <c r="B9" s="447">
        <v>4</v>
      </c>
      <c r="C9" s="448">
        <v>39593</v>
      </c>
      <c r="D9" s="448">
        <v>47440</v>
      </c>
      <c r="E9" s="448">
        <v>78181</v>
      </c>
      <c r="F9" s="447">
        <v>134</v>
      </c>
      <c r="G9" s="449">
        <v>2895</v>
      </c>
      <c r="H9" s="468" t="s">
        <v>155</v>
      </c>
      <c r="I9" s="447">
        <v>282</v>
      </c>
      <c r="J9" s="449">
        <v>2613</v>
      </c>
      <c r="K9" s="449">
        <v>55808</v>
      </c>
      <c r="L9" s="446" t="s">
        <v>444</v>
      </c>
      <c r="M9" s="448">
        <v>56981</v>
      </c>
      <c r="N9" s="448">
        <v>50258</v>
      </c>
      <c r="O9" s="449">
        <v>5252</v>
      </c>
      <c r="P9" s="449">
        <v>9462</v>
      </c>
      <c r="Q9" s="449">
        <v>5043</v>
      </c>
      <c r="R9" s="449">
        <v>5991</v>
      </c>
      <c r="S9" s="449">
        <v>24510</v>
      </c>
      <c r="T9" s="449">
        <v>6723</v>
      </c>
      <c r="U9" s="449">
        <v>154</v>
      </c>
      <c r="V9" s="449">
        <v>29</v>
      </c>
      <c r="W9" s="449">
        <v>6540</v>
      </c>
      <c r="X9" s="446" t="s">
        <v>444</v>
      </c>
      <c r="Y9" s="468">
        <v>135088</v>
      </c>
      <c r="Z9" s="468">
        <v>13575</v>
      </c>
      <c r="AA9" s="468">
        <v>4274</v>
      </c>
      <c r="AB9" s="468">
        <v>27535</v>
      </c>
      <c r="AC9" s="468">
        <v>18524</v>
      </c>
      <c r="AD9" s="468">
        <v>27833</v>
      </c>
      <c r="AE9" s="468">
        <v>2024</v>
      </c>
      <c r="AF9" s="468">
        <v>29</v>
      </c>
      <c r="AG9" s="468">
        <v>36893</v>
      </c>
      <c r="AH9" s="468">
        <v>2225</v>
      </c>
      <c r="AI9" s="468">
        <v>2176</v>
      </c>
      <c r="AJ9" s="446" t="s">
        <v>444</v>
      </c>
      <c r="AK9" s="448">
        <v>1040414</v>
      </c>
      <c r="AL9" s="448">
        <v>19216</v>
      </c>
      <c r="AM9" s="448">
        <v>696691</v>
      </c>
      <c r="AN9" s="448">
        <v>257874</v>
      </c>
      <c r="AO9" s="448">
        <v>417</v>
      </c>
      <c r="AP9" s="448">
        <v>2266</v>
      </c>
      <c r="AQ9" s="448">
        <v>5113</v>
      </c>
      <c r="AR9" s="448">
        <v>380</v>
      </c>
      <c r="AS9" s="448">
        <v>371</v>
      </c>
      <c r="AT9" s="448">
        <v>2574327</v>
      </c>
    </row>
    <row r="10" spans="1:46" s="452" customFormat="1" ht="18.75" customHeight="1">
      <c r="A10" s="446" t="s">
        <v>506</v>
      </c>
      <c r="B10" s="447">
        <v>4</v>
      </c>
      <c r="C10" s="448">
        <v>39750</v>
      </c>
      <c r="D10" s="448">
        <v>46351</v>
      </c>
      <c r="E10" s="448">
        <v>78438</v>
      </c>
      <c r="F10" s="447">
        <v>134</v>
      </c>
      <c r="G10" s="449">
        <v>2814</v>
      </c>
      <c r="H10" s="468" t="s">
        <v>155</v>
      </c>
      <c r="I10" s="447">
        <v>280</v>
      </c>
      <c r="J10" s="449">
        <v>2534</v>
      </c>
      <c r="K10" s="449">
        <v>53359</v>
      </c>
      <c r="L10" s="446" t="s">
        <v>506</v>
      </c>
      <c r="M10" s="448">
        <v>62618</v>
      </c>
      <c r="N10" s="448">
        <v>55664</v>
      </c>
      <c r="O10" s="449">
        <v>5596</v>
      </c>
      <c r="P10" s="449">
        <v>11346</v>
      </c>
      <c r="Q10" s="449">
        <v>5614</v>
      </c>
      <c r="R10" s="449">
        <v>5765</v>
      </c>
      <c r="S10" s="449">
        <v>27343</v>
      </c>
      <c r="T10" s="449">
        <v>6954</v>
      </c>
      <c r="U10" s="449">
        <v>143</v>
      </c>
      <c r="V10" s="449">
        <v>30</v>
      </c>
      <c r="W10" s="449">
        <v>6781</v>
      </c>
      <c r="X10" s="446" t="s">
        <v>506</v>
      </c>
      <c r="Y10" s="468">
        <v>137491</v>
      </c>
      <c r="Z10" s="468">
        <v>12009</v>
      </c>
      <c r="AA10" s="468">
        <v>4550</v>
      </c>
      <c r="AB10" s="468">
        <v>27222</v>
      </c>
      <c r="AC10" s="468">
        <v>19801</v>
      </c>
      <c r="AD10" s="468">
        <v>27438</v>
      </c>
      <c r="AE10" s="468">
        <v>1998</v>
      </c>
      <c r="AF10" s="468">
        <v>5</v>
      </c>
      <c r="AG10" s="468">
        <v>42132</v>
      </c>
      <c r="AH10" s="468">
        <v>2050</v>
      </c>
      <c r="AI10" s="468">
        <v>286</v>
      </c>
      <c r="AJ10" s="446" t="s">
        <v>506</v>
      </c>
      <c r="AK10" s="448">
        <v>1067408</v>
      </c>
      <c r="AL10" s="448">
        <v>16760</v>
      </c>
      <c r="AM10" s="448">
        <v>701373</v>
      </c>
      <c r="AN10" s="448">
        <v>263580</v>
      </c>
      <c r="AO10" s="448">
        <v>480</v>
      </c>
      <c r="AP10" s="448">
        <v>2286</v>
      </c>
      <c r="AQ10" s="448">
        <v>4842</v>
      </c>
      <c r="AR10" s="448">
        <v>383</v>
      </c>
      <c r="AS10" s="448">
        <v>367</v>
      </c>
      <c r="AT10" s="448">
        <v>2474040</v>
      </c>
    </row>
    <row r="11" spans="1:46" s="457" customFormat="1" ht="18.75" customHeight="1">
      <c r="A11" s="453" t="s">
        <v>507</v>
      </c>
      <c r="B11" s="454">
        <v>4</v>
      </c>
      <c r="C11" s="455">
        <v>39017</v>
      </c>
      <c r="D11" s="456">
        <v>45179</v>
      </c>
      <c r="E11" s="456">
        <v>78664</v>
      </c>
      <c r="F11" s="454">
        <v>133</v>
      </c>
      <c r="G11" s="456">
        <v>2817</v>
      </c>
      <c r="H11" s="467">
        <v>1</v>
      </c>
      <c r="I11" s="454">
        <v>273</v>
      </c>
      <c r="J11" s="456">
        <v>2543</v>
      </c>
      <c r="K11" s="456">
        <v>52984</v>
      </c>
      <c r="L11" s="453" t="s">
        <v>507</v>
      </c>
      <c r="M11" s="455">
        <v>66523</v>
      </c>
      <c r="N11" s="455">
        <v>59731</v>
      </c>
      <c r="O11" s="456">
        <v>6873</v>
      </c>
      <c r="P11" s="456">
        <v>13637</v>
      </c>
      <c r="Q11" s="456">
        <v>5892</v>
      </c>
      <c r="R11" s="456">
        <v>5827</v>
      </c>
      <c r="S11" s="456">
        <v>27502</v>
      </c>
      <c r="T11" s="456">
        <v>6792</v>
      </c>
      <c r="U11" s="456">
        <v>136</v>
      </c>
      <c r="V11" s="456">
        <v>44</v>
      </c>
      <c r="W11" s="456">
        <v>6612</v>
      </c>
      <c r="X11" s="453" t="s">
        <v>507</v>
      </c>
      <c r="Y11" s="467">
        <v>145865</v>
      </c>
      <c r="Z11" s="467">
        <v>14776</v>
      </c>
      <c r="AA11" s="467">
        <v>5599</v>
      </c>
      <c r="AB11" s="467">
        <v>32441</v>
      </c>
      <c r="AC11" s="467">
        <v>19366</v>
      </c>
      <c r="AD11" s="467">
        <v>28748</v>
      </c>
      <c r="AE11" s="467">
        <v>1995</v>
      </c>
      <c r="AF11" s="422">
        <v>0</v>
      </c>
      <c r="AG11" s="467">
        <v>40483</v>
      </c>
      <c r="AH11" s="467">
        <v>2267</v>
      </c>
      <c r="AI11" s="467">
        <v>190</v>
      </c>
      <c r="AJ11" s="453" t="s">
        <v>507</v>
      </c>
      <c r="AK11" s="455">
        <v>1086875</v>
      </c>
      <c r="AL11" s="455">
        <v>12854</v>
      </c>
      <c r="AM11" s="455">
        <v>681505</v>
      </c>
      <c r="AN11" s="455">
        <v>268902</v>
      </c>
      <c r="AO11" s="455">
        <v>523</v>
      </c>
      <c r="AP11" s="455">
        <v>3060</v>
      </c>
      <c r="AQ11" s="455">
        <v>4879</v>
      </c>
      <c r="AR11" s="455">
        <v>418</v>
      </c>
      <c r="AS11" s="455">
        <v>367</v>
      </c>
      <c r="AT11" s="455">
        <v>2379665</v>
      </c>
    </row>
    <row r="12" spans="1:46" s="462" customFormat="1" ht="7.5" customHeight="1" thickBot="1">
      <c r="A12" s="458"/>
      <c r="B12" s="459"/>
      <c r="C12" s="459"/>
      <c r="D12" s="459"/>
      <c r="E12" s="459"/>
      <c r="F12" s="459"/>
      <c r="G12" s="459"/>
      <c r="H12" s="459"/>
      <c r="I12" s="459"/>
      <c r="J12" s="459"/>
      <c r="K12" s="459"/>
      <c r="L12" s="458"/>
      <c r="M12" s="460"/>
      <c r="N12" s="459"/>
      <c r="O12" s="459"/>
      <c r="P12" s="459"/>
      <c r="Q12" s="459"/>
      <c r="R12" s="459"/>
      <c r="S12" s="459"/>
      <c r="T12" s="459"/>
      <c r="U12" s="459"/>
      <c r="V12" s="459"/>
      <c r="W12" s="459"/>
      <c r="X12" s="458"/>
      <c r="Y12" s="461"/>
      <c r="Z12" s="461"/>
      <c r="AA12" s="461"/>
      <c r="AB12" s="461"/>
      <c r="AC12" s="461"/>
      <c r="AD12" s="461"/>
      <c r="AE12" s="461"/>
      <c r="AF12" s="461"/>
      <c r="AG12" s="461"/>
      <c r="AH12" s="461"/>
      <c r="AI12" s="461"/>
      <c r="AJ12" s="458"/>
      <c r="AK12" s="459"/>
      <c r="AL12" s="459"/>
      <c r="AM12" s="459"/>
      <c r="AN12" s="459"/>
      <c r="AO12" s="459"/>
      <c r="AP12" s="459"/>
      <c r="AQ12" s="459"/>
      <c r="AR12" s="459"/>
      <c r="AS12" s="459"/>
      <c r="AT12" s="459"/>
    </row>
    <row r="13" spans="1:46" s="423" customFormat="1" ht="15" customHeight="1">
      <c r="A13" s="519" t="s">
        <v>46</v>
      </c>
      <c r="B13" s="422"/>
      <c r="C13" s="422"/>
      <c r="D13" s="422"/>
      <c r="E13" s="422"/>
      <c r="F13" s="422"/>
      <c r="G13" s="422"/>
      <c r="H13" s="422"/>
      <c r="I13" s="422"/>
      <c r="J13" s="422"/>
      <c r="K13" s="422"/>
      <c r="L13" s="422" t="s">
        <v>46</v>
      </c>
      <c r="M13" s="422"/>
      <c r="N13" s="422"/>
      <c r="O13" s="422"/>
      <c r="P13" s="422"/>
      <c r="Q13" s="422"/>
      <c r="R13" s="422"/>
      <c r="S13" s="422"/>
      <c r="T13" s="422"/>
      <c r="U13" s="422"/>
      <c r="V13" s="422"/>
      <c r="W13" s="422"/>
      <c r="X13" s="422" t="s">
        <v>46</v>
      </c>
      <c r="Y13" s="422"/>
      <c r="Z13" s="422"/>
      <c r="AA13" s="422"/>
      <c r="AB13" s="422"/>
      <c r="AC13" s="422"/>
      <c r="AD13" s="422"/>
      <c r="AE13" s="422"/>
      <c r="AF13" s="422"/>
      <c r="AG13" s="422"/>
      <c r="AH13" s="422"/>
      <c r="AI13" s="422"/>
      <c r="AJ13" s="520" t="s">
        <v>46</v>
      </c>
      <c r="AK13" s="422"/>
      <c r="AL13" s="422"/>
      <c r="AM13" s="422"/>
      <c r="AN13" s="422"/>
      <c r="AO13" s="422"/>
      <c r="AP13" s="422"/>
      <c r="AQ13" s="422"/>
      <c r="AR13" s="422"/>
      <c r="AS13" s="422"/>
      <c r="AT13" s="422"/>
    </row>
    <row r="14" spans="1:46" s="421" customFormat="1">
      <c r="A14" s="463"/>
      <c r="B14" s="422"/>
      <c r="C14" s="422"/>
      <c r="D14" s="422"/>
      <c r="E14" s="422"/>
      <c r="F14" s="422"/>
      <c r="G14" s="422"/>
      <c r="H14" s="422"/>
      <c r="I14" s="422"/>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64" t="s">
        <v>423</v>
      </c>
      <c r="AK14" s="422"/>
      <c r="AL14" s="422"/>
      <c r="AM14" s="422"/>
      <c r="AN14" s="422"/>
      <c r="AO14" s="422"/>
      <c r="AP14" s="422"/>
      <c r="AQ14" s="422"/>
      <c r="AR14" s="422"/>
      <c r="AS14" s="422"/>
      <c r="AT14" s="422"/>
    </row>
    <row r="15" spans="1:46">
      <c r="B15" s="465"/>
      <c r="Y15" s="466"/>
    </row>
    <row r="16" spans="1:46">
      <c r="Y16" s="466"/>
    </row>
    <row r="17" spans="14:29">
      <c r="Y17" s="466"/>
    </row>
    <row r="24" spans="14:29">
      <c r="N24" s="466"/>
      <c r="O24" s="466"/>
      <c r="P24" s="466"/>
      <c r="Q24" s="466"/>
      <c r="R24" s="466"/>
      <c r="S24" s="466"/>
      <c r="T24" s="466"/>
    </row>
    <row r="27" spans="14:29">
      <c r="AC27" s="466"/>
    </row>
  </sheetData>
  <mergeCells count="15">
    <mergeCell ref="M4:M5"/>
    <mergeCell ref="AF4:AF5"/>
    <mergeCell ref="AH4:AH5"/>
    <mergeCell ref="AJ4:AJ5"/>
    <mergeCell ref="X4:X5"/>
    <mergeCell ref="Y4:Y5"/>
    <mergeCell ref="Z4:Z5"/>
    <mergeCell ref="AA4:AA5"/>
    <mergeCell ref="AB4:AB5"/>
    <mergeCell ref="AC4:AC5"/>
    <mergeCell ref="A4:A5"/>
    <mergeCell ref="B4:B5"/>
    <mergeCell ref="F4:F5"/>
    <mergeCell ref="K4:K5"/>
    <mergeCell ref="L4:L5"/>
  </mergeCells>
  <phoneticPr fontId="4"/>
  <printOptions horizontalCentered="1"/>
  <pageMargins left="0.39370078740157483" right="0.39370078740157483" top="0.59055118110236227" bottom="0.39370078740157483" header="0.39370078740157483" footer="0.31496062992125984"/>
  <pageSetup paperSize="8" scale="53" orientation="landscape" r:id="rId1"/>
  <headerFooter alignWithMargins="0"/>
  <colBreaks count="1" manualBreakCount="1">
    <brk id="23" max="1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417A5-C3A6-4845-9741-AC50B45BD41B}">
  <sheetPr>
    <tabColor rgb="FF92D050"/>
  </sheetPr>
  <dimension ref="A1:K26"/>
  <sheetViews>
    <sheetView showGridLines="0" view="pageBreakPreview" zoomScaleNormal="80" zoomScaleSheetLayoutView="100" workbookViewId="0">
      <selection activeCell="D26" sqref="D26"/>
    </sheetView>
  </sheetViews>
  <sheetFormatPr defaultColWidth="8" defaultRowHeight="12"/>
  <cols>
    <col min="1" max="1" width="10.6328125" style="27" customWidth="1"/>
    <col min="2" max="6" width="14" style="25" customWidth="1"/>
    <col min="7" max="7" width="13.81640625" style="25" customWidth="1"/>
    <col min="8" max="16384" width="8" style="159"/>
  </cols>
  <sheetData>
    <row r="1" spans="1:8" s="25" customFormat="1" ht="21" customHeight="1">
      <c r="A1" s="643" t="s">
        <v>516</v>
      </c>
      <c r="B1" s="643"/>
      <c r="C1" s="643"/>
      <c r="D1" s="643"/>
      <c r="E1" s="643"/>
      <c r="F1" s="643"/>
      <c r="G1" s="643"/>
    </row>
    <row r="2" spans="1:8" s="25" customFormat="1" ht="19.5" customHeight="1" thickBot="1">
      <c r="A2" s="523"/>
      <c r="B2" s="524"/>
      <c r="C2" s="524"/>
      <c r="D2" s="524"/>
      <c r="E2" s="524"/>
      <c r="F2" s="524"/>
      <c r="G2" s="524"/>
    </row>
    <row r="3" spans="1:8" s="33" customFormat="1" ht="22.5" customHeight="1">
      <c r="A3" s="712" t="s">
        <v>389</v>
      </c>
      <c r="B3" s="678" t="s">
        <v>390</v>
      </c>
      <c r="C3" s="714"/>
      <c r="D3" s="714"/>
      <c r="E3" s="714"/>
      <c r="F3" s="714"/>
      <c r="G3" s="714"/>
    </row>
    <row r="4" spans="1:8" s="33" customFormat="1" ht="22.5" customHeight="1">
      <c r="A4" s="712"/>
      <c r="B4" s="715" t="s">
        <v>391</v>
      </c>
      <c r="C4" s="716"/>
      <c r="D4" s="715" t="s">
        <v>392</v>
      </c>
      <c r="E4" s="716"/>
      <c r="F4" s="715" t="s">
        <v>393</v>
      </c>
      <c r="G4" s="717"/>
    </row>
    <row r="5" spans="1:8" s="33" customFormat="1" ht="22.5" customHeight="1">
      <c r="A5" s="713"/>
      <c r="B5" s="273" t="s">
        <v>40</v>
      </c>
      <c r="C5" s="273" t="s">
        <v>115</v>
      </c>
      <c r="D5" s="273" t="s">
        <v>40</v>
      </c>
      <c r="E5" s="273" t="s">
        <v>115</v>
      </c>
      <c r="F5" s="273" t="s">
        <v>40</v>
      </c>
      <c r="G5" s="515" t="s">
        <v>115</v>
      </c>
    </row>
    <row r="6" spans="1:8" s="33" customFormat="1" ht="12" customHeight="1">
      <c r="A6" s="469"/>
      <c r="B6" s="229"/>
      <c r="C6" s="229"/>
      <c r="D6" s="229"/>
      <c r="E6" s="229"/>
      <c r="F6" s="229"/>
      <c r="G6" s="229"/>
    </row>
    <row r="7" spans="1:8" s="33" customFormat="1" ht="18.75" customHeight="1">
      <c r="A7" s="577" t="s">
        <v>517</v>
      </c>
      <c r="B7" s="99" t="s">
        <v>158</v>
      </c>
      <c r="C7" s="100" t="s">
        <v>158</v>
      </c>
      <c r="D7" s="100">
        <v>11500</v>
      </c>
      <c r="E7" s="100">
        <v>2630</v>
      </c>
      <c r="F7" s="100">
        <v>4460</v>
      </c>
      <c r="G7" s="100">
        <v>480</v>
      </c>
    </row>
    <row r="8" spans="1:8" s="33" customFormat="1" ht="18.75" customHeight="1">
      <c r="A8" s="577" t="s">
        <v>181</v>
      </c>
      <c r="B8" s="99" t="s">
        <v>158</v>
      </c>
      <c r="C8" s="100" t="s">
        <v>158</v>
      </c>
      <c r="D8" s="100">
        <v>24100</v>
      </c>
      <c r="E8" s="100">
        <v>14100</v>
      </c>
      <c r="F8" s="100">
        <v>5400</v>
      </c>
      <c r="G8" s="100">
        <v>1230</v>
      </c>
    </row>
    <row r="9" spans="1:8" s="33" customFormat="1" ht="18.75" customHeight="1">
      <c r="A9" s="577" t="s">
        <v>425</v>
      </c>
      <c r="B9" s="101" t="s">
        <v>158</v>
      </c>
      <c r="C9" s="78" t="s">
        <v>158</v>
      </c>
      <c r="D9" s="71">
        <v>23200</v>
      </c>
      <c r="E9" s="71">
        <v>9760</v>
      </c>
      <c r="F9" s="73">
        <v>6560</v>
      </c>
      <c r="G9" s="73">
        <v>685</v>
      </c>
    </row>
    <row r="10" spans="1:8" s="33" customFormat="1" ht="18.75" customHeight="1">
      <c r="A10" s="577" t="s">
        <v>518</v>
      </c>
      <c r="B10" s="101" t="s">
        <v>156</v>
      </c>
      <c r="C10" s="78" t="s">
        <v>156</v>
      </c>
      <c r="D10" s="71">
        <v>22300</v>
      </c>
      <c r="E10" s="71">
        <v>6070</v>
      </c>
      <c r="F10" s="73">
        <v>2580</v>
      </c>
      <c r="G10" s="73">
        <v>322</v>
      </c>
    </row>
    <row r="11" spans="1:8" s="34" customFormat="1" ht="18.75" customHeight="1" thickBot="1">
      <c r="A11" s="578" t="s">
        <v>519</v>
      </c>
      <c r="B11" s="98" t="s">
        <v>156</v>
      </c>
      <c r="C11" s="98" t="s">
        <v>156</v>
      </c>
      <c r="D11" s="97">
        <v>19200</v>
      </c>
      <c r="E11" s="97">
        <v>5300</v>
      </c>
      <c r="F11" s="74">
        <v>341</v>
      </c>
      <c r="G11" s="74">
        <v>49</v>
      </c>
    </row>
    <row r="12" spans="1:8" s="33" customFormat="1" ht="22.5" customHeight="1" thickTop="1">
      <c r="A12" s="718" t="s">
        <v>389</v>
      </c>
      <c r="B12" s="660" t="s">
        <v>394</v>
      </c>
      <c r="C12" s="662"/>
      <c r="D12" s="660" t="s">
        <v>446</v>
      </c>
      <c r="E12" s="661"/>
      <c r="F12" s="661"/>
      <c r="G12" s="661"/>
      <c r="H12" s="279"/>
    </row>
    <row r="13" spans="1:8" s="33" customFormat="1" ht="22.5" customHeight="1">
      <c r="A13" s="712"/>
      <c r="B13" s="715" t="s">
        <v>395</v>
      </c>
      <c r="C13" s="716"/>
      <c r="D13" s="715" t="s">
        <v>396</v>
      </c>
      <c r="E13" s="716"/>
      <c r="F13" s="715" t="s">
        <v>397</v>
      </c>
      <c r="G13" s="717"/>
      <c r="H13" s="279"/>
    </row>
    <row r="14" spans="1:8" s="33" customFormat="1" ht="22.5" customHeight="1">
      <c r="A14" s="713"/>
      <c r="B14" s="273" t="s">
        <v>40</v>
      </c>
      <c r="C14" s="273" t="s">
        <v>115</v>
      </c>
      <c r="D14" s="273" t="s">
        <v>40</v>
      </c>
      <c r="E14" s="273" t="s">
        <v>115</v>
      </c>
      <c r="F14" s="273" t="s">
        <v>40</v>
      </c>
      <c r="G14" s="515" t="s">
        <v>115</v>
      </c>
      <c r="H14" s="279"/>
    </row>
    <row r="15" spans="1:8" s="33" customFormat="1" ht="12" customHeight="1">
      <c r="A15" s="469"/>
      <c r="B15" s="229"/>
      <c r="C15" s="229"/>
      <c r="D15" s="229"/>
      <c r="E15" s="229"/>
      <c r="F15" s="229"/>
      <c r="G15" s="229"/>
    </row>
    <row r="16" spans="1:8" s="33" customFormat="1" ht="18.75" customHeight="1">
      <c r="A16" s="577" t="s">
        <v>517</v>
      </c>
      <c r="B16" s="522">
        <v>2510</v>
      </c>
      <c r="C16" s="521">
        <v>314</v>
      </c>
      <c r="D16" s="96">
        <v>474</v>
      </c>
      <c r="E16" s="96">
        <v>38</v>
      </c>
      <c r="F16" s="521">
        <v>598</v>
      </c>
      <c r="G16" s="521">
        <v>48</v>
      </c>
    </row>
    <row r="17" spans="1:11" s="33" customFormat="1" ht="18.75" customHeight="1">
      <c r="A17" s="577" t="s">
        <v>181</v>
      </c>
      <c r="B17" s="70">
        <v>10800</v>
      </c>
      <c r="C17" s="71">
        <v>2530</v>
      </c>
      <c r="D17" s="73">
        <v>7630</v>
      </c>
      <c r="E17" s="73">
        <v>6790</v>
      </c>
      <c r="F17" s="71">
        <v>598</v>
      </c>
      <c r="G17" s="71">
        <v>48</v>
      </c>
    </row>
    <row r="18" spans="1:11" s="33" customFormat="1" ht="18.75" customHeight="1">
      <c r="A18" s="577" t="s">
        <v>425</v>
      </c>
      <c r="B18" s="70">
        <v>3370</v>
      </c>
      <c r="C18" s="71">
        <v>860</v>
      </c>
      <c r="D18" s="71">
        <v>1470</v>
      </c>
      <c r="E18" s="71">
        <v>1520</v>
      </c>
      <c r="F18" s="71">
        <v>540</v>
      </c>
      <c r="G18" s="71">
        <v>46</v>
      </c>
    </row>
    <row r="19" spans="1:11" s="33" customFormat="1" ht="18.75" customHeight="1">
      <c r="A19" s="577" t="s">
        <v>518</v>
      </c>
      <c r="B19" s="71">
        <v>4290</v>
      </c>
      <c r="C19" s="71">
        <v>1980</v>
      </c>
      <c r="D19" s="73">
        <v>467</v>
      </c>
      <c r="E19" s="73">
        <v>108</v>
      </c>
      <c r="F19" s="71">
        <v>400</v>
      </c>
      <c r="G19" s="71">
        <v>20</v>
      </c>
    </row>
    <row r="20" spans="1:11" s="34" customFormat="1" ht="18.75" customHeight="1" thickBot="1">
      <c r="A20" s="579" t="s">
        <v>519</v>
      </c>
      <c r="B20" s="280">
        <v>2920</v>
      </c>
      <c r="C20" s="79">
        <v>812</v>
      </c>
      <c r="D20" s="77">
        <v>616</v>
      </c>
      <c r="E20" s="77">
        <v>407</v>
      </c>
      <c r="F20" s="79">
        <v>236</v>
      </c>
      <c r="G20" s="79">
        <v>21</v>
      </c>
    </row>
    <row r="21" spans="1:11" s="25" customFormat="1" ht="15" customHeight="1">
      <c r="A21" s="470" t="s">
        <v>117</v>
      </c>
      <c r="B21" s="313"/>
      <c r="D21" s="313"/>
      <c r="E21" s="313"/>
    </row>
    <row r="22" spans="1:11" s="25" customFormat="1" ht="13.5" customHeight="1">
      <c r="A22" s="278" t="s">
        <v>144</v>
      </c>
      <c r="K22" s="313"/>
    </row>
    <row r="26" spans="1:11">
      <c r="F26" s="313"/>
    </row>
  </sheetData>
  <mergeCells count="12">
    <mergeCell ref="B12:C12"/>
    <mergeCell ref="D12:G12"/>
    <mergeCell ref="A12:A14"/>
    <mergeCell ref="B13:C13"/>
    <mergeCell ref="D13:E13"/>
    <mergeCell ref="F13:G13"/>
    <mergeCell ref="A1:G1"/>
    <mergeCell ref="A3:A5"/>
    <mergeCell ref="B3:G3"/>
    <mergeCell ref="B4:C4"/>
    <mergeCell ref="D4:E4"/>
    <mergeCell ref="F4:G4"/>
  </mergeCells>
  <phoneticPr fontId="12"/>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pageSetUpPr fitToPage="1"/>
  </sheetPr>
  <dimension ref="A1:L48"/>
  <sheetViews>
    <sheetView showGridLines="0" tabSelected="1" view="pageBreakPreview" zoomScaleNormal="80" zoomScaleSheetLayoutView="100" workbookViewId="0">
      <selection activeCell="A50" sqref="A50:E53"/>
    </sheetView>
  </sheetViews>
  <sheetFormatPr defaultColWidth="8" defaultRowHeight="12"/>
  <cols>
    <col min="1" max="1" width="19.1796875" style="471" customWidth="1"/>
    <col min="2" max="5" width="9.6328125" style="471" customWidth="1"/>
    <col min="6" max="6" width="10.6328125" style="471" customWidth="1"/>
    <col min="7" max="9" width="9.6328125" style="471" customWidth="1"/>
    <col min="10" max="10" width="9.36328125" style="48" bestFit="1" customWidth="1"/>
    <col min="11" max="16384" width="8" style="48"/>
  </cols>
  <sheetData>
    <row r="1" spans="1:11" s="471" customFormat="1" ht="18.75" customHeight="1">
      <c r="A1" s="315" t="s">
        <v>509</v>
      </c>
      <c r="B1" s="316"/>
      <c r="C1" s="316"/>
      <c r="D1" s="316"/>
      <c r="E1" s="316"/>
      <c r="F1" s="316"/>
      <c r="G1" s="316"/>
      <c r="H1" s="316"/>
      <c r="I1" s="316"/>
    </row>
    <row r="2" spans="1:11" s="471" customFormat="1" ht="18.75" customHeight="1" thickBot="1">
      <c r="A2" s="319"/>
      <c r="B2" s="319"/>
      <c r="C2" s="319"/>
      <c r="D2" s="319"/>
      <c r="E2" s="319"/>
      <c r="F2" s="319"/>
      <c r="G2" s="319"/>
      <c r="H2" s="319"/>
      <c r="I2" s="319"/>
    </row>
    <row r="3" spans="1:11" s="471" customFormat="1" ht="15" customHeight="1">
      <c r="A3" s="740" t="s">
        <v>402</v>
      </c>
      <c r="B3" s="744" t="s">
        <v>403</v>
      </c>
      <c r="C3" s="743" t="s">
        <v>47</v>
      </c>
      <c r="D3" s="723" t="s">
        <v>146</v>
      </c>
      <c r="E3" s="723" t="s">
        <v>147</v>
      </c>
      <c r="F3" s="723" t="s">
        <v>148</v>
      </c>
      <c r="G3" s="719" t="s">
        <v>404</v>
      </c>
      <c r="H3" s="720"/>
      <c r="I3" s="720"/>
    </row>
    <row r="4" spans="1:11" s="471" customFormat="1" ht="15" customHeight="1">
      <c r="A4" s="741"/>
      <c r="B4" s="745"/>
      <c r="C4" s="738"/>
      <c r="D4" s="724"/>
      <c r="E4" s="724"/>
      <c r="F4" s="724"/>
      <c r="G4" s="721"/>
      <c r="H4" s="722"/>
      <c r="I4" s="722"/>
    </row>
    <row r="5" spans="1:11" s="471" customFormat="1" ht="15" customHeight="1">
      <c r="A5" s="741"/>
      <c r="B5" s="745"/>
      <c r="C5" s="738"/>
      <c r="D5" s="724"/>
      <c r="E5" s="724"/>
      <c r="F5" s="724"/>
      <c r="G5" s="683" t="s">
        <v>180</v>
      </c>
      <c r="H5" s="728" t="s">
        <v>36</v>
      </c>
      <c r="I5" s="726" t="s">
        <v>37</v>
      </c>
    </row>
    <row r="6" spans="1:11" s="471" customFormat="1" ht="15" customHeight="1">
      <c r="A6" s="742"/>
      <c r="B6" s="684"/>
      <c r="C6" s="739"/>
      <c r="D6" s="725"/>
      <c r="E6" s="725"/>
      <c r="F6" s="725"/>
      <c r="G6" s="684"/>
      <c r="H6" s="729"/>
      <c r="I6" s="727"/>
    </row>
    <row r="7" spans="1:11" ht="18.75" customHeight="1">
      <c r="A7" s="472"/>
      <c r="B7" s="49"/>
      <c r="C7" s="473" t="s">
        <v>35</v>
      </c>
      <c r="D7" s="474" t="s">
        <v>129</v>
      </c>
      <c r="E7" s="473" t="s">
        <v>221</v>
      </c>
      <c r="F7" s="473" t="s">
        <v>48</v>
      </c>
      <c r="G7" s="473" t="s">
        <v>48</v>
      </c>
      <c r="H7" s="473" t="s">
        <v>49</v>
      </c>
      <c r="I7" s="473" t="s">
        <v>49</v>
      </c>
    </row>
    <row r="8" spans="1:11" s="475" customFormat="1" ht="18.5" customHeight="1">
      <c r="A8" s="581" t="s">
        <v>505</v>
      </c>
      <c r="B8" s="582">
        <v>7</v>
      </c>
      <c r="C8" s="583">
        <v>30137</v>
      </c>
      <c r="D8" s="583">
        <v>53387.499000000003</v>
      </c>
      <c r="E8" s="583">
        <v>85257</v>
      </c>
      <c r="F8" s="584">
        <v>61835.599189</v>
      </c>
      <c r="G8" s="584">
        <v>2289.5712739999999</v>
      </c>
      <c r="H8" s="584">
        <v>1141.4973729999999</v>
      </c>
      <c r="I8" s="584">
        <v>1148.073901</v>
      </c>
    </row>
    <row r="9" spans="1:11" s="475" customFormat="1" ht="18.75" customHeight="1">
      <c r="A9" s="581" t="s">
        <v>273</v>
      </c>
      <c r="B9" s="582">
        <v>7</v>
      </c>
      <c r="C9" s="583">
        <v>28937</v>
      </c>
      <c r="D9" s="583">
        <v>47857</v>
      </c>
      <c r="E9" s="583" t="s">
        <v>539</v>
      </c>
      <c r="F9" s="584">
        <v>73983</v>
      </c>
      <c r="G9" s="584">
        <v>2206.032119</v>
      </c>
      <c r="H9" s="584">
        <v>1067.125176</v>
      </c>
      <c r="I9" s="584">
        <v>1137.01153</v>
      </c>
    </row>
    <row r="10" spans="1:11" s="475" customFormat="1" ht="18.75" customHeight="1">
      <c r="A10" s="581" t="s">
        <v>441</v>
      </c>
      <c r="B10" s="582">
        <v>1</v>
      </c>
      <c r="C10" s="583">
        <v>25815</v>
      </c>
      <c r="D10" s="583">
        <v>46478</v>
      </c>
      <c r="E10" s="583">
        <v>142117</v>
      </c>
      <c r="F10" s="584">
        <v>85204</v>
      </c>
      <c r="G10" s="584">
        <v>2212</v>
      </c>
      <c r="H10" s="584">
        <v>1078</v>
      </c>
      <c r="I10" s="584">
        <v>1134</v>
      </c>
      <c r="K10" s="476"/>
    </row>
    <row r="11" spans="1:11" s="475" customFormat="1" ht="18.75" customHeight="1">
      <c r="A11" s="581" t="s">
        <v>510</v>
      </c>
      <c r="B11" s="582">
        <v>1</v>
      </c>
      <c r="C11" s="583">
        <v>25066</v>
      </c>
      <c r="D11" s="583">
        <v>46064</v>
      </c>
      <c r="E11" s="583">
        <v>143923</v>
      </c>
      <c r="F11" s="584">
        <v>101000</v>
      </c>
      <c r="G11" s="584">
        <v>2444</v>
      </c>
      <c r="H11" s="584">
        <v>1197</v>
      </c>
      <c r="I11" s="584">
        <v>1244</v>
      </c>
    </row>
    <row r="12" spans="1:11" s="477" customFormat="1" ht="18.75" customHeight="1">
      <c r="A12" s="585" t="s">
        <v>511</v>
      </c>
      <c r="B12" s="586">
        <v>1</v>
      </c>
      <c r="C12" s="587">
        <v>23547</v>
      </c>
      <c r="D12" s="587">
        <v>42648</v>
      </c>
      <c r="E12" s="587">
        <v>143501</v>
      </c>
      <c r="F12" s="588">
        <v>106900</v>
      </c>
      <c r="G12" s="588">
        <v>2546</v>
      </c>
      <c r="H12" s="588">
        <v>1257</v>
      </c>
      <c r="I12" s="588">
        <v>1291</v>
      </c>
    </row>
    <row r="13" spans="1:11" s="475" customFormat="1" ht="15" customHeight="1">
      <c r="A13" s="478"/>
      <c r="B13" s="479"/>
      <c r="C13" s="480"/>
      <c r="D13" s="480"/>
      <c r="E13" s="480"/>
      <c r="F13" s="479"/>
      <c r="G13" s="479"/>
      <c r="H13" s="479"/>
      <c r="I13" s="479"/>
    </row>
    <row r="14" spans="1:11" s="475" customFormat="1" ht="18.75" customHeight="1">
      <c r="A14" s="481" t="s">
        <v>398</v>
      </c>
      <c r="B14" s="525">
        <v>1</v>
      </c>
      <c r="C14" s="526">
        <v>13302</v>
      </c>
      <c r="D14" s="526">
        <v>18685</v>
      </c>
      <c r="E14" s="527" t="s">
        <v>156</v>
      </c>
      <c r="F14" s="526">
        <v>14461</v>
      </c>
      <c r="G14" s="526">
        <v>855</v>
      </c>
      <c r="H14" s="526">
        <v>428</v>
      </c>
      <c r="I14" s="526">
        <v>428</v>
      </c>
    </row>
    <row r="15" spans="1:11" s="475" customFormat="1" ht="18.75" customHeight="1">
      <c r="A15" s="481" t="s">
        <v>512</v>
      </c>
      <c r="B15" s="525">
        <v>1</v>
      </c>
      <c r="C15" s="526">
        <v>3828</v>
      </c>
      <c r="D15" s="526">
        <v>17674</v>
      </c>
      <c r="E15" s="527" t="s">
        <v>156</v>
      </c>
      <c r="F15" s="526">
        <v>8276</v>
      </c>
      <c r="G15" s="526">
        <v>513</v>
      </c>
      <c r="H15" s="526">
        <v>244</v>
      </c>
      <c r="I15" s="526">
        <v>270</v>
      </c>
    </row>
    <row r="16" spans="1:11" s="475" customFormat="1" ht="18.75" customHeight="1">
      <c r="A16" s="481" t="s">
        <v>38</v>
      </c>
      <c r="B16" s="525">
        <v>1</v>
      </c>
      <c r="C16" s="526">
        <v>538</v>
      </c>
      <c r="D16" s="527" t="s">
        <v>156</v>
      </c>
      <c r="E16" s="526">
        <v>135714</v>
      </c>
      <c r="F16" s="526">
        <v>36379</v>
      </c>
      <c r="G16" s="526">
        <v>709</v>
      </c>
      <c r="H16" s="526">
        <v>355</v>
      </c>
      <c r="I16" s="526">
        <v>355</v>
      </c>
    </row>
    <row r="17" spans="1:12" s="475" customFormat="1" ht="18.75" customHeight="1">
      <c r="A17" s="528" t="s">
        <v>513</v>
      </c>
      <c r="B17" s="526">
        <v>1</v>
      </c>
      <c r="C17" s="526">
        <v>17</v>
      </c>
      <c r="D17" s="526">
        <v>139</v>
      </c>
      <c r="E17" s="527" t="s">
        <v>156</v>
      </c>
      <c r="F17" s="526">
        <v>253</v>
      </c>
      <c r="G17" s="529" t="s">
        <v>521</v>
      </c>
      <c r="H17" s="529" t="s">
        <v>522</v>
      </c>
      <c r="I17" s="529" t="s">
        <v>522</v>
      </c>
    </row>
    <row r="18" spans="1:12" s="475" customFormat="1" ht="18.75" customHeight="1">
      <c r="A18" s="481" t="s">
        <v>514</v>
      </c>
      <c r="B18" s="526">
        <v>1</v>
      </c>
      <c r="C18" s="526">
        <v>23</v>
      </c>
      <c r="D18" s="526">
        <v>19</v>
      </c>
      <c r="E18" s="527" t="s">
        <v>156</v>
      </c>
      <c r="F18" s="526">
        <v>85</v>
      </c>
      <c r="G18" s="526">
        <v>3</v>
      </c>
      <c r="H18" s="526">
        <v>1</v>
      </c>
      <c r="I18" s="526">
        <v>1</v>
      </c>
    </row>
    <row r="19" spans="1:12" s="475" customFormat="1" ht="18.75" customHeight="1">
      <c r="A19" s="481" t="s">
        <v>399</v>
      </c>
      <c r="B19" s="526">
        <v>1</v>
      </c>
      <c r="C19" s="526">
        <v>3822</v>
      </c>
      <c r="D19" s="526">
        <v>6131</v>
      </c>
      <c r="E19" s="527" t="s">
        <v>156</v>
      </c>
      <c r="F19" s="526">
        <v>3077</v>
      </c>
      <c r="G19" s="526">
        <v>336</v>
      </c>
      <c r="H19" s="526">
        <v>151</v>
      </c>
      <c r="I19" s="526">
        <v>185</v>
      </c>
    </row>
    <row r="20" spans="1:12" s="475" customFormat="1" ht="18.75" customHeight="1">
      <c r="A20" s="481" t="s">
        <v>39</v>
      </c>
      <c r="B20" s="530">
        <v>1</v>
      </c>
      <c r="C20" s="530">
        <v>2017</v>
      </c>
      <c r="D20" s="527" t="s">
        <v>156</v>
      </c>
      <c r="E20" s="530">
        <v>7787</v>
      </c>
      <c r="F20" s="530">
        <v>44369</v>
      </c>
      <c r="G20" s="530">
        <v>130</v>
      </c>
      <c r="H20" s="530">
        <v>78</v>
      </c>
      <c r="I20" s="530">
        <v>52</v>
      </c>
    </row>
    <row r="21" spans="1:12" s="484" customFormat="1" ht="15" customHeight="1" thickBot="1">
      <c r="A21" s="481"/>
      <c r="B21" s="482"/>
      <c r="C21" s="482"/>
      <c r="D21" s="482"/>
      <c r="E21" s="482"/>
      <c r="F21" s="482"/>
      <c r="G21" s="483"/>
      <c r="H21" s="482"/>
      <c r="I21" s="483"/>
    </row>
    <row r="22" spans="1:12" s="471" customFormat="1" ht="18.75" customHeight="1" thickTop="1">
      <c r="A22" s="746" t="s">
        <v>402</v>
      </c>
      <c r="B22" s="733" t="s">
        <v>149</v>
      </c>
      <c r="C22" s="734" t="s">
        <v>153</v>
      </c>
      <c r="D22" s="737" t="s">
        <v>41</v>
      </c>
      <c r="E22" s="733" t="s">
        <v>150</v>
      </c>
      <c r="F22" s="733" t="s">
        <v>151</v>
      </c>
      <c r="G22" s="734" t="s">
        <v>154</v>
      </c>
      <c r="H22" s="733" t="s">
        <v>152</v>
      </c>
      <c r="I22" s="730" t="s">
        <v>405</v>
      </c>
    </row>
    <row r="23" spans="1:12" s="485" customFormat="1" ht="18.75" customHeight="1">
      <c r="A23" s="741"/>
      <c r="B23" s="724"/>
      <c r="C23" s="735"/>
      <c r="D23" s="738"/>
      <c r="E23" s="724"/>
      <c r="F23" s="724"/>
      <c r="G23" s="735"/>
      <c r="H23" s="724"/>
      <c r="I23" s="731"/>
    </row>
    <row r="24" spans="1:12" s="471" customFormat="1" ht="18.75" customHeight="1">
      <c r="A24" s="742"/>
      <c r="B24" s="725"/>
      <c r="C24" s="736"/>
      <c r="D24" s="739"/>
      <c r="E24" s="725"/>
      <c r="F24" s="725"/>
      <c r="G24" s="736"/>
      <c r="H24" s="725"/>
      <c r="I24" s="732"/>
    </row>
    <row r="25" spans="1:12" ht="18.75" customHeight="1">
      <c r="A25" s="472"/>
      <c r="B25" s="474" t="s">
        <v>129</v>
      </c>
      <c r="C25" s="473" t="s">
        <v>222</v>
      </c>
      <c r="D25" s="473" t="s">
        <v>35</v>
      </c>
      <c r="E25" s="473" t="s">
        <v>49</v>
      </c>
      <c r="F25" s="473" t="s">
        <v>49</v>
      </c>
      <c r="G25" s="50" t="s">
        <v>42</v>
      </c>
      <c r="H25" s="50" t="s">
        <v>42</v>
      </c>
      <c r="I25" s="50" t="s">
        <v>42</v>
      </c>
    </row>
    <row r="26" spans="1:12" s="475" customFormat="1" ht="18.75" customHeight="1">
      <c r="A26" s="581" t="s">
        <v>505</v>
      </c>
      <c r="B26" s="583">
        <v>4756.0959999999995</v>
      </c>
      <c r="C26" s="583">
        <v>52982</v>
      </c>
      <c r="D26" s="583">
        <v>4336</v>
      </c>
      <c r="E26" s="584">
        <v>1383.8869440000001</v>
      </c>
      <c r="F26" s="584">
        <v>861.672597</v>
      </c>
      <c r="G26" s="589">
        <v>2.2000000000000002</v>
      </c>
      <c r="H26" s="589">
        <v>8.9</v>
      </c>
      <c r="I26" s="589">
        <v>62.1</v>
      </c>
      <c r="J26" s="599"/>
      <c r="K26" s="599"/>
      <c r="L26" s="599"/>
    </row>
    <row r="27" spans="1:12" s="475" customFormat="1" ht="18.75" customHeight="1">
      <c r="A27" s="581" t="s">
        <v>273</v>
      </c>
      <c r="B27" s="583">
        <v>22660.364000000001</v>
      </c>
      <c r="C27" s="583">
        <v>49344</v>
      </c>
      <c r="D27" s="583">
        <v>16291</v>
      </c>
      <c r="E27" s="584">
        <v>8035.4165839999996</v>
      </c>
      <c r="F27" s="584">
        <v>6913.0312100000001</v>
      </c>
      <c r="G27" s="589">
        <v>10.86116619223335</v>
      </c>
      <c r="H27" s="589">
        <v>47.4</v>
      </c>
      <c r="I27" s="589" t="s">
        <v>156</v>
      </c>
      <c r="J27" s="599"/>
      <c r="K27" s="599"/>
    </row>
    <row r="28" spans="1:12" s="475" customFormat="1" ht="18.75" customHeight="1">
      <c r="A28" s="581" t="s">
        <v>441</v>
      </c>
      <c r="B28" s="583">
        <v>12423</v>
      </c>
      <c r="C28" s="583">
        <v>43984</v>
      </c>
      <c r="D28" s="583">
        <v>9214</v>
      </c>
      <c r="E28" s="584">
        <v>2587</v>
      </c>
      <c r="F28" s="583" t="s">
        <v>156</v>
      </c>
      <c r="G28" s="589">
        <v>3</v>
      </c>
      <c r="H28" s="589">
        <v>26.7</v>
      </c>
      <c r="I28" s="589" t="s">
        <v>156</v>
      </c>
      <c r="J28" s="599"/>
      <c r="K28" s="599"/>
    </row>
    <row r="29" spans="1:12" s="475" customFormat="1" ht="18.75" customHeight="1">
      <c r="A29" s="581" t="s">
        <v>510</v>
      </c>
      <c r="B29" s="583">
        <v>6132</v>
      </c>
      <c r="C29" s="583" t="s">
        <v>525</v>
      </c>
      <c r="D29" s="583">
        <v>5716</v>
      </c>
      <c r="E29" s="480" t="s">
        <v>526</v>
      </c>
      <c r="F29" s="480" t="s">
        <v>156</v>
      </c>
      <c r="G29" s="589" t="s">
        <v>523</v>
      </c>
      <c r="H29" s="589">
        <v>13.311913858978814</v>
      </c>
      <c r="I29" s="589" t="s">
        <v>156</v>
      </c>
      <c r="J29" s="599"/>
      <c r="K29" s="599"/>
    </row>
    <row r="30" spans="1:12" s="477" customFormat="1" ht="18.75" customHeight="1">
      <c r="A30" s="585" t="s">
        <v>511</v>
      </c>
      <c r="B30" s="587">
        <v>7880</v>
      </c>
      <c r="C30" s="587">
        <v>46354</v>
      </c>
      <c r="D30" s="587">
        <v>6092</v>
      </c>
      <c r="E30" s="590">
        <v>2136</v>
      </c>
      <c r="F30" s="590" t="s">
        <v>156</v>
      </c>
      <c r="G30" s="591">
        <v>2</v>
      </c>
      <c r="H30" s="591">
        <v>18.476833614706432</v>
      </c>
      <c r="I30" s="591" t="s">
        <v>524</v>
      </c>
      <c r="J30" s="598"/>
      <c r="K30" s="598"/>
      <c r="L30" s="598"/>
    </row>
    <row r="31" spans="1:12" s="475" customFormat="1" ht="15" customHeight="1">
      <c r="A31" s="486"/>
      <c r="B31" s="480"/>
      <c r="C31" s="480"/>
      <c r="D31" s="480"/>
      <c r="E31" s="480"/>
      <c r="F31" s="480"/>
      <c r="G31" s="487"/>
      <c r="H31" s="480"/>
      <c r="I31" s="480"/>
    </row>
    <row r="32" spans="1:12" s="475" customFormat="1" ht="18.75" customHeight="1">
      <c r="A32" s="481" t="s">
        <v>398</v>
      </c>
      <c r="B32" s="527">
        <v>1394</v>
      </c>
      <c r="C32" s="527" t="s">
        <v>156</v>
      </c>
      <c r="D32" s="527">
        <v>1973</v>
      </c>
      <c r="E32" s="527">
        <v>138</v>
      </c>
      <c r="F32" s="527" t="s">
        <v>156</v>
      </c>
      <c r="G32" s="532">
        <v>0.95429085125509994</v>
      </c>
      <c r="H32" s="532">
        <v>7.46052983676746</v>
      </c>
      <c r="I32" s="527" t="s">
        <v>156</v>
      </c>
    </row>
    <row r="33" spans="1:9" s="475" customFormat="1" ht="18.75" customHeight="1">
      <c r="A33" s="481" t="s">
        <v>512</v>
      </c>
      <c r="B33" s="527">
        <v>856</v>
      </c>
      <c r="C33" s="527" t="s">
        <v>156</v>
      </c>
      <c r="D33" s="527">
        <v>475</v>
      </c>
      <c r="E33" s="527">
        <v>47</v>
      </c>
      <c r="F33" s="527" t="s">
        <v>156</v>
      </c>
      <c r="G33" s="532">
        <v>0.56790720154664087</v>
      </c>
      <c r="H33" s="532">
        <v>4.8432726038248273</v>
      </c>
      <c r="I33" s="527" t="s">
        <v>156</v>
      </c>
    </row>
    <row r="34" spans="1:9" s="475" customFormat="1" ht="18.75" customHeight="1">
      <c r="A34" s="481" t="s">
        <v>38</v>
      </c>
      <c r="B34" s="527" t="s">
        <v>156</v>
      </c>
      <c r="C34" s="527">
        <v>45767</v>
      </c>
      <c r="D34" s="527" t="s">
        <v>156</v>
      </c>
      <c r="E34" s="527">
        <v>1065</v>
      </c>
      <c r="F34" s="527" t="s">
        <v>156</v>
      </c>
      <c r="G34" s="532">
        <v>2.9275131257043898</v>
      </c>
      <c r="H34" s="527" t="s">
        <v>156</v>
      </c>
      <c r="I34" s="531" t="s">
        <v>156</v>
      </c>
    </row>
    <row r="35" spans="1:9" s="475" customFormat="1" ht="18.75" customHeight="1">
      <c r="A35" s="533" t="s">
        <v>43</v>
      </c>
      <c r="B35" s="527" t="s">
        <v>156</v>
      </c>
      <c r="C35" s="527">
        <v>2529</v>
      </c>
      <c r="D35" s="527" t="s">
        <v>156</v>
      </c>
      <c r="E35" s="527">
        <v>666</v>
      </c>
      <c r="F35" s="527" t="s">
        <v>156</v>
      </c>
      <c r="G35" s="532">
        <v>1.8307265180461256</v>
      </c>
      <c r="H35" s="527" t="s">
        <v>156</v>
      </c>
      <c r="I35" s="532" t="s">
        <v>156</v>
      </c>
    </row>
    <row r="36" spans="1:9" s="475" customFormat="1" ht="18.75" customHeight="1">
      <c r="A36" s="533" t="s">
        <v>44</v>
      </c>
      <c r="B36" s="527" t="s">
        <v>156</v>
      </c>
      <c r="C36" s="527">
        <v>43238</v>
      </c>
      <c r="D36" s="527" t="s">
        <v>156</v>
      </c>
      <c r="E36" s="527">
        <v>399</v>
      </c>
      <c r="F36" s="527" t="s">
        <v>156</v>
      </c>
      <c r="G36" s="532">
        <v>1.0967866076582644</v>
      </c>
      <c r="H36" s="527" t="s">
        <v>156</v>
      </c>
      <c r="I36" s="532" t="s">
        <v>156</v>
      </c>
    </row>
    <row r="37" spans="1:9" s="475" customFormat="1" ht="18.75" customHeight="1">
      <c r="A37" s="528" t="s">
        <v>515</v>
      </c>
      <c r="B37" s="534">
        <v>0</v>
      </c>
      <c r="C37" s="535" t="s">
        <v>156</v>
      </c>
      <c r="D37" s="535">
        <v>0</v>
      </c>
      <c r="E37" s="534">
        <v>0</v>
      </c>
      <c r="F37" s="535" t="s">
        <v>156</v>
      </c>
      <c r="G37" s="532">
        <v>0</v>
      </c>
      <c r="H37" s="532">
        <v>0</v>
      </c>
      <c r="I37" s="532" t="s">
        <v>156</v>
      </c>
    </row>
    <row r="38" spans="1:9" s="475" customFormat="1" ht="18.75" customHeight="1">
      <c r="A38" s="481" t="s">
        <v>514</v>
      </c>
      <c r="B38" s="527">
        <v>1</v>
      </c>
      <c r="C38" s="527" t="s">
        <v>156</v>
      </c>
      <c r="D38" s="527">
        <v>3</v>
      </c>
      <c r="E38" s="527">
        <v>1</v>
      </c>
      <c r="F38" s="529" t="s">
        <v>156</v>
      </c>
      <c r="G38" s="532">
        <v>1.1764705882352942</v>
      </c>
      <c r="H38" s="532">
        <v>3.4</v>
      </c>
      <c r="I38" s="527" t="s">
        <v>156</v>
      </c>
    </row>
    <row r="39" spans="1:9" s="475" customFormat="1" ht="18.75" customHeight="1">
      <c r="A39" s="481" t="s">
        <v>399</v>
      </c>
      <c r="B39" s="527">
        <v>5629</v>
      </c>
      <c r="C39" s="527" t="s">
        <v>156</v>
      </c>
      <c r="D39" s="527">
        <v>3204</v>
      </c>
      <c r="E39" s="527">
        <v>803</v>
      </c>
      <c r="F39" s="527" t="s">
        <v>156</v>
      </c>
      <c r="G39" s="532">
        <v>26.096847578810529</v>
      </c>
      <c r="H39" s="532">
        <v>91.81210243027239</v>
      </c>
      <c r="I39" s="527" t="s">
        <v>156</v>
      </c>
    </row>
    <row r="40" spans="1:9" s="475" customFormat="1" ht="18.75" customHeight="1">
      <c r="A40" s="481" t="s">
        <v>39</v>
      </c>
      <c r="B40" s="527" t="s">
        <v>156</v>
      </c>
      <c r="C40" s="536">
        <v>587</v>
      </c>
      <c r="D40" s="536">
        <v>437</v>
      </c>
      <c r="E40" s="536">
        <v>82</v>
      </c>
      <c r="F40" s="536" t="s">
        <v>156</v>
      </c>
      <c r="G40" s="532">
        <v>0.18481372129189297</v>
      </c>
      <c r="H40" s="532" t="s">
        <v>156</v>
      </c>
      <c r="I40" s="532">
        <v>7.5382047001412618</v>
      </c>
    </row>
    <row r="41" spans="1:9" s="475" customFormat="1" ht="15" customHeight="1" thickBot="1">
      <c r="A41" s="488"/>
      <c r="B41" s="489"/>
      <c r="C41" s="489"/>
      <c r="D41" s="489"/>
      <c r="E41" s="489"/>
      <c r="F41" s="489"/>
      <c r="G41" s="490"/>
      <c r="H41" s="489"/>
      <c r="I41" s="490"/>
    </row>
    <row r="42" spans="1:9" s="471" customFormat="1" ht="15" customHeight="1">
      <c r="A42" s="320" t="s">
        <v>50</v>
      </c>
      <c r="B42" s="319"/>
      <c r="C42" s="319"/>
      <c r="D42" s="319"/>
      <c r="E42" s="319"/>
      <c r="F42" s="319"/>
      <c r="G42" s="319"/>
      <c r="H42" s="319"/>
      <c r="I42" s="319"/>
    </row>
    <row r="43" spans="1:9" s="471" customFormat="1" ht="14.25" customHeight="1">
      <c r="A43" s="537" t="s">
        <v>145</v>
      </c>
    </row>
    <row r="44" spans="1:9" s="471" customFormat="1" ht="14.25" customHeight="1">
      <c r="A44" s="537" t="s">
        <v>274</v>
      </c>
    </row>
    <row r="45" spans="1:9" s="471" customFormat="1" ht="14.25" customHeight="1">
      <c r="A45" s="537" t="s">
        <v>447</v>
      </c>
    </row>
    <row r="46" spans="1:9" s="471" customFormat="1" ht="14.25" customHeight="1">
      <c r="A46" s="537" t="s">
        <v>400</v>
      </c>
    </row>
    <row r="47" spans="1:9" s="471" customFormat="1" ht="14.25" customHeight="1">
      <c r="A47" s="537" t="s">
        <v>401</v>
      </c>
    </row>
    <row r="48" spans="1:9" s="471" customFormat="1" ht="14.25" customHeight="1">
      <c r="A48" s="491"/>
    </row>
  </sheetData>
  <mergeCells count="19">
    <mergeCell ref="D22:D24"/>
    <mergeCell ref="C22:C24"/>
    <mergeCell ref="B22:B24"/>
    <mergeCell ref="A3:A6"/>
    <mergeCell ref="C3:C6"/>
    <mergeCell ref="B3:B6"/>
    <mergeCell ref="A22:A24"/>
    <mergeCell ref="I22:I24"/>
    <mergeCell ref="H22:H24"/>
    <mergeCell ref="G22:G24"/>
    <mergeCell ref="F22:F24"/>
    <mergeCell ref="E22:E24"/>
    <mergeCell ref="G3:I4"/>
    <mergeCell ref="D3:D6"/>
    <mergeCell ref="F3:F6"/>
    <mergeCell ref="E3:E6"/>
    <mergeCell ref="I5:I6"/>
    <mergeCell ref="H5:H6"/>
    <mergeCell ref="G5:G6"/>
  </mergeCells>
  <phoneticPr fontId="12"/>
  <printOptions horizontalCentered="1"/>
  <pageMargins left="0.39370078740157483" right="0.39370078740157483" top="0.59055118110236227" bottom="0.39370078740157483" header="0.39370078740157483" footer="0.31496062992125984"/>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Q50"/>
  <sheetViews>
    <sheetView showGridLines="0" view="pageBreakPreview" zoomScaleNormal="130" zoomScaleSheetLayoutView="100" workbookViewId="0">
      <selection activeCell="J4" sqref="J4:R27"/>
    </sheetView>
  </sheetViews>
  <sheetFormatPr defaultColWidth="8" defaultRowHeight="12"/>
  <cols>
    <col min="1" max="1" width="10" style="123" customWidth="1"/>
    <col min="2" max="9" width="10.7265625" style="123" customWidth="1"/>
    <col min="10" max="16384" width="8" style="123"/>
  </cols>
  <sheetData>
    <row r="1" spans="1:17" ht="18.75" customHeight="1">
      <c r="A1" s="182" t="s">
        <v>292</v>
      </c>
      <c r="B1" s="121"/>
      <c r="C1" s="121"/>
      <c r="D1" s="121"/>
      <c r="E1" s="121"/>
      <c r="F1" s="121"/>
      <c r="G1" s="121"/>
      <c r="H1" s="121"/>
      <c r="I1" s="121"/>
    </row>
    <row r="2" spans="1:17" s="140" customFormat="1" ht="37.5" customHeight="1" thickBot="1">
      <c r="A2" s="178" t="s">
        <v>460</v>
      </c>
      <c r="B2" s="200"/>
      <c r="C2" s="201"/>
      <c r="D2" s="201"/>
      <c r="E2" s="201"/>
      <c r="F2" s="201"/>
      <c r="G2" s="201"/>
      <c r="H2" s="201"/>
      <c r="I2" s="180" t="s">
        <v>254</v>
      </c>
    </row>
    <row r="3" spans="1:17" ht="40.5" customHeight="1">
      <c r="A3" s="181" t="s">
        <v>193</v>
      </c>
      <c r="B3" s="183" t="s">
        <v>116</v>
      </c>
      <c r="C3" s="184" t="s">
        <v>232</v>
      </c>
      <c r="D3" s="184" t="s">
        <v>233</v>
      </c>
      <c r="E3" s="184" t="s">
        <v>234</v>
      </c>
      <c r="F3" s="184" t="s">
        <v>235</v>
      </c>
      <c r="G3" s="184" t="s">
        <v>236</v>
      </c>
      <c r="H3" s="184" t="s">
        <v>237</v>
      </c>
      <c r="I3" s="184" t="s">
        <v>238</v>
      </c>
    </row>
    <row r="4" spans="1:17" s="142" customFormat="1" ht="18" customHeight="1">
      <c r="A4" s="141" t="s">
        <v>246</v>
      </c>
      <c r="B4" s="133">
        <v>14330</v>
      </c>
      <c r="C4" s="133">
        <v>419</v>
      </c>
      <c r="D4" s="133">
        <v>712</v>
      </c>
      <c r="E4" s="133">
        <v>2218</v>
      </c>
      <c r="F4" s="133">
        <v>4135</v>
      </c>
      <c r="G4" s="133">
        <v>2150</v>
      </c>
      <c r="H4" s="133">
        <v>1269</v>
      </c>
      <c r="I4" s="133">
        <v>1169</v>
      </c>
      <c r="J4" s="594"/>
      <c r="K4" s="594"/>
      <c r="L4" s="594"/>
      <c r="M4" s="594"/>
      <c r="N4" s="594"/>
      <c r="O4" s="594"/>
      <c r="P4" s="594"/>
      <c r="Q4" s="594"/>
    </row>
    <row r="5" spans="1:17" s="142" customFormat="1" ht="7.5" customHeight="1">
      <c r="A5" s="129"/>
      <c r="B5" s="133"/>
      <c r="C5" s="133"/>
      <c r="D5" s="133"/>
      <c r="E5" s="133"/>
      <c r="F5" s="133"/>
      <c r="G5" s="133"/>
      <c r="H5" s="133"/>
      <c r="I5" s="133"/>
    </row>
    <row r="6" spans="1:17" ht="15.75" customHeight="1">
      <c r="A6" s="130" t="s">
        <v>248</v>
      </c>
      <c r="B6" s="126">
        <v>2323</v>
      </c>
      <c r="C6" s="126">
        <v>78</v>
      </c>
      <c r="D6" s="126">
        <v>108</v>
      </c>
      <c r="E6" s="126">
        <v>322</v>
      </c>
      <c r="F6" s="126">
        <v>549</v>
      </c>
      <c r="G6" s="126">
        <v>282</v>
      </c>
      <c r="H6" s="126">
        <v>209</v>
      </c>
      <c r="I6" s="126">
        <v>188</v>
      </c>
    </row>
    <row r="7" spans="1:17" ht="15.75" customHeight="1">
      <c r="A7" s="130" t="s">
        <v>85</v>
      </c>
      <c r="B7" s="125">
        <v>2657</v>
      </c>
      <c r="C7" s="126">
        <v>46</v>
      </c>
      <c r="D7" s="126">
        <v>55</v>
      </c>
      <c r="E7" s="126">
        <v>363</v>
      </c>
      <c r="F7" s="126">
        <v>860</v>
      </c>
      <c r="G7" s="126">
        <v>495</v>
      </c>
      <c r="H7" s="126">
        <v>293</v>
      </c>
      <c r="I7" s="126">
        <v>275</v>
      </c>
    </row>
    <row r="8" spans="1:17" ht="15.75" customHeight="1">
      <c r="A8" s="130" t="s">
        <v>84</v>
      </c>
      <c r="B8" s="125">
        <v>182</v>
      </c>
      <c r="C8" s="126">
        <v>14</v>
      </c>
      <c r="D8" s="126">
        <v>7</v>
      </c>
      <c r="E8" s="126">
        <v>34</v>
      </c>
      <c r="F8" s="126">
        <v>48</v>
      </c>
      <c r="G8" s="126">
        <v>17</v>
      </c>
      <c r="H8" s="126">
        <v>8</v>
      </c>
      <c r="I8" s="126">
        <v>7</v>
      </c>
    </row>
    <row r="9" spans="1:17" ht="15.75" customHeight="1">
      <c r="A9" s="130" t="s">
        <v>83</v>
      </c>
      <c r="B9" s="125">
        <v>561</v>
      </c>
      <c r="C9" s="126">
        <v>9</v>
      </c>
      <c r="D9" s="126">
        <v>19</v>
      </c>
      <c r="E9" s="126">
        <v>83</v>
      </c>
      <c r="F9" s="126">
        <v>186</v>
      </c>
      <c r="G9" s="126">
        <v>97</v>
      </c>
      <c r="H9" s="126">
        <v>51</v>
      </c>
      <c r="I9" s="126">
        <v>49</v>
      </c>
    </row>
    <row r="10" spans="1:17" ht="15.75" customHeight="1">
      <c r="A10" s="130" t="s">
        <v>82</v>
      </c>
      <c r="B10" s="125">
        <v>1698</v>
      </c>
      <c r="C10" s="126">
        <v>34</v>
      </c>
      <c r="D10" s="126">
        <v>22</v>
      </c>
      <c r="E10" s="126">
        <v>316</v>
      </c>
      <c r="F10" s="126">
        <v>638</v>
      </c>
      <c r="G10" s="126">
        <v>289</v>
      </c>
      <c r="H10" s="126">
        <v>167</v>
      </c>
      <c r="I10" s="126">
        <v>122</v>
      </c>
    </row>
    <row r="11" spans="1:17" ht="15.75" customHeight="1">
      <c r="A11" s="130" t="s">
        <v>81</v>
      </c>
      <c r="B11" s="125">
        <v>448</v>
      </c>
      <c r="C11" s="126">
        <v>37</v>
      </c>
      <c r="D11" s="126">
        <v>54</v>
      </c>
      <c r="E11" s="126">
        <v>82</v>
      </c>
      <c r="F11" s="126">
        <v>108</v>
      </c>
      <c r="G11" s="126">
        <v>54</v>
      </c>
      <c r="H11" s="126">
        <v>22</v>
      </c>
      <c r="I11" s="126">
        <v>16</v>
      </c>
    </row>
    <row r="12" spans="1:17" ht="15.75" customHeight="1">
      <c r="A12" s="130" t="s">
        <v>80</v>
      </c>
      <c r="B12" s="125">
        <v>787</v>
      </c>
      <c r="C12" s="126">
        <v>34</v>
      </c>
      <c r="D12" s="126">
        <v>74</v>
      </c>
      <c r="E12" s="126">
        <v>152</v>
      </c>
      <c r="F12" s="126">
        <v>207</v>
      </c>
      <c r="G12" s="126">
        <v>115</v>
      </c>
      <c r="H12" s="126">
        <v>53</v>
      </c>
      <c r="I12" s="126">
        <v>63</v>
      </c>
    </row>
    <row r="13" spans="1:17" ht="15.75" customHeight="1">
      <c r="A13" s="130" t="s">
        <v>249</v>
      </c>
      <c r="B13" s="125">
        <v>596</v>
      </c>
      <c r="C13" s="126">
        <v>13</v>
      </c>
      <c r="D13" s="126">
        <v>48</v>
      </c>
      <c r="E13" s="126">
        <v>82</v>
      </c>
      <c r="F13" s="126">
        <v>115</v>
      </c>
      <c r="G13" s="126">
        <v>64</v>
      </c>
      <c r="H13" s="126">
        <v>45</v>
      </c>
      <c r="I13" s="126">
        <v>40</v>
      </c>
    </row>
    <row r="14" spans="1:17" ht="15.75" customHeight="1">
      <c r="A14" s="130" t="s">
        <v>250</v>
      </c>
      <c r="B14" s="125">
        <v>850</v>
      </c>
      <c r="C14" s="126">
        <v>25</v>
      </c>
      <c r="D14" s="126">
        <v>31</v>
      </c>
      <c r="E14" s="126">
        <v>168</v>
      </c>
      <c r="F14" s="126">
        <v>295</v>
      </c>
      <c r="G14" s="126">
        <v>118</v>
      </c>
      <c r="H14" s="126">
        <v>56</v>
      </c>
      <c r="I14" s="126">
        <v>54</v>
      </c>
    </row>
    <row r="15" spans="1:17" ht="15.75" customHeight="1">
      <c r="A15" s="130" t="s">
        <v>251</v>
      </c>
      <c r="B15" s="125">
        <v>433</v>
      </c>
      <c r="C15" s="126">
        <v>23</v>
      </c>
      <c r="D15" s="126">
        <v>38</v>
      </c>
      <c r="E15" s="126">
        <v>77</v>
      </c>
      <c r="F15" s="126">
        <v>94</v>
      </c>
      <c r="G15" s="126">
        <v>59</v>
      </c>
      <c r="H15" s="126">
        <v>22</v>
      </c>
      <c r="I15" s="126">
        <v>26</v>
      </c>
    </row>
    <row r="16" spans="1:17" s="142" customFormat="1" ht="15.75" customHeight="1">
      <c r="A16" s="130" t="s">
        <v>252</v>
      </c>
      <c r="B16" s="125">
        <v>150</v>
      </c>
      <c r="C16" s="126">
        <v>8</v>
      </c>
      <c r="D16" s="126">
        <v>8</v>
      </c>
      <c r="E16" s="126">
        <v>22</v>
      </c>
      <c r="F16" s="126">
        <v>47</v>
      </c>
      <c r="G16" s="126">
        <v>20</v>
      </c>
      <c r="H16" s="126">
        <v>7</v>
      </c>
      <c r="I16" s="126">
        <v>11</v>
      </c>
    </row>
    <row r="17" spans="1:17" ht="15.75" customHeight="1">
      <c r="A17" s="130" t="s">
        <v>73</v>
      </c>
      <c r="B17" s="125">
        <v>98</v>
      </c>
      <c r="C17" s="126">
        <v>5</v>
      </c>
      <c r="D17" s="126">
        <v>14</v>
      </c>
      <c r="E17" s="126">
        <v>22</v>
      </c>
      <c r="F17" s="126">
        <v>29</v>
      </c>
      <c r="G17" s="126">
        <v>19</v>
      </c>
      <c r="H17" s="126">
        <v>3</v>
      </c>
      <c r="I17" s="126">
        <v>2</v>
      </c>
    </row>
    <row r="18" spans="1:17" s="142" customFormat="1" ht="15.75" customHeight="1">
      <c r="A18" s="130" t="s">
        <v>72</v>
      </c>
      <c r="B18" s="125">
        <v>79</v>
      </c>
      <c r="C18" s="126">
        <v>5</v>
      </c>
      <c r="D18" s="126">
        <v>4</v>
      </c>
      <c r="E18" s="126">
        <v>5</v>
      </c>
      <c r="F18" s="126">
        <v>19</v>
      </c>
      <c r="G18" s="126">
        <v>7</v>
      </c>
      <c r="H18" s="126">
        <v>7</v>
      </c>
      <c r="I18" s="126">
        <v>7</v>
      </c>
    </row>
    <row r="19" spans="1:17" ht="15.75" customHeight="1">
      <c r="A19" s="130" t="s">
        <v>253</v>
      </c>
      <c r="B19" s="125">
        <v>292</v>
      </c>
      <c r="C19" s="126">
        <v>8</v>
      </c>
      <c r="D19" s="126">
        <v>24</v>
      </c>
      <c r="E19" s="126">
        <v>34</v>
      </c>
      <c r="F19" s="126">
        <v>75</v>
      </c>
      <c r="G19" s="126">
        <v>22</v>
      </c>
      <c r="H19" s="126">
        <v>27</v>
      </c>
      <c r="I19" s="126">
        <v>16</v>
      </c>
    </row>
    <row r="20" spans="1:17" ht="15.75" customHeight="1">
      <c r="A20" s="130" t="s">
        <v>69</v>
      </c>
      <c r="B20" s="125">
        <v>355</v>
      </c>
      <c r="C20" s="126" t="s">
        <v>156</v>
      </c>
      <c r="D20" s="126">
        <v>6</v>
      </c>
      <c r="E20" s="126">
        <v>42</v>
      </c>
      <c r="F20" s="126">
        <v>107</v>
      </c>
      <c r="G20" s="126">
        <v>66</v>
      </c>
      <c r="H20" s="126">
        <v>46</v>
      </c>
      <c r="I20" s="126">
        <v>48</v>
      </c>
    </row>
    <row r="21" spans="1:17" ht="15.75" customHeight="1">
      <c r="A21" s="130" t="s">
        <v>67</v>
      </c>
      <c r="B21" s="125">
        <v>517</v>
      </c>
      <c r="C21" s="126">
        <v>20</v>
      </c>
      <c r="D21" s="126">
        <v>8</v>
      </c>
      <c r="E21" s="126">
        <v>95</v>
      </c>
      <c r="F21" s="126">
        <v>208</v>
      </c>
      <c r="G21" s="126">
        <v>93</v>
      </c>
      <c r="H21" s="126">
        <v>45</v>
      </c>
      <c r="I21" s="126">
        <v>27</v>
      </c>
    </row>
    <row r="22" spans="1:17" s="142" customFormat="1" ht="15.75" customHeight="1">
      <c r="A22" s="130" t="s">
        <v>65</v>
      </c>
      <c r="B22" s="125">
        <v>80</v>
      </c>
      <c r="C22" s="126">
        <v>4</v>
      </c>
      <c r="D22" s="126">
        <v>5</v>
      </c>
      <c r="E22" s="126">
        <v>9</v>
      </c>
      <c r="F22" s="126">
        <v>15</v>
      </c>
      <c r="G22" s="126">
        <v>10</v>
      </c>
      <c r="H22" s="126">
        <v>9</v>
      </c>
      <c r="I22" s="126">
        <v>6</v>
      </c>
    </row>
    <row r="23" spans="1:17" ht="15.75" customHeight="1">
      <c r="A23" s="130" t="s">
        <v>64</v>
      </c>
      <c r="B23" s="125">
        <v>209</v>
      </c>
      <c r="C23" s="126">
        <v>4</v>
      </c>
      <c r="D23" s="126">
        <v>43</v>
      </c>
      <c r="E23" s="126">
        <v>32</v>
      </c>
      <c r="F23" s="126">
        <v>38</v>
      </c>
      <c r="G23" s="126">
        <v>18</v>
      </c>
      <c r="H23" s="126">
        <v>6</v>
      </c>
      <c r="I23" s="126">
        <v>10</v>
      </c>
    </row>
    <row r="24" spans="1:17" s="142" customFormat="1" ht="15.75" customHeight="1">
      <c r="A24" s="130" t="s">
        <v>63</v>
      </c>
      <c r="B24" s="125">
        <v>1448</v>
      </c>
      <c r="C24" s="126">
        <v>36</v>
      </c>
      <c r="D24" s="126">
        <v>111</v>
      </c>
      <c r="E24" s="126">
        <v>190</v>
      </c>
      <c r="F24" s="126">
        <v>336</v>
      </c>
      <c r="G24" s="126">
        <v>215</v>
      </c>
      <c r="H24" s="126">
        <v>144</v>
      </c>
      <c r="I24" s="126">
        <v>143</v>
      </c>
    </row>
    <row r="25" spans="1:17" ht="15.75" customHeight="1" thickBot="1">
      <c r="A25" s="198" t="s">
        <v>61</v>
      </c>
      <c r="B25" s="196">
        <v>567</v>
      </c>
      <c r="C25" s="197">
        <v>16</v>
      </c>
      <c r="D25" s="197">
        <v>33</v>
      </c>
      <c r="E25" s="197">
        <v>88</v>
      </c>
      <c r="F25" s="197">
        <v>161</v>
      </c>
      <c r="G25" s="197">
        <v>90</v>
      </c>
      <c r="H25" s="197">
        <v>49</v>
      </c>
      <c r="I25" s="197">
        <v>59</v>
      </c>
    </row>
    <row r="26" spans="1:17" ht="40.5" customHeight="1" thickTop="1">
      <c r="A26" s="195" t="s">
        <v>193</v>
      </c>
      <c r="B26" s="184" t="s">
        <v>239</v>
      </c>
      <c r="C26" s="184" t="s">
        <v>240</v>
      </c>
      <c r="D26" s="184" t="s">
        <v>241</v>
      </c>
      <c r="E26" s="184" t="s">
        <v>242</v>
      </c>
      <c r="F26" s="184" t="s">
        <v>243</v>
      </c>
      <c r="G26" s="184" t="s">
        <v>244</v>
      </c>
      <c r="H26" s="184" t="s">
        <v>245</v>
      </c>
      <c r="I26" s="185" t="s">
        <v>541</v>
      </c>
    </row>
    <row r="27" spans="1:17" ht="16.5" customHeight="1">
      <c r="A27" s="141" t="s">
        <v>246</v>
      </c>
      <c r="B27" s="133">
        <v>927</v>
      </c>
      <c r="C27" s="133">
        <v>640</v>
      </c>
      <c r="D27" s="190">
        <v>297</v>
      </c>
      <c r="E27" s="189">
        <v>165</v>
      </c>
      <c r="F27" s="189">
        <v>141</v>
      </c>
      <c r="G27" s="189">
        <v>62</v>
      </c>
      <c r="H27" s="189">
        <v>13</v>
      </c>
      <c r="I27" s="189">
        <v>13</v>
      </c>
      <c r="J27" s="595"/>
      <c r="K27" s="595"/>
      <c r="L27" s="595"/>
      <c r="M27" s="595"/>
      <c r="N27" s="595"/>
      <c r="O27" s="595"/>
      <c r="P27" s="595"/>
      <c r="Q27" s="595"/>
    </row>
    <row r="28" spans="1:17" s="142" customFormat="1" ht="7.5" customHeight="1">
      <c r="A28" s="129"/>
      <c r="B28" s="133"/>
      <c r="C28" s="144"/>
      <c r="D28" s="186"/>
      <c r="E28" s="186"/>
      <c r="F28" s="186"/>
      <c r="G28" s="186"/>
      <c r="H28" s="186"/>
      <c r="I28" s="186"/>
    </row>
    <row r="29" spans="1:17" ht="15.75" customHeight="1">
      <c r="A29" s="130" t="s">
        <v>248</v>
      </c>
      <c r="B29" s="126">
        <v>194</v>
      </c>
      <c r="C29" s="143">
        <v>196</v>
      </c>
      <c r="D29" s="186">
        <v>97</v>
      </c>
      <c r="E29" s="186">
        <v>40</v>
      </c>
      <c r="F29" s="186">
        <v>40</v>
      </c>
      <c r="G29" s="186">
        <v>13</v>
      </c>
      <c r="H29" s="186">
        <v>1</v>
      </c>
      <c r="I29" s="186">
        <v>6</v>
      </c>
    </row>
    <row r="30" spans="1:17" ht="15.75" customHeight="1">
      <c r="A30" s="130" t="s">
        <v>85</v>
      </c>
      <c r="B30" s="126">
        <v>194</v>
      </c>
      <c r="C30" s="143">
        <v>54</v>
      </c>
      <c r="D30" s="186">
        <v>12</v>
      </c>
      <c r="E30" s="186">
        <v>7</v>
      </c>
      <c r="F30" s="186">
        <v>3</v>
      </c>
      <c r="G30" s="186" t="s">
        <v>156</v>
      </c>
      <c r="H30" s="186" t="s">
        <v>156</v>
      </c>
      <c r="I30" s="186" t="s">
        <v>156</v>
      </c>
    </row>
    <row r="31" spans="1:17" ht="15.75" customHeight="1">
      <c r="A31" s="130" t="s">
        <v>84</v>
      </c>
      <c r="B31" s="126">
        <v>8</v>
      </c>
      <c r="C31" s="143">
        <v>18</v>
      </c>
      <c r="D31" s="186">
        <v>6</v>
      </c>
      <c r="E31" s="186">
        <v>8</v>
      </c>
      <c r="F31" s="186">
        <v>2</v>
      </c>
      <c r="G31" s="186">
        <v>5</v>
      </c>
      <c r="H31" s="186" t="s">
        <v>156</v>
      </c>
      <c r="I31" s="186" t="s">
        <v>156</v>
      </c>
    </row>
    <row r="32" spans="1:17" ht="15.75" customHeight="1">
      <c r="A32" s="130" t="s">
        <v>83</v>
      </c>
      <c r="B32" s="126">
        <v>38</v>
      </c>
      <c r="C32" s="143">
        <v>18</v>
      </c>
      <c r="D32" s="186">
        <v>5</v>
      </c>
      <c r="E32" s="186">
        <v>3</v>
      </c>
      <c r="F32" s="186">
        <v>1</v>
      </c>
      <c r="G32" s="186">
        <v>1</v>
      </c>
      <c r="H32" s="186">
        <v>1</v>
      </c>
      <c r="I32" s="186" t="s">
        <v>156</v>
      </c>
    </row>
    <row r="33" spans="1:9" ht="15.75" customHeight="1">
      <c r="A33" s="130" t="s">
        <v>82</v>
      </c>
      <c r="B33" s="126">
        <v>72</v>
      </c>
      <c r="C33" s="143">
        <v>27</v>
      </c>
      <c r="D33" s="186">
        <v>7</v>
      </c>
      <c r="E33" s="186">
        <v>3</v>
      </c>
      <c r="F33" s="186">
        <v>1</v>
      </c>
      <c r="G33" s="186" t="s">
        <v>156</v>
      </c>
      <c r="H33" s="186" t="s">
        <v>156</v>
      </c>
      <c r="I33" s="186" t="s">
        <v>156</v>
      </c>
    </row>
    <row r="34" spans="1:9" ht="15.75" customHeight="1">
      <c r="A34" s="130" t="s">
        <v>81</v>
      </c>
      <c r="B34" s="126">
        <v>11</v>
      </c>
      <c r="C34" s="143">
        <v>13</v>
      </c>
      <c r="D34" s="186">
        <v>12</v>
      </c>
      <c r="E34" s="186">
        <v>14</v>
      </c>
      <c r="F34" s="186">
        <v>19</v>
      </c>
      <c r="G34" s="186">
        <v>4</v>
      </c>
      <c r="H34" s="186" t="s">
        <v>156</v>
      </c>
      <c r="I34" s="186">
        <v>2</v>
      </c>
    </row>
    <row r="35" spans="1:9" ht="15.75" customHeight="1">
      <c r="A35" s="130" t="s">
        <v>80</v>
      </c>
      <c r="B35" s="126">
        <v>46</v>
      </c>
      <c r="C35" s="143">
        <v>21</v>
      </c>
      <c r="D35" s="186">
        <v>5</v>
      </c>
      <c r="E35" s="186">
        <v>4</v>
      </c>
      <c r="F35" s="186">
        <v>5</v>
      </c>
      <c r="G35" s="186">
        <v>7</v>
      </c>
      <c r="H35" s="186">
        <v>1</v>
      </c>
      <c r="I35" s="186" t="s">
        <v>156</v>
      </c>
    </row>
    <row r="36" spans="1:9" ht="15.75" customHeight="1">
      <c r="A36" s="130" t="s">
        <v>249</v>
      </c>
      <c r="B36" s="126">
        <v>41</v>
      </c>
      <c r="C36" s="143">
        <v>72</v>
      </c>
      <c r="D36" s="186">
        <v>35</v>
      </c>
      <c r="E36" s="186">
        <v>22</v>
      </c>
      <c r="F36" s="186">
        <v>11</v>
      </c>
      <c r="G36" s="186">
        <v>6</v>
      </c>
      <c r="H36" s="186">
        <v>2</v>
      </c>
      <c r="I36" s="186" t="s">
        <v>156</v>
      </c>
    </row>
    <row r="37" spans="1:9" ht="15.75" customHeight="1">
      <c r="A37" s="130" t="s">
        <v>250</v>
      </c>
      <c r="B37" s="126">
        <v>56</v>
      </c>
      <c r="C37" s="143">
        <v>24</v>
      </c>
      <c r="D37" s="186">
        <v>13</v>
      </c>
      <c r="E37" s="186">
        <v>3</v>
      </c>
      <c r="F37" s="186">
        <v>6</v>
      </c>
      <c r="G37" s="186">
        <v>1</v>
      </c>
      <c r="H37" s="186" t="s">
        <v>156</v>
      </c>
      <c r="I37" s="186" t="s">
        <v>156</v>
      </c>
    </row>
    <row r="38" spans="1:9" ht="15.75" customHeight="1">
      <c r="A38" s="130" t="s">
        <v>251</v>
      </c>
      <c r="B38" s="126">
        <v>17</v>
      </c>
      <c r="C38" s="143">
        <v>23</v>
      </c>
      <c r="D38" s="186">
        <v>7</v>
      </c>
      <c r="E38" s="186">
        <v>20</v>
      </c>
      <c r="F38" s="186">
        <v>15</v>
      </c>
      <c r="G38" s="186">
        <v>10</v>
      </c>
      <c r="H38" s="186" t="s">
        <v>156</v>
      </c>
      <c r="I38" s="186">
        <v>2</v>
      </c>
    </row>
    <row r="39" spans="1:9" ht="15.75" customHeight="1">
      <c r="A39" s="130" t="s">
        <v>252</v>
      </c>
      <c r="B39" s="126">
        <v>7</v>
      </c>
      <c r="C39" s="143">
        <v>8</v>
      </c>
      <c r="D39" s="186">
        <v>3</v>
      </c>
      <c r="E39" s="186">
        <v>2</v>
      </c>
      <c r="F39" s="186">
        <v>1</v>
      </c>
      <c r="G39" s="186">
        <v>4</v>
      </c>
      <c r="H39" s="186">
        <v>2</v>
      </c>
      <c r="I39" s="186" t="s">
        <v>156</v>
      </c>
    </row>
    <row r="40" spans="1:9" ht="15.75" customHeight="1">
      <c r="A40" s="130" t="s">
        <v>73</v>
      </c>
      <c r="B40" s="126">
        <v>1</v>
      </c>
      <c r="C40" s="143" t="s">
        <v>156</v>
      </c>
      <c r="D40" s="186" t="s">
        <v>156</v>
      </c>
      <c r="E40" s="186" t="s">
        <v>156</v>
      </c>
      <c r="F40" s="186">
        <v>1</v>
      </c>
      <c r="G40" s="186">
        <v>2</v>
      </c>
      <c r="H40" s="186" t="s">
        <v>156</v>
      </c>
      <c r="I40" s="186" t="s">
        <v>156</v>
      </c>
    </row>
    <row r="41" spans="1:9" ht="15.75" customHeight="1">
      <c r="A41" s="130" t="s">
        <v>72</v>
      </c>
      <c r="B41" s="126">
        <v>4</v>
      </c>
      <c r="C41" s="143">
        <v>9</v>
      </c>
      <c r="D41" s="186">
        <v>4</v>
      </c>
      <c r="E41" s="186">
        <v>1</v>
      </c>
      <c r="F41" s="186">
        <v>6</v>
      </c>
      <c r="G41" s="186">
        <v>1</v>
      </c>
      <c r="H41" s="186" t="s">
        <v>156</v>
      </c>
      <c r="I41" s="186" t="s">
        <v>156</v>
      </c>
    </row>
    <row r="42" spans="1:9" ht="15.75" customHeight="1">
      <c r="A42" s="130" t="s">
        <v>253</v>
      </c>
      <c r="B42" s="126">
        <v>10</v>
      </c>
      <c r="C42" s="143">
        <v>18</v>
      </c>
      <c r="D42" s="186">
        <v>23</v>
      </c>
      <c r="E42" s="186">
        <v>19</v>
      </c>
      <c r="F42" s="186">
        <v>12</v>
      </c>
      <c r="G42" s="186">
        <v>4</v>
      </c>
      <c r="H42" s="186" t="s">
        <v>156</v>
      </c>
      <c r="I42" s="186" t="s">
        <v>156</v>
      </c>
    </row>
    <row r="43" spans="1:9" ht="15.75" customHeight="1">
      <c r="A43" s="130" t="s">
        <v>69</v>
      </c>
      <c r="B43" s="126">
        <v>24</v>
      </c>
      <c r="C43" s="143">
        <v>14</v>
      </c>
      <c r="D43" s="186">
        <v>1</v>
      </c>
      <c r="E43" s="186">
        <v>1</v>
      </c>
      <c r="F43" s="186" t="s">
        <v>156</v>
      </c>
      <c r="G43" s="186" t="s">
        <v>156</v>
      </c>
      <c r="H43" s="186" t="s">
        <v>156</v>
      </c>
      <c r="I43" s="186" t="s">
        <v>156</v>
      </c>
    </row>
    <row r="44" spans="1:9" ht="15.75" customHeight="1">
      <c r="A44" s="130" t="s">
        <v>67</v>
      </c>
      <c r="B44" s="126">
        <v>8</v>
      </c>
      <c r="C44" s="143">
        <v>9</v>
      </c>
      <c r="D44" s="186">
        <v>2</v>
      </c>
      <c r="E44" s="186">
        <v>2</v>
      </c>
      <c r="F44" s="186" t="s">
        <v>156</v>
      </c>
      <c r="G44" s="186" t="s">
        <v>156</v>
      </c>
      <c r="H44" s="186" t="s">
        <v>156</v>
      </c>
      <c r="I44" s="186" t="s">
        <v>156</v>
      </c>
    </row>
    <row r="45" spans="1:9" ht="15.75" customHeight="1">
      <c r="A45" s="130" t="s">
        <v>65</v>
      </c>
      <c r="B45" s="126">
        <v>12</v>
      </c>
      <c r="C45" s="143">
        <v>6</v>
      </c>
      <c r="D45" s="186">
        <v>2</v>
      </c>
      <c r="E45" s="186" t="s">
        <v>156</v>
      </c>
      <c r="F45" s="186">
        <v>1</v>
      </c>
      <c r="G45" s="186">
        <v>1</v>
      </c>
      <c r="H45" s="186" t="s">
        <v>156</v>
      </c>
      <c r="I45" s="186" t="s">
        <v>156</v>
      </c>
    </row>
    <row r="46" spans="1:9" ht="15.75" customHeight="1">
      <c r="A46" s="130" t="s">
        <v>64</v>
      </c>
      <c r="B46" s="126">
        <v>8</v>
      </c>
      <c r="C46" s="143">
        <v>16</v>
      </c>
      <c r="D46" s="186">
        <v>17</v>
      </c>
      <c r="E46" s="186">
        <v>6</v>
      </c>
      <c r="F46" s="186">
        <v>8</v>
      </c>
      <c r="G46" s="186">
        <v>3</v>
      </c>
      <c r="H46" s="186" t="s">
        <v>156</v>
      </c>
      <c r="I46" s="186" t="s">
        <v>156</v>
      </c>
    </row>
    <row r="47" spans="1:9" ht="15.75" customHeight="1">
      <c r="A47" s="130" t="s">
        <v>63</v>
      </c>
      <c r="B47" s="126">
        <v>122</v>
      </c>
      <c r="C47" s="143">
        <v>80</v>
      </c>
      <c r="D47" s="186">
        <v>45</v>
      </c>
      <c r="E47" s="186">
        <v>8</v>
      </c>
      <c r="F47" s="186">
        <v>9</v>
      </c>
      <c r="G47" s="186" t="s">
        <v>156</v>
      </c>
      <c r="H47" s="186">
        <v>6</v>
      </c>
      <c r="I47" s="186">
        <v>3</v>
      </c>
    </row>
    <row r="48" spans="1:9" ht="15.75" customHeight="1" thickBot="1">
      <c r="A48" s="134" t="s">
        <v>61</v>
      </c>
      <c r="B48" s="199">
        <v>54</v>
      </c>
      <c r="C48" s="135">
        <v>14</v>
      </c>
      <c r="D48" s="187">
        <v>1</v>
      </c>
      <c r="E48" s="187">
        <v>2</v>
      </c>
      <c r="F48" s="187" t="s">
        <v>156</v>
      </c>
      <c r="G48" s="187" t="s">
        <v>156</v>
      </c>
      <c r="H48" s="187" t="s">
        <v>156</v>
      </c>
      <c r="I48" s="187" t="s">
        <v>156</v>
      </c>
    </row>
    <row r="49" spans="1:9" ht="15.75" customHeight="1">
      <c r="A49" s="124" t="s">
        <v>543</v>
      </c>
      <c r="B49" s="124"/>
      <c r="C49" s="124"/>
      <c r="D49" s="124"/>
      <c r="E49" s="124"/>
      <c r="F49" s="124"/>
      <c r="G49" s="124"/>
      <c r="H49" s="124"/>
      <c r="I49" s="124"/>
    </row>
    <row r="50" spans="1:9" ht="15.75" customHeight="1">
      <c r="A50" s="127" t="s">
        <v>279</v>
      </c>
      <c r="B50" s="124"/>
      <c r="C50" s="124"/>
      <c r="D50" s="124"/>
      <c r="E50" s="124"/>
      <c r="F50" s="124"/>
      <c r="G50" s="124"/>
      <c r="H50" s="124"/>
      <c r="I50" s="124"/>
    </row>
  </sheetData>
  <phoneticPr fontId="12"/>
  <printOptions horizontalCentered="1" gridLinesSet="0"/>
  <pageMargins left="0.39370078740157483" right="0.39370078740157483" top="0.59055118110236227" bottom="0.39370078740157483" header="0.39370078740157483" footer="0.31496062992125984"/>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S50"/>
  <sheetViews>
    <sheetView showGridLines="0" view="pageBreakPreview" zoomScaleNormal="100" zoomScaleSheetLayoutView="100" workbookViewId="0">
      <selection activeCell="J4" sqref="J4:R27"/>
    </sheetView>
  </sheetViews>
  <sheetFormatPr defaultColWidth="8" defaultRowHeight="12"/>
  <cols>
    <col min="1" max="1" width="10" style="123" customWidth="1"/>
    <col min="2" max="8" width="10.7265625" style="123" customWidth="1"/>
    <col min="9" max="9" width="10.26953125" style="123" customWidth="1"/>
    <col min="10" max="16384" width="8" style="123"/>
  </cols>
  <sheetData>
    <row r="1" spans="1:17" ht="34.5" customHeight="1">
      <c r="A1" s="622" t="s">
        <v>459</v>
      </c>
      <c r="B1" s="622"/>
      <c r="C1" s="622"/>
      <c r="D1" s="622"/>
      <c r="E1" s="622"/>
      <c r="F1" s="622"/>
      <c r="G1" s="622"/>
      <c r="H1" s="622"/>
      <c r="I1" s="622"/>
    </row>
    <row r="2" spans="1:17" s="140" customFormat="1" ht="33.75" customHeight="1" thickBot="1">
      <c r="A2" s="178" t="s">
        <v>460</v>
      </c>
      <c r="B2" s="179"/>
      <c r="C2" s="179"/>
      <c r="D2" s="179"/>
      <c r="E2" s="179"/>
      <c r="F2" s="179"/>
      <c r="G2" s="179"/>
      <c r="H2" s="179"/>
      <c r="I2" s="191" t="s">
        <v>133</v>
      </c>
    </row>
    <row r="3" spans="1:17" ht="40.5" customHeight="1">
      <c r="A3" s="192" t="s">
        <v>193</v>
      </c>
      <c r="B3" s="183" t="s">
        <v>255</v>
      </c>
      <c r="C3" s="193" t="s">
        <v>256</v>
      </c>
      <c r="D3" s="193" t="s">
        <v>257</v>
      </c>
      <c r="E3" s="183" t="s">
        <v>258</v>
      </c>
      <c r="F3" s="183" t="s">
        <v>259</v>
      </c>
      <c r="G3" s="183" t="s">
        <v>260</v>
      </c>
      <c r="H3" s="193" t="s">
        <v>261</v>
      </c>
      <c r="I3" s="193" t="s">
        <v>262</v>
      </c>
      <c r="L3" s="123" t="s">
        <v>293</v>
      </c>
    </row>
    <row r="4" spans="1:17" ht="18.75" customHeight="1">
      <c r="A4" s="194" t="s">
        <v>247</v>
      </c>
      <c r="B4" s="190">
        <v>25006</v>
      </c>
      <c r="C4" s="190">
        <v>11</v>
      </c>
      <c r="D4" s="190">
        <v>139</v>
      </c>
      <c r="E4" s="190">
        <v>256</v>
      </c>
      <c r="F4" s="190">
        <v>487</v>
      </c>
      <c r="G4" s="190">
        <v>764</v>
      </c>
      <c r="H4" s="190">
        <v>961</v>
      </c>
      <c r="I4" s="190">
        <v>1016</v>
      </c>
      <c r="J4" s="595"/>
      <c r="K4" s="595"/>
      <c r="L4" s="595"/>
      <c r="M4" s="595"/>
      <c r="N4" s="595"/>
      <c r="O4" s="595"/>
      <c r="P4" s="595"/>
      <c r="Q4" s="595"/>
    </row>
    <row r="5" spans="1:17" s="142" customFormat="1" ht="7.5" customHeight="1">
      <c r="A5" s="141"/>
      <c r="B5" s="133"/>
      <c r="C5" s="133"/>
      <c r="D5" s="133"/>
      <c r="E5" s="133"/>
      <c r="F5" s="133"/>
      <c r="G5" s="133"/>
      <c r="H5" s="133"/>
      <c r="I5" s="133"/>
    </row>
    <row r="6" spans="1:17" s="142" customFormat="1" ht="15.75" customHeight="1">
      <c r="A6" s="130" t="s">
        <v>248</v>
      </c>
      <c r="B6" s="126">
        <v>4804</v>
      </c>
      <c r="C6" s="126">
        <v>4</v>
      </c>
      <c r="D6" s="126">
        <v>22</v>
      </c>
      <c r="E6" s="126">
        <v>34</v>
      </c>
      <c r="F6" s="126">
        <v>89</v>
      </c>
      <c r="G6" s="126">
        <v>127</v>
      </c>
      <c r="H6" s="126">
        <v>187</v>
      </c>
      <c r="I6" s="126">
        <v>197</v>
      </c>
    </row>
    <row r="7" spans="1:17" s="142" customFormat="1" ht="15.75" customHeight="1">
      <c r="A7" s="130" t="s">
        <v>85</v>
      </c>
      <c r="B7" s="126">
        <v>4963</v>
      </c>
      <c r="C7" s="126">
        <v>2</v>
      </c>
      <c r="D7" s="126">
        <v>31</v>
      </c>
      <c r="E7" s="126">
        <v>59</v>
      </c>
      <c r="F7" s="126">
        <v>97</v>
      </c>
      <c r="G7" s="126">
        <v>184</v>
      </c>
      <c r="H7" s="126">
        <v>219</v>
      </c>
      <c r="I7" s="126">
        <v>235</v>
      </c>
    </row>
    <row r="8" spans="1:17" s="142" customFormat="1" ht="15.75" customHeight="1">
      <c r="A8" s="130" t="s">
        <v>84</v>
      </c>
      <c r="B8" s="126">
        <v>279</v>
      </c>
      <c r="C8" s="126" t="s">
        <v>156</v>
      </c>
      <c r="D8" s="126">
        <v>1</v>
      </c>
      <c r="E8" s="126">
        <v>3</v>
      </c>
      <c r="F8" s="126">
        <v>5</v>
      </c>
      <c r="G8" s="126">
        <v>9</v>
      </c>
      <c r="H8" s="126">
        <v>25</v>
      </c>
      <c r="I8" s="126">
        <v>7</v>
      </c>
    </row>
    <row r="9" spans="1:17" ht="15.75" customHeight="1">
      <c r="A9" s="130" t="s">
        <v>83</v>
      </c>
      <c r="B9" s="126">
        <v>736</v>
      </c>
      <c r="C9" s="126" t="s">
        <v>156</v>
      </c>
      <c r="D9" s="126">
        <v>1</v>
      </c>
      <c r="E9" s="126">
        <v>4</v>
      </c>
      <c r="F9" s="126">
        <v>5</v>
      </c>
      <c r="G9" s="126">
        <v>10</v>
      </c>
      <c r="H9" s="126">
        <v>16</v>
      </c>
      <c r="I9" s="126">
        <v>22</v>
      </c>
    </row>
    <row r="10" spans="1:17" ht="15.75" customHeight="1">
      <c r="A10" s="130" t="s">
        <v>82</v>
      </c>
      <c r="B10" s="125">
        <v>2189</v>
      </c>
      <c r="C10" s="126" t="s">
        <v>156</v>
      </c>
      <c r="D10" s="126">
        <v>5</v>
      </c>
      <c r="E10" s="126">
        <v>16</v>
      </c>
      <c r="F10" s="126">
        <v>28</v>
      </c>
      <c r="G10" s="126">
        <v>48</v>
      </c>
      <c r="H10" s="126">
        <v>67</v>
      </c>
      <c r="I10" s="126">
        <v>67</v>
      </c>
    </row>
    <row r="11" spans="1:17" ht="15.75" customHeight="1">
      <c r="A11" s="130" t="s">
        <v>81</v>
      </c>
      <c r="B11" s="125">
        <v>724</v>
      </c>
      <c r="C11" s="126" t="s">
        <v>156</v>
      </c>
      <c r="D11" s="126">
        <v>7</v>
      </c>
      <c r="E11" s="126">
        <v>15</v>
      </c>
      <c r="F11" s="126">
        <v>10</v>
      </c>
      <c r="G11" s="126">
        <v>21</v>
      </c>
      <c r="H11" s="126">
        <v>16</v>
      </c>
      <c r="I11" s="126">
        <v>40</v>
      </c>
    </row>
    <row r="12" spans="1:17" ht="15.75" customHeight="1">
      <c r="A12" s="130" t="s">
        <v>80</v>
      </c>
      <c r="B12" s="125">
        <v>1329</v>
      </c>
      <c r="C12" s="126" t="s">
        <v>156</v>
      </c>
      <c r="D12" s="126">
        <v>5</v>
      </c>
      <c r="E12" s="126">
        <v>10</v>
      </c>
      <c r="F12" s="126">
        <v>23</v>
      </c>
      <c r="G12" s="126">
        <v>51</v>
      </c>
      <c r="H12" s="126">
        <v>30</v>
      </c>
      <c r="I12" s="126">
        <v>50</v>
      </c>
    </row>
    <row r="13" spans="1:17" ht="15.75" customHeight="1">
      <c r="A13" s="130" t="s">
        <v>249</v>
      </c>
      <c r="B13" s="125">
        <v>1012</v>
      </c>
      <c r="C13" s="126" t="s">
        <v>156</v>
      </c>
      <c r="D13" s="126">
        <v>7</v>
      </c>
      <c r="E13" s="126">
        <v>9</v>
      </c>
      <c r="F13" s="126">
        <v>34</v>
      </c>
      <c r="G13" s="126">
        <v>49</v>
      </c>
      <c r="H13" s="126">
        <v>45</v>
      </c>
      <c r="I13" s="126">
        <v>46</v>
      </c>
    </row>
    <row r="14" spans="1:17" ht="15.75" customHeight="1">
      <c r="A14" s="130" t="s">
        <v>250</v>
      </c>
      <c r="B14" s="125">
        <v>1091</v>
      </c>
      <c r="C14" s="126" t="s">
        <v>156</v>
      </c>
      <c r="D14" s="126">
        <v>5</v>
      </c>
      <c r="E14" s="126">
        <v>12</v>
      </c>
      <c r="F14" s="126">
        <v>20</v>
      </c>
      <c r="G14" s="126">
        <v>22</v>
      </c>
      <c r="H14" s="126">
        <v>40</v>
      </c>
      <c r="I14" s="126">
        <v>32</v>
      </c>
    </row>
    <row r="15" spans="1:17" ht="15.75" customHeight="1">
      <c r="A15" s="130" t="s">
        <v>251</v>
      </c>
      <c r="B15" s="125">
        <v>1063</v>
      </c>
      <c r="C15" s="126" t="s">
        <v>156</v>
      </c>
      <c r="D15" s="126">
        <v>6</v>
      </c>
      <c r="E15" s="126">
        <v>15</v>
      </c>
      <c r="F15" s="126">
        <v>27</v>
      </c>
      <c r="G15" s="126">
        <v>19</v>
      </c>
      <c r="H15" s="126">
        <v>42</v>
      </c>
      <c r="I15" s="126">
        <v>54</v>
      </c>
    </row>
    <row r="16" spans="1:17" s="142" customFormat="1" ht="15.75" customHeight="1">
      <c r="A16" s="130" t="s">
        <v>252</v>
      </c>
      <c r="B16" s="125">
        <v>217</v>
      </c>
      <c r="C16" s="126" t="s">
        <v>156</v>
      </c>
      <c r="D16" s="126" t="s">
        <v>156</v>
      </c>
      <c r="E16" s="126" t="s">
        <v>156</v>
      </c>
      <c r="F16" s="126">
        <v>7</v>
      </c>
      <c r="G16" s="126">
        <v>6</v>
      </c>
      <c r="H16" s="126">
        <v>9</v>
      </c>
      <c r="I16" s="126">
        <v>4</v>
      </c>
    </row>
    <row r="17" spans="1:19" s="142" customFormat="1" ht="15.75" customHeight="1">
      <c r="A17" s="130" t="s">
        <v>73</v>
      </c>
      <c r="B17" s="125">
        <v>164</v>
      </c>
      <c r="C17" s="126" t="s">
        <v>156</v>
      </c>
      <c r="D17" s="126" t="s">
        <v>156</v>
      </c>
      <c r="E17" s="126" t="s">
        <v>156</v>
      </c>
      <c r="F17" s="126" t="s">
        <v>156</v>
      </c>
      <c r="G17" s="126">
        <v>3</v>
      </c>
      <c r="H17" s="126">
        <v>1</v>
      </c>
      <c r="I17" s="126">
        <v>6</v>
      </c>
    </row>
    <row r="18" spans="1:19" ht="15.75" customHeight="1">
      <c r="A18" s="130" t="s">
        <v>72</v>
      </c>
      <c r="B18" s="125">
        <v>216</v>
      </c>
      <c r="C18" s="126">
        <v>1</v>
      </c>
      <c r="D18" s="126" t="s">
        <v>156</v>
      </c>
      <c r="E18" s="126" t="s">
        <v>156</v>
      </c>
      <c r="F18" s="126">
        <v>5</v>
      </c>
      <c r="G18" s="126">
        <v>6</v>
      </c>
      <c r="H18" s="126">
        <v>7</v>
      </c>
      <c r="I18" s="126">
        <v>8</v>
      </c>
    </row>
    <row r="19" spans="1:19" s="142" customFormat="1" ht="15.75" customHeight="1">
      <c r="A19" s="130" t="s">
        <v>253</v>
      </c>
      <c r="B19" s="125">
        <v>700</v>
      </c>
      <c r="C19" s="126">
        <v>1</v>
      </c>
      <c r="D19" s="126">
        <v>2</v>
      </c>
      <c r="E19" s="126">
        <v>7</v>
      </c>
      <c r="F19" s="126">
        <v>5</v>
      </c>
      <c r="G19" s="126">
        <v>15</v>
      </c>
      <c r="H19" s="126">
        <v>20</v>
      </c>
      <c r="I19" s="126">
        <v>22</v>
      </c>
    </row>
    <row r="20" spans="1:19" ht="15.75" customHeight="1">
      <c r="A20" s="130" t="s">
        <v>69</v>
      </c>
      <c r="B20" s="125">
        <v>658</v>
      </c>
      <c r="C20" s="126">
        <v>1</v>
      </c>
      <c r="D20" s="126">
        <v>11</v>
      </c>
      <c r="E20" s="126">
        <v>4</v>
      </c>
      <c r="F20" s="126">
        <v>13</v>
      </c>
      <c r="G20" s="126">
        <v>27</v>
      </c>
      <c r="H20" s="126">
        <v>32</v>
      </c>
      <c r="I20" s="126">
        <v>37</v>
      </c>
    </row>
    <row r="21" spans="1:19" s="142" customFormat="1" ht="15.75" customHeight="1">
      <c r="A21" s="130" t="s">
        <v>67</v>
      </c>
      <c r="B21" s="125">
        <v>466</v>
      </c>
      <c r="C21" s="126" t="s">
        <v>156</v>
      </c>
      <c r="D21" s="126">
        <v>1</v>
      </c>
      <c r="E21" s="126">
        <v>1</v>
      </c>
      <c r="F21" s="126">
        <v>7</v>
      </c>
      <c r="G21" s="126">
        <v>8</v>
      </c>
      <c r="H21" s="126">
        <v>12</v>
      </c>
      <c r="I21" s="126">
        <v>17</v>
      </c>
    </row>
    <row r="22" spans="1:19" s="142" customFormat="1" ht="15.75" customHeight="1">
      <c r="A22" s="130" t="s">
        <v>65</v>
      </c>
      <c r="B22" s="125">
        <v>152</v>
      </c>
      <c r="C22" s="126" t="s">
        <v>156</v>
      </c>
      <c r="D22" s="126" t="s">
        <v>156</v>
      </c>
      <c r="E22" s="126">
        <v>1</v>
      </c>
      <c r="F22" s="126">
        <v>5</v>
      </c>
      <c r="G22" s="126">
        <v>1</v>
      </c>
      <c r="H22" s="126">
        <v>3</v>
      </c>
      <c r="I22" s="126">
        <v>9</v>
      </c>
    </row>
    <row r="23" spans="1:19" ht="15.75" customHeight="1">
      <c r="A23" s="130" t="s">
        <v>64</v>
      </c>
      <c r="B23" s="125">
        <v>549</v>
      </c>
      <c r="C23" s="126" t="s">
        <v>156</v>
      </c>
      <c r="D23" s="126">
        <v>1</v>
      </c>
      <c r="E23" s="126">
        <v>8</v>
      </c>
      <c r="F23" s="126">
        <v>11</v>
      </c>
      <c r="G23" s="126">
        <v>23</v>
      </c>
      <c r="H23" s="126">
        <v>18</v>
      </c>
      <c r="I23" s="126">
        <v>19</v>
      </c>
    </row>
    <row r="24" spans="1:19" ht="15.75" customHeight="1">
      <c r="A24" s="130" t="s">
        <v>63</v>
      </c>
      <c r="B24" s="125">
        <v>2754</v>
      </c>
      <c r="C24" s="126">
        <v>2</v>
      </c>
      <c r="D24" s="126">
        <v>26</v>
      </c>
      <c r="E24" s="126">
        <v>43</v>
      </c>
      <c r="F24" s="126">
        <v>86</v>
      </c>
      <c r="G24" s="126">
        <v>109</v>
      </c>
      <c r="H24" s="126">
        <v>133</v>
      </c>
      <c r="I24" s="126">
        <v>98</v>
      </c>
    </row>
    <row r="25" spans="1:19" s="142" customFormat="1" ht="15.75" customHeight="1" thickBot="1">
      <c r="A25" s="198" t="s">
        <v>271</v>
      </c>
      <c r="B25" s="196">
        <v>940</v>
      </c>
      <c r="C25" s="197" t="s">
        <v>156</v>
      </c>
      <c r="D25" s="197">
        <v>8</v>
      </c>
      <c r="E25" s="197">
        <v>15</v>
      </c>
      <c r="F25" s="197">
        <v>10</v>
      </c>
      <c r="G25" s="197">
        <v>26</v>
      </c>
      <c r="H25" s="197">
        <v>39</v>
      </c>
      <c r="I25" s="197">
        <v>46</v>
      </c>
    </row>
    <row r="26" spans="1:19" s="142" customFormat="1" ht="40.5" customHeight="1" thickTop="1">
      <c r="A26" s="202" t="s">
        <v>193</v>
      </c>
      <c r="B26" s="183" t="s">
        <v>263</v>
      </c>
      <c r="C26" s="183" t="s">
        <v>264</v>
      </c>
      <c r="D26" s="183" t="s">
        <v>265</v>
      </c>
      <c r="E26" s="183" t="s">
        <v>266</v>
      </c>
      <c r="F26" s="183" t="s">
        <v>267</v>
      </c>
      <c r="G26" s="183" t="s">
        <v>268</v>
      </c>
      <c r="H26" s="203" t="s">
        <v>269</v>
      </c>
      <c r="I26" s="204" t="s">
        <v>270</v>
      </c>
    </row>
    <row r="27" spans="1:19" s="142" customFormat="1" ht="18.75" customHeight="1">
      <c r="A27" s="194" t="s">
        <v>247</v>
      </c>
      <c r="B27" s="190">
        <v>1440</v>
      </c>
      <c r="C27" s="190">
        <v>2270</v>
      </c>
      <c r="D27" s="190">
        <v>3441</v>
      </c>
      <c r="E27" s="190">
        <v>4688</v>
      </c>
      <c r="F27" s="190">
        <v>4066</v>
      </c>
      <c r="G27" s="190">
        <v>2667</v>
      </c>
      <c r="H27" s="190">
        <v>1916</v>
      </c>
      <c r="I27" s="190">
        <v>884</v>
      </c>
      <c r="J27" s="594"/>
      <c r="K27" s="594"/>
      <c r="L27" s="594"/>
      <c r="M27" s="594"/>
      <c r="N27" s="594"/>
      <c r="O27" s="594"/>
      <c r="P27" s="594"/>
      <c r="Q27" s="594"/>
      <c r="R27" s="594"/>
      <c r="S27" s="594">
        <f t="shared" ref="K27:S27" si="0">SUM(K29:K48)</f>
        <v>0</v>
      </c>
    </row>
    <row r="28" spans="1:19" ht="7.5" customHeight="1">
      <c r="A28" s="141"/>
      <c r="B28" s="133"/>
      <c r="C28" s="133"/>
      <c r="D28" s="492"/>
      <c r="E28" s="189"/>
      <c r="F28" s="189"/>
      <c r="G28" s="189"/>
      <c r="H28" s="189"/>
      <c r="I28" s="189"/>
    </row>
    <row r="29" spans="1:19" ht="15.75" customHeight="1">
      <c r="A29" s="130" t="s">
        <v>248</v>
      </c>
      <c r="B29" s="126">
        <v>339</v>
      </c>
      <c r="C29" s="143">
        <v>522</v>
      </c>
      <c r="D29" s="124">
        <v>680</v>
      </c>
      <c r="E29" s="124">
        <v>834</v>
      </c>
      <c r="F29" s="124">
        <v>693</v>
      </c>
      <c r="G29" s="124">
        <v>526</v>
      </c>
      <c r="H29" s="124">
        <v>367</v>
      </c>
      <c r="I29" s="124">
        <v>183</v>
      </c>
    </row>
    <row r="30" spans="1:19" s="142" customFormat="1" ht="15.75" customHeight="1">
      <c r="A30" s="130" t="s">
        <v>85</v>
      </c>
      <c r="B30" s="126">
        <v>276</v>
      </c>
      <c r="C30" s="143">
        <v>438</v>
      </c>
      <c r="D30" s="124">
        <v>664</v>
      </c>
      <c r="E30" s="124">
        <v>952</v>
      </c>
      <c r="F30" s="124">
        <v>804</v>
      </c>
      <c r="G30" s="124">
        <v>475</v>
      </c>
      <c r="H30" s="124">
        <v>360</v>
      </c>
      <c r="I30" s="124">
        <v>167</v>
      </c>
    </row>
    <row r="31" spans="1:19" ht="15.75" customHeight="1">
      <c r="A31" s="130" t="s">
        <v>84</v>
      </c>
      <c r="B31" s="126">
        <v>16</v>
      </c>
      <c r="C31" s="143">
        <v>19</v>
      </c>
      <c r="D31" s="124">
        <v>36</v>
      </c>
      <c r="E31" s="124">
        <v>47</v>
      </c>
      <c r="F31" s="124">
        <v>58</v>
      </c>
      <c r="G31" s="124">
        <v>27</v>
      </c>
      <c r="H31" s="124">
        <v>16</v>
      </c>
      <c r="I31" s="124">
        <v>10</v>
      </c>
    </row>
    <row r="32" spans="1:19" ht="15.75" customHeight="1">
      <c r="A32" s="130" t="s">
        <v>83</v>
      </c>
      <c r="B32" s="126">
        <v>30</v>
      </c>
      <c r="C32" s="143">
        <v>48</v>
      </c>
      <c r="D32" s="124">
        <v>114</v>
      </c>
      <c r="E32" s="124">
        <v>162</v>
      </c>
      <c r="F32" s="124">
        <v>118</v>
      </c>
      <c r="G32" s="124">
        <v>96</v>
      </c>
      <c r="H32" s="124">
        <v>65</v>
      </c>
      <c r="I32" s="124">
        <v>45</v>
      </c>
    </row>
    <row r="33" spans="1:9" ht="15.75" customHeight="1">
      <c r="A33" s="130" t="s">
        <v>82</v>
      </c>
      <c r="B33" s="126">
        <v>72</v>
      </c>
      <c r="C33" s="143">
        <v>162</v>
      </c>
      <c r="D33" s="124">
        <v>308</v>
      </c>
      <c r="E33" s="124">
        <v>450</v>
      </c>
      <c r="F33" s="124">
        <v>384</v>
      </c>
      <c r="G33" s="124">
        <v>270</v>
      </c>
      <c r="H33" s="124">
        <v>212</v>
      </c>
      <c r="I33" s="124">
        <v>100</v>
      </c>
    </row>
    <row r="34" spans="1:9" s="142" customFormat="1" ht="15.75" customHeight="1">
      <c r="A34" s="130" t="s">
        <v>81</v>
      </c>
      <c r="B34" s="126">
        <v>37</v>
      </c>
      <c r="C34" s="143">
        <v>72</v>
      </c>
      <c r="D34" s="124">
        <v>92</v>
      </c>
      <c r="E34" s="124">
        <v>136</v>
      </c>
      <c r="F34" s="124">
        <v>112</v>
      </c>
      <c r="G34" s="124">
        <v>82</v>
      </c>
      <c r="H34" s="124">
        <v>63</v>
      </c>
      <c r="I34" s="124">
        <v>21</v>
      </c>
    </row>
    <row r="35" spans="1:9" s="142" customFormat="1" ht="15.75" customHeight="1">
      <c r="A35" s="130" t="s">
        <v>80</v>
      </c>
      <c r="B35" s="126">
        <v>62</v>
      </c>
      <c r="C35" s="143">
        <v>92</v>
      </c>
      <c r="D35" s="124">
        <v>192</v>
      </c>
      <c r="E35" s="124">
        <v>251</v>
      </c>
      <c r="F35" s="124">
        <v>234</v>
      </c>
      <c r="G35" s="124">
        <v>158</v>
      </c>
      <c r="H35" s="124">
        <v>107</v>
      </c>
      <c r="I35" s="124">
        <v>64</v>
      </c>
    </row>
    <row r="36" spans="1:9" ht="15.75" customHeight="1">
      <c r="A36" s="130" t="s">
        <v>249</v>
      </c>
      <c r="B36" s="126">
        <v>64</v>
      </c>
      <c r="C36" s="143">
        <v>97</v>
      </c>
      <c r="D36" s="124">
        <v>143</v>
      </c>
      <c r="E36" s="124">
        <v>180</v>
      </c>
      <c r="F36" s="124">
        <v>169</v>
      </c>
      <c r="G36" s="124">
        <v>88</v>
      </c>
      <c r="H36" s="124">
        <v>54</v>
      </c>
      <c r="I36" s="124">
        <v>27</v>
      </c>
    </row>
    <row r="37" spans="1:9" ht="15.75" customHeight="1">
      <c r="A37" s="130" t="s">
        <v>250</v>
      </c>
      <c r="B37" s="126">
        <v>66</v>
      </c>
      <c r="C37" s="143">
        <v>101</v>
      </c>
      <c r="D37" s="124">
        <v>152</v>
      </c>
      <c r="E37" s="124">
        <v>209</v>
      </c>
      <c r="F37" s="124">
        <v>183</v>
      </c>
      <c r="G37" s="124">
        <v>124</v>
      </c>
      <c r="H37" s="124">
        <v>87</v>
      </c>
      <c r="I37" s="124">
        <v>38</v>
      </c>
    </row>
    <row r="38" spans="1:9" ht="15.75" customHeight="1">
      <c r="A38" s="130" t="s">
        <v>251</v>
      </c>
      <c r="B38" s="126">
        <v>65</v>
      </c>
      <c r="C38" s="143">
        <v>89</v>
      </c>
      <c r="D38" s="124">
        <v>142</v>
      </c>
      <c r="E38" s="124">
        <v>229</v>
      </c>
      <c r="F38" s="124">
        <v>198</v>
      </c>
      <c r="G38" s="124">
        <v>102</v>
      </c>
      <c r="H38" s="124">
        <v>58</v>
      </c>
      <c r="I38" s="124">
        <v>17</v>
      </c>
    </row>
    <row r="39" spans="1:9" ht="15.75" customHeight="1">
      <c r="A39" s="130" t="s">
        <v>252</v>
      </c>
      <c r="B39" s="126">
        <v>7</v>
      </c>
      <c r="C39" s="143">
        <v>13</v>
      </c>
      <c r="D39" s="124">
        <v>30</v>
      </c>
      <c r="E39" s="124">
        <v>55</v>
      </c>
      <c r="F39" s="124">
        <v>41</v>
      </c>
      <c r="G39" s="124">
        <v>28</v>
      </c>
      <c r="H39" s="124">
        <v>11</v>
      </c>
      <c r="I39" s="124">
        <v>6</v>
      </c>
    </row>
    <row r="40" spans="1:9" ht="15.75" customHeight="1">
      <c r="A40" s="130" t="s">
        <v>73</v>
      </c>
      <c r="B40" s="126">
        <v>10</v>
      </c>
      <c r="C40" s="143">
        <v>10</v>
      </c>
      <c r="D40" s="124">
        <v>25</v>
      </c>
      <c r="E40" s="124">
        <v>33</v>
      </c>
      <c r="F40" s="124">
        <v>33</v>
      </c>
      <c r="G40" s="124">
        <v>23</v>
      </c>
      <c r="H40" s="124">
        <v>11</v>
      </c>
      <c r="I40" s="124">
        <v>9</v>
      </c>
    </row>
    <row r="41" spans="1:9" ht="15.75" customHeight="1">
      <c r="A41" s="130" t="s">
        <v>72</v>
      </c>
      <c r="B41" s="126">
        <v>9</v>
      </c>
      <c r="C41" s="143">
        <v>17</v>
      </c>
      <c r="D41" s="124">
        <v>22</v>
      </c>
      <c r="E41" s="124">
        <v>44</v>
      </c>
      <c r="F41" s="124">
        <v>46</v>
      </c>
      <c r="G41" s="124">
        <v>20</v>
      </c>
      <c r="H41" s="124">
        <v>19</v>
      </c>
      <c r="I41" s="124">
        <v>12</v>
      </c>
    </row>
    <row r="42" spans="1:9" ht="15.75" customHeight="1">
      <c r="A42" s="130" t="s">
        <v>253</v>
      </c>
      <c r="B42" s="126">
        <v>36</v>
      </c>
      <c r="C42" s="143">
        <v>48</v>
      </c>
      <c r="D42" s="124">
        <v>98</v>
      </c>
      <c r="E42" s="124">
        <v>149</v>
      </c>
      <c r="F42" s="124">
        <v>140</v>
      </c>
      <c r="G42" s="124">
        <v>70</v>
      </c>
      <c r="H42" s="124">
        <v>54</v>
      </c>
      <c r="I42" s="124">
        <v>33</v>
      </c>
    </row>
    <row r="43" spans="1:9" ht="15.75" customHeight="1">
      <c r="A43" s="130" t="s">
        <v>69</v>
      </c>
      <c r="B43" s="126">
        <v>49</v>
      </c>
      <c r="C43" s="143">
        <v>57</v>
      </c>
      <c r="D43" s="124">
        <v>92</v>
      </c>
      <c r="E43" s="124">
        <v>121</v>
      </c>
      <c r="F43" s="124">
        <v>98</v>
      </c>
      <c r="G43" s="124">
        <v>56</v>
      </c>
      <c r="H43" s="124">
        <v>42</v>
      </c>
      <c r="I43" s="124">
        <v>18</v>
      </c>
    </row>
    <row r="44" spans="1:9" ht="15.75" customHeight="1">
      <c r="A44" s="130" t="s">
        <v>67</v>
      </c>
      <c r="B44" s="126">
        <v>21</v>
      </c>
      <c r="C44" s="143">
        <v>37</v>
      </c>
      <c r="D44" s="124">
        <v>64</v>
      </c>
      <c r="E44" s="124">
        <v>86</v>
      </c>
      <c r="F44" s="124">
        <v>76</v>
      </c>
      <c r="G44" s="124">
        <v>65</v>
      </c>
      <c r="H44" s="124">
        <v>53</v>
      </c>
      <c r="I44" s="124">
        <v>18</v>
      </c>
    </row>
    <row r="45" spans="1:9" ht="15.75" customHeight="1">
      <c r="A45" s="130" t="s">
        <v>65</v>
      </c>
      <c r="B45" s="126">
        <v>13</v>
      </c>
      <c r="C45" s="143">
        <v>26</v>
      </c>
      <c r="D45" s="124">
        <v>21</v>
      </c>
      <c r="E45" s="124">
        <v>20</v>
      </c>
      <c r="F45" s="124">
        <v>26</v>
      </c>
      <c r="G45" s="124">
        <v>13</v>
      </c>
      <c r="H45" s="124">
        <v>9</v>
      </c>
      <c r="I45" s="124">
        <v>5</v>
      </c>
    </row>
    <row r="46" spans="1:9" ht="15.75" customHeight="1">
      <c r="A46" s="130" t="s">
        <v>64</v>
      </c>
      <c r="B46" s="126">
        <v>38</v>
      </c>
      <c r="C46" s="143">
        <v>58</v>
      </c>
      <c r="D46" s="124">
        <v>90</v>
      </c>
      <c r="E46" s="124">
        <v>92</v>
      </c>
      <c r="F46" s="124">
        <v>88</v>
      </c>
      <c r="G46" s="124">
        <v>47</v>
      </c>
      <c r="H46" s="124">
        <v>45</v>
      </c>
      <c r="I46" s="124">
        <v>11</v>
      </c>
    </row>
    <row r="47" spans="1:9" ht="15.75" customHeight="1">
      <c r="A47" s="130" t="s">
        <v>63</v>
      </c>
      <c r="B47" s="126">
        <v>180</v>
      </c>
      <c r="C47" s="143">
        <v>281</v>
      </c>
      <c r="D47" s="124">
        <v>385</v>
      </c>
      <c r="E47" s="124">
        <v>487</v>
      </c>
      <c r="F47" s="124">
        <v>413</v>
      </c>
      <c r="G47" s="124">
        <v>278</v>
      </c>
      <c r="H47" s="124">
        <v>179</v>
      </c>
      <c r="I47" s="124">
        <v>54</v>
      </c>
    </row>
    <row r="48" spans="1:9" ht="15.75" customHeight="1" thickBot="1">
      <c r="A48" s="134" t="s">
        <v>271</v>
      </c>
      <c r="B48" s="199">
        <v>50</v>
      </c>
      <c r="C48" s="135">
        <v>83</v>
      </c>
      <c r="D48" s="188">
        <v>91</v>
      </c>
      <c r="E48" s="188">
        <v>151</v>
      </c>
      <c r="F48" s="188">
        <v>152</v>
      </c>
      <c r="G48" s="188">
        <v>119</v>
      </c>
      <c r="H48" s="188">
        <v>104</v>
      </c>
      <c r="I48" s="188">
        <v>46</v>
      </c>
    </row>
    <row r="49" spans="1:1" ht="15.75" customHeight="1">
      <c r="A49" s="124" t="s">
        <v>543</v>
      </c>
    </row>
    <row r="50" spans="1:1" ht="15.75" customHeight="1">
      <c r="A50" s="127" t="s">
        <v>279</v>
      </c>
    </row>
  </sheetData>
  <mergeCells count="1">
    <mergeCell ref="A1:I1"/>
  </mergeCells>
  <phoneticPr fontId="12"/>
  <printOptions horizontalCentered="1" gridLinesSet="0"/>
  <pageMargins left="0.39370078740157483" right="0.39370078740157483" top="0.39370078740157483" bottom="0.39370078740157483" header="0.59055118110236227" footer="0.31496062992125984"/>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T51"/>
  <sheetViews>
    <sheetView showGridLines="0" view="pageBreakPreview" zoomScaleNormal="100" zoomScaleSheetLayoutView="100" workbookViewId="0">
      <selection activeCell="J4" sqref="J4:R29"/>
    </sheetView>
  </sheetViews>
  <sheetFormatPr defaultColWidth="8" defaultRowHeight="12"/>
  <cols>
    <col min="1" max="1" width="10" style="123" customWidth="1"/>
    <col min="2" max="8" width="10.7265625" style="123" customWidth="1"/>
    <col min="9" max="9" width="10.26953125" style="123" customWidth="1"/>
    <col min="10" max="16384" width="8" style="123"/>
  </cols>
  <sheetData>
    <row r="1" spans="1:20" ht="34.5" customHeight="1">
      <c r="A1" s="623" t="s">
        <v>449</v>
      </c>
      <c r="B1" s="623"/>
      <c r="C1" s="623"/>
      <c r="D1" s="623"/>
      <c r="E1" s="623"/>
      <c r="F1" s="623"/>
      <c r="G1" s="623"/>
      <c r="H1" s="623"/>
      <c r="I1" s="623"/>
    </row>
    <row r="2" spans="1:20" s="140" customFormat="1" ht="32.25" customHeight="1" thickBot="1">
      <c r="A2" s="178" t="s">
        <v>460</v>
      </c>
      <c r="B2" s="179"/>
      <c r="C2" s="179"/>
      <c r="D2" s="179"/>
      <c r="E2" s="179"/>
      <c r="F2" s="179"/>
      <c r="G2" s="179"/>
      <c r="H2" s="179"/>
      <c r="I2" s="191" t="s">
        <v>406</v>
      </c>
    </row>
    <row r="3" spans="1:20" ht="39" customHeight="1">
      <c r="A3" s="192" t="s">
        <v>193</v>
      </c>
      <c r="B3" s="183" t="s">
        <v>255</v>
      </c>
      <c r="C3" s="193" t="s">
        <v>407</v>
      </c>
      <c r="D3" s="193" t="s">
        <v>408</v>
      </c>
      <c r="E3" s="183" t="s">
        <v>409</v>
      </c>
      <c r="F3" s="183" t="s">
        <v>410</v>
      </c>
      <c r="G3" s="183" t="s">
        <v>411</v>
      </c>
      <c r="H3" s="193" t="s">
        <v>412</v>
      </c>
      <c r="I3" s="193" t="s">
        <v>413</v>
      </c>
    </row>
    <row r="4" spans="1:20" ht="18" customHeight="1">
      <c r="A4" s="194" t="s">
        <v>272</v>
      </c>
      <c r="B4" s="190">
        <v>19015</v>
      </c>
      <c r="C4" s="190">
        <v>5</v>
      </c>
      <c r="D4" s="190">
        <v>88</v>
      </c>
      <c r="E4" s="190">
        <v>162</v>
      </c>
      <c r="F4" s="190">
        <v>341</v>
      </c>
      <c r="G4" s="190">
        <v>571</v>
      </c>
      <c r="H4" s="190">
        <v>673</v>
      </c>
      <c r="I4" s="190">
        <v>646</v>
      </c>
      <c r="J4" s="595"/>
      <c r="K4" s="595"/>
      <c r="L4" s="595"/>
      <c r="M4" s="595"/>
      <c r="N4" s="595"/>
      <c r="O4" s="595"/>
      <c r="P4" s="595"/>
      <c r="Q4" s="595"/>
      <c r="R4" s="595"/>
      <c r="S4" s="595">
        <f t="shared" ref="K4:T4" si="0">SUM(K6:K25)</f>
        <v>0</v>
      </c>
      <c r="T4" s="595">
        <f t="shared" si="0"/>
        <v>0</v>
      </c>
    </row>
    <row r="5" spans="1:20" s="142" customFormat="1" ht="6.75" customHeight="1">
      <c r="A5" s="141"/>
      <c r="B5" s="133"/>
      <c r="C5" s="133"/>
      <c r="D5" s="133"/>
      <c r="E5" s="133"/>
      <c r="F5" s="133"/>
      <c r="G5" s="133"/>
      <c r="H5" s="133"/>
      <c r="I5" s="133"/>
    </row>
    <row r="6" spans="1:20" s="142" customFormat="1" ht="15.75" customHeight="1">
      <c r="A6" s="130" t="s">
        <v>414</v>
      </c>
      <c r="B6" s="126">
        <v>2957</v>
      </c>
      <c r="C6" s="126">
        <v>1</v>
      </c>
      <c r="D6" s="126">
        <v>12</v>
      </c>
      <c r="E6" s="126">
        <v>24</v>
      </c>
      <c r="F6" s="126">
        <v>59</v>
      </c>
      <c r="G6" s="126">
        <v>95</v>
      </c>
      <c r="H6" s="126">
        <v>121</v>
      </c>
      <c r="I6" s="126">
        <v>102</v>
      </c>
    </row>
    <row r="7" spans="1:20" s="142" customFormat="1" ht="15.75" customHeight="1">
      <c r="A7" s="130" t="s">
        <v>85</v>
      </c>
      <c r="B7" s="126">
        <v>4283</v>
      </c>
      <c r="C7" s="126">
        <v>1</v>
      </c>
      <c r="D7" s="126">
        <v>20</v>
      </c>
      <c r="E7" s="126">
        <v>41</v>
      </c>
      <c r="F7" s="126">
        <v>67</v>
      </c>
      <c r="G7" s="126">
        <v>152</v>
      </c>
      <c r="H7" s="126">
        <v>177</v>
      </c>
      <c r="I7" s="126">
        <v>172</v>
      </c>
    </row>
    <row r="8" spans="1:20" s="142" customFormat="1" ht="15.75" customHeight="1">
      <c r="A8" s="130" t="s">
        <v>84</v>
      </c>
      <c r="B8" s="126">
        <v>197</v>
      </c>
      <c r="C8" s="126" t="s">
        <v>156</v>
      </c>
      <c r="D8" s="126" t="s">
        <v>156</v>
      </c>
      <c r="E8" s="126">
        <v>1</v>
      </c>
      <c r="F8" s="126">
        <v>1</v>
      </c>
      <c r="G8" s="126">
        <v>5</v>
      </c>
      <c r="H8" s="126">
        <v>14</v>
      </c>
      <c r="I8" s="126">
        <v>4</v>
      </c>
    </row>
    <row r="9" spans="1:20" ht="15.75" customHeight="1">
      <c r="A9" s="130" t="s">
        <v>83</v>
      </c>
      <c r="B9" s="126">
        <v>609</v>
      </c>
      <c r="C9" s="126" t="s">
        <v>156</v>
      </c>
      <c r="D9" s="126">
        <v>1</v>
      </c>
      <c r="E9" s="126">
        <v>3</v>
      </c>
      <c r="F9" s="126">
        <v>4</v>
      </c>
      <c r="G9" s="126">
        <v>7</v>
      </c>
      <c r="H9" s="126">
        <v>12</v>
      </c>
      <c r="I9" s="126">
        <v>17</v>
      </c>
    </row>
    <row r="10" spans="1:20" ht="15.75" customHeight="1">
      <c r="A10" s="130" t="s">
        <v>82</v>
      </c>
      <c r="B10" s="125">
        <v>1890</v>
      </c>
      <c r="C10" s="126" t="s">
        <v>156</v>
      </c>
      <c r="D10" s="126">
        <v>3</v>
      </c>
      <c r="E10" s="126">
        <v>12</v>
      </c>
      <c r="F10" s="126">
        <v>21</v>
      </c>
      <c r="G10" s="126">
        <v>38</v>
      </c>
      <c r="H10" s="126">
        <v>44</v>
      </c>
      <c r="I10" s="126">
        <v>44</v>
      </c>
    </row>
    <row r="11" spans="1:20" ht="15.75" customHeight="1">
      <c r="A11" s="130" t="s">
        <v>81</v>
      </c>
      <c r="B11" s="125">
        <v>503</v>
      </c>
      <c r="C11" s="126" t="s">
        <v>156</v>
      </c>
      <c r="D11" s="126">
        <v>4</v>
      </c>
      <c r="E11" s="126">
        <v>4</v>
      </c>
      <c r="F11" s="126">
        <v>5</v>
      </c>
      <c r="G11" s="126">
        <v>14</v>
      </c>
      <c r="H11" s="126">
        <v>9</v>
      </c>
      <c r="I11" s="126">
        <v>25</v>
      </c>
    </row>
    <row r="12" spans="1:20" ht="15.75" customHeight="1">
      <c r="A12" s="130" t="s">
        <v>80</v>
      </c>
      <c r="B12" s="125">
        <v>1173</v>
      </c>
      <c r="C12" s="126" t="s">
        <v>156</v>
      </c>
      <c r="D12" s="126">
        <v>3</v>
      </c>
      <c r="E12" s="126">
        <v>3</v>
      </c>
      <c r="F12" s="126">
        <v>19</v>
      </c>
      <c r="G12" s="126">
        <v>37</v>
      </c>
      <c r="H12" s="126">
        <v>19</v>
      </c>
      <c r="I12" s="126">
        <v>27</v>
      </c>
    </row>
    <row r="13" spans="1:20" ht="15.75" customHeight="1">
      <c r="A13" s="130" t="s">
        <v>249</v>
      </c>
      <c r="B13" s="125">
        <v>853</v>
      </c>
      <c r="C13" s="126" t="s">
        <v>156</v>
      </c>
      <c r="D13" s="126">
        <v>6</v>
      </c>
      <c r="E13" s="126">
        <v>7</v>
      </c>
      <c r="F13" s="126">
        <v>26</v>
      </c>
      <c r="G13" s="126">
        <v>38</v>
      </c>
      <c r="H13" s="126">
        <v>26</v>
      </c>
      <c r="I13" s="126">
        <v>35</v>
      </c>
    </row>
    <row r="14" spans="1:20" ht="15.75" customHeight="1">
      <c r="A14" s="130" t="s">
        <v>250</v>
      </c>
      <c r="B14" s="125">
        <v>786</v>
      </c>
      <c r="C14" s="126" t="s">
        <v>156</v>
      </c>
      <c r="D14" s="126">
        <v>2</v>
      </c>
      <c r="E14" s="126">
        <v>6</v>
      </c>
      <c r="F14" s="126">
        <v>11</v>
      </c>
      <c r="G14" s="126">
        <v>14</v>
      </c>
      <c r="H14" s="126">
        <v>25</v>
      </c>
      <c r="I14" s="126">
        <v>18</v>
      </c>
    </row>
    <row r="15" spans="1:20" ht="15.75" customHeight="1">
      <c r="A15" s="130" t="s">
        <v>251</v>
      </c>
      <c r="B15" s="125">
        <v>506</v>
      </c>
      <c r="C15" s="126" t="s">
        <v>156</v>
      </c>
      <c r="D15" s="126">
        <v>4</v>
      </c>
      <c r="E15" s="126">
        <v>8</v>
      </c>
      <c r="F15" s="126">
        <v>14</v>
      </c>
      <c r="G15" s="126">
        <v>9</v>
      </c>
      <c r="H15" s="126">
        <v>28</v>
      </c>
      <c r="I15" s="126">
        <v>26</v>
      </c>
    </row>
    <row r="16" spans="1:20" s="142" customFormat="1" ht="15.75" customHeight="1">
      <c r="A16" s="130" t="s">
        <v>252</v>
      </c>
      <c r="B16" s="125">
        <v>151</v>
      </c>
      <c r="C16" s="126" t="s">
        <v>156</v>
      </c>
      <c r="D16" s="126" t="s">
        <v>156</v>
      </c>
      <c r="E16" s="126" t="s">
        <v>156</v>
      </c>
      <c r="F16" s="126">
        <v>5</v>
      </c>
      <c r="G16" s="126">
        <v>5</v>
      </c>
      <c r="H16" s="126">
        <v>5</v>
      </c>
      <c r="I16" s="126">
        <v>1</v>
      </c>
    </row>
    <row r="17" spans="1:17" s="142" customFormat="1" ht="15.75" customHeight="1">
      <c r="A17" s="130" t="s">
        <v>73</v>
      </c>
      <c r="B17" s="125">
        <v>108</v>
      </c>
      <c r="C17" s="126" t="s">
        <v>156</v>
      </c>
      <c r="D17" s="126" t="s">
        <v>156</v>
      </c>
      <c r="E17" s="126" t="s">
        <v>156</v>
      </c>
      <c r="F17" s="126" t="s">
        <v>156</v>
      </c>
      <c r="G17" s="126">
        <v>3</v>
      </c>
      <c r="H17" s="126" t="s">
        <v>156</v>
      </c>
      <c r="I17" s="126">
        <v>4</v>
      </c>
    </row>
    <row r="18" spans="1:17" ht="15.75" customHeight="1">
      <c r="A18" s="130" t="s">
        <v>72</v>
      </c>
      <c r="B18" s="125">
        <v>94</v>
      </c>
      <c r="C18" s="126" t="s">
        <v>156</v>
      </c>
      <c r="D18" s="126" t="s">
        <v>156</v>
      </c>
      <c r="E18" s="126" t="s">
        <v>156</v>
      </c>
      <c r="F18" s="126">
        <v>3</v>
      </c>
      <c r="G18" s="126">
        <v>2</v>
      </c>
      <c r="H18" s="126">
        <v>4</v>
      </c>
      <c r="I18" s="126">
        <v>1</v>
      </c>
    </row>
    <row r="19" spans="1:17" s="142" customFormat="1" ht="15.75" customHeight="1">
      <c r="A19" s="130" t="s">
        <v>253</v>
      </c>
      <c r="B19" s="125">
        <v>329</v>
      </c>
      <c r="C19" s="126" t="s">
        <v>156</v>
      </c>
      <c r="D19" s="126">
        <v>1</v>
      </c>
      <c r="E19" s="126">
        <v>4</v>
      </c>
      <c r="F19" s="126">
        <v>4</v>
      </c>
      <c r="G19" s="126">
        <v>11</v>
      </c>
      <c r="H19" s="126">
        <v>16</v>
      </c>
      <c r="I19" s="126">
        <v>9</v>
      </c>
    </row>
    <row r="20" spans="1:17" ht="15.75" customHeight="1">
      <c r="A20" s="130" t="s">
        <v>69</v>
      </c>
      <c r="B20" s="125">
        <v>562</v>
      </c>
      <c r="C20" s="126">
        <v>1</v>
      </c>
      <c r="D20" s="126">
        <v>8</v>
      </c>
      <c r="E20" s="126">
        <v>3</v>
      </c>
      <c r="F20" s="126">
        <v>11</v>
      </c>
      <c r="G20" s="126">
        <v>22</v>
      </c>
      <c r="H20" s="126">
        <v>26</v>
      </c>
      <c r="I20" s="126">
        <v>30</v>
      </c>
    </row>
    <row r="21" spans="1:17" s="142" customFormat="1" ht="15.75" customHeight="1">
      <c r="A21" s="130" t="s">
        <v>67</v>
      </c>
      <c r="B21" s="125">
        <v>346</v>
      </c>
      <c r="C21" s="126" t="s">
        <v>156</v>
      </c>
      <c r="D21" s="126" t="s">
        <v>156</v>
      </c>
      <c r="E21" s="126">
        <v>1</v>
      </c>
      <c r="F21" s="126">
        <v>4</v>
      </c>
      <c r="G21" s="126">
        <v>3</v>
      </c>
      <c r="H21" s="126">
        <v>4</v>
      </c>
      <c r="I21" s="126">
        <v>7</v>
      </c>
    </row>
    <row r="22" spans="1:17" s="142" customFormat="1" ht="15.75" customHeight="1">
      <c r="A22" s="130" t="s">
        <v>65</v>
      </c>
      <c r="B22" s="125">
        <v>88</v>
      </c>
      <c r="C22" s="126" t="s">
        <v>156</v>
      </c>
      <c r="D22" s="126" t="s">
        <v>156</v>
      </c>
      <c r="E22" s="126">
        <v>1</v>
      </c>
      <c r="F22" s="126">
        <v>2</v>
      </c>
      <c r="G22" s="126">
        <v>1</v>
      </c>
      <c r="H22" s="126">
        <v>3</v>
      </c>
      <c r="I22" s="126">
        <v>2</v>
      </c>
    </row>
    <row r="23" spans="1:17" ht="15.75" customHeight="1">
      <c r="A23" s="130" t="s">
        <v>64</v>
      </c>
      <c r="B23" s="125">
        <v>321</v>
      </c>
      <c r="C23" s="126" t="s">
        <v>156</v>
      </c>
      <c r="D23" s="126">
        <v>1</v>
      </c>
      <c r="E23" s="126">
        <v>4</v>
      </c>
      <c r="F23" s="126">
        <v>10</v>
      </c>
      <c r="G23" s="126">
        <v>17</v>
      </c>
      <c r="H23" s="126">
        <v>12</v>
      </c>
      <c r="I23" s="126">
        <v>13</v>
      </c>
    </row>
    <row r="24" spans="1:17" ht="15.75" customHeight="1">
      <c r="A24" s="130" t="s">
        <v>63</v>
      </c>
      <c r="B24" s="125">
        <v>2437</v>
      </c>
      <c r="C24" s="126">
        <v>2</v>
      </c>
      <c r="D24" s="126">
        <v>19</v>
      </c>
      <c r="E24" s="126">
        <v>31</v>
      </c>
      <c r="F24" s="126">
        <v>69</v>
      </c>
      <c r="G24" s="126">
        <v>82</v>
      </c>
      <c r="H24" s="126">
        <v>102</v>
      </c>
      <c r="I24" s="126">
        <v>74</v>
      </c>
    </row>
    <row r="25" spans="1:17" s="142" customFormat="1" ht="15.75" customHeight="1" thickBot="1">
      <c r="A25" s="198" t="s">
        <v>271</v>
      </c>
      <c r="B25" s="196">
        <v>822</v>
      </c>
      <c r="C25" s="197" t="s">
        <v>156</v>
      </c>
      <c r="D25" s="197">
        <v>4</v>
      </c>
      <c r="E25" s="197">
        <v>9</v>
      </c>
      <c r="F25" s="197">
        <v>6</v>
      </c>
      <c r="G25" s="197">
        <v>16</v>
      </c>
      <c r="H25" s="197">
        <v>26</v>
      </c>
      <c r="I25" s="197">
        <v>35</v>
      </c>
    </row>
    <row r="26" spans="1:17" s="142" customFormat="1" ht="39" customHeight="1" thickTop="1">
      <c r="A26" s="202" t="s">
        <v>193</v>
      </c>
      <c r="B26" s="183" t="s">
        <v>415</v>
      </c>
      <c r="C26" s="183" t="s">
        <v>416</v>
      </c>
      <c r="D26" s="183" t="s">
        <v>417</v>
      </c>
      <c r="E26" s="183" t="s">
        <v>418</v>
      </c>
      <c r="F26" s="183" t="s">
        <v>419</v>
      </c>
      <c r="G26" s="183" t="s">
        <v>420</v>
      </c>
      <c r="H26" s="203" t="s">
        <v>421</v>
      </c>
      <c r="I26" s="204" t="s">
        <v>422</v>
      </c>
    </row>
    <row r="27" spans="1:17" s="142" customFormat="1" ht="18" customHeight="1">
      <c r="A27" s="194" t="s">
        <v>272</v>
      </c>
      <c r="B27" s="190">
        <v>883</v>
      </c>
      <c r="C27" s="190">
        <v>1314</v>
      </c>
      <c r="D27" s="190">
        <v>2226</v>
      </c>
      <c r="E27" s="190">
        <v>3608</v>
      </c>
      <c r="F27" s="190">
        <v>3417</v>
      </c>
      <c r="G27" s="190">
        <v>2414</v>
      </c>
      <c r="H27" s="190">
        <v>1788</v>
      </c>
      <c r="I27" s="190">
        <v>879</v>
      </c>
      <c r="J27" s="594"/>
      <c r="K27" s="594"/>
      <c r="L27" s="594"/>
      <c r="M27" s="594"/>
      <c r="N27" s="594"/>
      <c r="O27" s="594"/>
      <c r="P27" s="594"/>
      <c r="Q27" s="594"/>
    </row>
    <row r="28" spans="1:17" ht="6" customHeight="1">
      <c r="A28" s="141"/>
      <c r="B28" s="133"/>
      <c r="C28" s="133"/>
      <c r="D28" s="492"/>
      <c r="E28" s="189"/>
      <c r="F28" s="189"/>
      <c r="G28" s="189"/>
      <c r="H28" s="189"/>
      <c r="I28" s="189"/>
    </row>
    <row r="29" spans="1:17" ht="15.75" customHeight="1">
      <c r="A29" s="130" t="s">
        <v>414</v>
      </c>
      <c r="B29" s="126">
        <v>165</v>
      </c>
      <c r="C29" s="143">
        <v>224</v>
      </c>
      <c r="D29" s="124">
        <v>345</v>
      </c>
      <c r="E29" s="124">
        <v>521</v>
      </c>
      <c r="F29" s="124">
        <v>482</v>
      </c>
      <c r="G29" s="124">
        <v>384</v>
      </c>
      <c r="H29" s="124">
        <v>267</v>
      </c>
      <c r="I29" s="124">
        <v>155</v>
      </c>
    </row>
    <row r="30" spans="1:17" s="142" customFormat="1" ht="15.75" customHeight="1">
      <c r="A30" s="130" t="s">
        <v>85</v>
      </c>
      <c r="B30" s="126">
        <v>211</v>
      </c>
      <c r="C30" s="143">
        <v>323</v>
      </c>
      <c r="D30" s="124">
        <v>512</v>
      </c>
      <c r="E30" s="124">
        <v>839</v>
      </c>
      <c r="F30" s="124">
        <v>761</v>
      </c>
      <c r="G30" s="124">
        <v>467</v>
      </c>
      <c r="H30" s="124">
        <v>366</v>
      </c>
      <c r="I30" s="124">
        <v>174</v>
      </c>
    </row>
    <row r="31" spans="1:17" ht="15.75" customHeight="1">
      <c r="A31" s="130" t="s">
        <v>84</v>
      </c>
      <c r="B31" s="126">
        <v>8</v>
      </c>
      <c r="C31" s="143">
        <v>7</v>
      </c>
      <c r="D31" s="124">
        <v>26</v>
      </c>
      <c r="E31" s="124">
        <v>35</v>
      </c>
      <c r="F31" s="124">
        <v>50</v>
      </c>
      <c r="G31" s="124">
        <v>21</v>
      </c>
      <c r="H31" s="124">
        <v>16</v>
      </c>
      <c r="I31" s="124">
        <v>9</v>
      </c>
    </row>
    <row r="32" spans="1:17" ht="15.75" customHeight="1">
      <c r="A32" s="130" t="s">
        <v>83</v>
      </c>
      <c r="B32" s="126">
        <v>20</v>
      </c>
      <c r="C32" s="143">
        <v>28</v>
      </c>
      <c r="D32" s="124">
        <v>63</v>
      </c>
      <c r="E32" s="124">
        <v>127</v>
      </c>
      <c r="F32" s="124">
        <v>115</v>
      </c>
      <c r="G32" s="124">
        <v>96</v>
      </c>
      <c r="H32" s="124">
        <v>64</v>
      </c>
      <c r="I32" s="124">
        <v>52</v>
      </c>
    </row>
    <row r="33" spans="1:9" ht="15.75" customHeight="1">
      <c r="A33" s="130" t="s">
        <v>82</v>
      </c>
      <c r="B33" s="126">
        <v>45</v>
      </c>
      <c r="C33" s="143">
        <v>96</v>
      </c>
      <c r="D33" s="124">
        <v>205</v>
      </c>
      <c r="E33" s="124">
        <v>393</v>
      </c>
      <c r="F33" s="124">
        <v>360</v>
      </c>
      <c r="G33" s="124">
        <v>286</v>
      </c>
      <c r="H33" s="124">
        <v>228</v>
      </c>
      <c r="I33" s="124">
        <v>115</v>
      </c>
    </row>
    <row r="34" spans="1:9" s="142" customFormat="1" ht="15.75" customHeight="1">
      <c r="A34" s="130" t="s">
        <v>81</v>
      </c>
      <c r="B34" s="126">
        <v>24</v>
      </c>
      <c r="C34" s="143">
        <v>32</v>
      </c>
      <c r="D34" s="124">
        <v>58</v>
      </c>
      <c r="E34" s="124">
        <v>99</v>
      </c>
      <c r="F34" s="124">
        <v>77</v>
      </c>
      <c r="G34" s="124">
        <v>70</v>
      </c>
      <c r="H34" s="124">
        <v>61</v>
      </c>
      <c r="I34" s="124">
        <v>21</v>
      </c>
    </row>
    <row r="35" spans="1:9" s="142" customFormat="1" ht="15.75" customHeight="1">
      <c r="A35" s="130" t="s">
        <v>80</v>
      </c>
      <c r="B35" s="126">
        <v>50</v>
      </c>
      <c r="C35" s="143">
        <v>64</v>
      </c>
      <c r="D35" s="124">
        <v>159</v>
      </c>
      <c r="E35" s="124">
        <v>223</v>
      </c>
      <c r="F35" s="124">
        <v>228</v>
      </c>
      <c r="G35" s="124">
        <v>159</v>
      </c>
      <c r="H35" s="124">
        <v>116</v>
      </c>
      <c r="I35" s="124">
        <v>66</v>
      </c>
    </row>
    <row r="36" spans="1:9" ht="15.75" customHeight="1">
      <c r="A36" s="130" t="s">
        <v>249</v>
      </c>
      <c r="B36" s="126">
        <v>43</v>
      </c>
      <c r="C36" s="143">
        <v>64</v>
      </c>
      <c r="D36" s="124">
        <v>111</v>
      </c>
      <c r="E36" s="124">
        <v>158</v>
      </c>
      <c r="F36" s="124">
        <v>162</v>
      </c>
      <c r="G36" s="124">
        <v>91</v>
      </c>
      <c r="H36" s="124">
        <v>55</v>
      </c>
      <c r="I36" s="124">
        <v>31</v>
      </c>
    </row>
    <row r="37" spans="1:9" ht="15.75" customHeight="1">
      <c r="A37" s="130" t="s">
        <v>250</v>
      </c>
      <c r="B37" s="126">
        <v>36</v>
      </c>
      <c r="C37" s="143">
        <v>44</v>
      </c>
      <c r="D37" s="124">
        <v>76</v>
      </c>
      <c r="E37" s="124">
        <v>145</v>
      </c>
      <c r="F37" s="124">
        <v>158</v>
      </c>
      <c r="G37" s="124">
        <v>120</v>
      </c>
      <c r="H37" s="124">
        <v>92</v>
      </c>
      <c r="I37" s="124">
        <v>39</v>
      </c>
    </row>
    <row r="38" spans="1:9" ht="15.75" customHeight="1">
      <c r="A38" s="130" t="s">
        <v>251</v>
      </c>
      <c r="B38" s="126">
        <v>20</v>
      </c>
      <c r="C38" s="143">
        <v>28</v>
      </c>
      <c r="D38" s="124">
        <v>52</v>
      </c>
      <c r="E38" s="124">
        <v>94</v>
      </c>
      <c r="F38" s="124">
        <v>105</v>
      </c>
      <c r="G38" s="124">
        <v>67</v>
      </c>
      <c r="H38" s="124">
        <v>38</v>
      </c>
      <c r="I38" s="124">
        <v>13</v>
      </c>
    </row>
    <row r="39" spans="1:9" ht="15.75" customHeight="1">
      <c r="A39" s="130" t="s">
        <v>252</v>
      </c>
      <c r="B39" s="126">
        <v>3</v>
      </c>
      <c r="C39" s="143">
        <v>7</v>
      </c>
      <c r="D39" s="124">
        <v>12</v>
      </c>
      <c r="E39" s="124">
        <v>40</v>
      </c>
      <c r="F39" s="124">
        <v>35</v>
      </c>
      <c r="G39" s="124">
        <v>22</v>
      </c>
      <c r="H39" s="124">
        <v>10</v>
      </c>
      <c r="I39" s="124">
        <v>6</v>
      </c>
    </row>
    <row r="40" spans="1:9" ht="15.75" customHeight="1">
      <c r="A40" s="130" t="s">
        <v>73</v>
      </c>
      <c r="B40" s="126">
        <v>6</v>
      </c>
      <c r="C40" s="143">
        <v>6</v>
      </c>
      <c r="D40" s="124">
        <v>13</v>
      </c>
      <c r="E40" s="124">
        <v>18</v>
      </c>
      <c r="F40" s="124">
        <v>24</v>
      </c>
      <c r="G40" s="124">
        <v>16</v>
      </c>
      <c r="H40" s="124">
        <v>9</v>
      </c>
      <c r="I40" s="124">
        <v>9</v>
      </c>
    </row>
    <row r="41" spans="1:9" ht="15.75" customHeight="1">
      <c r="A41" s="130" t="s">
        <v>72</v>
      </c>
      <c r="B41" s="126">
        <v>4</v>
      </c>
      <c r="C41" s="143">
        <v>5</v>
      </c>
      <c r="D41" s="124">
        <v>11</v>
      </c>
      <c r="E41" s="124">
        <v>18</v>
      </c>
      <c r="F41" s="124">
        <v>22</v>
      </c>
      <c r="G41" s="124">
        <v>13</v>
      </c>
      <c r="H41" s="124">
        <v>7</v>
      </c>
      <c r="I41" s="124">
        <v>4</v>
      </c>
    </row>
    <row r="42" spans="1:9" ht="15.75" customHeight="1">
      <c r="A42" s="130" t="s">
        <v>253</v>
      </c>
      <c r="B42" s="126">
        <v>11</v>
      </c>
      <c r="C42" s="143">
        <v>19</v>
      </c>
      <c r="D42" s="124">
        <v>45</v>
      </c>
      <c r="E42" s="124">
        <v>61</v>
      </c>
      <c r="F42" s="124">
        <v>67</v>
      </c>
      <c r="G42" s="124">
        <v>35</v>
      </c>
      <c r="H42" s="124">
        <v>23</v>
      </c>
      <c r="I42" s="124">
        <v>23</v>
      </c>
    </row>
    <row r="43" spans="1:9" ht="15.75" customHeight="1">
      <c r="A43" s="130" t="s">
        <v>69</v>
      </c>
      <c r="B43" s="126">
        <v>38</v>
      </c>
      <c r="C43" s="143">
        <v>39</v>
      </c>
      <c r="D43" s="124">
        <v>70</v>
      </c>
      <c r="E43" s="124">
        <v>102</v>
      </c>
      <c r="F43" s="124">
        <v>93</v>
      </c>
      <c r="G43" s="124">
        <v>59</v>
      </c>
      <c r="H43" s="124">
        <v>45</v>
      </c>
      <c r="I43" s="124">
        <v>15</v>
      </c>
    </row>
    <row r="44" spans="1:9" ht="15.75" customHeight="1">
      <c r="A44" s="130" t="s">
        <v>67</v>
      </c>
      <c r="B44" s="126">
        <v>4</v>
      </c>
      <c r="C44" s="143">
        <v>17</v>
      </c>
      <c r="D44" s="124">
        <v>27</v>
      </c>
      <c r="E44" s="124">
        <v>72</v>
      </c>
      <c r="F44" s="124">
        <v>67</v>
      </c>
      <c r="G44" s="124">
        <v>63</v>
      </c>
      <c r="H44" s="124">
        <v>56</v>
      </c>
      <c r="I44" s="124">
        <v>21</v>
      </c>
    </row>
    <row r="45" spans="1:9" ht="15.75" customHeight="1">
      <c r="A45" s="130" t="s">
        <v>65</v>
      </c>
      <c r="B45" s="126">
        <v>7</v>
      </c>
      <c r="C45" s="143">
        <v>11</v>
      </c>
      <c r="D45" s="124">
        <v>8</v>
      </c>
      <c r="E45" s="124">
        <v>15</v>
      </c>
      <c r="F45" s="124">
        <v>15</v>
      </c>
      <c r="G45" s="124">
        <v>11</v>
      </c>
      <c r="H45" s="124">
        <v>7</v>
      </c>
      <c r="I45" s="124">
        <v>5</v>
      </c>
    </row>
    <row r="46" spans="1:9" ht="15.75" customHeight="1">
      <c r="A46" s="130" t="s">
        <v>64</v>
      </c>
      <c r="B46" s="126">
        <v>16</v>
      </c>
      <c r="C46" s="143">
        <v>26</v>
      </c>
      <c r="D46" s="124">
        <v>40</v>
      </c>
      <c r="E46" s="124">
        <v>49</v>
      </c>
      <c r="F46" s="124">
        <v>49</v>
      </c>
      <c r="G46" s="124">
        <v>39</v>
      </c>
      <c r="H46" s="124">
        <v>34</v>
      </c>
      <c r="I46" s="124">
        <v>11</v>
      </c>
    </row>
    <row r="47" spans="1:9" ht="15.75" customHeight="1">
      <c r="A47" s="130" t="s">
        <v>63</v>
      </c>
      <c r="B47" s="126">
        <v>126</v>
      </c>
      <c r="C47" s="143">
        <v>217</v>
      </c>
      <c r="D47" s="124">
        <v>322</v>
      </c>
      <c r="E47" s="124">
        <v>456</v>
      </c>
      <c r="F47" s="124">
        <v>405</v>
      </c>
      <c r="G47" s="124">
        <v>279</v>
      </c>
      <c r="H47" s="124">
        <v>189</v>
      </c>
      <c r="I47" s="124">
        <v>64</v>
      </c>
    </row>
    <row r="48" spans="1:9" ht="15.75" customHeight="1" thickBot="1">
      <c r="A48" s="134" t="s">
        <v>271</v>
      </c>
      <c r="B48" s="199">
        <v>46</v>
      </c>
      <c r="C48" s="135">
        <v>57</v>
      </c>
      <c r="D48" s="188">
        <v>71</v>
      </c>
      <c r="E48" s="188">
        <v>143</v>
      </c>
      <c r="F48" s="188">
        <v>142</v>
      </c>
      <c r="G48" s="188">
        <v>116</v>
      </c>
      <c r="H48" s="188">
        <v>105</v>
      </c>
      <c r="I48" s="188">
        <v>46</v>
      </c>
    </row>
    <row r="49" spans="1:1" ht="14.25" customHeight="1">
      <c r="A49" s="124" t="s">
        <v>543</v>
      </c>
    </row>
    <row r="50" spans="1:1" ht="13.5" customHeight="1">
      <c r="A50" s="127" t="s">
        <v>280</v>
      </c>
    </row>
    <row r="51" spans="1:1" ht="13.5" customHeight="1">
      <c r="A51" s="127" t="s">
        <v>310</v>
      </c>
    </row>
  </sheetData>
  <mergeCells count="1">
    <mergeCell ref="A1:I1"/>
  </mergeCells>
  <phoneticPr fontId="12"/>
  <printOptions horizontalCentered="1" gridLinesSet="0"/>
  <pageMargins left="0.39370078740157483" right="0.39370078740157483" top="0.39370078740157483" bottom="0.39370078740157483" header="0.59055118110236227"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H40"/>
  <sheetViews>
    <sheetView showGridLines="0" view="pageBreakPreview" zoomScaleNormal="100" zoomScaleSheetLayoutView="100" workbookViewId="0">
      <selection activeCell="H9" sqref="H9"/>
    </sheetView>
  </sheetViews>
  <sheetFormatPr defaultColWidth="8" defaultRowHeight="12"/>
  <cols>
    <col min="1" max="1" width="11.26953125" style="145" customWidth="1"/>
    <col min="2" max="2" width="14.7265625" style="145" customWidth="1"/>
    <col min="3" max="7" width="14.26953125" style="145" customWidth="1"/>
    <col min="8" max="16384" width="8" style="145"/>
  </cols>
  <sheetData>
    <row r="1" spans="1:8" s="238" customFormat="1" ht="18.75" customHeight="1">
      <c r="A1" s="236" t="s">
        <v>461</v>
      </c>
      <c r="B1" s="237"/>
      <c r="C1" s="237"/>
      <c r="D1" s="237"/>
      <c r="E1" s="237"/>
      <c r="F1" s="237"/>
      <c r="G1" s="237"/>
    </row>
    <row r="2" spans="1:8" s="238" customFormat="1" ht="18.75" customHeight="1" thickBot="1">
      <c r="A2" s="235" t="s">
        <v>92</v>
      </c>
      <c r="G2" s="7" t="s">
        <v>134</v>
      </c>
    </row>
    <row r="3" spans="1:8" s="235" customFormat="1" ht="22.5" customHeight="1">
      <c r="A3" s="626" t="s">
        <v>314</v>
      </c>
      <c r="B3" s="624" t="s">
        <v>315</v>
      </c>
      <c r="C3" s="624" t="s">
        <v>60</v>
      </c>
      <c r="D3" s="233" t="s">
        <v>59</v>
      </c>
      <c r="E3" s="234"/>
      <c r="F3" s="234"/>
      <c r="G3" s="234"/>
    </row>
    <row r="4" spans="1:8" s="235" customFormat="1" ht="22.5" customHeight="1">
      <c r="A4" s="627"/>
      <c r="B4" s="625"/>
      <c r="C4" s="625"/>
      <c r="D4" s="6" t="s">
        <v>0</v>
      </c>
      <c r="E4" s="6" t="s">
        <v>316</v>
      </c>
      <c r="F4" s="6" t="s">
        <v>317</v>
      </c>
      <c r="G4" s="6" t="s">
        <v>318</v>
      </c>
    </row>
    <row r="5" spans="1:8" s="238" customFormat="1" ht="18.75" customHeight="1">
      <c r="A5" s="239" t="s">
        <v>426</v>
      </c>
      <c r="B5" s="240">
        <v>51600</v>
      </c>
      <c r="C5" s="240">
        <v>42300</v>
      </c>
      <c r="D5" s="240">
        <v>9280</v>
      </c>
      <c r="E5" s="241">
        <v>4240</v>
      </c>
      <c r="F5" s="241">
        <v>4990</v>
      </c>
      <c r="G5" s="242">
        <v>51</v>
      </c>
    </row>
    <row r="6" spans="1:8" s="238" customFormat="1" ht="18.75" customHeight="1">
      <c r="A6" s="243" t="s">
        <v>162</v>
      </c>
      <c r="B6" s="240">
        <v>51100</v>
      </c>
      <c r="C6" s="240">
        <v>42100</v>
      </c>
      <c r="D6" s="240">
        <v>8960</v>
      </c>
      <c r="E6" s="241">
        <v>4190</v>
      </c>
      <c r="F6" s="241">
        <v>4720</v>
      </c>
      <c r="G6" s="242">
        <v>51</v>
      </c>
    </row>
    <row r="7" spans="1:8" s="238" customFormat="1" ht="18.75" customHeight="1">
      <c r="A7" s="243" t="s">
        <v>425</v>
      </c>
      <c r="B7" s="240">
        <v>50800</v>
      </c>
      <c r="C7" s="240">
        <v>42000</v>
      </c>
      <c r="D7" s="240">
        <v>8800</v>
      </c>
      <c r="E7" s="240">
        <v>4150</v>
      </c>
      <c r="F7" s="240">
        <v>4590</v>
      </c>
      <c r="G7" s="240">
        <v>51</v>
      </c>
    </row>
    <row r="8" spans="1:8" s="238" customFormat="1" ht="18.75" customHeight="1">
      <c r="A8" s="243" t="s">
        <v>462</v>
      </c>
      <c r="B8" s="240">
        <v>50500</v>
      </c>
      <c r="C8" s="240">
        <v>41800</v>
      </c>
      <c r="D8" s="240">
        <v>8640</v>
      </c>
      <c r="E8" s="240">
        <v>4130</v>
      </c>
      <c r="F8" s="240">
        <v>4460</v>
      </c>
      <c r="G8" s="240">
        <v>51</v>
      </c>
    </row>
    <row r="9" spans="1:8" s="247" customFormat="1" ht="18.75" customHeight="1">
      <c r="A9" s="244" t="s">
        <v>463</v>
      </c>
      <c r="B9" s="245">
        <v>50200</v>
      </c>
      <c r="C9" s="245">
        <v>41700</v>
      </c>
      <c r="D9" s="245">
        <v>8470</v>
      </c>
      <c r="E9" s="245">
        <v>4110</v>
      </c>
      <c r="F9" s="245">
        <v>4320</v>
      </c>
      <c r="G9" s="245">
        <v>51</v>
      </c>
      <c r="H9" s="246"/>
    </row>
    <row r="10" spans="1:8" ht="9" customHeight="1">
      <c r="A10" s="148" t="s">
        <v>94</v>
      </c>
      <c r="B10" s="147"/>
      <c r="C10" s="147"/>
      <c r="D10" s="147"/>
      <c r="E10" s="147"/>
      <c r="F10" s="147"/>
      <c r="G10" s="147"/>
    </row>
    <row r="11" spans="1:8" ht="18.75" customHeight="1">
      <c r="A11" s="149" t="s">
        <v>86</v>
      </c>
      <c r="B11" s="147">
        <v>10600</v>
      </c>
      <c r="C11" s="147">
        <v>9980</v>
      </c>
      <c r="D11" s="146">
        <v>599</v>
      </c>
      <c r="E11" s="150" t="s">
        <v>126</v>
      </c>
      <c r="F11" s="150" t="s">
        <v>126</v>
      </c>
      <c r="G11" s="150" t="s">
        <v>126</v>
      </c>
    </row>
    <row r="12" spans="1:8" ht="18.75" customHeight="1">
      <c r="A12" s="149" t="s">
        <v>85</v>
      </c>
      <c r="B12" s="147">
        <v>6520</v>
      </c>
      <c r="C12" s="147">
        <v>3940</v>
      </c>
      <c r="D12" s="146">
        <v>2580</v>
      </c>
      <c r="E12" s="150" t="s">
        <v>126</v>
      </c>
      <c r="F12" s="150" t="s">
        <v>126</v>
      </c>
      <c r="G12" s="150" t="s">
        <v>126</v>
      </c>
    </row>
    <row r="13" spans="1:8" ht="18.75" customHeight="1">
      <c r="A13" s="149" t="s">
        <v>84</v>
      </c>
      <c r="B13" s="147">
        <v>1240</v>
      </c>
      <c r="C13" s="147">
        <v>1210</v>
      </c>
      <c r="D13" s="146">
        <v>34</v>
      </c>
      <c r="E13" s="150" t="s">
        <v>126</v>
      </c>
      <c r="F13" s="150" t="s">
        <v>126</v>
      </c>
      <c r="G13" s="150" t="s">
        <v>126</v>
      </c>
    </row>
    <row r="14" spans="1:8" ht="18.75" customHeight="1">
      <c r="A14" s="149" t="s">
        <v>83</v>
      </c>
      <c r="B14" s="147">
        <v>1380</v>
      </c>
      <c r="C14" s="147">
        <v>1010</v>
      </c>
      <c r="D14" s="146">
        <v>374</v>
      </c>
      <c r="E14" s="150" t="s">
        <v>126</v>
      </c>
      <c r="F14" s="150" t="s">
        <v>126</v>
      </c>
      <c r="G14" s="150" t="s">
        <v>126</v>
      </c>
    </row>
    <row r="15" spans="1:8" ht="18.75" customHeight="1">
      <c r="A15" s="149" t="s">
        <v>82</v>
      </c>
      <c r="B15" s="147">
        <v>3400</v>
      </c>
      <c r="C15" s="147">
        <v>2610</v>
      </c>
      <c r="D15" s="146">
        <v>787</v>
      </c>
      <c r="E15" s="150" t="s">
        <v>126</v>
      </c>
      <c r="F15" s="150" t="s">
        <v>126</v>
      </c>
      <c r="G15" s="150" t="s">
        <v>126</v>
      </c>
    </row>
    <row r="16" spans="1:8" ht="18.75" customHeight="1">
      <c r="A16" s="149" t="s">
        <v>81</v>
      </c>
      <c r="B16" s="147">
        <v>2880</v>
      </c>
      <c r="C16" s="147">
        <v>2480</v>
      </c>
      <c r="D16" s="146">
        <v>393</v>
      </c>
      <c r="E16" s="150" t="s">
        <v>126</v>
      </c>
      <c r="F16" s="150" t="s">
        <v>126</v>
      </c>
      <c r="G16" s="150" t="s">
        <v>126</v>
      </c>
    </row>
    <row r="17" spans="1:7" ht="18.75" customHeight="1">
      <c r="A17" s="149" t="s">
        <v>80</v>
      </c>
      <c r="B17" s="147">
        <v>2100</v>
      </c>
      <c r="C17" s="147">
        <v>1290</v>
      </c>
      <c r="D17" s="146">
        <v>812</v>
      </c>
      <c r="E17" s="150" t="s">
        <v>126</v>
      </c>
      <c r="F17" s="150" t="s">
        <v>126</v>
      </c>
      <c r="G17" s="150" t="s">
        <v>126</v>
      </c>
    </row>
    <row r="18" spans="1:7" ht="18.75" customHeight="1">
      <c r="A18" s="149" t="s">
        <v>79</v>
      </c>
      <c r="B18" s="147">
        <v>3440</v>
      </c>
      <c r="C18" s="147">
        <v>3110</v>
      </c>
      <c r="D18" s="146">
        <v>329</v>
      </c>
      <c r="E18" s="150" t="s">
        <v>126</v>
      </c>
      <c r="F18" s="150" t="s">
        <v>126</v>
      </c>
      <c r="G18" s="150" t="s">
        <v>126</v>
      </c>
    </row>
    <row r="19" spans="1:7" ht="18.75" customHeight="1">
      <c r="A19" s="149" t="s">
        <v>78</v>
      </c>
      <c r="B19" s="147">
        <v>1920</v>
      </c>
      <c r="C19" s="147">
        <v>1320</v>
      </c>
      <c r="D19" s="146">
        <v>603</v>
      </c>
      <c r="E19" s="150" t="s">
        <v>126</v>
      </c>
      <c r="F19" s="150" t="s">
        <v>126</v>
      </c>
      <c r="G19" s="150" t="s">
        <v>126</v>
      </c>
    </row>
    <row r="20" spans="1:7" ht="18.75" customHeight="1">
      <c r="A20" s="149" t="s">
        <v>77</v>
      </c>
      <c r="B20" s="147">
        <v>3040</v>
      </c>
      <c r="C20" s="147">
        <v>2920</v>
      </c>
      <c r="D20" s="146">
        <v>120</v>
      </c>
      <c r="E20" s="150" t="s">
        <v>126</v>
      </c>
      <c r="F20" s="150" t="s">
        <v>126</v>
      </c>
      <c r="G20" s="150" t="s">
        <v>126</v>
      </c>
    </row>
    <row r="21" spans="1:7" ht="18.75" customHeight="1">
      <c r="A21" s="149" t="s">
        <v>75</v>
      </c>
      <c r="B21" s="147">
        <v>866</v>
      </c>
      <c r="C21" s="147">
        <v>805</v>
      </c>
      <c r="D21" s="146">
        <v>61</v>
      </c>
      <c r="E21" s="150" t="s">
        <v>126</v>
      </c>
      <c r="F21" s="150" t="s">
        <v>126</v>
      </c>
      <c r="G21" s="150" t="s">
        <v>126</v>
      </c>
    </row>
    <row r="22" spans="1:7" ht="18.75" customHeight="1">
      <c r="A22" s="149" t="s">
        <v>73</v>
      </c>
      <c r="B22" s="147">
        <v>281</v>
      </c>
      <c r="C22" s="147">
        <v>240</v>
      </c>
      <c r="D22" s="146">
        <v>41</v>
      </c>
      <c r="E22" s="150" t="s">
        <v>126</v>
      </c>
      <c r="F22" s="150" t="s">
        <v>126</v>
      </c>
      <c r="G22" s="150" t="s">
        <v>126</v>
      </c>
    </row>
    <row r="23" spans="1:7" ht="18.75" customHeight="1">
      <c r="A23" s="149" t="s">
        <v>72</v>
      </c>
      <c r="B23" s="147">
        <v>462</v>
      </c>
      <c r="C23" s="147">
        <v>444</v>
      </c>
      <c r="D23" s="146">
        <v>18</v>
      </c>
      <c r="E23" s="150" t="s">
        <v>126</v>
      </c>
      <c r="F23" s="150" t="s">
        <v>126</v>
      </c>
      <c r="G23" s="150" t="s">
        <v>126</v>
      </c>
    </row>
    <row r="24" spans="1:7" ht="18.75" customHeight="1">
      <c r="A24" s="149" t="s">
        <v>95</v>
      </c>
      <c r="B24" s="147">
        <v>1940</v>
      </c>
      <c r="C24" s="147">
        <v>1830</v>
      </c>
      <c r="D24" s="146">
        <v>112</v>
      </c>
      <c r="E24" s="150" t="s">
        <v>126</v>
      </c>
      <c r="F24" s="150" t="s">
        <v>126</v>
      </c>
      <c r="G24" s="150" t="s">
        <v>126</v>
      </c>
    </row>
    <row r="25" spans="1:7" ht="18.75" customHeight="1">
      <c r="A25" s="149" t="s">
        <v>69</v>
      </c>
      <c r="B25" s="147">
        <v>906</v>
      </c>
      <c r="C25" s="147">
        <v>574</v>
      </c>
      <c r="D25" s="146">
        <v>332</v>
      </c>
      <c r="E25" s="150" t="s">
        <v>126</v>
      </c>
      <c r="F25" s="150" t="s">
        <v>126</v>
      </c>
      <c r="G25" s="150" t="s">
        <v>126</v>
      </c>
    </row>
    <row r="26" spans="1:7" ht="18.75" customHeight="1">
      <c r="A26" s="149" t="s">
        <v>67</v>
      </c>
      <c r="B26" s="147">
        <v>733</v>
      </c>
      <c r="C26" s="147">
        <v>676</v>
      </c>
      <c r="D26" s="146">
        <v>57</v>
      </c>
      <c r="E26" s="150" t="s">
        <v>126</v>
      </c>
      <c r="F26" s="150" t="s">
        <v>126</v>
      </c>
      <c r="G26" s="150" t="s">
        <v>126</v>
      </c>
    </row>
    <row r="27" spans="1:7" ht="18.75" customHeight="1">
      <c r="A27" s="149" t="s">
        <v>65</v>
      </c>
      <c r="B27" s="147">
        <v>302</v>
      </c>
      <c r="C27" s="147">
        <v>269</v>
      </c>
      <c r="D27" s="146">
        <v>33</v>
      </c>
      <c r="E27" s="150" t="s">
        <v>126</v>
      </c>
      <c r="F27" s="150" t="s">
        <v>126</v>
      </c>
      <c r="G27" s="150" t="s">
        <v>126</v>
      </c>
    </row>
    <row r="28" spans="1:7" ht="18.75" customHeight="1">
      <c r="A28" s="149" t="s">
        <v>64</v>
      </c>
      <c r="B28" s="147">
        <v>1060</v>
      </c>
      <c r="C28" s="147">
        <v>997</v>
      </c>
      <c r="D28" s="146">
        <v>58</v>
      </c>
      <c r="E28" s="150" t="s">
        <v>126</v>
      </c>
      <c r="F28" s="150" t="s">
        <v>126</v>
      </c>
      <c r="G28" s="150" t="s">
        <v>126</v>
      </c>
    </row>
    <row r="29" spans="1:7" ht="18.75" customHeight="1">
      <c r="A29" s="149" t="s">
        <v>63</v>
      </c>
      <c r="B29" s="147">
        <v>5850</v>
      </c>
      <c r="C29" s="147">
        <v>5640</v>
      </c>
      <c r="D29" s="146">
        <v>211</v>
      </c>
      <c r="E29" s="150" t="s">
        <v>126</v>
      </c>
      <c r="F29" s="150" t="s">
        <v>126</v>
      </c>
      <c r="G29" s="150" t="s">
        <v>126</v>
      </c>
    </row>
    <row r="30" spans="1:7" ht="18.75" customHeight="1" thickBot="1">
      <c r="A30" s="151" t="s">
        <v>61</v>
      </c>
      <c r="B30" s="152">
        <v>1290</v>
      </c>
      <c r="C30" s="153">
        <v>367</v>
      </c>
      <c r="D30" s="154">
        <v>923</v>
      </c>
      <c r="E30" s="155" t="s">
        <v>126</v>
      </c>
      <c r="F30" s="155" t="s">
        <v>126</v>
      </c>
      <c r="G30" s="155" t="s">
        <v>126</v>
      </c>
    </row>
    <row r="31" spans="1:7" s="238" customFormat="1" ht="15" customHeight="1">
      <c r="A31" s="235" t="s">
        <v>127</v>
      </c>
    </row>
    <row r="32" spans="1:7">
      <c r="A32" s="5"/>
    </row>
    <row r="33" spans="2:7">
      <c r="B33" s="156"/>
      <c r="C33" s="156"/>
      <c r="D33" s="156"/>
      <c r="E33" s="156"/>
      <c r="F33" s="156"/>
      <c r="G33" s="156"/>
    </row>
    <row r="38" spans="2:7">
      <c r="C38" s="156"/>
    </row>
    <row r="39" spans="2:7">
      <c r="C39" s="156"/>
    </row>
    <row r="40" spans="2:7">
      <c r="C40" s="157"/>
    </row>
  </sheetData>
  <mergeCells count="3">
    <mergeCell ref="B3:B4"/>
    <mergeCell ref="C3:C4"/>
    <mergeCell ref="A3:A4"/>
  </mergeCells>
  <phoneticPr fontId="12"/>
  <printOptions horizontalCentered="1"/>
  <pageMargins left="0.39370078740157483" right="0.39370078740157483" top="0.59055118110236227" bottom="0.35433070866141736" header="0.39370078740157483" footer="0.31496062992125984"/>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N37"/>
  <sheetViews>
    <sheetView showGridLines="0" view="pageBreakPreview" zoomScaleNormal="80" zoomScaleSheetLayoutView="100" workbookViewId="0">
      <selection activeCell="Q22" sqref="Q22"/>
    </sheetView>
  </sheetViews>
  <sheetFormatPr defaultColWidth="8" defaultRowHeight="12"/>
  <cols>
    <col min="1" max="1" width="10" style="8" customWidth="1"/>
    <col min="2" max="3" width="7.1796875" style="8" customWidth="1"/>
    <col min="4" max="4" width="8.1796875" style="8" customWidth="1"/>
    <col min="5" max="6" width="7.1796875" style="8" customWidth="1"/>
    <col min="7" max="7" width="7.26953125" style="8" customWidth="1"/>
    <col min="8" max="8" width="7.1796875" style="8" customWidth="1"/>
    <col min="9" max="9" width="7.81640625" style="8" customWidth="1"/>
    <col min="10" max="10" width="7.26953125" style="8" customWidth="1"/>
    <col min="11" max="12" width="7.1796875" style="8" customWidth="1"/>
    <col min="13" max="13" width="7.26953125" style="8" customWidth="1"/>
    <col min="14" max="14" width="7.36328125" style="158" customWidth="1"/>
    <col min="15" max="15" width="7.26953125" style="158" customWidth="1"/>
    <col min="16" max="16" width="7.1796875" style="158" customWidth="1"/>
    <col min="17" max="17" width="7.453125" style="158" customWidth="1"/>
    <col min="18" max="24" width="7.1796875" style="158" customWidth="1"/>
    <col min="25" max="25" width="7" style="158" customWidth="1"/>
    <col min="26" max="26" width="6" style="158" customWidth="1"/>
    <col min="27" max="16384" width="8" style="158"/>
  </cols>
  <sheetData>
    <row r="1" spans="1:14" s="8" customFormat="1" ht="18.75" customHeight="1">
      <c r="A1" s="249" t="s">
        <v>464</v>
      </c>
      <c r="B1" s="250"/>
      <c r="C1" s="250"/>
      <c r="D1" s="250"/>
      <c r="E1" s="250"/>
      <c r="F1" s="250"/>
      <c r="G1" s="250"/>
      <c r="H1" s="250"/>
      <c r="I1" s="250"/>
      <c r="J1" s="250"/>
      <c r="K1" s="250"/>
      <c r="L1" s="250"/>
      <c r="M1" s="250"/>
    </row>
    <row r="2" spans="1:14" s="8" customFormat="1" ht="18.75" customHeight="1" thickBot="1">
      <c r="A2" s="9"/>
    </row>
    <row r="3" spans="1:14" s="8" customFormat="1" ht="22.5" customHeight="1">
      <c r="A3" s="628" t="s">
        <v>319</v>
      </c>
      <c r="B3" s="10" t="s">
        <v>320</v>
      </c>
      <c r="C3" s="11"/>
      <c r="D3" s="10"/>
      <c r="E3" s="11" t="s">
        <v>321</v>
      </c>
      <c r="F3" s="11"/>
      <c r="G3" s="10"/>
      <c r="H3" s="11" t="s">
        <v>165</v>
      </c>
      <c r="I3" s="11"/>
      <c r="J3" s="10"/>
      <c r="K3" s="11" t="s">
        <v>322</v>
      </c>
      <c r="L3" s="11"/>
      <c r="M3" s="11"/>
    </row>
    <row r="4" spans="1:14" s="8" customFormat="1" ht="45" customHeight="1">
      <c r="A4" s="629"/>
      <c r="B4" s="22" t="s">
        <v>323</v>
      </c>
      <c r="C4" s="22" t="s">
        <v>324</v>
      </c>
      <c r="D4" s="248" t="s">
        <v>96</v>
      </c>
      <c r="E4" s="22" t="s">
        <v>323</v>
      </c>
      <c r="F4" s="22" t="s">
        <v>324</v>
      </c>
      <c r="G4" s="248" t="s">
        <v>96</v>
      </c>
      <c r="H4" s="22" t="s">
        <v>323</v>
      </c>
      <c r="I4" s="22" t="s">
        <v>324</v>
      </c>
      <c r="J4" s="248" t="s">
        <v>96</v>
      </c>
      <c r="K4" s="22" t="s">
        <v>323</v>
      </c>
      <c r="L4" s="22" t="s">
        <v>324</v>
      </c>
      <c r="M4" s="248" t="s">
        <v>96</v>
      </c>
    </row>
    <row r="5" spans="1:14" s="8" customFormat="1">
      <c r="A5" s="251"/>
      <c r="B5" s="252" t="s">
        <v>281</v>
      </c>
      <c r="C5" s="252" t="s">
        <v>282</v>
      </c>
      <c r="D5" s="252" t="s">
        <v>283</v>
      </c>
      <c r="E5" s="252" t="s">
        <v>281</v>
      </c>
      <c r="F5" s="252" t="s">
        <v>282</v>
      </c>
      <c r="G5" s="252" t="s">
        <v>283</v>
      </c>
      <c r="H5" s="252" t="s">
        <v>281</v>
      </c>
      <c r="I5" s="252" t="s">
        <v>282</v>
      </c>
      <c r="J5" s="252" t="s">
        <v>283</v>
      </c>
      <c r="K5" s="252" t="s">
        <v>281</v>
      </c>
      <c r="L5" s="252" t="s">
        <v>282</v>
      </c>
      <c r="M5" s="252" t="s">
        <v>283</v>
      </c>
    </row>
    <row r="6" spans="1:14" s="12" customFormat="1" ht="19.5" customHeight="1">
      <c r="A6" s="102" t="s">
        <v>426</v>
      </c>
      <c r="B6" s="253">
        <v>24300</v>
      </c>
      <c r="C6" s="254">
        <v>532</v>
      </c>
      <c r="D6" s="254">
        <v>129300</v>
      </c>
      <c r="E6" s="13">
        <v>10100</v>
      </c>
      <c r="F6" s="13">
        <v>365</v>
      </c>
      <c r="G6" s="13">
        <v>36900</v>
      </c>
      <c r="H6" s="13">
        <v>10500</v>
      </c>
      <c r="I6" s="13">
        <v>328</v>
      </c>
      <c r="J6" s="13">
        <v>34400</v>
      </c>
      <c r="K6" s="13">
        <v>8000</v>
      </c>
      <c r="L6" s="13">
        <v>170</v>
      </c>
      <c r="M6" s="13">
        <v>13600</v>
      </c>
    </row>
    <row r="7" spans="1:14" s="12" customFormat="1" ht="19.5" customHeight="1">
      <c r="A7" s="103" t="s">
        <v>163</v>
      </c>
      <c r="B7" s="254">
        <v>24100</v>
      </c>
      <c r="C7" s="254">
        <v>298</v>
      </c>
      <c r="D7" s="254">
        <v>71800</v>
      </c>
      <c r="E7" s="254">
        <v>10300</v>
      </c>
      <c r="F7" s="254">
        <v>449</v>
      </c>
      <c r="G7" s="254">
        <v>46200</v>
      </c>
      <c r="H7" s="254">
        <v>10100</v>
      </c>
      <c r="I7" s="254">
        <v>427</v>
      </c>
      <c r="J7" s="254">
        <v>43100</v>
      </c>
      <c r="K7" s="254">
        <v>7820</v>
      </c>
      <c r="L7" s="254">
        <v>80</v>
      </c>
      <c r="M7" s="254">
        <v>6260</v>
      </c>
    </row>
    <row r="8" spans="1:14" s="12" customFormat="1" ht="19.5" customHeight="1">
      <c r="A8" s="103" t="s">
        <v>425</v>
      </c>
      <c r="B8" s="253">
        <v>23900</v>
      </c>
      <c r="C8" s="254">
        <v>436</v>
      </c>
      <c r="D8" s="254">
        <v>104200</v>
      </c>
      <c r="E8" s="254">
        <v>10600</v>
      </c>
      <c r="F8" s="254">
        <v>369</v>
      </c>
      <c r="G8" s="254">
        <v>39100</v>
      </c>
      <c r="H8" s="254">
        <v>10300</v>
      </c>
      <c r="I8" s="254">
        <v>396</v>
      </c>
      <c r="J8" s="254">
        <v>40800</v>
      </c>
      <c r="K8" s="254">
        <v>7750</v>
      </c>
      <c r="L8" s="254">
        <v>130</v>
      </c>
      <c r="M8" s="254">
        <v>10100</v>
      </c>
    </row>
    <row r="9" spans="1:14" s="12" customFormat="1" ht="19.5" customHeight="1">
      <c r="A9" s="103" t="s">
        <v>462</v>
      </c>
      <c r="B9" s="253">
        <v>23300</v>
      </c>
      <c r="C9" s="254">
        <v>510</v>
      </c>
      <c r="D9" s="254">
        <v>118800</v>
      </c>
      <c r="E9" s="254">
        <v>11600</v>
      </c>
      <c r="F9" s="254">
        <v>489</v>
      </c>
      <c r="G9" s="254">
        <v>56700</v>
      </c>
      <c r="H9" s="254">
        <v>9970</v>
      </c>
      <c r="I9" s="254">
        <v>458</v>
      </c>
      <c r="J9" s="254">
        <v>45700</v>
      </c>
      <c r="K9" s="254">
        <v>7850</v>
      </c>
      <c r="L9" s="254">
        <v>96</v>
      </c>
      <c r="M9" s="254">
        <v>7540</v>
      </c>
    </row>
    <row r="10" spans="1:14" s="257" customFormat="1" ht="19.5" customHeight="1" thickBot="1">
      <c r="A10" s="104" t="s">
        <v>465</v>
      </c>
      <c r="B10" s="255">
        <v>22800</v>
      </c>
      <c r="C10" s="58">
        <v>514</v>
      </c>
      <c r="D10" s="58">
        <v>117200</v>
      </c>
      <c r="E10" s="58">
        <v>12100</v>
      </c>
      <c r="F10" s="58">
        <v>468</v>
      </c>
      <c r="G10" s="58">
        <v>56600</v>
      </c>
      <c r="H10" s="58">
        <v>9670</v>
      </c>
      <c r="I10" s="58">
        <v>478</v>
      </c>
      <c r="J10" s="58">
        <v>46200</v>
      </c>
      <c r="K10" s="58">
        <v>7630</v>
      </c>
      <c r="L10" s="58">
        <v>117</v>
      </c>
      <c r="M10" s="58">
        <v>8930</v>
      </c>
      <c r="N10" s="256"/>
    </row>
    <row r="11" spans="1:14" s="238" customFormat="1" ht="15.75" customHeight="1">
      <c r="A11" s="14" t="s">
        <v>97</v>
      </c>
      <c r="B11" s="8"/>
      <c r="C11" s="8"/>
      <c r="D11" s="8"/>
      <c r="E11" s="8"/>
      <c r="F11" s="8"/>
      <c r="G11" s="8"/>
      <c r="H11" s="8"/>
      <c r="I11" s="8"/>
      <c r="J11" s="8"/>
      <c r="K11" s="8"/>
      <c r="L11" s="8"/>
      <c r="M11" s="8"/>
    </row>
    <row r="12" spans="1:14" s="145" customFormat="1" ht="17.25" customHeight="1">
      <c r="A12" s="8"/>
      <c r="B12" s="8"/>
      <c r="C12" s="8"/>
      <c r="D12" s="8"/>
      <c r="E12" s="8"/>
      <c r="F12" s="8"/>
      <c r="G12" s="8"/>
      <c r="H12" s="8"/>
      <c r="I12" s="8"/>
      <c r="J12" s="8"/>
      <c r="K12" s="8"/>
      <c r="L12" s="8"/>
      <c r="M12" s="8"/>
    </row>
    <row r="13" spans="1:14" s="145" customFormat="1" ht="17.25" customHeight="1" thickBot="1">
      <c r="A13" s="9"/>
      <c r="B13" s="8"/>
      <c r="C13" s="8"/>
      <c r="D13" s="8"/>
      <c r="E13" s="8"/>
      <c r="F13" s="8"/>
      <c r="G13" s="8"/>
      <c r="H13" s="8"/>
      <c r="I13" s="8"/>
      <c r="J13" s="8"/>
      <c r="K13" s="8"/>
      <c r="L13" s="8"/>
      <c r="M13" s="64" t="s">
        <v>189</v>
      </c>
    </row>
    <row r="14" spans="1:14" s="145" customFormat="1" ht="22.5" customHeight="1">
      <c r="A14" s="634" t="s">
        <v>458</v>
      </c>
      <c r="B14" s="11" t="s">
        <v>326</v>
      </c>
      <c r="C14" s="10"/>
      <c r="D14" s="11" t="s">
        <v>327</v>
      </c>
      <c r="E14" s="10"/>
      <c r="F14" s="11" t="s">
        <v>328</v>
      </c>
      <c r="G14" s="10"/>
      <c r="H14" s="632" t="s">
        <v>329</v>
      </c>
      <c r="I14" s="633"/>
      <c r="J14" s="11" t="s">
        <v>330</v>
      </c>
      <c r="K14" s="10"/>
      <c r="L14" s="11" t="s">
        <v>98</v>
      </c>
      <c r="M14" s="11"/>
    </row>
    <row r="15" spans="1:14" s="145" customFormat="1" ht="45.75" customHeight="1">
      <c r="A15" s="635"/>
      <c r="B15" s="258" t="s">
        <v>331</v>
      </c>
      <c r="C15" s="248" t="s">
        <v>96</v>
      </c>
      <c r="D15" s="258" t="s">
        <v>331</v>
      </c>
      <c r="E15" s="248" t="s">
        <v>96</v>
      </c>
      <c r="F15" s="258" t="s">
        <v>331</v>
      </c>
      <c r="G15" s="248" t="s">
        <v>96</v>
      </c>
      <c r="H15" s="258" t="s">
        <v>331</v>
      </c>
      <c r="I15" s="248" t="s">
        <v>96</v>
      </c>
      <c r="J15" s="258" t="s">
        <v>331</v>
      </c>
      <c r="K15" s="248" t="s">
        <v>96</v>
      </c>
      <c r="L15" s="258" t="s">
        <v>331</v>
      </c>
      <c r="M15" s="259" t="s">
        <v>96</v>
      </c>
    </row>
    <row r="16" spans="1:14" s="145" customFormat="1" ht="5" customHeight="1">
      <c r="A16" s="260"/>
      <c r="B16" s="261"/>
      <c r="C16" s="262"/>
      <c r="D16" s="261"/>
      <c r="E16" s="262"/>
      <c r="F16" s="261"/>
      <c r="G16" s="262"/>
      <c r="H16" s="261"/>
      <c r="I16" s="262"/>
      <c r="J16" s="261"/>
      <c r="K16" s="262"/>
      <c r="L16" s="261"/>
      <c r="M16" s="262"/>
    </row>
    <row r="17" spans="1:13" s="145" customFormat="1" ht="19.5" customHeight="1">
      <c r="A17" s="102" t="s">
        <v>426</v>
      </c>
      <c r="B17" s="263">
        <v>164</v>
      </c>
      <c r="C17" s="13">
        <v>12800</v>
      </c>
      <c r="D17" s="13">
        <v>67</v>
      </c>
      <c r="E17" s="13">
        <v>3780</v>
      </c>
      <c r="F17" s="13">
        <v>65</v>
      </c>
      <c r="G17" s="13">
        <v>3240</v>
      </c>
      <c r="H17" s="13">
        <v>2430</v>
      </c>
      <c r="I17" s="13">
        <v>118100</v>
      </c>
      <c r="J17" s="13">
        <v>258</v>
      </c>
      <c r="K17" s="13">
        <v>8390</v>
      </c>
      <c r="L17" s="13" t="s">
        <v>126</v>
      </c>
      <c r="M17" s="13" t="s">
        <v>126</v>
      </c>
    </row>
    <row r="18" spans="1:13" s="145" customFormat="1" ht="19.5" customHeight="1">
      <c r="A18" s="103" t="s">
        <v>163</v>
      </c>
      <c r="B18" s="19">
        <v>150</v>
      </c>
      <c r="C18" s="19">
        <v>13300</v>
      </c>
      <c r="D18" s="19">
        <v>67</v>
      </c>
      <c r="E18" s="19">
        <v>3410</v>
      </c>
      <c r="F18" s="19">
        <v>60</v>
      </c>
      <c r="G18" s="19">
        <v>3490</v>
      </c>
      <c r="H18" s="19">
        <v>2310</v>
      </c>
      <c r="I18" s="19">
        <v>138100</v>
      </c>
      <c r="J18" s="19">
        <v>228</v>
      </c>
      <c r="K18" s="19">
        <v>7480</v>
      </c>
      <c r="L18" s="13">
        <v>65</v>
      </c>
      <c r="M18" s="13" t="s">
        <v>126</v>
      </c>
    </row>
    <row r="19" spans="1:13" s="145" customFormat="1" ht="19.5" customHeight="1">
      <c r="A19" s="103" t="s">
        <v>425</v>
      </c>
      <c r="B19" s="18">
        <v>157</v>
      </c>
      <c r="C19" s="19">
        <v>14600</v>
      </c>
      <c r="D19" s="19">
        <v>67</v>
      </c>
      <c r="E19" s="19">
        <v>3150</v>
      </c>
      <c r="F19" s="19">
        <v>60</v>
      </c>
      <c r="G19" s="19">
        <v>3360</v>
      </c>
      <c r="H19" s="19">
        <v>2130</v>
      </c>
      <c r="I19" s="19">
        <v>124600</v>
      </c>
      <c r="J19" s="19">
        <v>224</v>
      </c>
      <c r="K19" s="19">
        <v>6850</v>
      </c>
      <c r="L19" s="13" t="s">
        <v>126</v>
      </c>
      <c r="M19" s="13" t="s">
        <v>126</v>
      </c>
    </row>
    <row r="20" spans="1:13" s="145" customFormat="1" ht="19.5" customHeight="1">
      <c r="A20" s="103" t="s">
        <v>462</v>
      </c>
      <c r="B20" s="18">
        <v>153</v>
      </c>
      <c r="C20" s="19">
        <v>14800</v>
      </c>
      <c r="D20" s="19">
        <v>65</v>
      </c>
      <c r="E20" s="19">
        <v>3470</v>
      </c>
      <c r="F20" s="19">
        <v>59</v>
      </c>
      <c r="G20" s="19">
        <v>3540</v>
      </c>
      <c r="H20" s="19">
        <v>2100</v>
      </c>
      <c r="I20" s="19">
        <v>100800</v>
      </c>
      <c r="J20" s="19">
        <v>201</v>
      </c>
      <c r="K20" s="19">
        <v>6150</v>
      </c>
      <c r="L20" s="13" t="s">
        <v>126</v>
      </c>
      <c r="M20" s="13" t="s">
        <v>126</v>
      </c>
    </row>
    <row r="21" spans="1:13" s="145" customFormat="1" ht="19.5" customHeight="1" thickBot="1">
      <c r="A21" s="104" t="s">
        <v>463</v>
      </c>
      <c r="B21" s="60">
        <v>153</v>
      </c>
      <c r="C21" s="60">
        <v>15300</v>
      </c>
      <c r="D21" s="60">
        <v>64</v>
      </c>
      <c r="E21" s="60">
        <v>3240</v>
      </c>
      <c r="F21" s="60">
        <v>58</v>
      </c>
      <c r="G21" s="60">
        <v>3080</v>
      </c>
      <c r="H21" s="60">
        <v>2010</v>
      </c>
      <c r="I21" s="60">
        <v>84000</v>
      </c>
      <c r="J21" s="60">
        <v>199</v>
      </c>
      <c r="K21" s="60">
        <v>6170</v>
      </c>
      <c r="L21" s="60">
        <v>63</v>
      </c>
      <c r="M21" s="60">
        <v>2220</v>
      </c>
    </row>
    <row r="22" spans="1:13" s="145" customFormat="1" ht="25" customHeight="1" thickTop="1">
      <c r="A22" s="636" t="s">
        <v>458</v>
      </c>
      <c r="B22" s="61" t="s">
        <v>332</v>
      </c>
      <c r="C22" s="62"/>
      <c r="D22" s="61" t="s">
        <v>333</v>
      </c>
      <c r="E22" s="62"/>
      <c r="F22" s="61" t="s">
        <v>334</v>
      </c>
      <c r="G22" s="62"/>
      <c r="H22" s="630" t="s">
        <v>135</v>
      </c>
      <c r="I22" s="631"/>
      <c r="J22" s="61" t="s">
        <v>335</v>
      </c>
      <c r="K22" s="61"/>
      <c r="L22" s="63"/>
      <c r="M22" s="63"/>
    </row>
    <row r="23" spans="1:13" s="145" customFormat="1" ht="45.75" customHeight="1">
      <c r="A23" s="635"/>
      <c r="B23" s="258" t="s">
        <v>331</v>
      </c>
      <c r="C23" s="248" t="s">
        <v>96</v>
      </c>
      <c r="D23" s="258" t="s">
        <v>331</v>
      </c>
      <c r="E23" s="248" t="s">
        <v>96</v>
      </c>
      <c r="F23" s="264" t="s">
        <v>336</v>
      </c>
      <c r="G23" s="248" t="s">
        <v>96</v>
      </c>
      <c r="H23" s="258" t="s">
        <v>337</v>
      </c>
      <c r="I23" s="248" t="s">
        <v>96</v>
      </c>
      <c r="J23" s="264" t="s">
        <v>336</v>
      </c>
      <c r="K23" s="259" t="s">
        <v>96</v>
      </c>
      <c r="L23" s="15"/>
      <c r="M23" s="15"/>
    </row>
    <row r="24" spans="1:13" s="145" customFormat="1" ht="5" customHeight="1">
      <c r="A24" s="260"/>
      <c r="B24" s="261"/>
      <c r="C24" s="262"/>
      <c r="D24" s="261"/>
      <c r="E24" s="262"/>
      <c r="F24" s="261"/>
      <c r="G24" s="262"/>
      <c r="H24" s="261"/>
      <c r="I24" s="262"/>
      <c r="J24" s="261"/>
      <c r="K24" s="265"/>
      <c r="L24" s="8"/>
      <c r="M24" s="8"/>
    </row>
    <row r="25" spans="1:13" s="145" customFormat="1" ht="19.5" customHeight="1">
      <c r="A25" s="102" t="s">
        <v>426</v>
      </c>
      <c r="B25" s="18">
        <v>431</v>
      </c>
      <c r="C25" s="19">
        <v>7110</v>
      </c>
      <c r="D25" s="19">
        <v>188</v>
      </c>
      <c r="E25" s="19">
        <v>7910</v>
      </c>
      <c r="F25" s="19">
        <v>2120</v>
      </c>
      <c r="G25" s="19">
        <v>48500</v>
      </c>
      <c r="H25" s="19">
        <v>125</v>
      </c>
      <c r="I25" s="19">
        <v>6860</v>
      </c>
      <c r="J25" s="19">
        <v>201</v>
      </c>
      <c r="K25" s="19">
        <v>4080</v>
      </c>
      <c r="L25" s="8"/>
      <c r="M25" s="8"/>
    </row>
    <row r="26" spans="1:13" s="145" customFormat="1" ht="19.5" customHeight="1">
      <c r="A26" s="103" t="s">
        <v>163</v>
      </c>
      <c r="B26" s="19">
        <v>417</v>
      </c>
      <c r="C26" s="19">
        <v>5800</v>
      </c>
      <c r="D26" s="19">
        <v>178</v>
      </c>
      <c r="E26" s="19">
        <v>8170</v>
      </c>
      <c r="F26" s="19">
        <v>2010</v>
      </c>
      <c r="G26" s="19">
        <v>47800</v>
      </c>
      <c r="H26" s="19">
        <v>123</v>
      </c>
      <c r="I26" s="19">
        <v>6850</v>
      </c>
      <c r="J26" s="19">
        <v>185</v>
      </c>
      <c r="K26" s="19">
        <v>4050</v>
      </c>
      <c r="L26" s="8"/>
      <c r="M26" s="8"/>
    </row>
    <row r="27" spans="1:13" s="145" customFormat="1" ht="19.5" customHeight="1">
      <c r="A27" s="103" t="s">
        <v>425</v>
      </c>
      <c r="B27" s="18">
        <v>413</v>
      </c>
      <c r="C27" s="19">
        <v>5120</v>
      </c>
      <c r="D27" s="19">
        <v>175</v>
      </c>
      <c r="E27" s="19">
        <v>7560</v>
      </c>
      <c r="F27" s="19">
        <v>1950</v>
      </c>
      <c r="G27" s="19">
        <v>44900</v>
      </c>
      <c r="H27" s="19">
        <v>120</v>
      </c>
      <c r="I27" s="19">
        <v>6500</v>
      </c>
      <c r="J27" s="19">
        <v>180</v>
      </c>
      <c r="K27" s="19">
        <v>3200</v>
      </c>
      <c r="L27" s="8"/>
      <c r="M27" s="8"/>
    </row>
    <row r="28" spans="1:13" s="145" customFormat="1" ht="19.5" customHeight="1">
      <c r="A28" s="103" t="s">
        <v>462</v>
      </c>
      <c r="B28" s="18">
        <v>454</v>
      </c>
      <c r="C28" s="19">
        <v>6450</v>
      </c>
      <c r="D28" s="19">
        <v>160</v>
      </c>
      <c r="E28" s="19">
        <v>7380</v>
      </c>
      <c r="F28" s="19">
        <v>1860</v>
      </c>
      <c r="G28" s="19">
        <v>46900</v>
      </c>
      <c r="H28" s="19">
        <v>116</v>
      </c>
      <c r="I28" s="19">
        <v>6540</v>
      </c>
      <c r="J28" s="19">
        <v>172</v>
      </c>
      <c r="K28" s="19">
        <v>3900</v>
      </c>
      <c r="L28" s="15"/>
      <c r="M28" s="8"/>
    </row>
    <row r="29" spans="1:13" s="145" customFormat="1" ht="19.5" customHeight="1" thickBot="1">
      <c r="A29" s="104" t="s">
        <v>463</v>
      </c>
      <c r="B29" s="58">
        <v>461</v>
      </c>
      <c r="C29" s="58">
        <v>7330</v>
      </c>
      <c r="D29" s="58">
        <v>157</v>
      </c>
      <c r="E29" s="58">
        <v>6720</v>
      </c>
      <c r="F29" s="58">
        <v>1770</v>
      </c>
      <c r="G29" s="58">
        <v>38900</v>
      </c>
      <c r="H29" s="58">
        <v>111</v>
      </c>
      <c r="I29" s="58">
        <v>6180</v>
      </c>
      <c r="J29" s="58">
        <v>164</v>
      </c>
      <c r="K29" s="58">
        <v>4000</v>
      </c>
      <c r="L29" s="59"/>
      <c r="M29" s="59"/>
    </row>
    <row r="30" spans="1:13" s="145" customFormat="1" ht="12.75" customHeight="1">
      <c r="A30" s="14" t="s">
        <v>182</v>
      </c>
      <c r="B30" s="8"/>
      <c r="C30" s="16"/>
      <c r="D30" s="16"/>
      <c r="E30" s="16"/>
      <c r="F30" s="16"/>
      <c r="G30" s="16"/>
      <c r="H30" s="16"/>
      <c r="I30" s="16"/>
      <c r="J30" s="16"/>
      <c r="K30" s="16"/>
      <c r="L30" s="9"/>
      <c r="M30" s="9"/>
    </row>
    <row r="31" spans="1:13" s="145" customFormat="1" ht="12.75" customHeight="1">
      <c r="A31" s="9" t="s">
        <v>183</v>
      </c>
      <c r="B31" s="8"/>
      <c r="C31" s="8"/>
      <c r="D31" s="8"/>
      <c r="E31" s="8"/>
      <c r="F31" s="8"/>
      <c r="G31" s="8"/>
      <c r="H31" s="8"/>
      <c r="I31" s="8"/>
      <c r="J31" s="8"/>
      <c r="K31" s="8"/>
      <c r="L31" s="8"/>
      <c r="M31" s="8"/>
    </row>
    <row r="32" spans="1:13" s="145" customFormat="1" ht="12.75" customHeight="1">
      <c r="A32" s="9" t="s">
        <v>190</v>
      </c>
      <c r="B32" s="8"/>
      <c r="C32" s="8"/>
      <c r="D32" s="8"/>
      <c r="E32" s="8"/>
      <c r="F32" s="8"/>
      <c r="G32" s="8"/>
      <c r="H32" s="8"/>
      <c r="I32" s="8"/>
      <c r="J32" s="8"/>
      <c r="K32" s="8"/>
      <c r="L32" s="8"/>
      <c r="M32" s="8"/>
    </row>
    <row r="33" spans="1:13" s="145" customFormat="1" ht="17.25" customHeight="1">
      <c r="A33" s="8"/>
      <c r="B33" s="8"/>
      <c r="C33" s="8"/>
      <c r="D33" s="8"/>
      <c r="E33" s="8"/>
      <c r="F33" s="8"/>
      <c r="G33" s="8"/>
      <c r="H33" s="8"/>
      <c r="I33" s="8"/>
      <c r="J33" s="8"/>
      <c r="K33" s="8"/>
      <c r="L33" s="8"/>
      <c r="M33" s="8"/>
    </row>
    <row r="34" spans="1:13" s="145" customFormat="1" ht="17.25" customHeight="1">
      <c r="A34" s="8"/>
      <c r="B34" s="8"/>
      <c r="C34" s="8"/>
      <c r="D34" s="8"/>
      <c r="E34" s="8"/>
      <c r="F34" s="8"/>
      <c r="G34" s="8"/>
      <c r="H34" s="8"/>
      <c r="I34" s="8"/>
      <c r="J34" s="8"/>
      <c r="K34" s="8"/>
      <c r="L34" s="8"/>
      <c r="M34" s="8"/>
    </row>
    <row r="35" spans="1:13" s="145" customFormat="1" ht="6.75" customHeight="1">
      <c r="A35" s="8"/>
      <c r="B35" s="8"/>
      <c r="C35" s="8"/>
      <c r="D35" s="8"/>
      <c r="E35" s="8"/>
      <c r="F35" s="8"/>
      <c r="G35" s="8"/>
      <c r="H35" s="8"/>
      <c r="I35" s="8"/>
      <c r="J35" s="8"/>
      <c r="K35" s="8"/>
      <c r="L35" s="8"/>
      <c r="M35" s="8"/>
    </row>
    <row r="36" spans="1:13" s="145" customFormat="1" ht="17.25" customHeight="1">
      <c r="A36" s="8"/>
      <c r="B36" s="8"/>
      <c r="C36" s="8"/>
      <c r="D36" s="8"/>
      <c r="E36" s="8"/>
      <c r="F36" s="8"/>
      <c r="G36" s="8"/>
      <c r="H36" s="8"/>
      <c r="I36" s="8"/>
      <c r="J36" s="8"/>
      <c r="K36" s="8"/>
      <c r="L36" s="8"/>
      <c r="M36" s="8"/>
    </row>
    <row r="37" spans="1:13" ht="12.75" customHeight="1"/>
  </sheetData>
  <mergeCells count="5">
    <mergeCell ref="A3:A4"/>
    <mergeCell ref="A14:A15"/>
    <mergeCell ref="H14:I14"/>
    <mergeCell ref="A22:A23"/>
    <mergeCell ref="H22:I22"/>
  </mergeCells>
  <phoneticPr fontId="12"/>
  <printOptions horizontalCentered="1"/>
  <pageMargins left="0.39370078740157483" right="0.39370078740157483" top="0.59055118110236227" bottom="0.39370078740157483" header="0.39370078740157483" footer="0.31496062992125984"/>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L20"/>
  <sheetViews>
    <sheetView showGridLines="0" view="pageBreakPreview" zoomScaleNormal="100" zoomScaleSheetLayoutView="100" workbookViewId="0">
      <selection activeCell="F42" sqref="F41:F42"/>
    </sheetView>
  </sheetViews>
  <sheetFormatPr defaultColWidth="8" defaultRowHeight="12"/>
  <cols>
    <col min="1" max="1" width="10.6328125" style="8" customWidth="1"/>
    <col min="2" max="11" width="8.6328125" style="8" customWidth="1"/>
    <col min="12" max="16384" width="8" style="8"/>
  </cols>
  <sheetData>
    <row r="1" spans="1:12" ht="18.75" customHeight="1">
      <c r="A1" s="249" t="s">
        <v>466</v>
      </c>
      <c r="B1" s="250"/>
      <c r="C1" s="250"/>
      <c r="D1" s="250"/>
      <c r="E1" s="250"/>
      <c r="F1" s="250"/>
      <c r="G1" s="250"/>
      <c r="H1" s="250"/>
      <c r="I1" s="250"/>
      <c r="J1" s="250"/>
      <c r="K1" s="250"/>
    </row>
    <row r="2" spans="1:12" ht="18.75" customHeight="1" thickBot="1">
      <c r="A2" s="14" t="s">
        <v>99</v>
      </c>
      <c r="H2" s="20"/>
    </row>
    <row r="3" spans="1:12" ht="22.5" customHeight="1">
      <c r="A3" s="637" t="s">
        <v>325</v>
      </c>
      <c r="B3" s="21" t="s">
        <v>338</v>
      </c>
      <c r="C3" s="21"/>
      <c r="D3" s="21" t="s">
        <v>339</v>
      </c>
      <c r="E3" s="21"/>
      <c r="F3" s="21" t="s">
        <v>100</v>
      </c>
      <c r="G3" s="21"/>
      <c r="H3" s="21" t="s">
        <v>340</v>
      </c>
      <c r="I3" s="21"/>
      <c r="J3" s="21" t="s">
        <v>167</v>
      </c>
      <c r="K3" s="37"/>
    </row>
    <row r="4" spans="1:12" ht="22.5" customHeight="1">
      <c r="A4" s="638"/>
      <c r="B4" s="22" t="s">
        <v>101</v>
      </c>
      <c r="C4" s="22" t="s">
        <v>102</v>
      </c>
      <c r="D4" s="22" t="s">
        <v>101</v>
      </c>
      <c r="E4" s="22" t="s">
        <v>102</v>
      </c>
      <c r="F4" s="22" t="s">
        <v>101</v>
      </c>
      <c r="G4" s="22" t="s">
        <v>102</v>
      </c>
      <c r="H4" s="22" t="s">
        <v>101</v>
      </c>
      <c r="I4" s="22" t="s">
        <v>103</v>
      </c>
      <c r="J4" s="22" t="s">
        <v>101</v>
      </c>
      <c r="K4" s="23" t="s">
        <v>103</v>
      </c>
    </row>
    <row r="5" spans="1:12" s="268" customFormat="1" ht="19.5" customHeight="1">
      <c r="A5" s="266"/>
      <c r="B5" s="267" t="s">
        <v>284</v>
      </c>
      <c r="C5" s="267" t="s">
        <v>285</v>
      </c>
      <c r="D5" s="267" t="s">
        <v>284</v>
      </c>
      <c r="E5" s="267" t="s">
        <v>285</v>
      </c>
      <c r="F5" s="267" t="s">
        <v>284</v>
      </c>
      <c r="G5" s="267" t="s">
        <v>285</v>
      </c>
      <c r="H5" s="267" t="s">
        <v>284</v>
      </c>
      <c r="I5" s="267" t="s">
        <v>286</v>
      </c>
      <c r="J5" s="267" t="s">
        <v>284</v>
      </c>
      <c r="K5" s="267" t="s">
        <v>286</v>
      </c>
    </row>
    <row r="6" spans="1:12" ht="19.5" customHeight="1">
      <c r="A6" s="105" t="s">
        <v>467</v>
      </c>
      <c r="B6" s="269">
        <v>43</v>
      </c>
      <c r="C6" s="24">
        <v>2240</v>
      </c>
      <c r="D6" s="24">
        <v>608</v>
      </c>
      <c r="E6" s="24">
        <v>52100</v>
      </c>
      <c r="F6" s="24">
        <v>43</v>
      </c>
      <c r="G6" s="24">
        <v>81600</v>
      </c>
      <c r="H6" s="24">
        <v>30</v>
      </c>
      <c r="I6" s="24">
        <v>484</v>
      </c>
      <c r="J6" s="24">
        <v>68</v>
      </c>
      <c r="K6" s="24">
        <v>3935</v>
      </c>
    </row>
    <row r="7" spans="1:12" ht="19.5" customHeight="1">
      <c r="A7" s="105" t="s">
        <v>468</v>
      </c>
      <c r="B7" s="66">
        <v>41</v>
      </c>
      <c r="C7" s="66">
        <v>2240</v>
      </c>
      <c r="D7" s="66">
        <v>576</v>
      </c>
      <c r="E7" s="66">
        <v>52300</v>
      </c>
      <c r="F7" s="66" t="s">
        <v>126</v>
      </c>
      <c r="G7" s="66" t="s">
        <v>126</v>
      </c>
      <c r="H7" s="66" t="s">
        <v>126</v>
      </c>
      <c r="I7" s="66" t="s">
        <v>126</v>
      </c>
      <c r="J7" s="35" t="s">
        <v>126</v>
      </c>
      <c r="K7" s="35" t="s">
        <v>126</v>
      </c>
    </row>
    <row r="8" spans="1:12" ht="19.5" customHeight="1">
      <c r="A8" s="105" t="s">
        <v>427</v>
      </c>
      <c r="B8" s="67">
        <v>40</v>
      </c>
      <c r="C8" s="68">
        <v>2110</v>
      </c>
      <c r="D8" s="68">
        <v>554</v>
      </c>
      <c r="E8" s="68">
        <v>52600</v>
      </c>
      <c r="F8" s="24">
        <v>35</v>
      </c>
      <c r="G8" s="24">
        <v>82900</v>
      </c>
      <c r="H8" s="24">
        <v>26</v>
      </c>
      <c r="I8" s="24">
        <v>319</v>
      </c>
      <c r="J8" s="24">
        <v>64</v>
      </c>
      <c r="K8" s="24">
        <v>3751</v>
      </c>
    </row>
    <row r="9" spans="1:12" ht="19.5" customHeight="1">
      <c r="A9" s="105" t="s">
        <v>469</v>
      </c>
      <c r="B9" s="67">
        <v>39</v>
      </c>
      <c r="C9" s="68">
        <v>2140</v>
      </c>
      <c r="D9" s="68">
        <v>532</v>
      </c>
      <c r="E9" s="68">
        <v>52800</v>
      </c>
      <c r="F9" s="24">
        <v>34</v>
      </c>
      <c r="G9" s="24">
        <v>82600</v>
      </c>
      <c r="H9" s="24">
        <v>24</v>
      </c>
      <c r="I9" s="24">
        <v>267</v>
      </c>
      <c r="J9" s="24">
        <v>63</v>
      </c>
      <c r="K9" s="24">
        <v>3637</v>
      </c>
    </row>
    <row r="10" spans="1:12" s="17" customFormat="1" ht="19.5" customHeight="1" thickBot="1">
      <c r="A10" s="106" t="s">
        <v>470</v>
      </c>
      <c r="B10" s="69">
        <v>34</v>
      </c>
      <c r="C10" s="69">
        <v>1970</v>
      </c>
      <c r="D10" s="69">
        <v>519</v>
      </c>
      <c r="E10" s="69">
        <v>52400</v>
      </c>
      <c r="F10" s="43">
        <v>31</v>
      </c>
      <c r="G10" s="43">
        <v>85400</v>
      </c>
      <c r="H10" s="43">
        <v>24</v>
      </c>
      <c r="I10" s="43">
        <v>200</v>
      </c>
      <c r="J10" s="43">
        <v>62</v>
      </c>
      <c r="K10" s="43">
        <v>3949</v>
      </c>
      <c r="L10" s="270"/>
    </row>
    <row r="11" spans="1:12" ht="15" customHeight="1">
      <c r="A11" s="14" t="s">
        <v>104</v>
      </c>
    </row>
    <row r="12" spans="1:12" ht="13.5" customHeight="1">
      <c r="A12" s="271" t="s">
        <v>136</v>
      </c>
    </row>
    <row r="13" spans="1:12" ht="13.5" customHeight="1">
      <c r="A13" s="271" t="s">
        <v>159</v>
      </c>
    </row>
    <row r="14" spans="1:12" ht="13.5" customHeight="1">
      <c r="A14" s="271" t="s">
        <v>166</v>
      </c>
    </row>
    <row r="20" spans="12:12">
      <c r="L20" s="15"/>
    </row>
  </sheetData>
  <mergeCells count="1">
    <mergeCell ref="A3:A4"/>
  </mergeCells>
  <phoneticPr fontId="12"/>
  <printOptions horizontalCentered="1"/>
  <pageMargins left="0.39370078740157483" right="0.39370078740157483" top="0.59055118110236227" bottom="0.39370078740157483" header="0.39370078740157483"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22"/>
  <sheetViews>
    <sheetView showGridLines="0" view="pageBreakPreview" zoomScaleNormal="115" zoomScaleSheetLayoutView="100" workbookViewId="0">
      <pane ySplit="4" topLeftCell="A5" activePane="bottomLeft" state="frozen"/>
      <selection sqref="A1:F1"/>
      <selection pane="bottomLeft" activeCell="N11" sqref="N11"/>
    </sheetView>
  </sheetViews>
  <sheetFormatPr defaultColWidth="7.7265625" defaultRowHeight="12"/>
  <cols>
    <col min="1" max="1" width="2.453125" style="25" customWidth="1"/>
    <col min="2" max="2" width="9.36328125" style="25" customWidth="1"/>
    <col min="3" max="3" width="10.453125" style="25" customWidth="1"/>
    <col min="4" max="11" width="9.36328125" style="25" customWidth="1"/>
    <col min="12" max="16384" width="7.7265625" style="25"/>
  </cols>
  <sheetData>
    <row r="1" spans="1:12" ht="18.75" customHeight="1">
      <c r="A1" s="643" t="s">
        <v>471</v>
      </c>
      <c r="B1" s="643"/>
      <c r="C1" s="643"/>
      <c r="D1" s="643"/>
      <c r="E1" s="643"/>
      <c r="F1" s="643"/>
      <c r="G1" s="643"/>
      <c r="H1" s="643"/>
      <c r="I1" s="643"/>
      <c r="J1" s="643"/>
      <c r="K1" s="643"/>
    </row>
    <row r="2" spans="1:12" ht="18.75" customHeight="1" thickBot="1">
      <c r="A2" s="26"/>
      <c r="K2" s="32" t="s">
        <v>137</v>
      </c>
    </row>
    <row r="3" spans="1:12" ht="22.5" customHeight="1">
      <c r="A3" s="644" t="s">
        <v>325</v>
      </c>
      <c r="B3" s="645"/>
      <c r="C3" s="648" t="s">
        <v>342</v>
      </c>
      <c r="D3" s="658" t="s">
        <v>343</v>
      </c>
      <c r="E3" s="659"/>
      <c r="F3" s="659"/>
      <c r="G3" s="659"/>
      <c r="H3" s="659"/>
      <c r="I3" s="659"/>
      <c r="J3" s="659"/>
      <c r="K3" s="659"/>
    </row>
    <row r="4" spans="1:12" ht="30" customHeight="1">
      <c r="A4" s="646"/>
      <c r="B4" s="647"/>
      <c r="C4" s="649"/>
      <c r="D4" s="272" t="s">
        <v>0</v>
      </c>
      <c r="E4" s="272" t="s">
        <v>18</v>
      </c>
      <c r="F4" s="273" t="s">
        <v>344</v>
      </c>
      <c r="G4" s="274" t="s">
        <v>345</v>
      </c>
      <c r="H4" s="273" t="s">
        <v>20</v>
      </c>
      <c r="I4" s="273" t="s">
        <v>21</v>
      </c>
      <c r="J4" s="273" t="s">
        <v>346</v>
      </c>
      <c r="K4" s="275" t="s">
        <v>105</v>
      </c>
    </row>
    <row r="5" spans="1:12" ht="18.75" customHeight="1">
      <c r="A5" s="652" t="s">
        <v>472</v>
      </c>
      <c r="B5" s="653"/>
      <c r="C5" s="70">
        <v>1311</v>
      </c>
      <c r="D5" s="71">
        <v>967</v>
      </c>
      <c r="E5" s="71">
        <v>279</v>
      </c>
      <c r="F5" s="71">
        <v>25</v>
      </c>
      <c r="G5" s="71">
        <v>25</v>
      </c>
      <c r="H5" s="71">
        <v>364</v>
      </c>
      <c r="I5" s="71">
        <v>204</v>
      </c>
      <c r="J5" s="71">
        <v>33</v>
      </c>
      <c r="K5" s="71">
        <v>23</v>
      </c>
    </row>
    <row r="6" spans="1:12" ht="18.75" customHeight="1">
      <c r="A6" s="654" t="s">
        <v>168</v>
      </c>
      <c r="B6" s="655"/>
      <c r="C6" s="72">
        <v>1277</v>
      </c>
      <c r="D6" s="73">
        <v>921</v>
      </c>
      <c r="E6" s="73">
        <v>281</v>
      </c>
      <c r="F6" s="73">
        <v>24</v>
      </c>
      <c r="G6" s="73">
        <v>25</v>
      </c>
      <c r="H6" s="71">
        <v>325</v>
      </c>
      <c r="I6" s="73">
        <v>203</v>
      </c>
      <c r="J6" s="73">
        <v>33</v>
      </c>
      <c r="K6" s="73">
        <v>20</v>
      </c>
    </row>
    <row r="7" spans="1:12" ht="18.75" customHeight="1">
      <c r="A7" s="654" t="s">
        <v>309</v>
      </c>
      <c r="B7" s="655"/>
      <c r="C7" s="72">
        <v>1135</v>
      </c>
      <c r="D7" s="73">
        <v>791</v>
      </c>
      <c r="E7" s="73">
        <v>155</v>
      </c>
      <c r="F7" s="73">
        <v>31</v>
      </c>
      <c r="G7" s="73">
        <v>15</v>
      </c>
      <c r="H7" s="73">
        <v>335</v>
      </c>
      <c r="I7" s="73">
        <v>193</v>
      </c>
      <c r="J7" s="73">
        <v>31</v>
      </c>
      <c r="K7" s="73">
        <v>20</v>
      </c>
    </row>
    <row r="8" spans="1:12" ht="18.75" customHeight="1">
      <c r="A8" s="654" t="s">
        <v>428</v>
      </c>
      <c r="B8" s="655"/>
      <c r="C8" s="72">
        <v>1219</v>
      </c>
      <c r="D8" s="73">
        <v>873</v>
      </c>
      <c r="E8" s="73">
        <v>227</v>
      </c>
      <c r="F8" s="73">
        <v>22</v>
      </c>
      <c r="G8" s="73">
        <v>26</v>
      </c>
      <c r="H8" s="73">
        <v>343</v>
      </c>
      <c r="I8" s="73">
        <v>197</v>
      </c>
      <c r="J8" s="73">
        <v>33</v>
      </c>
      <c r="K8" s="73">
        <v>17</v>
      </c>
    </row>
    <row r="9" spans="1:12" s="29" customFormat="1" ht="18.75" customHeight="1" thickBot="1">
      <c r="A9" s="656" t="s">
        <v>473</v>
      </c>
      <c r="B9" s="657"/>
      <c r="C9" s="74">
        <v>1206</v>
      </c>
      <c r="D9" s="74">
        <v>845</v>
      </c>
      <c r="E9" s="74">
        <v>223</v>
      </c>
      <c r="F9" s="74">
        <v>27</v>
      </c>
      <c r="G9" s="74">
        <v>17</v>
      </c>
      <c r="H9" s="74">
        <v>309</v>
      </c>
      <c r="I9" s="74">
        <v>204</v>
      </c>
      <c r="J9" s="74">
        <v>35</v>
      </c>
      <c r="K9" s="74">
        <v>21</v>
      </c>
    </row>
    <row r="10" spans="1:12" ht="22.5" customHeight="1" thickTop="1">
      <c r="A10" s="650" t="s">
        <v>341</v>
      </c>
      <c r="B10" s="651"/>
      <c r="C10" s="65" t="s">
        <v>347</v>
      </c>
      <c r="D10" s="660" t="s">
        <v>348</v>
      </c>
      <c r="E10" s="661"/>
      <c r="F10" s="661"/>
      <c r="G10" s="661"/>
      <c r="H10" s="661"/>
      <c r="I10" s="662"/>
      <c r="J10" s="639" t="s">
        <v>349</v>
      </c>
      <c r="K10" s="641" t="s">
        <v>350</v>
      </c>
    </row>
    <row r="11" spans="1:12" ht="30" customHeight="1">
      <c r="A11" s="646"/>
      <c r="B11" s="647"/>
      <c r="C11" s="276" t="s">
        <v>185</v>
      </c>
      <c r="D11" s="273" t="s">
        <v>0</v>
      </c>
      <c r="E11" s="273" t="s">
        <v>351</v>
      </c>
      <c r="F11" s="273" t="s">
        <v>352</v>
      </c>
      <c r="G11" s="273" t="s">
        <v>100</v>
      </c>
      <c r="H11" s="273" t="s">
        <v>106</v>
      </c>
      <c r="I11" s="277" t="s">
        <v>353</v>
      </c>
      <c r="J11" s="640"/>
      <c r="K11" s="642"/>
    </row>
    <row r="12" spans="1:12" ht="18.75" customHeight="1">
      <c r="A12" s="652" t="s">
        <v>472</v>
      </c>
      <c r="B12" s="653"/>
      <c r="C12" s="70">
        <v>13</v>
      </c>
      <c r="D12" s="71">
        <v>337</v>
      </c>
      <c r="E12" s="71">
        <v>159</v>
      </c>
      <c r="F12" s="71">
        <v>18</v>
      </c>
      <c r="G12" s="71">
        <v>57</v>
      </c>
      <c r="H12" s="71">
        <v>100</v>
      </c>
      <c r="I12" s="71">
        <v>3</v>
      </c>
      <c r="J12" s="71">
        <v>6</v>
      </c>
      <c r="K12" s="71">
        <v>619</v>
      </c>
    </row>
    <row r="13" spans="1:12" ht="18.75" customHeight="1">
      <c r="A13" s="654" t="s">
        <v>168</v>
      </c>
      <c r="B13" s="655"/>
      <c r="C13" s="38">
        <v>11</v>
      </c>
      <c r="D13" s="38">
        <v>351</v>
      </c>
      <c r="E13" s="38">
        <v>172</v>
      </c>
      <c r="F13" s="38">
        <v>19</v>
      </c>
      <c r="G13" s="38">
        <v>48</v>
      </c>
      <c r="H13" s="38">
        <v>110</v>
      </c>
      <c r="I13" s="38">
        <v>2</v>
      </c>
      <c r="J13" s="38">
        <v>5</v>
      </c>
      <c r="K13" s="38">
        <v>618</v>
      </c>
    </row>
    <row r="14" spans="1:12" ht="18.75" customHeight="1">
      <c r="A14" s="654" t="s">
        <v>309</v>
      </c>
      <c r="B14" s="655"/>
      <c r="C14" s="75">
        <v>9</v>
      </c>
      <c r="D14" s="38">
        <v>340</v>
      </c>
      <c r="E14" s="38">
        <v>163</v>
      </c>
      <c r="F14" s="38">
        <v>18</v>
      </c>
      <c r="G14" s="38">
        <v>49</v>
      </c>
      <c r="H14" s="38">
        <v>108</v>
      </c>
      <c r="I14" s="38">
        <v>2</v>
      </c>
      <c r="J14" s="38">
        <v>5</v>
      </c>
      <c r="K14" s="38">
        <v>606</v>
      </c>
    </row>
    <row r="15" spans="1:12" ht="18.75" customHeight="1">
      <c r="A15" s="654" t="s">
        <v>428</v>
      </c>
      <c r="B15" s="655"/>
      <c r="C15" s="75">
        <v>8</v>
      </c>
      <c r="D15" s="38">
        <v>342</v>
      </c>
      <c r="E15" s="38">
        <v>162</v>
      </c>
      <c r="F15" s="38">
        <v>20</v>
      </c>
      <c r="G15" s="38">
        <v>52</v>
      </c>
      <c r="H15" s="38">
        <v>105</v>
      </c>
      <c r="I15" s="38">
        <v>3</v>
      </c>
      <c r="J15" s="38">
        <v>4</v>
      </c>
      <c r="K15" s="38">
        <v>628</v>
      </c>
    </row>
    <row r="16" spans="1:12" s="29" customFormat="1" ht="18.75" customHeight="1" thickBot="1">
      <c r="A16" s="663" t="s">
        <v>473</v>
      </c>
      <c r="B16" s="664"/>
      <c r="C16" s="76">
        <v>9</v>
      </c>
      <c r="D16" s="76">
        <v>356</v>
      </c>
      <c r="E16" s="76">
        <v>181</v>
      </c>
      <c r="F16" s="76">
        <v>19</v>
      </c>
      <c r="G16" s="76">
        <v>51</v>
      </c>
      <c r="H16" s="76">
        <v>101</v>
      </c>
      <c r="I16" s="76">
        <v>3</v>
      </c>
      <c r="J16" s="76">
        <v>5</v>
      </c>
      <c r="K16" s="76">
        <v>609</v>
      </c>
      <c r="L16" s="34"/>
    </row>
    <row r="17" spans="1:14" ht="15.75" customHeight="1">
      <c r="A17" s="33" t="s">
        <v>124</v>
      </c>
      <c r="B17" s="33"/>
    </row>
    <row r="18" spans="1:14" ht="13.5" customHeight="1">
      <c r="A18" s="26" t="s">
        <v>184</v>
      </c>
    </row>
    <row r="19" spans="1:14" ht="13.5" customHeight="1">
      <c r="A19" s="26" t="s">
        <v>160</v>
      </c>
    </row>
    <row r="20" spans="1:14" ht="13.5" customHeight="1">
      <c r="A20" s="26"/>
    </row>
    <row r="21" spans="1:14" ht="13.5" customHeight="1">
      <c r="A21" s="31"/>
      <c r="K21" s="30"/>
      <c r="L21" s="36"/>
      <c r="M21" s="36"/>
      <c r="N21" s="36"/>
    </row>
    <row r="22" spans="1:14" ht="12" customHeight="1">
      <c r="A22" s="31"/>
      <c r="B22" s="30"/>
      <c r="C22" s="30"/>
      <c r="D22" s="30"/>
      <c r="E22" s="30"/>
      <c r="F22" s="30"/>
      <c r="G22" s="30"/>
      <c r="H22" s="30"/>
      <c r="I22" s="30"/>
      <c r="J22" s="30"/>
      <c r="K22" s="30"/>
      <c r="L22" s="36"/>
      <c r="M22" s="36"/>
      <c r="N22" s="36"/>
    </row>
  </sheetData>
  <mergeCells count="18">
    <mergeCell ref="A16:B16"/>
    <mergeCell ref="A15:B15"/>
    <mergeCell ref="A14:B14"/>
    <mergeCell ref="A13:B13"/>
    <mergeCell ref="A12:B12"/>
    <mergeCell ref="J10:J11"/>
    <mergeCell ref="K10:K11"/>
    <mergeCell ref="A1:K1"/>
    <mergeCell ref="A3:B4"/>
    <mergeCell ref="C3:C4"/>
    <mergeCell ref="A10:B11"/>
    <mergeCell ref="A5:B5"/>
    <mergeCell ref="A8:B8"/>
    <mergeCell ref="A7:B7"/>
    <mergeCell ref="A9:B9"/>
    <mergeCell ref="A6:B6"/>
    <mergeCell ref="D3:K3"/>
    <mergeCell ref="D10:I10"/>
  </mergeCells>
  <phoneticPr fontId="12"/>
  <printOptions horizontalCentered="1"/>
  <pageMargins left="0.39370078740157483" right="0.39370078740157483" top="0.59055118110236227" bottom="0.39370078740157483" header="0.39370078740157483" footer="0.31496062992125984"/>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A0D46-64BD-48BE-847A-2673A2E2CB51}">
  <sheetPr>
    <tabColor rgb="FF92D050"/>
  </sheetPr>
  <dimension ref="A1:G15"/>
  <sheetViews>
    <sheetView showGridLines="0" view="pageBreakPreview" zoomScale="115" zoomScaleNormal="115" zoomScaleSheetLayoutView="115" workbookViewId="0">
      <selection activeCell="A13" sqref="A13"/>
    </sheetView>
  </sheetViews>
  <sheetFormatPr defaultColWidth="7.7265625" defaultRowHeight="12"/>
  <cols>
    <col min="1" max="1" width="10" style="494" customWidth="1"/>
    <col min="2" max="6" width="17.1796875" style="494" customWidth="1"/>
    <col min="7" max="7" width="14.453125" style="494" customWidth="1"/>
    <col min="8" max="16384" width="7.7265625" style="494"/>
  </cols>
  <sheetData>
    <row r="1" spans="1:7" s="512" customFormat="1" ht="18.75" customHeight="1">
      <c r="A1" s="665" t="s">
        <v>474</v>
      </c>
      <c r="B1" s="666"/>
      <c r="C1" s="666"/>
      <c r="D1" s="666"/>
      <c r="E1" s="666"/>
      <c r="F1" s="666"/>
      <c r="G1" s="514"/>
    </row>
    <row r="2" spans="1:7" s="512" customFormat="1" ht="21.75" customHeight="1" thickBot="1">
      <c r="A2" s="512" t="s">
        <v>157</v>
      </c>
      <c r="E2" s="509"/>
      <c r="F2" s="513" t="s">
        <v>431</v>
      </c>
      <c r="G2" s="509"/>
    </row>
    <row r="3" spans="1:7" s="504" customFormat="1" ht="22.5" customHeight="1">
      <c r="A3" s="667" t="s">
        <v>197</v>
      </c>
      <c r="B3" s="669" t="s">
        <v>125</v>
      </c>
      <c r="C3" s="671" t="s">
        <v>107</v>
      </c>
      <c r="D3" s="672"/>
      <c r="E3" s="672"/>
      <c r="F3" s="673" t="s">
        <v>430</v>
      </c>
    </row>
    <row r="4" spans="1:7" s="505" customFormat="1" ht="22.5" customHeight="1">
      <c r="A4" s="668"/>
      <c r="B4" s="670"/>
      <c r="C4" s="511" t="s">
        <v>108</v>
      </c>
      <c r="D4" s="511" t="s">
        <v>109</v>
      </c>
      <c r="E4" s="511" t="s">
        <v>128</v>
      </c>
      <c r="F4" s="670"/>
    </row>
    <row r="5" spans="1:7" s="504" customFormat="1" ht="11.25" customHeight="1">
      <c r="A5" s="510"/>
      <c r="B5" s="509" t="s">
        <v>195</v>
      </c>
      <c r="C5" s="509" t="s">
        <v>195</v>
      </c>
      <c r="D5" s="509" t="s">
        <v>53</v>
      </c>
      <c r="E5" s="509" t="s">
        <v>196</v>
      </c>
      <c r="F5" s="509" t="s">
        <v>429</v>
      </c>
    </row>
    <row r="6" spans="1:7" s="504" customFormat="1" ht="22.5" customHeight="1">
      <c r="A6" s="507" t="s">
        <v>426</v>
      </c>
      <c r="B6" s="556">
        <v>795</v>
      </c>
      <c r="C6" s="556">
        <v>723</v>
      </c>
      <c r="D6" s="556">
        <v>783</v>
      </c>
      <c r="E6" s="508">
        <v>5660</v>
      </c>
      <c r="F6" s="508">
        <v>1270</v>
      </c>
    </row>
    <row r="7" spans="1:7" s="504" customFormat="1" ht="22.5" customHeight="1">
      <c r="A7" s="507" t="s">
        <v>163</v>
      </c>
      <c r="B7" s="564">
        <v>749</v>
      </c>
      <c r="C7" s="556">
        <v>679</v>
      </c>
      <c r="D7" s="556">
        <v>814</v>
      </c>
      <c r="E7" s="508">
        <v>5530</v>
      </c>
      <c r="F7" s="508">
        <v>1240</v>
      </c>
    </row>
    <row r="8" spans="1:7" s="504" customFormat="1" ht="22.5" customHeight="1">
      <c r="A8" s="507" t="s">
        <v>425</v>
      </c>
      <c r="B8" s="564">
        <v>705</v>
      </c>
      <c r="C8" s="556">
        <v>635</v>
      </c>
      <c r="D8" s="556">
        <v>809</v>
      </c>
      <c r="E8" s="508">
        <v>5140</v>
      </c>
      <c r="F8" s="508">
        <v>1140</v>
      </c>
    </row>
    <row r="9" spans="1:7" s="504" customFormat="1" ht="22.5" customHeight="1">
      <c r="A9" s="507" t="s">
        <v>475</v>
      </c>
      <c r="B9" s="564" t="s">
        <v>126</v>
      </c>
      <c r="C9" s="556" t="s">
        <v>126</v>
      </c>
      <c r="D9" s="556" t="s">
        <v>126</v>
      </c>
      <c r="E9" s="508" t="s">
        <v>126</v>
      </c>
      <c r="F9" s="508" t="s">
        <v>126</v>
      </c>
    </row>
    <row r="10" spans="1:7" s="500" customFormat="1" ht="22.5" customHeight="1" thickBot="1">
      <c r="A10" s="503" t="s">
        <v>463</v>
      </c>
      <c r="B10" s="501" t="s">
        <v>230</v>
      </c>
      <c r="C10" s="501" t="s">
        <v>230</v>
      </c>
      <c r="D10" s="501" t="s">
        <v>230</v>
      </c>
      <c r="E10" s="502" t="s">
        <v>230</v>
      </c>
      <c r="F10" s="501" t="s">
        <v>230</v>
      </c>
    </row>
    <row r="11" spans="1:7" s="497" customFormat="1" ht="14.25" customHeight="1">
      <c r="A11" s="499" t="s">
        <v>110</v>
      </c>
      <c r="E11" s="498"/>
    </row>
    <row r="12" spans="1:7" ht="13.5" customHeight="1">
      <c r="A12" s="496" t="s">
        <v>520</v>
      </c>
    </row>
    <row r="13" spans="1:7" ht="13.5" customHeight="1">
      <c r="A13" s="495" t="s">
        <v>457</v>
      </c>
    </row>
    <row r="14" spans="1:7" ht="13.5" customHeight="1">
      <c r="A14" s="495" t="s">
        <v>477</v>
      </c>
    </row>
    <row r="15" spans="1:7" ht="13.5" customHeight="1">
      <c r="A15" s="495" t="s">
        <v>476</v>
      </c>
    </row>
  </sheetData>
  <mergeCells count="5">
    <mergeCell ref="A1:F1"/>
    <mergeCell ref="A3:A4"/>
    <mergeCell ref="B3:B4"/>
    <mergeCell ref="C3:E3"/>
    <mergeCell ref="F3:F4"/>
  </mergeCells>
  <phoneticPr fontId="12"/>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14</vt:i4>
      </vt:variant>
    </vt:vector>
  </HeadingPairs>
  <TitlesOfParts>
    <vt:vector size="33" baseType="lpstr">
      <vt:lpstr>6-1 </vt:lpstr>
      <vt:lpstr>6-2 </vt:lpstr>
      <vt:lpstr>6-3 </vt:lpstr>
      <vt:lpstr>6-4 </vt:lpstr>
      <vt:lpstr>6-5 </vt:lpstr>
      <vt:lpstr>6-6</vt:lpstr>
      <vt:lpstr>6-7 </vt:lpstr>
      <vt:lpstr>6-8</vt:lpstr>
      <vt:lpstr>6-9</vt:lpstr>
      <vt:lpstr>6-10</vt:lpstr>
      <vt:lpstr>6-11</vt:lpstr>
      <vt:lpstr>6-12</vt:lpstr>
      <vt:lpstr>6-13</vt:lpstr>
      <vt:lpstr>6-14 </vt:lpstr>
      <vt:lpstr>6-15 </vt:lpstr>
      <vt:lpstr>6-16</vt:lpstr>
      <vt:lpstr>6-17 </vt:lpstr>
      <vt:lpstr>6-18</vt:lpstr>
      <vt:lpstr>6-19 </vt:lpstr>
      <vt:lpstr>'6-1 '!Print_Area</vt:lpstr>
      <vt:lpstr>'6-11'!Print_Area</vt:lpstr>
      <vt:lpstr>'6-13'!Print_Area</vt:lpstr>
      <vt:lpstr>'6-14 '!Print_Area</vt:lpstr>
      <vt:lpstr>'6-15 '!Print_Area</vt:lpstr>
      <vt:lpstr>'6-16'!Print_Area</vt:lpstr>
      <vt:lpstr>'6-17 '!Print_Area</vt:lpstr>
      <vt:lpstr>'6-18'!Print_Area</vt:lpstr>
      <vt:lpstr>'6-19 '!Print_Area</vt:lpstr>
      <vt:lpstr>'6-2 '!Print_Area</vt:lpstr>
      <vt:lpstr>'6-3 '!Print_Area</vt:lpstr>
      <vt:lpstr>'6-4 '!Print_Area</vt:lpstr>
      <vt:lpstr>'6-8'!Print_Area</vt:lpstr>
      <vt:lpstr>'6-9'!Print_Area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橋本　爽花（統計分析課）</cp:lastModifiedBy>
  <cp:lastPrinted>2024-06-10T08:00:10Z</cp:lastPrinted>
  <dcterms:created xsi:type="dcterms:W3CDTF">2010-04-01T04:03:48Z</dcterms:created>
  <dcterms:modified xsi:type="dcterms:W3CDTF">2025-03-06T07:24:44Z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