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0AA2F8F1-FF82-41E9-B125-519D7BDED309}" xr6:coauthVersionLast="47" xr6:coauthVersionMax="47" xr10:uidLastSave="{00000000-0000-0000-0000-000000000000}"/>
  <bookViews>
    <workbookView xWindow="1116" yWindow="-17388" windowWidth="30936" windowHeight="16776" activeTab="7" xr2:uid="{00000000-000D-0000-FFFF-FFFF00000000}"/>
  </bookViews>
  <sheets>
    <sheet name="7-1 " sheetId="22" r:id="rId1"/>
    <sheet name="7-2" sheetId="23" r:id="rId2"/>
    <sheet name="7-3 " sheetId="27" r:id="rId3"/>
    <sheet name="7-4 " sheetId="28" r:id="rId4"/>
    <sheet name="7-5 " sheetId="24" r:id="rId5"/>
    <sheet name="7-6" sheetId="34" r:id="rId6"/>
    <sheet name="7-7 " sheetId="31" r:id="rId7"/>
    <sheet name="7-8 " sheetId="32" r:id="rId8"/>
  </sheets>
  <definedNames>
    <definedName name="_xlnm.Print_Area" localSheetId="0">'7-1 '!$A$1:$I$41</definedName>
    <definedName name="_xlnm.Print_Area" localSheetId="1">'7-2'!$A$1:$H$53</definedName>
    <definedName name="_xlnm.Print_Area" localSheetId="2">'7-3 '!$A$1:$K$13</definedName>
    <definedName name="_xlnm.Print_Area" localSheetId="3">'7-4 '!$A$1:$K$12</definedName>
    <definedName name="_xlnm.Print_Area" localSheetId="4">'7-5 '!$A$1:$K$11</definedName>
    <definedName name="_xlnm.Print_Area" localSheetId="5">'7-6'!$A$1:$K$14</definedName>
    <definedName name="_xlnm.Print_Area" localSheetId="6">'7-7 '!$A$1:$L$15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2" l="1"/>
  <c r="I34" i="22"/>
  <c r="I26" i="22"/>
  <c r="I12" i="22" s="1"/>
  <c r="H11" i="22"/>
  <c r="H34" i="22"/>
  <c r="H26" i="22"/>
  <c r="H12" i="22" s="1"/>
  <c r="G11" i="22"/>
  <c r="G34" i="22"/>
  <c r="G26" i="22"/>
  <c r="F12" i="22"/>
  <c r="F11" i="22"/>
  <c r="E11" i="22"/>
  <c r="E34" i="22"/>
  <c r="E26" i="22"/>
  <c r="D26" i="22"/>
  <c r="D12" i="22" s="1"/>
  <c r="D11" i="22"/>
  <c r="C11" i="22"/>
  <c r="C34" i="22"/>
  <c r="C26" i="22"/>
  <c r="C12" i="22" s="1"/>
  <c r="G12" i="22" l="1"/>
  <c r="E12" i="22"/>
</calcChain>
</file>

<file path=xl/sharedStrings.xml><?xml version="1.0" encoding="utf-8"?>
<sst xmlns="http://schemas.openxmlformats.org/spreadsheetml/2006/main" count="442" uniqueCount="178">
  <si>
    <t>計</t>
  </si>
  <si>
    <t>県行造林</t>
  </si>
  <si>
    <t>無立木地</t>
  </si>
  <si>
    <t>資料:県森林整備課「佐賀県森林・林業統計要覧」</t>
    <rPh sb="4" eb="6">
      <t>シンリン</t>
    </rPh>
    <rPh sb="6" eb="8">
      <t>セイビ</t>
    </rPh>
    <rPh sb="10" eb="12">
      <t>サガ</t>
    </rPh>
    <rPh sb="12" eb="13">
      <t>ケン</t>
    </rPh>
    <rPh sb="16" eb="18">
      <t>リンギョウ</t>
    </rPh>
    <rPh sb="18" eb="20">
      <t>トウケイ</t>
    </rPh>
    <rPh sb="20" eb="22">
      <t>ヨウラン</t>
    </rPh>
    <phoneticPr fontId="12"/>
  </si>
  <si>
    <t>資料:九州森林管理局「事業統計書」</t>
    <rPh sb="3" eb="5">
      <t>キュウシュウ</t>
    </rPh>
    <phoneticPr fontId="7"/>
  </si>
  <si>
    <t>天然生林</t>
  </si>
  <si>
    <t>育成天然林</t>
    <rPh sb="1" eb="2">
      <t>セイ</t>
    </rPh>
    <phoneticPr fontId="7"/>
  </si>
  <si>
    <t>複層林</t>
  </si>
  <si>
    <t>土木建築用材</t>
  </si>
  <si>
    <t>各年2月1日現在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</si>
  <si>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</si>
  <si>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</si>
  <si>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</si>
  <si>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</si>
  <si>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</si>
  <si>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</si>
  <si>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</si>
  <si>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</si>
  <si>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</si>
  <si>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神埼郡</t>
  </si>
  <si>
    <t>吉野ヶ里町</t>
    <rPh sb="0" eb="5">
      <t>ヨシノガリチョウ</t>
    </rPh>
    <phoneticPr fontId="4"/>
  </si>
  <si>
    <t>三養基郡</t>
  </si>
  <si>
    <t>基山町</t>
  </si>
  <si>
    <t>みやき町</t>
    <rPh sb="3" eb="4">
      <t>チョウ</t>
    </rPh>
    <phoneticPr fontId="4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</si>
  <si>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</si>
  <si>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</si>
  <si>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</si>
  <si>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</si>
  <si>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</si>
  <si>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</si>
  <si>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</si>
  <si>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</si>
  <si>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</si>
  <si>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4"/>
  </si>
  <si>
    <t>嬉野市</t>
    <rPh sb="0" eb="2">
      <t>ウレシノ</t>
    </rPh>
    <rPh sb="2" eb="3">
      <t>シ</t>
    </rPh>
    <phoneticPr fontId="9"/>
  </si>
  <si>
    <t>小城市</t>
    <rPh sb="0" eb="3">
      <t>オギシ</t>
    </rPh>
    <phoneticPr fontId="9"/>
  </si>
  <si>
    <t>神埼市</t>
    <rPh sb="0" eb="3">
      <t>カンザキシ</t>
    </rPh>
    <phoneticPr fontId="9"/>
  </si>
  <si>
    <t>吉野ヶ里町</t>
    <rPh sb="0" eb="5">
      <t>ヨシノガリチョウ</t>
    </rPh>
    <phoneticPr fontId="9"/>
  </si>
  <si>
    <t>みやき町</t>
    <rPh sb="3" eb="4">
      <t>チョウ</t>
    </rPh>
    <phoneticPr fontId="9"/>
  </si>
  <si>
    <t>太良町</t>
    <rPh sb="0" eb="3">
      <t>タラチョウ</t>
    </rPh>
    <phoneticPr fontId="9"/>
  </si>
  <si>
    <t>資料：農林水産省統計部「木材需給報告書」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モクザイ</t>
    </rPh>
    <rPh sb="14" eb="16">
      <t>ジュキュウ</t>
    </rPh>
    <rPh sb="16" eb="19">
      <t>ホウコクショ</t>
    </rPh>
    <phoneticPr fontId="4"/>
  </si>
  <si>
    <t>資料:佐賀森林管理署</t>
    <phoneticPr fontId="7"/>
  </si>
  <si>
    <t>資料:県森林整備課「佐賀県森林・林業統計要覧」</t>
  </si>
  <si>
    <t>市町有林</t>
    <phoneticPr fontId="11"/>
  </si>
  <si>
    <t>上峰町</t>
    <phoneticPr fontId="4"/>
  </si>
  <si>
    <t>資料:農林水産省「農林業センサス」</t>
    <phoneticPr fontId="9"/>
  </si>
  <si>
    <t>保有山林なし</t>
    <phoneticPr fontId="4"/>
  </si>
  <si>
    <t>10 ～ 20</t>
    <phoneticPr fontId="11"/>
  </si>
  <si>
    <t>20 ～ 30</t>
    <phoneticPr fontId="11"/>
  </si>
  <si>
    <t>30 ～ 50</t>
    <phoneticPr fontId="11"/>
  </si>
  <si>
    <t>50 ～ 100</t>
    <phoneticPr fontId="11"/>
  </si>
  <si>
    <t>100 ～ 500</t>
    <phoneticPr fontId="11"/>
  </si>
  <si>
    <t>上峰町</t>
    <phoneticPr fontId="9"/>
  </si>
  <si>
    <t>資料:農林水産省「農林業センサス」</t>
    <phoneticPr fontId="9"/>
  </si>
  <si>
    <t>(単位：ha)</t>
    <phoneticPr fontId="11"/>
  </si>
  <si>
    <t>森林整備
センター</t>
    <rPh sb="0" eb="2">
      <t>シンリン</t>
    </rPh>
    <rPh sb="2" eb="4">
      <t>セイビ</t>
    </rPh>
    <phoneticPr fontId="5"/>
  </si>
  <si>
    <t>その他私有林</t>
    <phoneticPr fontId="11"/>
  </si>
  <si>
    <t>(単位：千㎥)</t>
    <phoneticPr fontId="4"/>
  </si>
  <si>
    <t>-</t>
  </si>
  <si>
    <t>X</t>
  </si>
  <si>
    <t>(注)民収分は除く。</t>
    <phoneticPr fontId="4"/>
  </si>
  <si>
    <t xml:space="preserve"> 県</t>
    <phoneticPr fontId="11"/>
  </si>
  <si>
    <t>その他県有地</t>
    <rPh sb="2" eb="3">
      <t>タ</t>
    </rPh>
    <rPh sb="3" eb="6">
      <t>ケンユウチ</t>
    </rPh>
    <phoneticPr fontId="11"/>
  </si>
  <si>
    <t>令和 元 年度</t>
    <rPh sb="0" eb="2">
      <t>レイワ</t>
    </rPh>
    <rPh sb="3" eb="4">
      <t>モト</t>
    </rPh>
    <rPh sb="5" eb="7">
      <t>ネンド</t>
    </rPh>
    <phoneticPr fontId="11"/>
  </si>
  <si>
    <t>5 ～ 10</t>
    <phoneticPr fontId="11"/>
  </si>
  <si>
    <t>各年度4月1日現在</t>
    <rPh sb="2" eb="3">
      <t>ド</t>
    </rPh>
    <phoneticPr fontId="4"/>
  </si>
  <si>
    <t>500～1000</t>
    <phoneticPr fontId="11"/>
  </si>
  <si>
    <t>3 ha未満</t>
    <rPh sb="4" eb="6">
      <t>ミマン</t>
    </rPh>
    <phoneticPr fontId="11"/>
  </si>
  <si>
    <t>3 ～ 5 ha</t>
    <phoneticPr fontId="11"/>
  </si>
  <si>
    <t>1000 ha以上</t>
    <rPh sb="7" eb="9">
      <t>イジョウ</t>
    </rPh>
    <phoneticPr fontId="11"/>
  </si>
  <si>
    <t xml:space="preserve">    3)四捨五入により計は必ずしも一致しない。</t>
    <phoneticPr fontId="11"/>
  </si>
  <si>
    <t xml:space="preserve">     3)四捨五入により計は必ずしも一致しない。</t>
    <phoneticPr fontId="11"/>
  </si>
  <si>
    <t>(注) 1)平成30年度までは森林法第2条第1項に定める森林についての数値である。</t>
    <rPh sb="1" eb="2">
      <t>チュウ</t>
    </rPh>
    <phoneticPr fontId="4"/>
  </si>
  <si>
    <t xml:space="preserve">     2)令和元年度からは森林法第5条に定める地域森林計画対象森林についての数値である。</t>
    <phoneticPr fontId="11"/>
  </si>
  <si>
    <t>(注)1)平成30年度までは森林法第2条第1項に定める森林についての数値である。</t>
    <rPh sb="1" eb="2">
      <t>チュウ</t>
    </rPh>
    <phoneticPr fontId="4"/>
  </si>
  <si>
    <t xml:space="preserve">    2)令和元年度からは森林法第5条に定める地域森林計画対象森林についての数値である。</t>
    <phoneticPr fontId="11"/>
  </si>
  <si>
    <t xml:space="preserve">年　次
市　町 </t>
    <phoneticPr fontId="9"/>
  </si>
  <si>
    <t>各年度4月1日現在</t>
    <rPh sb="2" eb="3">
      <t>ド</t>
    </rPh>
    <rPh sb="4" eb="5">
      <t>ガツ</t>
    </rPh>
    <rPh sb="6" eb="7">
      <t>ニチ</t>
    </rPh>
    <phoneticPr fontId="11"/>
  </si>
  <si>
    <t>平成 22 年</t>
    <rPh sb="6" eb="7">
      <t>ネン</t>
    </rPh>
    <phoneticPr fontId="7"/>
  </si>
  <si>
    <t>　　 27</t>
  </si>
  <si>
    <t>小城市</t>
    <rPh sb="0" eb="3">
      <t>オギシ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</si>
  <si>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</si>
  <si>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3">
      <t>カンザキシ</t>
    </rPh>
    <phoneticPr fontId="6"/>
  </si>
  <si>
    <t>計</t>
    <rPh sb="0" eb="1">
      <t>ケイ</t>
    </rPh>
    <phoneticPr fontId="4"/>
  </si>
  <si>
    <t>（単位：経営体）</t>
    <rPh sb="1" eb="3">
      <t>タンイ</t>
    </rPh>
    <rPh sb="4" eb="7">
      <t>ケイエイタイ</t>
    </rPh>
    <phoneticPr fontId="11"/>
  </si>
  <si>
    <t>令和  2 年</t>
    <rPh sb="0" eb="2">
      <t>レイワ</t>
    </rPh>
    <rPh sb="6" eb="7">
      <t>ネン</t>
    </rPh>
    <phoneticPr fontId="7"/>
  </si>
  <si>
    <t>独立行政
法人等</t>
    <rPh sb="0" eb="2">
      <t>ドクリツ</t>
    </rPh>
    <rPh sb="2" eb="4">
      <t>ギョウセイ</t>
    </rPh>
    <rPh sb="5" eb="7">
      <t>ホウジン</t>
    </rPh>
    <rPh sb="7" eb="8">
      <t>ナド</t>
    </rPh>
    <phoneticPr fontId="4"/>
  </si>
  <si>
    <t>ha</t>
  </si>
  <si>
    <t>ha</t>
    <phoneticPr fontId="11"/>
  </si>
  <si>
    <t>㎥</t>
  </si>
  <si>
    <t>千㎥</t>
  </si>
  <si>
    <t>千束</t>
  </si>
  <si>
    <t>（注)「公有」･･･県・市町・財産区等。</t>
    <rPh sb="6" eb="7">
      <t>ケン</t>
    </rPh>
    <rPh sb="8" eb="9">
      <t>シ</t>
    </rPh>
    <rPh sb="9" eb="10">
      <t>マチ</t>
    </rPh>
    <rPh sb="11" eb="13">
      <t>ザイサン</t>
    </rPh>
    <rPh sb="13" eb="14">
      <t>ク</t>
    </rPh>
    <rPh sb="14" eb="15">
      <t>トウ</t>
    </rPh>
    <phoneticPr fontId="4"/>
  </si>
  <si>
    <t>令和 元 年</t>
    <rPh sb="0" eb="2">
      <t>レイワ</t>
    </rPh>
    <rPh sb="3" eb="5">
      <t>ガンネン</t>
    </rPh>
    <rPh sb="5" eb="6">
      <t>ネン</t>
    </rPh>
    <phoneticPr fontId="11"/>
  </si>
  <si>
    <t xml:space="preserve">年次
市町 </t>
    <phoneticPr fontId="4"/>
  </si>
  <si>
    <t>林野
面積</t>
    <phoneticPr fontId="11"/>
  </si>
  <si>
    <t>経　営　形　態　別　林　野　面　積</t>
  </si>
  <si>
    <t>森林
面積
(計画面積)</t>
    <rPh sb="3" eb="4">
      <t>メン</t>
    </rPh>
    <rPh sb="4" eb="5">
      <t>セキ</t>
    </rPh>
    <phoneticPr fontId="4"/>
  </si>
  <si>
    <t>民　　　有</t>
    <phoneticPr fontId="11"/>
  </si>
  <si>
    <t>国  有</t>
  </si>
  <si>
    <t>公  有</t>
    <phoneticPr fontId="4"/>
  </si>
  <si>
    <t>私  有</t>
  </si>
  <si>
    <t>伐　採　面　積</t>
    <phoneticPr fontId="11"/>
  </si>
  <si>
    <t>伐　　採　　量</t>
    <rPh sb="0" eb="1">
      <t>バツ</t>
    </rPh>
    <rPh sb="3" eb="4">
      <t>サイ</t>
    </rPh>
    <rPh sb="6" eb="7">
      <t>リョウ</t>
    </rPh>
    <phoneticPr fontId="11"/>
  </si>
  <si>
    <t>年度</t>
  </si>
  <si>
    <t>方　　法　　別</t>
    <rPh sb="0" eb="1">
      <t>カタ</t>
    </rPh>
    <rPh sb="3" eb="4">
      <t>ホウ</t>
    </rPh>
    <rPh sb="6" eb="7">
      <t>ベツ</t>
    </rPh>
    <phoneticPr fontId="4"/>
  </si>
  <si>
    <t>樹　　種　　別</t>
    <rPh sb="0" eb="1">
      <t>キ</t>
    </rPh>
    <rPh sb="3" eb="4">
      <t>ベツ</t>
    </rPh>
    <phoneticPr fontId="4"/>
  </si>
  <si>
    <t>主伐</t>
    <phoneticPr fontId="11"/>
  </si>
  <si>
    <t>間伐</t>
  </si>
  <si>
    <t>皆　　伐</t>
    <rPh sb="0" eb="1">
      <t>ミンナ</t>
    </rPh>
    <phoneticPr fontId="4"/>
  </si>
  <si>
    <t>間　　伐</t>
    <phoneticPr fontId="11"/>
  </si>
  <si>
    <t>針　葉　樹</t>
    <rPh sb="0" eb="1">
      <t>ハリ</t>
    </rPh>
    <rPh sb="2" eb="3">
      <t>ハ</t>
    </rPh>
    <rPh sb="4" eb="5">
      <t>キ</t>
    </rPh>
    <phoneticPr fontId="4"/>
  </si>
  <si>
    <t>広　葉　樹</t>
    <rPh sb="0" eb="1">
      <t>ヒロ</t>
    </rPh>
    <rPh sb="2" eb="3">
      <t>ハ</t>
    </rPh>
    <rPh sb="4" eb="5">
      <t>キ</t>
    </rPh>
    <phoneticPr fontId="4"/>
  </si>
  <si>
    <t>千㎥</t>
    <phoneticPr fontId="7"/>
  </si>
  <si>
    <t>面　　　積</t>
    <phoneticPr fontId="11"/>
  </si>
  <si>
    <t>蓄　　　積</t>
    <phoneticPr fontId="11"/>
  </si>
  <si>
    <t>総数</t>
  </si>
  <si>
    <t>人　　工　　林</t>
    <phoneticPr fontId="11"/>
  </si>
  <si>
    <t>天　　然　　林</t>
  </si>
  <si>
    <t>竹林</t>
  </si>
  <si>
    <t>その他</t>
  </si>
  <si>
    <t>針葉樹</t>
  </si>
  <si>
    <t>広葉樹</t>
  </si>
  <si>
    <t>単層林</t>
  </si>
  <si>
    <t>新　　植　　面　　積</t>
    <phoneticPr fontId="11"/>
  </si>
  <si>
    <t>天　　然
下　　種</t>
    <phoneticPr fontId="11"/>
  </si>
  <si>
    <t>ぼうが</t>
  </si>
  <si>
    <t>ひ　の　き</t>
    <phoneticPr fontId="11"/>
  </si>
  <si>
    <t>ま  つ</t>
    <phoneticPr fontId="7"/>
  </si>
  <si>
    <t>そ　の　他</t>
    <phoneticPr fontId="11"/>
  </si>
  <si>
    <t>令和 元 年度</t>
    <phoneticPr fontId="11"/>
  </si>
  <si>
    <t>年　　度</t>
  </si>
  <si>
    <t>県　営　林</t>
    <rPh sb="0" eb="1">
      <t>ケン</t>
    </rPh>
    <rPh sb="4" eb="5">
      <t>ハヤシ</t>
    </rPh>
    <phoneticPr fontId="11"/>
  </si>
  <si>
    <t>県有林</t>
  </si>
  <si>
    <t>面      積</t>
  </si>
  <si>
    <t>材    積</t>
  </si>
  <si>
    <t>総　数</t>
  </si>
  <si>
    <t>竹　林</t>
  </si>
  <si>
    <t>竹林</t>
    <rPh sb="1" eb="2">
      <t>ハヤシ</t>
    </rPh>
    <phoneticPr fontId="11"/>
  </si>
  <si>
    <t>年　　次</t>
  </si>
  <si>
    <t>製　　材</t>
  </si>
  <si>
    <t>素　　材</t>
  </si>
  <si>
    <t xml:space="preserve">               製   材   用   途   別   出   荷   量</t>
    <phoneticPr fontId="4"/>
  </si>
  <si>
    <t>工場数</t>
  </si>
  <si>
    <t>入荷量</t>
  </si>
  <si>
    <t>消費量</t>
  </si>
  <si>
    <t>建築用材</t>
  </si>
  <si>
    <t>令和元年度</t>
    <rPh sb="0" eb="5">
      <t>レイワガンネンド</t>
    </rPh>
    <phoneticPr fontId="8"/>
  </si>
  <si>
    <t>2</t>
  </si>
  <si>
    <t>令和元年度</t>
    <rPh sb="0" eb="2">
      <t>レイワ</t>
    </rPh>
    <rPh sb="2" eb="5">
      <t>ガンネンド</t>
    </rPh>
    <phoneticPr fontId="8"/>
  </si>
  <si>
    <t>令和 元 年度</t>
  </si>
  <si>
    <t xml:space="preserve"> 2</t>
  </si>
  <si>
    <t>-</t>
    <phoneticPr fontId="11"/>
  </si>
  <si>
    <t>工場</t>
    <phoneticPr fontId="11"/>
  </si>
  <si>
    <r>
      <t xml:space="preserve">       7-1　林　野　面　積　</t>
    </r>
    <r>
      <rPr>
        <sz val="12"/>
        <rFont val="ＭＳ 明朝"/>
        <family val="1"/>
        <charset val="128"/>
      </rPr>
      <t>－市町－ (平成22・27・令和2年)</t>
    </r>
    <rPh sb="15" eb="16">
      <t>メン</t>
    </rPh>
    <rPh sb="17" eb="18">
      <t>セキ</t>
    </rPh>
    <rPh sb="20" eb="21">
      <t>シ</t>
    </rPh>
    <rPh sb="21" eb="22">
      <t>マチ</t>
    </rPh>
    <rPh sb="25" eb="27">
      <t>ヘイセイ</t>
    </rPh>
    <rPh sb="33" eb="35">
      <t>レイワ</t>
    </rPh>
    <rPh sb="36" eb="37">
      <t>ネン</t>
    </rPh>
    <phoneticPr fontId="4"/>
  </si>
  <si>
    <r>
      <t xml:space="preserve"> 7-2　保有山林面積規模別林業経営体数 </t>
    </r>
    <r>
      <rPr>
        <sz val="12"/>
        <rFont val="ＭＳ 明朝"/>
        <family val="1"/>
        <charset val="128"/>
      </rPr>
      <t>－市町－（平成22・27年・令和2年）</t>
    </r>
    <rPh sb="14" eb="15">
      <t>ハヤシ</t>
    </rPh>
    <rPh sb="15" eb="16">
      <t>ゴウ</t>
    </rPh>
    <rPh sb="16" eb="17">
      <t>ヘ</t>
    </rPh>
    <rPh sb="17" eb="18">
      <t>イトナ</t>
    </rPh>
    <rPh sb="18" eb="19">
      <t>カラダ</t>
    </rPh>
    <rPh sb="19" eb="20">
      <t>スウ</t>
    </rPh>
    <rPh sb="22" eb="24">
      <t>シマチ</t>
    </rPh>
    <rPh sb="26" eb="28">
      <t>ヘイセイ</t>
    </rPh>
    <rPh sb="33" eb="34">
      <t>ネン</t>
    </rPh>
    <rPh sb="35" eb="37">
      <t>レイワ</t>
    </rPh>
    <rPh sb="38" eb="39">
      <t>ネン</t>
    </rPh>
    <phoneticPr fontId="4"/>
  </si>
  <si>
    <r>
      <t>7-3　国有林伐採面積及び伐採量　</t>
    </r>
    <r>
      <rPr>
        <sz val="12"/>
        <rFont val="ＭＳ 明朝"/>
        <family val="1"/>
        <charset val="128"/>
      </rPr>
      <t>(平成29～令和3年度)</t>
    </r>
    <rPh sb="18" eb="20">
      <t>ヘイセイ</t>
    </rPh>
    <rPh sb="23" eb="25">
      <t>レイワ</t>
    </rPh>
    <rPh sb="26" eb="28">
      <t>ネンド</t>
    </rPh>
    <phoneticPr fontId="7"/>
  </si>
  <si>
    <t>平成29年度</t>
    <rPh sb="0" eb="2">
      <t>ヘイセイ</t>
    </rPh>
    <rPh sb="4" eb="6">
      <t>ネンド</t>
    </rPh>
    <phoneticPr fontId="4"/>
  </si>
  <si>
    <t>30</t>
    <phoneticPr fontId="11"/>
  </si>
  <si>
    <t>3</t>
    <phoneticPr fontId="11"/>
  </si>
  <si>
    <r>
      <t>7-4　国有林面積及び蓄積　(</t>
    </r>
    <r>
      <rPr>
        <sz val="12"/>
        <rFont val="ＭＳ 明朝"/>
        <family val="1"/>
        <charset val="128"/>
      </rPr>
      <t>平成29～令和3年度)</t>
    </r>
    <rPh sb="20" eb="22">
      <t>レイワ</t>
    </rPh>
    <rPh sb="23" eb="25">
      <t>ネンド</t>
    </rPh>
    <phoneticPr fontId="7"/>
  </si>
  <si>
    <t>平成 29 年度</t>
    <phoneticPr fontId="11"/>
  </si>
  <si>
    <t>2</t>
    <phoneticPr fontId="8"/>
  </si>
  <si>
    <r>
      <t>7-5　国有林更新面積　</t>
    </r>
    <r>
      <rPr>
        <sz val="12"/>
        <rFont val="ＭＳ 明朝"/>
        <family val="1"/>
        <charset val="128"/>
      </rPr>
      <t>(平成30～令和4年度)</t>
    </r>
    <rPh sb="18" eb="20">
      <t>レイワ</t>
    </rPh>
    <phoneticPr fontId="7"/>
  </si>
  <si>
    <t>平成 30 年度</t>
    <phoneticPr fontId="11"/>
  </si>
  <si>
    <t xml:space="preserve"> 3</t>
    <phoneticPr fontId="11"/>
  </si>
  <si>
    <t xml:space="preserve"> 4</t>
    <phoneticPr fontId="11"/>
  </si>
  <si>
    <t>-</t>
    <phoneticPr fontId="11"/>
  </si>
  <si>
    <r>
      <t>7-6　民有林の所有形態別面積　</t>
    </r>
    <r>
      <rPr>
        <sz val="12"/>
        <rFont val="ＭＳ 明朝"/>
        <family val="1"/>
        <charset val="128"/>
      </rPr>
      <t xml:space="preserve"> (平成30～令和4年度)</t>
    </r>
    <rPh sb="23" eb="25">
      <t>レイワ</t>
    </rPh>
    <phoneticPr fontId="11"/>
  </si>
  <si>
    <r>
      <t>7-7　民有林の樹種別面積・材積　</t>
    </r>
    <r>
      <rPr>
        <sz val="12"/>
        <rFont val="ＭＳ 明朝"/>
        <family val="1"/>
        <charset val="128"/>
      </rPr>
      <t>(平成30～令和4年度)</t>
    </r>
    <rPh sb="23" eb="25">
      <t>レイワ</t>
    </rPh>
    <phoneticPr fontId="11"/>
  </si>
  <si>
    <t>平成 30 年度</t>
    <rPh sb="6" eb="8">
      <t>ネンド</t>
    </rPh>
    <phoneticPr fontId="11"/>
  </si>
  <si>
    <r>
      <t>7-8　製材品生産及び出荷量　</t>
    </r>
    <r>
      <rPr>
        <sz val="12"/>
        <rFont val="ＭＳ 明朝"/>
        <family val="1"/>
        <charset val="128"/>
      </rPr>
      <t>(平成29年～令和3年)</t>
    </r>
    <rPh sb="20" eb="21">
      <t>ネン</t>
    </rPh>
    <rPh sb="22" eb="24">
      <t>レイワ</t>
    </rPh>
    <rPh sb="25" eb="26">
      <t>ネン</t>
    </rPh>
    <phoneticPr fontId="4"/>
  </si>
  <si>
    <t>平成 29 年</t>
    <rPh sb="6" eb="7">
      <t>ネン</t>
    </rPh>
    <phoneticPr fontId="11"/>
  </si>
  <si>
    <t>　30</t>
    <phoneticPr fontId="11"/>
  </si>
  <si>
    <t>　 2</t>
  </si>
  <si>
    <t>　 3</t>
    <phoneticPr fontId="11"/>
  </si>
  <si>
    <t>r 1</t>
    <phoneticPr fontId="11"/>
  </si>
  <si>
    <t>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</si>
</sst>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#"/>
    <numFmt numFmtId="177" formatCode="\x"/>
    <numFmt numFmtId="178" formatCode="#,##0;\-#,##0;&quot;- &quot;"/>
    <numFmt numFmtId="179" formatCode="* #,##0_ ;_ @_ "/>
    <numFmt numFmtId="180" formatCode="0.0000_ "/>
    <numFmt numFmtId="181" formatCode="0.0_);[Red]\(0.0\)"/>
    <numFmt numFmtId="182" formatCode="0_);[Red]\(0\)"/>
    <numFmt numFmtId="183" formatCode="* #\ ##0_ ;_ @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7" fillId="0" borderId="0" applyFont="0" applyBorder="0"/>
    <xf numFmtId="178" fontId="6" fillId="0" borderId="0" applyFill="0" applyBorder="0" applyProtection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>
      <alignment vertical="center"/>
    </xf>
  </cellStyleXfs>
  <cellXfs count="322">
    <xf numFmtId="0" fontId="0" fillId="0" borderId="0" xfId="0"/>
    <xf numFmtId="0" fontId="3" fillId="0" borderId="0" xfId="8" applyFont="1" applyFill="1" applyAlignment="1"/>
    <xf numFmtId="0" fontId="3" fillId="0" borderId="0" xfId="8" applyFont="1" applyFill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9" xfId="8" applyFont="1" applyFill="1" applyBorder="1" applyAlignment="1">
      <alignment horizontal="right"/>
    </xf>
    <xf numFmtId="49" fontId="7" fillId="0" borderId="0" xfId="9" applyNumberFormat="1" applyFont="1" applyFill="1" applyBorder="1" applyAlignment="1">
      <alignment horizontal="left" vertical="center"/>
    </xf>
    <xf numFmtId="49" fontId="5" fillId="0" borderId="0" xfId="9" applyNumberFormat="1" applyFont="1" applyFill="1" applyBorder="1" applyAlignment="1">
      <alignment vertical="center"/>
    </xf>
    <xf numFmtId="49" fontId="13" fillId="0" borderId="0" xfId="9" applyNumberFormat="1" applyFont="1" applyFill="1" applyBorder="1" applyAlignment="1">
      <alignment horizontal="center" vertical="center"/>
    </xf>
    <xf numFmtId="49" fontId="7" fillId="0" borderId="0" xfId="9" applyNumberFormat="1" applyFont="1" applyFill="1" applyAlignment="1">
      <alignment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3" borderId="0" xfId="8" applyFont="1" applyFill="1" applyAlignment="1">
      <alignment horizontal="right"/>
    </xf>
    <xf numFmtId="0" fontId="3" fillId="0" borderId="0" xfId="7" applyFont="1" applyFill="1" applyAlignment="1">
      <alignment horizontal="left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176" fontId="10" fillId="0" borderId="0" xfId="5" applyNumberFormat="1" applyFont="1" applyFill="1" applyAlignment="1">
      <alignment horizontal="right" vertical="center"/>
    </xf>
    <xf numFmtId="0" fontId="9" fillId="0" borderId="0" xfId="5" applyFont="1" applyFill="1" applyAlignment="1">
      <alignment vertical="center"/>
    </xf>
    <xf numFmtId="0" fontId="10" fillId="0" borderId="1" xfId="5" quotePrefix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distributed" vertical="center"/>
    </xf>
    <xf numFmtId="0" fontId="7" fillId="0" borderId="1" xfId="5" applyFont="1" applyFill="1" applyBorder="1" applyAlignment="1">
      <alignment horizontal="distributed" vertical="center"/>
    </xf>
    <xf numFmtId="0" fontId="7" fillId="0" borderId="0" xfId="5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9" fillId="0" borderId="0" xfId="8" applyFont="1" applyFill="1" applyAlignment="1">
      <alignment horizontal="right" vertical="center"/>
    </xf>
    <xf numFmtId="0" fontId="9" fillId="0" borderId="0" xfId="8" applyFont="1" applyFill="1" applyAlignment="1">
      <alignment vertical="center"/>
    </xf>
    <xf numFmtId="0" fontId="3" fillId="0" borderId="0" xfId="8" applyFont="1" applyFill="1" applyBorder="1" applyAlignment="1">
      <alignment vertical="center"/>
    </xf>
    <xf numFmtId="2" fontId="7" fillId="3" borderId="2" xfId="8" applyNumberFormat="1" applyFont="1" applyFill="1" applyBorder="1" applyAlignment="1">
      <alignment horizontal="right" vertical="center"/>
    </xf>
    <xf numFmtId="2" fontId="7" fillId="3" borderId="0" xfId="8" applyNumberFormat="1" applyFont="1" applyFill="1" applyBorder="1" applyAlignment="1">
      <alignment horizontal="right" vertical="center"/>
    </xf>
    <xf numFmtId="0" fontId="3" fillId="3" borderId="0" xfId="8" applyFont="1" applyFill="1" applyBorder="1" applyAlignment="1">
      <alignment vertical="center"/>
    </xf>
    <xf numFmtId="0" fontId="7" fillId="3" borderId="2" xfId="8" applyFont="1" applyFill="1" applyBorder="1" applyAlignment="1">
      <alignment vertical="center"/>
    </xf>
    <xf numFmtId="0" fontId="7" fillId="3" borderId="0" xfId="8" applyFont="1" applyFill="1" applyBorder="1" applyAlignment="1">
      <alignment vertical="center"/>
    </xf>
    <xf numFmtId="2" fontId="7" fillId="3" borderId="0" xfId="8" applyNumberFormat="1" applyFont="1" applyFill="1" applyBorder="1" applyAlignment="1">
      <alignment vertical="center"/>
    </xf>
    <xf numFmtId="0" fontId="10" fillId="3" borderId="19" xfId="8" applyFont="1" applyFill="1" applyBorder="1" applyAlignment="1">
      <alignment vertical="center"/>
    </xf>
    <xf numFmtId="0" fontId="10" fillId="3" borderId="9" xfId="8" applyFont="1" applyFill="1" applyBorder="1" applyAlignment="1">
      <alignment vertical="center"/>
    </xf>
    <xf numFmtId="2" fontId="10" fillId="3" borderId="9" xfId="8" applyNumberFormat="1" applyFont="1" applyFill="1" applyBorder="1" applyAlignment="1">
      <alignment vertical="center"/>
    </xf>
    <xf numFmtId="2" fontId="10" fillId="3" borderId="0" xfId="8" applyNumberFormat="1" applyFont="1" applyFill="1" applyBorder="1" applyAlignment="1">
      <alignment horizontal="right" vertical="center"/>
    </xf>
    <xf numFmtId="2" fontId="10" fillId="3" borderId="9" xfId="8" applyNumberFormat="1" applyFont="1" applyFill="1" applyBorder="1" applyAlignment="1">
      <alignment horizontal="right" vertical="center"/>
    </xf>
    <xf numFmtId="0" fontId="7" fillId="0" borderId="0" xfId="7" applyFont="1" applyFill="1" applyAlignment="1">
      <alignment vertical="center"/>
    </xf>
    <xf numFmtId="0" fontId="3" fillId="0" borderId="0" xfId="7" applyFont="1" applyFill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0" xfId="7" applyNumberFormat="1" applyFont="1" applyFill="1" applyBorder="1" applyAlignment="1">
      <alignment vertical="center"/>
    </xf>
    <xf numFmtId="176" fontId="10" fillId="0" borderId="9" xfId="7" applyNumberFormat="1" applyFon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0" fontId="7" fillId="0" borderId="0" xfId="8" applyFont="1" applyFill="1" applyAlignment="1">
      <alignment horizontal="right" vertical="center"/>
    </xf>
    <xf numFmtId="1" fontId="7" fillId="0" borderId="0" xfId="8" applyNumberFormat="1" applyFont="1" applyFill="1" applyAlignment="1">
      <alignment horizontal="right" vertical="center"/>
    </xf>
    <xf numFmtId="177" fontId="7" fillId="0" borderId="0" xfId="8" applyNumberFormat="1" applyFont="1" applyFill="1" applyAlignment="1">
      <alignment horizontal="right" vertical="center"/>
    </xf>
    <xf numFmtId="1" fontId="7" fillId="0" borderId="0" xfId="8" applyNumberFormat="1" applyFont="1" applyFill="1" applyAlignment="1">
      <alignment vertical="center"/>
    </xf>
    <xf numFmtId="0" fontId="7" fillId="0" borderId="0" xfId="8" applyNumberFormat="1" applyFont="1" applyFill="1" applyAlignment="1">
      <alignment horizontal="right" vertical="center"/>
    </xf>
    <xf numFmtId="0" fontId="10" fillId="0" borderId="0" xfId="8" applyFont="1" applyFill="1" applyAlignment="1">
      <alignment vertical="center"/>
    </xf>
    <xf numFmtId="1" fontId="10" fillId="0" borderId="9" xfId="8" applyNumberFormat="1" applyFont="1" applyFill="1" applyBorder="1" applyAlignment="1">
      <alignment vertical="center"/>
    </xf>
    <xf numFmtId="1" fontId="10" fillId="0" borderId="9" xfId="8" applyNumberFormat="1" applyFont="1" applyFill="1" applyBorder="1" applyAlignment="1">
      <alignment horizontal="right" vertical="center"/>
    </xf>
    <xf numFmtId="49" fontId="7" fillId="0" borderId="1" xfId="5" applyNumberFormat="1" applyFont="1" applyFill="1" applyBorder="1" applyAlignment="1">
      <alignment vertical="center"/>
    </xf>
    <xf numFmtId="49" fontId="7" fillId="0" borderId="1" xfId="5" quotePrefix="1" applyNumberFormat="1" applyFont="1" applyFill="1" applyBorder="1" applyAlignment="1">
      <alignment vertical="center"/>
    </xf>
    <xf numFmtId="49" fontId="10" fillId="0" borderId="1" xfId="5" quotePrefix="1" applyNumberFormat="1" applyFont="1" applyFill="1" applyBorder="1" applyAlignment="1">
      <alignment vertical="center"/>
    </xf>
    <xf numFmtId="49" fontId="10" fillId="3" borderId="1" xfId="8" applyNumberFormat="1" applyFont="1" applyFill="1" applyBorder="1" applyAlignment="1">
      <alignment horizontal="center" vertical="center"/>
    </xf>
    <xf numFmtId="49" fontId="10" fillId="2" borderId="12" xfId="8" applyNumberFormat="1" applyFont="1" applyFill="1" applyBorder="1" applyAlignment="1">
      <alignment horizontal="center" vertical="center"/>
    </xf>
    <xf numFmtId="49" fontId="7" fillId="2" borderId="1" xfId="8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right"/>
    </xf>
    <xf numFmtId="0" fontId="3" fillId="0" borderId="0" xfId="6" applyAlignment="1">
      <alignment vertical="center"/>
    </xf>
    <xf numFmtId="176" fontId="10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3" fillId="0" borderId="0" xfId="5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0" fontId="3" fillId="0" borderId="0" xfId="5" applyFont="1" applyFill="1" applyAlignment="1">
      <alignment horizontal="center" vertical="center"/>
    </xf>
    <xf numFmtId="0" fontId="7" fillId="0" borderId="7" xfId="5" quotePrefix="1" applyFont="1" applyFill="1" applyBorder="1" applyAlignment="1">
      <alignment horizontal="left" vertical="center"/>
    </xf>
    <xf numFmtId="0" fontId="7" fillId="0" borderId="7" xfId="5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3" fillId="0" borderId="0" xfId="5" applyFont="1" applyFill="1" applyAlignment="1"/>
    <xf numFmtId="176" fontId="10" fillId="0" borderId="2" xfId="3" applyNumberFormat="1" applyFont="1" applyBorder="1" applyAlignment="1">
      <alignment horizontal="right" vertical="center"/>
    </xf>
    <xf numFmtId="179" fontId="10" fillId="0" borderId="0" xfId="3" applyNumberFormat="1" applyFont="1" applyBorder="1" applyAlignment="1">
      <alignment horizontal="right" vertical="center"/>
    </xf>
    <xf numFmtId="0" fontId="14" fillId="0" borderId="0" xfId="5" applyFont="1" applyFill="1" applyAlignment="1">
      <alignment vertical="center"/>
    </xf>
    <xf numFmtId="49" fontId="10" fillId="0" borderId="1" xfId="5" applyNumberFormat="1" applyFont="1" applyFill="1" applyBorder="1" applyAlignment="1">
      <alignment vertical="center"/>
    </xf>
    <xf numFmtId="176" fontId="10" fillId="0" borderId="0" xfId="4" applyNumberFormat="1" applyFont="1" applyFill="1" applyAlignment="1">
      <alignment horizontal="right" vertical="center"/>
    </xf>
    <xf numFmtId="179" fontId="7" fillId="0" borderId="2" xfId="3" applyNumberFormat="1" applyFont="1" applyBorder="1" applyAlignment="1">
      <alignment horizontal="right" vertical="center"/>
    </xf>
    <xf numFmtId="179" fontId="7" fillId="0" borderId="0" xfId="3" applyNumberFormat="1" applyFont="1" applyBorder="1" applyAlignment="1">
      <alignment horizontal="right" vertical="center"/>
    </xf>
    <xf numFmtId="179" fontId="7" fillId="0" borderId="2" xfId="2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0" fontId="7" fillId="0" borderId="9" xfId="5" applyFont="1" applyFill="1" applyBorder="1" applyAlignment="1">
      <alignment vertical="center"/>
    </xf>
    <xf numFmtId="0" fontId="7" fillId="0" borderId="12" xfId="5" applyFont="1" applyFill="1" applyBorder="1" applyAlignment="1">
      <alignment horizontal="distributed" vertical="center"/>
    </xf>
    <xf numFmtId="179" fontId="7" fillId="0" borderId="19" xfId="2" applyNumberFormat="1" applyFont="1" applyFill="1" applyBorder="1" applyAlignment="1">
      <alignment horizontal="right" vertical="center"/>
    </xf>
    <xf numFmtId="179" fontId="7" fillId="0" borderId="9" xfId="2" applyNumberFormat="1" applyFont="1" applyFill="1" applyBorder="1" applyAlignment="1">
      <alignment horizontal="right" vertical="center"/>
    </xf>
    <xf numFmtId="0" fontId="7" fillId="0" borderId="0" xfId="5" quotePrefix="1" applyFont="1" applyFill="1" applyAlignment="1">
      <alignment horizontal="left" vertical="center"/>
    </xf>
    <xf numFmtId="49" fontId="7" fillId="0" borderId="0" xfId="9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5" fillId="0" borderId="0" xfId="5" applyFont="1" applyFill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3" borderId="1" xfId="8" applyNumberFormat="1" applyFont="1" applyFill="1" applyBorder="1" applyAlignment="1">
      <alignment horizontal="center" vertical="center"/>
    </xf>
    <xf numFmtId="0" fontId="7" fillId="0" borderId="14" xfId="5" applyFont="1" applyFill="1" applyBorder="1"/>
    <xf numFmtId="0" fontId="7" fillId="0" borderId="15" xfId="5" applyFont="1" applyFill="1" applyBorder="1" applyAlignment="1">
      <alignment horizontal="distributed" justifyLastLine="1"/>
    </xf>
    <xf numFmtId="0" fontId="7" fillId="0" borderId="17" xfId="5" applyFont="1" applyFill="1" applyBorder="1"/>
    <xf numFmtId="0" fontId="7" fillId="0" borderId="0" xfId="5" applyFont="1" applyFill="1"/>
    <xf numFmtId="0" fontId="3" fillId="0" borderId="0" xfId="5" applyFont="1" applyFill="1"/>
    <xf numFmtId="0" fontId="3" fillId="0" borderId="0" xfId="5" applyFont="1" applyFill="1" applyBorder="1"/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right"/>
    </xf>
    <xf numFmtId="0" fontId="5" fillId="2" borderId="0" xfId="8" applyFont="1" applyFill="1" applyAlignment="1">
      <alignment horizontal="centerContinuous"/>
    </xf>
    <xf numFmtId="0" fontId="3" fillId="2" borderId="0" xfId="8" applyFont="1" applyFill="1" applyAlignment="1">
      <alignment horizontal="centerContinuous"/>
    </xf>
    <xf numFmtId="0" fontId="3" fillId="0" borderId="0" xfId="8" applyFont="1" applyFill="1"/>
    <xf numFmtId="0" fontId="7" fillId="2" borderId="8" xfId="8" applyFont="1" applyFill="1" applyBorder="1" applyAlignment="1">
      <alignment vertical="center"/>
    </xf>
    <xf numFmtId="0" fontId="7" fillId="2" borderId="1" xfId="8" applyFont="1" applyFill="1" applyBorder="1" applyAlignment="1">
      <alignment horizontal="distributed" vertical="center" justifyLastLine="1"/>
    </xf>
    <xf numFmtId="0" fontId="7" fillId="2" borderId="5" xfId="8" applyFont="1" applyFill="1" applyBorder="1" applyAlignment="1">
      <alignment vertical="center"/>
    </xf>
    <xf numFmtId="0" fontId="7" fillId="2" borderId="18" xfId="8" applyFont="1" applyFill="1" applyBorder="1" applyAlignment="1">
      <alignment horizontal="distributed" vertical="center" justifyLastLine="1"/>
    </xf>
    <xf numFmtId="0" fontId="7" fillId="2" borderId="1" xfId="8" applyFont="1" applyFill="1" applyBorder="1" applyAlignment="1">
      <alignment vertical="center"/>
    </xf>
    <xf numFmtId="0" fontId="7" fillId="2" borderId="0" xfId="8" applyFont="1" applyFill="1" applyAlignment="1">
      <alignment horizontal="right" vertical="center"/>
    </xf>
    <xf numFmtId="0" fontId="7" fillId="2" borderId="0" xfId="8" quotePrefix="1" applyFont="1" applyFill="1" applyAlignment="1">
      <alignment horizontal="left" vertical="center"/>
    </xf>
    <xf numFmtId="0" fontId="7" fillId="2" borderId="0" xfId="8" quotePrefix="1" applyFont="1" applyFill="1" applyAlignment="1">
      <alignment horizontal="right" vertical="center"/>
    </xf>
    <xf numFmtId="0" fontId="7" fillId="2" borderId="0" xfId="8" applyFont="1" applyFill="1" applyAlignment="1">
      <alignment vertical="center"/>
    </xf>
    <xf numFmtId="176" fontId="7" fillId="0" borderId="0" xfId="8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176" fontId="7" fillId="0" borderId="0" xfId="8" applyNumberFormat="1" applyFont="1" applyFill="1" applyBorder="1" applyAlignment="1">
      <alignment horizontal="right" vertical="center"/>
    </xf>
    <xf numFmtId="0" fontId="10" fillId="0" borderId="9" xfId="8" applyFont="1" applyFill="1" applyBorder="1" applyAlignment="1">
      <alignment horizontal="right" vertical="center"/>
    </xf>
    <xf numFmtId="176" fontId="10" fillId="0" borderId="9" xfId="8" applyNumberFormat="1" applyFont="1" applyFill="1" applyBorder="1" applyAlignment="1">
      <alignment horizontal="right" vertical="center"/>
    </xf>
    <xf numFmtId="0" fontId="7" fillId="0" borderId="0" xfId="8" applyFont="1" applyFill="1"/>
    <xf numFmtId="0" fontId="7" fillId="0" borderId="7" xfId="8" applyFont="1" applyFill="1" applyBorder="1"/>
    <xf numFmtId="0" fontId="8" fillId="0" borderId="0" xfId="8" applyFont="1" applyFill="1"/>
    <xf numFmtId="0" fontId="3" fillId="0" borderId="0" xfId="8" applyFont="1" applyFill="1" applyBorder="1"/>
    <xf numFmtId="0" fontId="7" fillId="2" borderId="0" xfId="8" applyFont="1" applyFill="1"/>
    <xf numFmtId="0" fontId="3" fillId="2" borderId="0" xfId="8" applyFont="1" applyFill="1"/>
    <xf numFmtId="0" fontId="7" fillId="2" borderId="7" xfId="8" applyFont="1" applyFill="1" applyBorder="1" applyAlignment="1">
      <alignment horizontal="centerContinuous" vertical="center"/>
    </xf>
    <xf numFmtId="0" fontId="7" fillId="2" borderId="11" xfId="8" applyFont="1" applyFill="1" applyBorder="1" applyAlignment="1">
      <alignment horizontal="centerContinuous" vertical="center"/>
    </xf>
    <xf numFmtId="0" fontId="7" fillId="2" borderId="10" xfId="8" applyFont="1" applyFill="1" applyBorder="1" applyAlignment="1">
      <alignment horizontal="centerContinuous" vertical="center"/>
    </xf>
    <xf numFmtId="0" fontId="7" fillId="2" borderId="3" xfId="8" applyFont="1" applyFill="1" applyBorder="1" applyAlignment="1">
      <alignment horizontal="centerContinuous" vertical="center"/>
    </xf>
    <xf numFmtId="0" fontId="7" fillId="2" borderId="4" xfId="8" applyFont="1" applyFill="1" applyBorder="1" applyAlignment="1">
      <alignment horizontal="centerContinuous" vertical="center"/>
    </xf>
    <xf numFmtId="0" fontId="7" fillId="2" borderId="5" xfId="8" applyFont="1" applyFill="1" applyBorder="1" applyAlignment="1">
      <alignment horizontal="distributed" vertical="center" justifyLastLine="1"/>
    </xf>
    <xf numFmtId="0" fontId="8" fillId="2" borderId="18" xfId="8" applyFont="1" applyFill="1" applyBorder="1" applyAlignment="1">
      <alignment horizontal="distributed" vertical="center" justifyLastLine="1"/>
    </xf>
    <xf numFmtId="0" fontId="5" fillId="3" borderId="0" xfId="8" applyFont="1" applyFill="1" applyAlignment="1">
      <alignment horizontal="centerContinuous"/>
    </xf>
    <xf numFmtId="0" fontId="3" fillId="3" borderId="0" xfId="8" applyFont="1" applyFill="1" applyAlignment="1">
      <alignment horizontal="centerContinuous"/>
    </xf>
    <xf numFmtId="0" fontId="3" fillId="3" borderId="0" xfId="8" applyFont="1" applyFill="1"/>
    <xf numFmtId="0" fontId="7" fillId="0" borderId="7" xfId="8" quotePrefix="1" applyFont="1" applyFill="1" applyBorder="1" applyAlignment="1">
      <alignment horizontal="left"/>
    </xf>
    <xf numFmtId="0" fontId="5" fillId="0" borderId="0" xfId="6" applyFont="1"/>
    <xf numFmtId="0" fontId="7" fillId="0" borderId="0" xfId="6" applyFont="1"/>
    <xf numFmtId="0" fontId="2" fillId="0" borderId="0" xfId="0" applyFont="1"/>
    <xf numFmtId="0" fontId="3" fillId="0" borderId="0" xfId="6"/>
    <xf numFmtId="0" fontId="7" fillId="0" borderId="20" xfId="6" applyFont="1" applyBorder="1" applyAlignment="1">
      <alignment horizontal="centerContinuous" vertical="center"/>
    </xf>
    <xf numFmtId="0" fontId="7" fillId="0" borderId="6" xfId="6" applyFont="1" applyBorder="1" applyAlignment="1">
      <alignment horizontal="centerContinuous" vertical="center"/>
    </xf>
    <xf numFmtId="0" fontId="7" fillId="0" borderId="24" xfId="6" applyFont="1" applyBorder="1" applyAlignment="1">
      <alignment horizontal="centerContinuous" vertical="center"/>
    </xf>
    <xf numFmtId="0" fontId="7" fillId="0" borderId="18" xfId="6" applyFont="1" applyBorder="1" applyAlignment="1">
      <alignment horizontal="distributed" vertical="center" justifyLastLine="1"/>
    </xf>
    <xf numFmtId="176" fontId="7" fillId="0" borderId="2" xfId="6" applyNumberFormat="1" applyFont="1" applyBorder="1" applyAlignment="1">
      <alignment horizontal="right"/>
    </xf>
    <xf numFmtId="176" fontId="7" fillId="0" borderId="0" xfId="6" applyNumberFormat="1" applyFont="1" applyAlignment="1">
      <alignment horizontal="right"/>
    </xf>
    <xf numFmtId="176" fontId="7" fillId="0" borderId="2" xfId="6" applyNumberFormat="1" applyFont="1" applyBorder="1"/>
    <xf numFmtId="176" fontId="7" fillId="0" borderId="0" xfId="6" applyNumberFormat="1" applyFont="1"/>
    <xf numFmtId="176" fontId="10" fillId="0" borderId="9" xfId="6" applyNumberFormat="1" applyFont="1" applyBorder="1"/>
    <xf numFmtId="0" fontId="7" fillId="0" borderId="0" xfId="6" applyFont="1" applyAlignment="1">
      <alignment horizontal="left"/>
    </xf>
    <xf numFmtId="0" fontId="3" fillId="0" borderId="0" xfId="6" quotePrefix="1" applyAlignment="1">
      <alignment horizontal="left"/>
    </xf>
    <xf numFmtId="0" fontId="3" fillId="0" borderId="7" xfId="6" applyBorder="1"/>
    <xf numFmtId="180" fontId="2" fillId="0" borderId="0" xfId="0" applyNumberFormat="1" applyFont="1"/>
    <xf numFmtId="0" fontId="8" fillId="0" borderId="0" xfId="8" applyFont="1" applyAlignment="1">
      <alignment horizontal="left"/>
    </xf>
    <xf numFmtId="0" fontId="16" fillId="0" borderId="0" xfId="6" applyFont="1"/>
    <xf numFmtId="0" fontId="8" fillId="0" borderId="0" xfId="8" applyFont="1"/>
    <xf numFmtId="0" fontId="8" fillId="0" borderId="0" xfId="6" applyFont="1"/>
    <xf numFmtId="0" fontId="5" fillId="0" borderId="0" xfId="7" applyFont="1" applyFill="1" applyAlignment="1">
      <alignment horizontal="centerContinuous"/>
    </xf>
    <xf numFmtId="0" fontId="5" fillId="0" borderId="0" xfId="7" quotePrefix="1" applyFont="1" applyFill="1" applyAlignment="1">
      <alignment horizontal="centerContinuous"/>
    </xf>
    <xf numFmtId="0" fontId="5" fillId="0" borderId="0" xfId="7" applyFont="1" applyFill="1"/>
    <xf numFmtId="0" fontId="7" fillId="0" borderId="0" xfId="7" applyFont="1" applyFill="1"/>
    <xf numFmtId="0" fontId="2" fillId="0" borderId="0" xfId="0" applyFont="1" applyFill="1"/>
    <xf numFmtId="0" fontId="3" fillId="0" borderId="0" xfId="7" applyFont="1" applyFill="1"/>
    <xf numFmtId="0" fontId="7" fillId="0" borderId="7" xfId="7" applyFont="1" applyFill="1" applyBorder="1" applyAlignment="1">
      <alignment horizontal="centerContinuous" vertical="center"/>
    </xf>
    <xf numFmtId="0" fontId="7" fillId="0" borderId="20" xfId="7" applyFont="1" applyFill="1" applyBorder="1" applyAlignment="1">
      <alignment horizontal="centerContinuous" vertical="center"/>
    </xf>
    <xf numFmtId="0" fontId="7" fillId="0" borderId="21" xfId="7" applyFont="1" applyFill="1" applyBorder="1" applyAlignment="1">
      <alignment horizontal="distributed" vertical="center" justifyLastLine="1"/>
    </xf>
    <xf numFmtId="0" fontId="7" fillId="0" borderId="18" xfId="7" applyFont="1" applyFill="1" applyBorder="1" applyAlignment="1">
      <alignment horizontal="distributed" vertical="center" justifyLastLine="1"/>
    </xf>
    <xf numFmtId="0" fontId="7" fillId="0" borderId="0" xfId="7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7" fillId="0" borderId="0" xfId="7" applyFont="1" applyFill="1" applyAlignment="1">
      <alignment horizontal="right" vertical="center"/>
    </xf>
    <xf numFmtId="0" fontId="7" fillId="0" borderId="0" xfId="7" quotePrefix="1" applyFont="1" applyFill="1" applyAlignment="1">
      <alignment horizontal="right" vertical="center"/>
    </xf>
    <xf numFmtId="178" fontId="6" fillId="0" borderId="0" xfId="2" applyFont="1">
      <alignment vertical="center"/>
    </xf>
    <xf numFmtId="0" fontId="5" fillId="0" borderId="0" xfId="8" applyFont="1" applyFill="1" applyAlignment="1">
      <alignment horizontal="centerContinuous"/>
    </xf>
    <xf numFmtId="0" fontId="5" fillId="0" borderId="0" xfId="8" quotePrefix="1" applyFont="1" applyFill="1" applyAlignment="1">
      <alignment horizontal="centerContinuous"/>
    </xf>
    <xf numFmtId="0" fontId="3" fillId="0" borderId="0" xfId="8" applyFont="1" applyFill="1" applyAlignment="1">
      <alignment horizontal="centerContinuous"/>
    </xf>
    <xf numFmtId="0" fontId="3" fillId="0" borderId="9" xfId="8" applyFont="1" applyFill="1" applyBorder="1"/>
    <xf numFmtId="0" fontId="7" fillId="0" borderId="1" xfId="8" applyFont="1" applyFill="1" applyBorder="1" applyAlignment="1">
      <alignment horizontal="distributed" justifyLastLine="1"/>
    </xf>
    <xf numFmtId="0" fontId="7" fillId="0" borderId="5" xfId="8" applyFont="1" applyFill="1" applyBorder="1" applyAlignment="1">
      <alignment horizontal="distributed" vertical="top" justifyLastLine="1"/>
    </xf>
    <xf numFmtId="0" fontId="7" fillId="0" borderId="4" xfId="8" applyFont="1" applyFill="1" applyBorder="1" applyAlignment="1">
      <alignment horizontal="distributed" vertical="center" justifyLastLine="1"/>
    </xf>
    <xf numFmtId="0" fontId="7" fillId="0" borderId="13" xfId="8" applyFont="1" applyFill="1" applyBorder="1" applyAlignment="1">
      <alignment horizontal="distributed" vertical="center" justifyLastLine="1"/>
    </xf>
    <xf numFmtId="0" fontId="7" fillId="0" borderId="0" xfId="8" applyFont="1" applyFill="1" applyBorder="1"/>
    <xf numFmtId="0" fontId="7" fillId="0" borderId="0" xfId="8" quotePrefix="1" applyFont="1" applyFill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8" fillId="0" borderId="9" xfId="5" applyFont="1" applyFill="1" applyBorder="1" applyAlignment="1"/>
    <xf numFmtId="0" fontId="7" fillId="0" borderId="9" xfId="0" applyNumberFormat="1" applyFont="1" applyFill="1" applyBorder="1" applyAlignment="1"/>
    <xf numFmtId="0" fontId="8" fillId="0" borderId="9" xfId="5" applyFont="1" applyFill="1" applyBorder="1" applyAlignment="1">
      <alignment horizontal="right"/>
    </xf>
    <xf numFmtId="0" fontId="7" fillId="0" borderId="9" xfId="5" applyFont="1" applyFill="1" applyBorder="1" applyAlignment="1"/>
    <xf numFmtId="181" fontId="7" fillId="0" borderId="2" xfId="8" applyNumberFormat="1" applyFont="1" applyFill="1" applyBorder="1" applyAlignment="1">
      <alignment vertical="center"/>
    </xf>
    <xf numFmtId="181" fontId="7" fillId="0" borderId="0" xfId="8" applyNumberFormat="1" applyFont="1" applyFill="1" applyBorder="1" applyAlignment="1">
      <alignment vertical="center"/>
    </xf>
    <xf numFmtId="181" fontId="7" fillId="0" borderId="2" xfId="8" applyNumberFormat="1" applyFont="1" applyFill="1" applyBorder="1" applyAlignment="1">
      <alignment horizontal="right" vertical="center"/>
    </xf>
    <xf numFmtId="181" fontId="10" fillId="0" borderId="2" xfId="8" applyNumberFormat="1" applyFont="1" applyFill="1" applyBorder="1" applyAlignment="1">
      <alignment horizontal="right" vertical="center"/>
    </xf>
    <xf numFmtId="181" fontId="10" fillId="0" borderId="9" xfId="8" applyNumberFormat="1" applyFont="1" applyFill="1" applyBorder="1" applyAlignment="1">
      <alignment vertical="center"/>
    </xf>
    <xf numFmtId="176" fontId="7" fillId="0" borderId="2" xfId="8" applyNumberFormat="1" applyFont="1" applyFill="1" applyBorder="1" applyAlignment="1">
      <alignment horizontal="right" vertical="center"/>
    </xf>
    <xf numFmtId="176" fontId="3" fillId="0" borderId="0" xfId="8" applyNumberFormat="1" applyFont="1" applyFill="1" applyBorder="1" applyAlignment="1">
      <alignment horizontal="right" vertical="center"/>
    </xf>
    <xf numFmtId="176" fontId="10" fillId="0" borderId="19" xfId="8" applyNumberFormat="1" applyFont="1" applyFill="1" applyBorder="1" applyAlignment="1">
      <alignment horizontal="right" vertical="center"/>
    </xf>
    <xf numFmtId="176" fontId="10" fillId="0" borderId="9" xfId="6" applyNumberFormat="1" applyFont="1" applyBorder="1" applyAlignment="1">
      <alignment horizontal="right"/>
    </xf>
    <xf numFmtId="0" fontId="7" fillId="0" borderId="0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distributed" vertical="top" justifyLastLine="1"/>
    </xf>
    <xf numFmtId="0" fontId="7" fillId="0" borderId="0" xfId="8" applyFont="1" applyFill="1" applyBorder="1" applyAlignment="1">
      <alignment horizontal="distributed" vertical="center" justifyLastLine="1"/>
    </xf>
    <xf numFmtId="0" fontId="8" fillId="0" borderId="0" xfId="8" applyFont="1" applyFill="1" applyBorder="1" applyAlignment="1">
      <alignment horizontal="right" vertical="top" justifyLastLine="1"/>
    </xf>
    <xf numFmtId="0" fontId="7" fillId="0" borderId="0" xfId="5" applyFont="1" applyFill="1" applyBorder="1" applyAlignment="1">
      <alignment horizontal="center" vertical="center" wrapText="1" justifyLastLine="1"/>
    </xf>
    <xf numFmtId="0" fontId="7" fillId="0" borderId="21" xfId="5" applyFont="1" applyFill="1" applyBorder="1" applyAlignment="1">
      <alignment horizontal="center" vertical="center" wrapText="1" justifyLastLine="1"/>
    </xf>
    <xf numFmtId="0" fontId="10" fillId="0" borderId="0" xfId="5" applyFont="1" applyFill="1" applyBorder="1" applyAlignment="1">
      <alignment vertical="center" shrinkToFit="1"/>
    </xf>
    <xf numFmtId="0" fontId="7" fillId="0" borderId="21" xfId="5" applyFont="1" applyFill="1" applyBorder="1" applyAlignment="1">
      <alignment vertical="center" wrapText="1" justifyLastLine="1"/>
    </xf>
    <xf numFmtId="182" fontId="7" fillId="0" borderId="0" xfId="5" applyNumberFormat="1" applyFont="1" applyFill="1" applyBorder="1" applyAlignment="1">
      <alignment vertical="center" wrapText="1" justifyLastLine="1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10" fillId="0" borderId="9" xfId="8" applyNumberFormat="1" applyFont="1" applyFill="1" applyBorder="1" applyAlignment="1">
      <alignment horizontal="right" vertical="center"/>
    </xf>
    <xf numFmtId="176" fontId="3" fillId="0" borderId="0" xfId="8" applyNumberFormat="1" applyFont="1" applyFill="1" applyBorder="1"/>
    <xf numFmtId="2" fontId="3" fillId="0" borderId="0" xfId="8" applyNumberFormat="1" applyFont="1" applyFill="1" applyBorder="1"/>
    <xf numFmtId="176" fontId="3" fillId="0" borderId="0" xfId="6" applyNumberFormat="1"/>
    <xf numFmtId="176" fontId="3" fillId="0" borderId="0" xfId="7" applyNumberFormat="1" applyFont="1" applyFill="1"/>
    <xf numFmtId="0" fontId="7" fillId="0" borderId="7" xfId="5" quotePrefix="1" applyFont="1" applyFill="1" applyBorder="1" applyAlignment="1">
      <alignment horizontal="distributed" vertical="center" wrapText="1" justifyLastLine="1"/>
    </xf>
    <xf numFmtId="0" fontId="7" fillId="0" borderId="8" xfId="5" quotePrefix="1" applyFont="1" applyFill="1" applyBorder="1" applyAlignment="1">
      <alignment horizontal="distributed" vertical="center" wrapText="1" justifyLastLine="1"/>
    </xf>
    <xf numFmtId="0" fontId="7" fillId="0" borderId="0" xfId="5" quotePrefix="1" applyFont="1" applyFill="1" applyBorder="1" applyAlignment="1">
      <alignment horizontal="distributed" vertical="center" wrapText="1" justifyLastLine="1"/>
    </xf>
    <xf numFmtId="0" fontId="7" fillId="0" borderId="1" xfId="5" quotePrefix="1" applyFont="1" applyFill="1" applyBorder="1" applyAlignment="1">
      <alignment horizontal="distributed" vertical="center" wrapText="1" justifyLastLine="1"/>
    </xf>
    <xf numFmtId="0" fontId="7" fillId="0" borderId="16" xfId="5" quotePrefix="1" applyFont="1" applyFill="1" applyBorder="1" applyAlignment="1">
      <alignment horizontal="distributed" vertical="center" wrapText="1" justifyLastLine="1"/>
    </xf>
    <xf numFmtId="0" fontId="7" fillId="0" borderId="5" xfId="5" quotePrefix="1" applyFont="1" applyFill="1" applyBorder="1" applyAlignment="1">
      <alignment horizontal="distributed" vertical="center" wrapText="1" justifyLastLine="1"/>
    </xf>
    <xf numFmtId="0" fontId="7" fillId="0" borderId="11" xfId="5" applyFont="1" applyFill="1" applyBorder="1" applyAlignment="1">
      <alignment horizontal="distributed" vertical="center" wrapText="1" justifyLastLine="1"/>
    </xf>
    <xf numFmtId="0" fontId="7" fillId="0" borderId="15" xfId="5" applyFont="1" applyFill="1" applyBorder="1" applyAlignment="1">
      <alignment horizontal="distributed" vertical="center" wrapText="1" justifyLastLine="1"/>
    </xf>
    <xf numFmtId="0" fontId="7" fillId="0" borderId="17" xfId="5" applyFont="1" applyFill="1" applyBorder="1" applyAlignment="1">
      <alignment horizontal="distributed" vertical="center" wrapText="1" justifyLastLine="1"/>
    </xf>
    <xf numFmtId="0" fontId="7" fillId="0" borderId="20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27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distributed" vertical="center" wrapText="1" justifyLastLine="1"/>
    </xf>
    <xf numFmtId="0" fontId="7" fillId="0" borderId="31" xfId="5" applyFont="1" applyFill="1" applyBorder="1" applyAlignment="1">
      <alignment horizontal="distributed" vertical="center" wrapText="1" justifyLastLine="1"/>
    </xf>
    <xf numFmtId="0" fontId="7" fillId="0" borderId="32" xfId="5" applyFont="1" applyFill="1" applyBorder="1" applyAlignment="1">
      <alignment horizontal="distributed" vertical="center" wrapText="1" justifyLastLine="1"/>
    </xf>
    <xf numFmtId="0" fontId="7" fillId="0" borderId="14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7" fillId="0" borderId="14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 wrapText="1" justifyLastLine="1"/>
    </xf>
    <xf numFmtId="0" fontId="7" fillId="0" borderId="5" xfId="5" applyFont="1" applyFill="1" applyBorder="1" applyAlignment="1">
      <alignment horizontal="center" vertical="center" wrapText="1" justifyLastLine="1"/>
    </xf>
    <xf numFmtId="0" fontId="7" fillId="0" borderId="13" xfId="5" applyFont="1" applyFill="1" applyBorder="1" applyAlignment="1">
      <alignment horizontal="center" vertical="center" wrapText="1" justifyLastLine="1"/>
    </xf>
    <xf numFmtId="0" fontId="7" fillId="0" borderId="4" xfId="5" applyFont="1" applyFill="1" applyBorder="1" applyAlignment="1">
      <alignment horizontal="center" vertical="center" wrapText="1" justifyLastLine="1"/>
    </xf>
    <xf numFmtId="0" fontId="7" fillId="2" borderId="10" xfId="8" applyFont="1" applyFill="1" applyBorder="1" applyAlignment="1">
      <alignment horizontal="center" vertical="center"/>
    </xf>
    <xf numFmtId="0" fontId="7" fillId="2" borderId="8" xfId="8" applyFont="1" applyFill="1" applyBorder="1" applyAlignment="1">
      <alignment horizontal="center" vertical="center"/>
    </xf>
    <xf numFmtId="0" fontId="7" fillId="2" borderId="23" xfId="8" applyFont="1" applyFill="1" applyBorder="1" applyAlignment="1">
      <alignment horizontal="center" vertical="center"/>
    </xf>
    <xf numFmtId="0" fontId="7" fillId="2" borderId="5" xfId="8" applyFont="1" applyFill="1" applyBorder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0" fontId="7" fillId="2" borderId="13" xfId="8" applyFont="1" applyFill="1" applyBorder="1" applyAlignment="1">
      <alignment horizontal="center" vertical="center"/>
    </xf>
    <xf numFmtId="0" fontId="7" fillId="2" borderId="4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8" applyFont="1" applyFill="1" applyBorder="1" applyAlignment="1">
      <alignment horizontal="center" vertical="center"/>
    </xf>
    <xf numFmtId="0" fontId="7" fillId="2" borderId="20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/>
    </xf>
    <xf numFmtId="0" fontId="7" fillId="2" borderId="22" xfId="8" applyFont="1" applyFill="1" applyBorder="1" applyAlignment="1">
      <alignment horizontal="distributed" vertical="center" justifyLastLine="1"/>
    </xf>
    <xf numFmtId="0" fontId="7" fillId="2" borderId="23" xfId="8" applyFont="1" applyFill="1" applyBorder="1" applyAlignment="1">
      <alignment horizontal="distributed" vertical="center" justifyLastLine="1"/>
    </xf>
    <xf numFmtId="0" fontId="7" fillId="2" borderId="14" xfId="8" applyFont="1" applyFill="1" applyBorder="1" applyAlignment="1">
      <alignment horizontal="distributed" vertical="center" justifyLastLine="1"/>
    </xf>
    <xf numFmtId="0" fontId="7" fillId="2" borderId="17" xfId="8" applyFont="1" applyFill="1" applyBorder="1" applyAlignment="1">
      <alignment horizontal="distributed" vertical="center" justifyLastLine="1"/>
    </xf>
    <xf numFmtId="0" fontId="7" fillId="3" borderId="8" xfId="8" applyFont="1" applyFill="1" applyBorder="1" applyAlignment="1">
      <alignment horizontal="distributed" vertical="center" justifyLastLine="1"/>
    </xf>
    <xf numFmtId="0" fontId="7" fillId="3" borderId="5" xfId="8" applyFont="1" applyFill="1" applyBorder="1" applyAlignment="1">
      <alignment horizontal="distributed" vertical="center" justifyLastLine="1"/>
    </xf>
    <xf numFmtId="0" fontId="7" fillId="3" borderId="11" xfId="8" applyFont="1" applyFill="1" applyBorder="1" applyAlignment="1">
      <alignment horizontal="distributed" vertical="center" justifyLastLine="1"/>
    </xf>
    <xf numFmtId="0" fontId="7" fillId="3" borderId="17" xfId="8" applyFont="1" applyFill="1" applyBorder="1" applyAlignment="1">
      <alignment horizontal="distributed" vertical="center" justifyLastLine="1"/>
    </xf>
    <xf numFmtId="0" fontId="7" fillId="3" borderId="10" xfId="8" applyFont="1" applyFill="1" applyBorder="1" applyAlignment="1">
      <alignment horizontal="distributed" vertical="center" justifyLastLine="1"/>
    </xf>
    <xf numFmtId="0" fontId="7" fillId="3" borderId="23" xfId="8" applyFont="1" applyFill="1" applyBorder="1" applyAlignment="1">
      <alignment horizontal="distributed" vertical="center" justifyLastLine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8" xfId="8" applyFont="1" applyFill="1" applyBorder="1" applyAlignment="1">
      <alignment horizontal="center" vertical="center" wrapText="1"/>
    </xf>
    <xf numFmtId="0" fontId="7" fillId="3" borderId="23" xfId="8" applyFont="1" applyFill="1" applyBorder="1" applyAlignment="1">
      <alignment horizontal="center" vertical="center" wrapText="1"/>
    </xf>
    <xf numFmtId="0" fontId="7" fillId="3" borderId="5" xfId="8" applyFont="1" applyFill="1" applyBorder="1" applyAlignment="1">
      <alignment horizontal="center" vertical="center" wrapText="1"/>
    </xf>
    <xf numFmtId="0" fontId="7" fillId="3" borderId="20" xfId="8" applyFont="1" applyFill="1" applyBorder="1" applyAlignment="1">
      <alignment horizontal="center" vertical="center"/>
    </xf>
    <xf numFmtId="0" fontId="7" fillId="3" borderId="6" xfId="8" applyFont="1" applyFill="1" applyBorder="1" applyAlignment="1">
      <alignment horizontal="center" vertical="center"/>
    </xf>
    <xf numFmtId="0" fontId="7" fillId="3" borderId="24" xfId="8" applyFont="1" applyFill="1" applyBorder="1" applyAlignment="1">
      <alignment horizontal="center" vertical="center"/>
    </xf>
    <xf numFmtId="49" fontId="7" fillId="3" borderId="21" xfId="8" applyNumberFormat="1" applyFont="1" applyFill="1" applyBorder="1" applyAlignment="1">
      <alignment horizontal="center"/>
    </xf>
    <xf numFmtId="49" fontId="7" fillId="3" borderId="25" xfId="8" applyNumberFormat="1" applyFont="1" applyFill="1" applyBorder="1" applyAlignment="1">
      <alignment horizontal="center"/>
    </xf>
    <xf numFmtId="49" fontId="7" fillId="3" borderId="0" xfId="8" applyNumberFormat="1" applyFont="1" applyFill="1" applyAlignment="1">
      <alignment horizontal="center"/>
    </xf>
    <xf numFmtId="49" fontId="7" fillId="3" borderId="1" xfId="8" applyNumberFormat="1" applyFont="1" applyFill="1" applyBorder="1" applyAlignment="1">
      <alignment horizontal="center"/>
    </xf>
    <xf numFmtId="49" fontId="10" fillId="3" borderId="9" xfId="8" applyNumberFormat="1" applyFont="1" applyFill="1" applyBorder="1" applyAlignment="1">
      <alignment horizontal="center"/>
    </xf>
    <xf numFmtId="49" fontId="10" fillId="3" borderId="12" xfId="8" applyNumberFormat="1" applyFont="1" applyFill="1" applyBorder="1" applyAlignment="1">
      <alignment horizontal="center"/>
    </xf>
    <xf numFmtId="0" fontId="5" fillId="0" borderId="0" xfId="6" applyFont="1" applyAlignment="1">
      <alignment horizontal="center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6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11" xfId="6" applyFont="1" applyBorder="1" applyAlignment="1">
      <alignment horizontal="distributed" vertical="center" justifyLastLine="1"/>
    </xf>
    <xf numFmtId="0" fontId="7" fillId="0" borderId="15" xfId="6" applyFont="1" applyBorder="1" applyAlignment="1">
      <alignment horizontal="distributed" vertical="center" justifyLastLine="1"/>
    </xf>
    <xf numFmtId="0" fontId="7" fillId="0" borderId="17" xfId="6" applyFont="1" applyBorder="1" applyAlignment="1">
      <alignment horizontal="distributed" vertical="center" justifyLastLine="1"/>
    </xf>
    <xf numFmtId="0" fontId="7" fillId="0" borderId="11" xfId="6" applyFont="1" applyBorder="1" applyAlignment="1">
      <alignment horizontal="distributed" vertical="center" wrapText="1" justifyLastLine="1" shrinkToFit="1"/>
    </xf>
    <xf numFmtId="0" fontId="7" fillId="0" borderId="15" xfId="6" applyFont="1" applyBorder="1" applyAlignment="1">
      <alignment horizontal="distributed" vertical="center" wrapText="1" justifyLastLine="1" shrinkToFit="1"/>
    </xf>
    <xf numFmtId="0" fontId="7" fillId="0" borderId="17" xfId="6" applyFont="1" applyBorder="1" applyAlignment="1">
      <alignment horizontal="distributed" vertical="center" wrapText="1" justifyLastLine="1" shrinkToFit="1"/>
    </xf>
    <xf numFmtId="0" fontId="7" fillId="0" borderId="11" xfId="6" quotePrefix="1" applyFont="1" applyBorder="1" applyAlignment="1">
      <alignment horizontal="distributed" vertical="center" justifyLastLine="1"/>
    </xf>
    <xf numFmtId="0" fontId="7" fillId="0" borderId="15" xfId="6" quotePrefix="1" applyFont="1" applyBorder="1" applyAlignment="1">
      <alignment horizontal="distributed" vertical="center" justifyLastLine="1"/>
    </xf>
    <xf numFmtId="0" fontId="7" fillId="0" borderId="10" xfId="6" applyFont="1" applyBorder="1" applyAlignment="1">
      <alignment horizontal="distributed" vertical="center" justifyLastLine="1"/>
    </xf>
    <xf numFmtId="0" fontId="7" fillId="0" borderId="2" xfId="6" applyFont="1" applyBorder="1" applyAlignment="1">
      <alignment horizontal="distributed" vertical="center" justifyLastLine="1"/>
    </xf>
    <xf numFmtId="0" fontId="7" fillId="0" borderId="23" xfId="6" applyFont="1" applyBorder="1" applyAlignment="1">
      <alignment horizontal="distributed" vertical="center" justifyLastLine="1"/>
    </xf>
    <xf numFmtId="0" fontId="7" fillId="0" borderId="14" xfId="6" applyFont="1" applyBorder="1" applyAlignment="1">
      <alignment horizontal="center" vertical="center" justifyLastLine="1"/>
    </xf>
    <xf numFmtId="0" fontId="7" fillId="0" borderId="17" xfId="6" applyFont="1" applyBorder="1" applyAlignment="1">
      <alignment horizontal="center" vertical="center" justifyLastLine="1"/>
    </xf>
    <xf numFmtId="0" fontId="7" fillId="0" borderId="3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49" fontId="10" fillId="0" borderId="9" xfId="7" applyNumberFormat="1" applyFont="1" applyFill="1" applyBorder="1" applyAlignment="1">
      <alignment horizontal="center" vertical="center"/>
    </xf>
    <xf numFmtId="49" fontId="10" fillId="0" borderId="12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49" fontId="7" fillId="0" borderId="1" xfId="7" applyNumberFormat="1" applyFont="1" applyFill="1" applyBorder="1" applyAlignment="1">
      <alignment horizontal="center" vertical="center"/>
    </xf>
    <xf numFmtId="0" fontId="7" fillId="0" borderId="14" xfId="7" applyFont="1" applyFill="1" applyBorder="1" applyAlignment="1">
      <alignment horizontal="distributed" vertical="center" justifyLastLine="1"/>
    </xf>
    <xf numFmtId="0" fontId="7" fillId="0" borderId="17" xfId="7" applyFont="1" applyFill="1" applyBorder="1" applyAlignment="1">
      <alignment horizontal="distributed" vertical="center" justifyLastLine="1"/>
    </xf>
    <xf numFmtId="0" fontId="7" fillId="0" borderId="7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22" xfId="7" applyFont="1" applyFill="1" applyBorder="1" applyAlignment="1">
      <alignment horizontal="distributed" vertical="center" justifyLastLine="1"/>
    </xf>
    <xf numFmtId="0" fontId="7" fillId="0" borderId="23" xfId="7" applyFont="1" applyFill="1" applyBorder="1" applyAlignment="1">
      <alignment horizontal="distributed" vertical="center" justifyLastLine="1"/>
    </xf>
    <xf numFmtId="49" fontId="7" fillId="0" borderId="0" xfId="8" applyNumberFormat="1" applyFont="1" applyFill="1" applyAlignment="1">
      <alignment horizontal="center" vertical="center"/>
    </xf>
    <xf numFmtId="49" fontId="7" fillId="0" borderId="1" xfId="8" applyNumberFormat="1" applyFont="1" applyFill="1" applyBorder="1" applyAlignment="1">
      <alignment horizontal="center" vertical="center"/>
    </xf>
    <xf numFmtId="49" fontId="10" fillId="0" borderId="9" xfId="8" applyNumberFormat="1" applyFont="1" applyFill="1" applyBorder="1" applyAlignment="1">
      <alignment horizontal="center" vertical="center"/>
    </xf>
    <xf numFmtId="49" fontId="10" fillId="0" borderId="12" xfId="8" applyNumberFormat="1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center" vertical="center"/>
    </xf>
    <xf numFmtId="0" fontId="7" fillId="0" borderId="16" xfId="8" applyFont="1" applyFill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49" fontId="7" fillId="0" borderId="0" xfId="8" applyNumberFormat="1" applyFont="1" applyFill="1" applyBorder="1" applyAlignment="1">
      <alignment horizontal="center" vertical="center"/>
    </xf>
  </cellXfs>
  <cellStyles count="11">
    <cellStyle name="スタイル 1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0" xr:uid="{00000000-0005-0000-0000-000004000000}"/>
    <cellStyle name="標準_039～042_農業" xfId="4" xr:uid="{00000000-0005-0000-0000-000005000000}"/>
    <cellStyle name="標準_065．066_林業" xfId="5" xr:uid="{00000000-0005-0000-0000-000006000000}"/>
    <cellStyle name="標準_071_林業" xfId="6" xr:uid="{00000000-0005-0000-0000-000007000000}"/>
    <cellStyle name="標準_072_林業" xfId="7" xr:uid="{00000000-0005-0000-0000-000008000000}"/>
    <cellStyle name="標準_1009 林業" xfId="8" xr:uid="{00000000-0005-0000-0000-000009000000}"/>
    <cellStyle name="標準_一覧表様式40100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42"/>
  <sheetViews>
    <sheetView showGridLines="0" view="pageBreakPreview" zoomScaleNormal="100" zoomScaleSheetLayoutView="100" workbookViewId="0">
      <selection activeCell="N11" sqref="N11"/>
    </sheetView>
  </sheetViews>
  <sheetFormatPr defaultColWidth="8" defaultRowHeight="12" x14ac:dyDescent="0.2"/>
  <cols>
    <col min="1" max="1" width="2.453125" style="14" customWidth="1"/>
    <col min="2" max="2" width="9.90625" style="14" customWidth="1"/>
    <col min="3" max="9" width="10.36328125" style="14" customWidth="1"/>
    <col min="10" max="16384" width="8" style="14"/>
  </cols>
  <sheetData>
    <row r="1" spans="1:22" ht="18.75" customHeight="1" x14ac:dyDescent="0.2">
      <c r="B1" s="84" t="s">
        <v>154</v>
      </c>
      <c r="C1" s="62"/>
      <c r="D1" s="61"/>
      <c r="E1" s="61"/>
      <c r="F1" s="61"/>
      <c r="G1" s="61"/>
      <c r="H1" s="61"/>
      <c r="I1" s="84"/>
    </row>
    <row r="2" spans="1:22" s="91" customFormat="1" ht="34.5" customHeight="1" thickBot="1" x14ac:dyDescent="0.25">
      <c r="A2" s="90" t="s">
        <v>9</v>
      </c>
      <c r="C2" s="92"/>
      <c r="R2" s="93"/>
      <c r="S2" s="94"/>
      <c r="T2" s="95"/>
      <c r="U2" s="95"/>
      <c r="V2" s="96"/>
    </row>
    <row r="3" spans="1:22" s="63" customFormat="1" ht="15" customHeight="1" x14ac:dyDescent="0.2">
      <c r="A3" s="213" t="s">
        <v>94</v>
      </c>
      <c r="B3" s="214"/>
      <c r="C3" s="219" t="s">
        <v>95</v>
      </c>
      <c r="D3" s="222" t="s">
        <v>96</v>
      </c>
      <c r="E3" s="223"/>
      <c r="F3" s="223"/>
      <c r="G3" s="223"/>
      <c r="H3" s="224"/>
      <c r="I3" s="228" t="s">
        <v>97</v>
      </c>
    </row>
    <row r="4" spans="1:22" s="63" customFormat="1" ht="15" customHeight="1" x14ac:dyDescent="0.2">
      <c r="A4" s="215"/>
      <c r="B4" s="216"/>
      <c r="C4" s="220"/>
      <c r="D4" s="87"/>
      <c r="E4" s="225" t="s">
        <v>98</v>
      </c>
      <c r="F4" s="226"/>
      <c r="G4" s="226"/>
      <c r="H4" s="227"/>
      <c r="I4" s="229"/>
    </row>
    <row r="5" spans="1:22" s="63" customFormat="1" ht="15" customHeight="1" x14ac:dyDescent="0.2">
      <c r="A5" s="215"/>
      <c r="B5" s="216"/>
      <c r="C5" s="220"/>
      <c r="D5" s="88" t="s">
        <v>99</v>
      </c>
      <c r="E5" s="233" t="s">
        <v>0</v>
      </c>
      <c r="F5" s="231" t="s">
        <v>86</v>
      </c>
      <c r="G5" s="233" t="s">
        <v>100</v>
      </c>
      <c r="H5" s="235" t="s">
        <v>101</v>
      </c>
      <c r="I5" s="229"/>
    </row>
    <row r="6" spans="1:22" s="63" customFormat="1" ht="15" customHeight="1" x14ac:dyDescent="0.2">
      <c r="A6" s="217"/>
      <c r="B6" s="218"/>
      <c r="C6" s="221"/>
      <c r="D6" s="89"/>
      <c r="E6" s="234"/>
      <c r="F6" s="232"/>
      <c r="G6" s="234"/>
      <c r="H6" s="236"/>
      <c r="I6" s="230"/>
    </row>
    <row r="7" spans="1:22" ht="18" customHeight="1" x14ac:dyDescent="0.2">
      <c r="A7" s="12"/>
      <c r="B7" s="51" t="s">
        <v>78</v>
      </c>
      <c r="C7" s="13">
        <v>110668</v>
      </c>
      <c r="D7" s="13">
        <v>15590</v>
      </c>
      <c r="E7" s="13">
        <v>95078</v>
      </c>
      <c r="F7" s="13">
        <v>3649</v>
      </c>
      <c r="G7" s="13">
        <v>12589</v>
      </c>
      <c r="H7" s="13">
        <v>78840</v>
      </c>
      <c r="I7" s="13">
        <v>109759</v>
      </c>
    </row>
    <row r="8" spans="1:22" ht="18" customHeight="1" x14ac:dyDescent="0.2">
      <c r="A8" s="12"/>
      <c r="B8" s="52" t="s">
        <v>79</v>
      </c>
      <c r="C8" s="13">
        <v>110507</v>
      </c>
      <c r="D8" s="13">
        <v>15271</v>
      </c>
      <c r="E8" s="13">
        <v>95236</v>
      </c>
      <c r="F8" s="13">
        <v>3674</v>
      </c>
      <c r="G8" s="13">
        <v>13131</v>
      </c>
      <c r="H8" s="13">
        <v>78431</v>
      </c>
      <c r="I8" s="13">
        <v>109486</v>
      </c>
    </row>
    <row r="9" spans="1:22" s="17" customFormat="1" ht="18" customHeight="1" x14ac:dyDescent="0.2">
      <c r="A9" s="15"/>
      <c r="B9" s="53" t="s">
        <v>85</v>
      </c>
      <c r="C9" s="16">
        <v>110610</v>
      </c>
      <c r="D9" s="16">
        <v>15241</v>
      </c>
      <c r="E9" s="16">
        <v>95369</v>
      </c>
      <c r="F9" s="16">
        <v>3369</v>
      </c>
      <c r="G9" s="16">
        <v>12346</v>
      </c>
      <c r="H9" s="16">
        <v>79654</v>
      </c>
      <c r="I9" s="16">
        <v>109287</v>
      </c>
    </row>
    <row r="10" spans="1:22" s="17" customFormat="1" ht="9" customHeight="1" x14ac:dyDescent="0.2">
      <c r="A10" s="15"/>
      <c r="B10" s="18"/>
      <c r="C10" s="16"/>
      <c r="D10" s="16"/>
      <c r="E10" s="16"/>
      <c r="F10" s="16"/>
      <c r="G10" s="16"/>
      <c r="H10" s="16"/>
      <c r="I10" s="16"/>
    </row>
    <row r="11" spans="1:22" s="17" customFormat="1" ht="18" customHeight="1" x14ac:dyDescent="0.2">
      <c r="A11" s="15"/>
      <c r="B11" s="19" t="s">
        <v>10</v>
      </c>
      <c r="C11" s="16">
        <f>C14+C15+C16+C17+C18+C19+C21+C20+C22+C23</f>
        <v>95819</v>
      </c>
      <c r="D11" s="16">
        <f t="shared" ref="D11:I11" si="0">D14+D15+D16+D17+D18+D19+D20+D21+D22+D23</f>
        <v>11769</v>
      </c>
      <c r="E11" s="16">
        <f t="shared" si="0"/>
        <v>84050</v>
      </c>
      <c r="F11" s="16">
        <f t="shared" si="0"/>
        <v>2835</v>
      </c>
      <c r="G11" s="16">
        <f t="shared" si="0"/>
        <v>9708</v>
      </c>
      <c r="H11" s="16">
        <f t="shared" si="0"/>
        <v>71507</v>
      </c>
      <c r="I11" s="16">
        <f t="shared" si="0"/>
        <v>94731</v>
      </c>
    </row>
    <row r="12" spans="1:22" s="17" customFormat="1" ht="18" customHeight="1" x14ac:dyDescent="0.2">
      <c r="A12" s="15"/>
      <c r="B12" s="19" t="s">
        <v>11</v>
      </c>
      <c r="C12" s="16">
        <f>C24+C26+C30+C32+C34+C38</f>
        <v>14791</v>
      </c>
      <c r="D12" s="16">
        <f>D24+D26+D32+D34+D38</f>
        <v>3472</v>
      </c>
      <c r="E12" s="16">
        <f>E24+E26+E30+E32+E34+E38</f>
        <v>11319</v>
      </c>
      <c r="F12" s="16">
        <f>F26+F32+F38</f>
        <v>534</v>
      </c>
      <c r="G12" s="16">
        <f>G24+G26+G30+G32+G34+G38</f>
        <v>2638</v>
      </c>
      <c r="H12" s="16">
        <f>H24+H26+H30+H32+H34+H38</f>
        <v>8147</v>
      </c>
      <c r="I12" s="16">
        <f>I24+I26+I30+I32+I34+I38</f>
        <v>14556</v>
      </c>
    </row>
    <row r="13" spans="1:22" ht="9" customHeight="1" x14ac:dyDescent="0.2">
      <c r="A13" s="12"/>
      <c r="B13" s="20"/>
      <c r="C13" s="13"/>
      <c r="D13" s="13"/>
      <c r="E13" s="13"/>
      <c r="F13" s="13"/>
      <c r="G13" s="13"/>
      <c r="H13" s="13"/>
      <c r="I13" s="13"/>
    </row>
    <row r="14" spans="1:22" ht="18" customHeight="1" x14ac:dyDescent="0.2">
      <c r="A14" s="12">
        <v>1</v>
      </c>
      <c r="B14" s="20" t="s">
        <v>12</v>
      </c>
      <c r="C14" s="13">
        <v>17659</v>
      </c>
      <c r="D14" s="13">
        <v>3120</v>
      </c>
      <c r="E14" s="13">
        <v>14539</v>
      </c>
      <c r="F14" s="13">
        <v>556</v>
      </c>
      <c r="G14" s="13">
        <v>2104</v>
      </c>
      <c r="H14" s="13">
        <v>11879</v>
      </c>
      <c r="I14" s="13">
        <v>17577</v>
      </c>
    </row>
    <row r="15" spans="1:22" ht="18" customHeight="1" x14ac:dyDescent="0.2">
      <c r="A15" s="12">
        <v>2</v>
      </c>
      <c r="B15" s="20" t="s">
        <v>13</v>
      </c>
      <c r="C15" s="13">
        <v>25528</v>
      </c>
      <c r="D15" s="13">
        <v>2248</v>
      </c>
      <c r="E15" s="13">
        <v>23280</v>
      </c>
      <c r="F15" s="13">
        <v>963</v>
      </c>
      <c r="G15" s="13">
        <v>2524</v>
      </c>
      <c r="H15" s="13">
        <v>19793</v>
      </c>
      <c r="I15" s="13">
        <v>25276</v>
      </c>
    </row>
    <row r="16" spans="1:22" ht="18" customHeight="1" x14ac:dyDescent="0.2">
      <c r="A16" s="12">
        <v>3</v>
      </c>
      <c r="B16" s="20" t="s">
        <v>14</v>
      </c>
      <c r="C16" s="13">
        <v>2313</v>
      </c>
      <c r="D16" s="13">
        <v>876</v>
      </c>
      <c r="E16" s="13">
        <v>1437</v>
      </c>
      <c r="F16" s="13">
        <v>170</v>
      </c>
      <c r="G16" s="13">
        <v>153</v>
      </c>
      <c r="H16" s="13">
        <v>1114</v>
      </c>
      <c r="I16" s="13">
        <v>2319</v>
      </c>
    </row>
    <row r="17" spans="1:9" ht="18" customHeight="1" x14ac:dyDescent="0.2">
      <c r="A17" s="12">
        <v>4</v>
      </c>
      <c r="B17" s="20" t="s">
        <v>15</v>
      </c>
      <c r="C17" s="13">
        <v>4890</v>
      </c>
      <c r="D17" s="13">
        <v>14</v>
      </c>
      <c r="E17" s="13">
        <v>4876</v>
      </c>
      <c r="F17" s="13">
        <v>36</v>
      </c>
      <c r="G17" s="13">
        <v>786</v>
      </c>
      <c r="H17" s="13">
        <v>4054</v>
      </c>
      <c r="I17" s="13">
        <v>4810</v>
      </c>
    </row>
    <row r="18" spans="1:9" ht="18" customHeight="1" x14ac:dyDescent="0.2">
      <c r="A18" s="12">
        <v>5</v>
      </c>
      <c r="B18" s="20" t="s">
        <v>16</v>
      </c>
      <c r="C18" s="13">
        <v>14249</v>
      </c>
      <c r="D18" s="13">
        <v>1673</v>
      </c>
      <c r="E18" s="13">
        <v>12576</v>
      </c>
      <c r="F18" s="13">
        <v>82</v>
      </c>
      <c r="G18" s="13">
        <v>642</v>
      </c>
      <c r="H18" s="13">
        <v>11852</v>
      </c>
      <c r="I18" s="13">
        <v>14154</v>
      </c>
    </row>
    <row r="19" spans="1:9" ht="18" customHeight="1" x14ac:dyDescent="0.2">
      <c r="A19" s="12">
        <v>6</v>
      </c>
      <c r="B19" s="20" t="s">
        <v>17</v>
      </c>
      <c r="C19" s="13">
        <v>10366</v>
      </c>
      <c r="D19" s="13">
        <v>99</v>
      </c>
      <c r="E19" s="13">
        <v>10267</v>
      </c>
      <c r="F19" s="13">
        <v>504</v>
      </c>
      <c r="G19" s="13">
        <v>259</v>
      </c>
      <c r="H19" s="13">
        <v>9504</v>
      </c>
      <c r="I19" s="13">
        <v>10179</v>
      </c>
    </row>
    <row r="20" spans="1:9" ht="18" customHeight="1" x14ac:dyDescent="0.2">
      <c r="A20" s="12">
        <v>7</v>
      </c>
      <c r="B20" s="20" t="s">
        <v>18</v>
      </c>
      <c r="C20" s="13">
        <v>5316</v>
      </c>
      <c r="D20" s="13">
        <v>1250</v>
      </c>
      <c r="E20" s="13">
        <v>4066</v>
      </c>
      <c r="F20" s="13">
        <v>200</v>
      </c>
      <c r="G20" s="13">
        <v>123</v>
      </c>
      <c r="H20" s="13">
        <v>3743</v>
      </c>
      <c r="I20" s="13">
        <v>5307</v>
      </c>
    </row>
    <row r="21" spans="1:9" s="17" customFormat="1" ht="18" customHeight="1" x14ac:dyDescent="0.2">
      <c r="A21" s="12">
        <v>8</v>
      </c>
      <c r="B21" s="20" t="s">
        <v>80</v>
      </c>
      <c r="C21" s="13">
        <v>2383</v>
      </c>
      <c r="D21" s="13">
        <v>514</v>
      </c>
      <c r="E21" s="13">
        <v>1869</v>
      </c>
      <c r="F21" s="13">
        <v>62</v>
      </c>
      <c r="G21" s="13">
        <v>684</v>
      </c>
      <c r="H21" s="13">
        <v>1123</v>
      </c>
      <c r="I21" s="13">
        <v>2250</v>
      </c>
    </row>
    <row r="22" spans="1:9" ht="18" customHeight="1" x14ac:dyDescent="0.2">
      <c r="A22" s="12">
        <v>9</v>
      </c>
      <c r="B22" s="20" t="s">
        <v>81</v>
      </c>
      <c r="C22" s="13">
        <v>7264</v>
      </c>
      <c r="D22" s="13">
        <v>802</v>
      </c>
      <c r="E22" s="13">
        <v>6462</v>
      </c>
      <c r="F22" s="13">
        <v>122</v>
      </c>
      <c r="G22" s="13">
        <v>750</v>
      </c>
      <c r="H22" s="13">
        <v>5590</v>
      </c>
      <c r="I22" s="13">
        <v>7167</v>
      </c>
    </row>
    <row r="23" spans="1:9" ht="18" customHeight="1" x14ac:dyDescent="0.2">
      <c r="A23" s="12">
        <v>10</v>
      </c>
      <c r="B23" s="20" t="s">
        <v>82</v>
      </c>
      <c r="C23" s="13">
        <v>5851</v>
      </c>
      <c r="D23" s="13">
        <v>1173</v>
      </c>
      <c r="E23" s="13">
        <v>4678</v>
      </c>
      <c r="F23" s="13">
        <v>140</v>
      </c>
      <c r="G23" s="13">
        <v>1683</v>
      </c>
      <c r="H23" s="13">
        <v>2855</v>
      </c>
      <c r="I23" s="13">
        <v>5692</v>
      </c>
    </row>
    <row r="24" spans="1:9" s="17" customFormat="1" ht="18" customHeight="1" x14ac:dyDescent="0.2">
      <c r="A24" s="15"/>
      <c r="B24" s="19" t="s">
        <v>19</v>
      </c>
      <c r="C24" s="16">
        <v>2011</v>
      </c>
      <c r="D24" s="16">
        <v>1189</v>
      </c>
      <c r="E24" s="16">
        <v>822</v>
      </c>
      <c r="F24" s="16" t="s">
        <v>58</v>
      </c>
      <c r="G24" s="16">
        <v>98</v>
      </c>
      <c r="H24" s="16">
        <v>724</v>
      </c>
      <c r="I24" s="16">
        <v>2005</v>
      </c>
    </row>
    <row r="25" spans="1:9" ht="18" customHeight="1" x14ac:dyDescent="0.2">
      <c r="A25" s="12">
        <v>11</v>
      </c>
      <c r="B25" s="20" t="s">
        <v>20</v>
      </c>
      <c r="C25" s="13">
        <v>2011</v>
      </c>
      <c r="D25" s="13">
        <v>1189</v>
      </c>
      <c r="E25" s="13">
        <v>822</v>
      </c>
      <c r="F25" s="13" t="s">
        <v>58</v>
      </c>
      <c r="G25" s="13">
        <v>98</v>
      </c>
      <c r="H25" s="13">
        <v>724</v>
      </c>
      <c r="I25" s="13">
        <v>2005</v>
      </c>
    </row>
    <row r="26" spans="1:9" s="17" customFormat="1" ht="18" customHeight="1" x14ac:dyDescent="0.2">
      <c r="A26" s="15"/>
      <c r="B26" s="19" t="s">
        <v>21</v>
      </c>
      <c r="C26" s="16">
        <f>C27+C28+C29</f>
        <v>2044</v>
      </c>
      <c r="D26" s="16">
        <f>D27+D28+D29</f>
        <v>600</v>
      </c>
      <c r="E26" s="16">
        <f>E27+E28+E29</f>
        <v>1444</v>
      </c>
      <c r="F26" s="16">
        <v>60</v>
      </c>
      <c r="G26" s="16">
        <f>G27+G28+G29</f>
        <v>293</v>
      </c>
      <c r="H26" s="16">
        <f>H27+H28+H29</f>
        <v>1091</v>
      </c>
      <c r="I26" s="16">
        <f>I27+I28+I29</f>
        <v>2015</v>
      </c>
    </row>
    <row r="27" spans="1:9" ht="18" customHeight="1" x14ac:dyDescent="0.2">
      <c r="A27" s="12">
        <v>12</v>
      </c>
      <c r="B27" s="20" t="s">
        <v>22</v>
      </c>
      <c r="C27" s="13">
        <v>952</v>
      </c>
      <c r="D27" s="13">
        <v>40</v>
      </c>
      <c r="E27" s="13">
        <v>912</v>
      </c>
      <c r="F27" s="13" t="s">
        <v>58</v>
      </c>
      <c r="G27" s="13">
        <v>74</v>
      </c>
      <c r="H27" s="13">
        <v>838</v>
      </c>
      <c r="I27" s="13">
        <v>949</v>
      </c>
    </row>
    <row r="28" spans="1:9" ht="18" customHeight="1" x14ac:dyDescent="0.2">
      <c r="A28" s="12">
        <v>13</v>
      </c>
      <c r="B28" s="20" t="s">
        <v>44</v>
      </c>
      <c r="C28" s="13">
        <v>183</v>
      </c>
      <c r="D28" s="13">
        <v>98</v>
      </c>
      <c r="E28" s="13">
        <v>85</v>
      </c>
      <c r="F28" s="13" t="s">
        <v>58</v>
      </c>
      <c r="G28" s="13">
        <v>42</v>
      </c>
      <c r="H28" s="13">
        <v>43</v>
      </c>
      <c r="I28" s="13">
        <v>157</v>
      </c>
    </row>
    <row r="29" spans="1:9" ht="18" customHeight="1" x14ac:dyDescent="0.2">
      <c r="A29" s="12">
        <v>14</v>
      </c>
      <c r="B29" s="20" t="s">
        <v>23</v>
      </c>
      <c r="C29" s="13">
        <v>909</v>
      </c>
      <c r="D29" s="13">
        <v>462</v>
      </c>
      <c r="E29" s="13">
        <v>447</v>
      </c>
      <c r="F29" s="13">
        <v>60</v>
      </c>
      <c r="G29" s="13">
        <v>177</v>
      </c>
      <c r="H29" s="13">
        <v>210</v>
      </c>
      <c r="I29" s="13">
        <v>909</v>
      </c>
    </row>
    <row r="30" spans="1:9" s="17" customFormat="1" ht="18" customHeight="1" x14ac:dyDescent="0.2">
      <c r="A30" s="15"/>
      <c r="B30" s="19" t="s">
        <v>24</v>
      </c>
      <c r="C30" s="16">
        <v>990</v>
      </c>
      <c r="D30" s="16" t="s">
        <v>58</v>
      </c>
      <c r="E30" s="16">
        <v>990</v>
      </c>
      <c r="F30" s="16" t="s">
        <v>58</v>
      </c>
      <c r="G30" s="16">
        <v>4</v>
      </c>
      <c r="H30" s="16">
        <v>986</v>
      </c>
      <c r="I30" s="16">
        <v>958</v>
      </c>
    </row>
    <row r="31" spans="1:9" ht="18" customHeight="1" x14ac:dyDescent="0.2">
      <c r="A31" s="12">
        <v>15</v>
      </c>
      <c r="B31" s="20" t="s">
        <v>25</v>
      </c>
      <c r="C31" s="13">
        <v>990</v>
      </c>
      <c r="D31" s="13" t="s">
        <v>58</v>
      </c>
      <c r="E31" s="13">
        <v>990</v>
      </c>
      <c r="F31" s="13" t="s">
        <v>58</v>
      </c>
      <c r="G31" s="13">
        <v>4</v>
      </c>
      <c r="H31" s="13">
        <v>986</v>
      </c>
      <c r="I31" s="13">
        <v>958</v>
      </c>
    </row>
    <row r="32" spans="1:9" s="17" customFormat="1" ht="18" customHeight="1" x14ac:dyDescent="0.2">
      <c r="A32" s="15"/>
      <c r="B32" s="19" t="s">
        <v>26</v>
      </c>
      <c r="C32" s="16">
        <v>3851</v>
      </c>
      <c r="D32" s="16">
        <v>1167</v>
      </c>
      <c r="E32" s="16">
        <v>2684</v>
      </c>
      <c r="F32" s="16">
        <v>22</v>
      </c>
      <c r="G32" s="16">
        <v>592</v>
      </c>
      <c r="H32" s="16">
        <v>2070</v>
      </c>
      <c r="I32" s="16">
        <v>3752</v>
      </c>
    </row>
    <row r="33" spans="1:9" ht="18" customHeight="1" x14ac:dyDescent="0.2">
      <c r="A33" s="12">
        <v>16</v>
      </c>
      <c r="B33" s="20" t="s">
        <v>27</v>
      </c>
      <c r="C33" s="13">
        <v>3851</v>
      </c>
      <c r="D33" s="13">
        <v>1167</v>
      </c>
      <c r="E33" s="13">
        <v>2684</v>
      </c>
      <c r="F33" s="13">
        <v>22</v>
      </c>
      <c r="G33" s="13">
        <v>592</v>
      </c>
      <c r="H33" s="13">
        <v>2070</v>
      </c>
      <c r="I33" s="13">
        <v>3752</v>
      </c>
    </row>
    <row r="34" spans="1:9" s="17" customFormat="1" ht="18" customHeight="1" x14ac:dyDescent="0.2">
      <c r="A34" s="15"/>
      <c r="B34" s="19" t="s">
        <v>28</v>
      </c>
      <c r="C34" s="16">
        <f>C35+C36+C37</f>
        <v>1778</v>
      </c>
      <c r="D34" s="16">
        <v>175</v>
      </c>
      <c r="E34" s="16">
        <f>E35+E36+E37</f>
        <v>1603</v>
      </c>
      <c r="F34" s="16" t="s">
        <v>58</v>
      </c>
      <c r="G34" s="16">
        <f>G35+G36+G37</f>
        <v>305</v>
      </c>
      <c r="H34" s="16">
        <f>H35+H36+H37</f>
        <v>1298</v>
      </c>
      <c r="I34" s="16">
        <f>I35+I36+I37</f>
        <v>1733</v>
      </c>
    </row>
    <row r="35" spans="1:9" ht="18" customHeight="1" x14ac:dyDescent="0.2">
      <c r="A35" s="12">
        <v>17</v>
      </c>
      <c r="B35" s="20" t="s">
        <v>29</v>
      </c>
      <c r="C35" s="13">
        <v>335</v>
      </c>
      <c r="D35" s="13" t="s">
        <v>58</v>
      </c>
      <c r="E35" s="13">
        <v>335</v>
      </c>
      <c r="F35" s="13" t="s">
        <v>58</v>
      </c>
      <c r="G35" s="13">
        <v>88</v>
      </c>
      <c r="H35" s="13">
        <v>247</v>
      </c>
      <c r="I35" s="13">
        <v>333</v>
      </c>
    </row>
    <row r="36" spans="1:9" ht="18" customHeight="1" x14ac:dyDescent="0.2">
      <c r="A36" s="12">
        <v>18</v>
      </c>
      <c r="B36" s="20" t="s">
        <v>30</v>
      </c>
      <c r="C36" s="13">
        <v>378</v>
      </c>
      <c r="D36" s="13" t="s">
        <v>58</v>
      </c>
      <c r="E36" s="13">
        <v>378</v>
      </c>
      <c r="F36" s="13" t="s">
        <v>58</v>
      </c>
      <c r="G36" s="13">
        <v>41</v>
      </c>
      <c r="H36" s="13">
        <v>337</v>
      </c>
      <c r="I36" s="13">
        <v>373</v>
      </c>
    </row>
    <row r="37" spans="1:9" ht="18" customHeight="1" x14ac:dyDescent="0.2">
      <c r="A37" s="12">
        <v>19</v>
      </c>
      <c r="B37" s="20" t="s">
        <v>31</v>
      </c>
      <c r="C37" s="13">
        <v>1065</v>
      </c>
      <c r="D37" s="13">
        <v>175</v>
      </c>
      <c r="E37" s="13">
        <v>890</v>
      </c>
      <c r="F37" s="13" t="s">
        <v>58</v>
      </c>
      <c r="G37" s="13">
        <v>176</v>
      </c>
      <c r="H37" s="13">
        <v>714</v>
      </c>
      <c r="I37" s="13">
        <v>1027</v>
      </c>
    </row>
    <row r="38" spans="1:9" s="17" customFormat="1" ht="17.25" customHeight="1" x14ac:dyDescent="0.2">
      <c r="A38" s="15"/>
      <c r="B38" s="19" t="s">
        <v>32</v>
      </c>
      <c r="C38" s="16">
        <v>4117</v>
      </c>
      <c r="D38" s="16">
        <v>341</v>
      </c>
      <c r="E38" s="16">
        <v>3776</v>
      </c>
      <c r="F38" s="16">
        <v>452</v>
      </c>
      <c r="G38" s="16">
        <v>1346</v>
      </c>
      <c r="H38" s="16">
        <v>1978</v>
      </c>
      <c r="I38" s="16">
        <v>4093</v>
      </c>
    </row>
    <row r="39" spans="1:9" ht="18" customHeight="1" thickBot="1" x14ac:dyDescent="0.25">
      <c r="A39" s="21">
        <v>20</v>
      </c>
      <c r="B39" s="20" t="s">
        <v>33</v>
      </c>
      <c r="C39" s="13">
        <v>4117</v>
      </c>
      <c r="D39" s="13">
        <v>341</v>
      </c>
      <c r="E39" s="13">
        <v>3776</v>
      </c>
      <c r="F39" s="13">
        <v>452</v>
      </c>
      <c r="G39" s="13">
        <v>1346</v>
      </c>
      <c r="H39" s="13">
        <v>1978</v>
      </c>
      <c r="I39" s="13">
        <v>4093</v>
      </c>
    </row>
    <row r="40" spans="1:9" ht="15" customHeight="1" x14ac:dyDescent="0.2">
      <c r="A40" s="64" t="s">
        <v>45</v>
      </c>
      <c r="B40" s="64"/>
      <c r="C40" s="65"/>
      <c r="D40" s="65"/>
      <c r="E40" s="65"/>
      <c r="F40" s="65"/>
      <c r="G40" s="65"/>
      <c r="H40" s="65"/>
      <c r="I40" s="65"/>
    </row>
    <row r="41" spans="1:9" ht="13.5" customHeight="1" x14ac:dyDescent="0.2">
      <c r="A41" s="66" t="s">
        <v>92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</sheetData>
  <mergeCells count="9">
    <mergeCell ref="A3:B6"/>
    <mergeCell ref="C3:C6"/>
    <mergeCell ref="D3:H3"/>
    <mergeCell ref="E4:H4"/>
    <mergeCell ref="I3:I6"/>
    <mergeCell ref="F5:F6"/>
    <mergeCell ref="E5:E6"/>
    <mergeCell ref="G5:G6"/>
    <mergeCell ref="H5:H6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3"/>
  <sheetViews>
    <sheetView showGridLines="0" view="pageBreakPreview" zoomScale="110" zoomScaleNormal="115" zoomScaleSheetLayoutView="110" workbookViewId="0">
      <selection activeCell="O42" sqref="O42"/>
    </sheetView>
  </sheetViews>
  <sheetFormatPr defaultColWidth="8" defaultRowHeight="12" x14ac:dyDescent="0.2"/>
  <cols>
    <col min="1" max="1" width="2.453125" style="14" customWidth="1"/>
    <col min="2" max="2" width="9.453125" style="14" customWidth="1"/>
    <col min="3" max="4" width="13.36328125" style="82" customWidth="1"/>
    <col min="5" max="8" width="13.36328125" style="8" customWidth="1"/>
    <col min="9" max="16384" width="8" style="14"/>
  </cols>
  <sheetData>
    <row r="1" spans="1:8" ht="17.25" customHeight="1" x14ac:dyDescent="0.2">
      <c r="B1" s="6" t="s">
        <v>155</v>
      </c>
      <c r="C1" s="5"/>
      <c r="D1" s="6"/>
      <c r="F1" s="6"/>
      <c r="H1" s="7"/>
    </row>
    <row r="2" spans="1:8" s="67" customFormat="1" ht="34.5" customHeight="1" thickBot="1" x14ac:dyDescent="0.25">
      <c r="A2" s="183" t="s">
        <v>9</v>
      </c>
      <c r="B2" s="180"/>
      <c r="C2" s="181"/>
      <c r="D2" s="181"/>
      <c r="E2" s="181"/>
      <c r="F2" s="181"/>
      <c r="G2" s="181"/>
      <c r="H2" s="182" t="s">
        <v>84</v>
      </c>
    </row>
    <row r="3" spans="1:8" s="12" customFormat="1" ht="30" customHeight="1" x14ac:dyDescent="0.2">
      <c r="A3" s="237" t="s">
        <v>76</v>
      </c>
      <c r="B3" s="238"/>
      <c r="C3" s="177" t="s">
        <v>83</v>
      </c>
      <c r="D3" s="178" t="s">
        <v>46</v>
      </c>
      <c r="E3" s="178" t="s">
        <v>67</v>
      </c>
      <c r="F3" s="178" t="s">
        <v>68</v>
      </c>
      <c r="G3" s="178" t="s">
        <v>64</v>
      </c>
      <c r="H3" s="179" t="s">
        <v>47</v>
      </c>
    </row>
    <row r="4" spans="1:8" s="12" customFormat="1" ht="15.75" customHeight="1" x14ac:dyDescent="0.2">
      <c r="A4" s="201"/>
      <c r="B4" s="51" t="s">
        <v>78</v>
      </c>
      <c r="C4" s="203">
        <v>2291</v>
      </c>
      <c r="D4" s="205">
        <v>13</v>
      </c>
      <c r="E4" s="205">
        <v>12</v>
      </c>
      <c r="F4" s="205">
        <v>1009</v>
      </c>
      <c r="G4" s="205">
        <v>775</v>
      </c>
      <c r="H4" s="205">
        <v>322</v>
      </c>
    </row>
    <row r="5" spans="1:8" s="12" customFormat="1" ht="15.75" customHeight="1" x14ac:dyDescent="0.2">
      <c r="A5" s="202"/>
      <c r="B5" s="52" t="s">
        <v>79</v>
      </c>
      <c r="C5" s="204">
        <v>1289</v>
      </c>
      <c r="D5" s="205">
        <v>7</v>
      </c>
      <c r="E5" s="205">
        <v>12</v>
      </c>
      <c r="F5" s="205">
        <v>537</v>
      </c>
      <c r="G5" s="205">
        <v>424</v>
      </c>
      <c r="H5" s="205">
        <v>189</v>
      </c>
    </row>
    <row r="6" spans="1:8" s="70" customFormat="1" ht="15.75" customHeight="1" x14ac:dyDescent="0.2">
      <c r="A6" s="200"/>
      <c r="B6" s="53" t="s">
        <v>85</v>
      </c>
      <c r="C6" s="68">
        <v>406</v>
      </c>
      <c r="D6" s="69">
        <v>6</v>
      </c>
      <c r="E6" s="69">
        <v>7</v>
      </c>
      <c r="F6" s="69">
        <v>124</v>
      </c>
      <c r="G6" s="69">
        <v>127</v>
      </c>
      <c r="H6" s="69">
        <v>68</v>
      </c>
    </row>
    <row r="7" spans="1:8" s="17" customFormat="1" ht="9" customHeight="1" x14ac:dyDescent="0.2">
      <c r="A7" s="15"/>
      <c r="B7" s="71"/>
      <c r="C7" s="72"/>
      <c r="D7" s="72"/>
      <c r="E7" s="72"/>
      <c r="F7" s="72"/>
      <c r="G7" s="72"/>
      <c r="H7" s="72"/>
    </row>
    <row r="8" spans="1:8" ht="15.75" customHeight="1" x14ac:dyDescent="0.2">
      <c r="A8" s="12">
        <v>1</v>
      </c>
      <c r="B8" s="20" t="s">
        <v>12</v>
      </c>
      <c r="C8" s="73">
        <v>87</v>
      </c>
      <c r="D8" s="74">
        <v>1</v>
      </c>
      <c r="E8" s="74" t="s">
        <v>58</v>
      </c>
      <c r="F8" s="74">
        <v>23</v>
      </c>
      <c r="G8" s="74">
        <v>32</v>
      </c>
      <c r="H8" s="74">
        <v>17</v>
      </c>
    </row>
    <row r="9" spans="1:8" ht="15.75" customHeight="1" x14ac:dyDescent="0.2">
      <c r="A9" s="12">
        <v>2</v>
      </c>
      <c r="B9" s="20" t="s">
        <v>13</v>
      </c>
      <c r="C9" s="73">
        <v>96</v>
      </c>
      <c r="D9" s="74">
        <v>1</v>
      </c>
      <c r="E9" s="74">
        <v>4</v>
      </c>
      <c r="F9" s="74">
        <v>20</v>
      </c>
      <c r="G9" s="74">
        <v>29</v>
      </c>
      <c r="H9" s="74">
        <v>22</v>
      </c>
    </row>
    <row r="10" spans="1:8" ht="15.75" customHeight="1" x14ac:dyDescent="0.2">
      <c r="A10" s="12">
        <v>3</v>
      </c>
      <c r="B10" s="20" t="s">
        <v>14</v>
      </c>
      <c r="C10" s="73">
        <v>5</v>
      </c>
      <c r="D10" s="74" t="s">
        <v>58</v>
      </c>
      <c r="E10" s="74" t="s">
        <v>58</v>
      </c>
      <c r="F10" s="74" t="s">
        <v>58</v>
      </c>
      <c r="G10" s="74">
        <v>2</v>
      </c>
      <c r="H10" s="74">
        <v>1</v>
      </c>
    </row>
    <row r="11" spans="1:8" ht="15.75" customHeight="1" x14ac:dyDescent="0.2">
      <c r="A11" s="12">
        <v>4</v>
      </c>
      <c r="B11" s="20" t="s">
        <v>15</v>
      </c>
      <c r="C11" s="75">
        <v>25</v>
      </c>
      <c r="D11" s="76" t="s">
        <v>58</v>
      </c>
      <c r="E11" s="76" t="s">
        <v>58</v>
      </c>
      <c r="F11" s="76">
        <v>8</v>
      </c>
      <c r="G11" s="76">
        <v>4</v>
      </c>
      <c r="H11" s="76">
        <v>5</v>
      </c>
    </row>
    <row r="12" spans="1:8" ht="15.75" customHeight="1" x14ac:dyDescent="0.2">
      <c r="A12" s="12">
        <v>5</v>
      </c>
      <c r="B12" s="20" t="s">
        <v>16</v>
      </c>
      <c r="C12" s="75">
        <v>34</v>
      </c>
      <c r="D12" s="76">
        <v>1</v>
      </c>
      <c r="E12" s="76">
        <v>2</v>
      </c>
      <c r="F12" s="76">
        <v>12</v>
      </c>
      <c r="G12" s="76">
        <v>8</v>
      </c>
      <c r="H12" s="76">
        <v>5</v>
      </c>
    </row>
    <row r="13" spans="1:8" ht="15.75" customHeight="1" x14ac:dyDescent="0.2">
      <c r="A13" s="12">
        <v>6</v>
      </c>
      <c r="B13" s="20" t="s">
        <v>17</v>
      </c>
      <c r="C13" s="75">
        <v>15</v>
      </c>
      <c r="D13" s="76">
        <v>1</v>
      </c>
      <c r="E13" s="76" t="s">
        <v>58</v>
      </c>
      <c r="F13" s="76">
        <v>7</v>
      </c>
      <c r="G13" s="76">
        <v>1</v>
      </c>
      <c r="H13" s="76">
        <v>1</v>
      </c>
    </row>
    <row r="14" spans="1:8" ht="15.75" customHeight="1" x14ac:dyDescent="0.2">
      <c r="A14" s="12">
        <v>7</v>
      </c>
      <c r="B14" s="20" t="s">
        <v>18</v>
      </c>
      <c r="C14" s="75">
        <v>41</v>
      </c>
      <c r="D14" s="76" t="s">
        <v>58</v>
      </c>
      <c r="E14" s="76" t="s">
        <v>58</v>
      </c>
      <c r="F14" s="76">
        <v>13</v>
      </c>
      <c r="G14" s="76">
        <v>16</v>
      </c>
      <c r="H14" s="76">
        <v>6</v>
      </c>
    </row>
    <row r="15" spans="1:8" ht="15.75" customHeight="1" x14ac:dyDescent="0.2">
      <c r="A15" s="12">
        <v>8</v>
      </c>
      <c r="B15" s="20" t="s">
        <v>35</v>
      </c>
      <c r="C15" s="75">
        <v>5</v>
      </c>
      <c r="D15" s="76" t="s">
        <v>58</v>
      </c>
      <c r="E15" s="76" t="s">
        <v>58</v>
      </c>
      <c r="F15" s="76" t="s">
        <v>58</v>
      </c>
      <c r="G15" s="76">
        <v>2</v>
      </c>
      <c r="H15" s="76">
        <v>1</v>
      </c>
    </row>
    <row r="16" spans="1:8" s="17" customFormat="1" ht="15.75" customHeight="1" x14ac:dyDescent="0.2">
      <c r="A16" s="12">
        <v>9</v>
      </c>
      <c r="B16" s="20" t="s">
        <v>34</v>
      </c>
      <c r="C16" s="75">
        <v>20</v>
      </c>
      <c r="D16" s="76" t="s">
        <v>58</v>
      </c>
      <c r="E16" s="76">
        <v>1</v>
      </c>
      <c r="F16" s="76">
        <v>8</v>
      </c>
      <c r="G16" s="76">
        <v>5</v>
      </c>
      <c r="H16" s="76">
        <v>4</v>
      </c>
    </row>
    <row r="17" spans="1:8" ht="15.75" customHeight="1" x14ac:dyDescent="0.2">
      <c r="A17" s="12">
        <v>10</v>
      </c>
      <c r="B17" s="20" t="s">
        <v>36</v>
      </c>
      <c r="C17" s="75">
        <v>20</v>
      </c>
      <c r="D17" s="76">
        <v>1</v>
      </c>
      <c r="E17" s="76" t="s">
        <v>58</v>
      </c>
      <c r="F17" s="76">
        <v>6</v>
      </c>
      <c r="G17" s="76">
        <v>10</v>
      </c>
      <c r="H17" s="76">
        <v>3</v>
      </c>
    </row>
    <row r="18" spans="1:8" ht="15.75" customHeight="1" x14ac:dyDescent="0.2">
      <c r="A18" s="12">
        <v>11</v>
      </c>
      <c r="B18" s="20" t="s">
        <v>37</v>
      </c>
      <c r="C18" s="75">
        <v>1</v>
      </c>
      <c r="D18" s="76" t="s">
        <v>177</v>
      </c>
      <c r="E18" s="76" t="s">
        <v>177</v>
      </c>
      <c r="F18" s="76" t="s">
        <v>177</v>
      </c>
      <c r="G18" s="76" t="s">
        <v>177</v>
      </c>
      <c r="H18" s="76" t="s">
        <v>177</v>
      </c>
    </row>
    <row r="19" spans="1:8" ht="15.75" customHeight="1" x14ac:dyDescent="0.2">
      <c r="A19" s="12">
        <v>12</v>
      </c>
      <c r="B19" s="20" t="s">
        <v>22</v>
      </c>
      <c r="C19" s="75">
        <v>6</v>
      </c>
      <c r="D19" s="76" t="s">
        <v>58</v>
      </c>
      <c r="E19" s="76" t="s">
        <v>58</v>
      </c>
      <c r="F19" s="76">
        <v>4</v>
      </c>
      <c r="G19" s="76" t="s">
        <v>58</v>
      </c>
      <c r="H19" s="76" t="s">
        <v>58</v>
      </c>
    </row>
    <row r="20" spans="1:8" ht="15.75" customHeight="1" x14ac:dyDescent="0.2">
      <c r="A20" s="12">
        <v>13</v>
      </c>
      <c r="B20" s="20" t="s">
        <v>52</v>
      </c>
      <c r="C20" s="75" t="s">
        <v>58</v>
      </c>
      <c r="D20" s="76" t="s">
        <v>58</v>
      </c>
      <c r="E20" s="76" t="s">
        <v>58</v>
      </c>
      <c r="F20" s="76" t="s">
        <v>58</v>
      </c>
      <c r="G20" s="76" t="s">
        <v>58</v>
      </c>
      <c r="H20" s="76" t="s">
        <v>58</v>
      </c>
    </row>
    <row r="21" spans="1:8" ht="15.75" customHeight="1" x14ac:dyDescent="0.2">
      <c r="A21" s="12">
        <v>14</v>
      </c>
      <c r="B21" s="20" t="s">
        <v>38</v>
      </c>
      <c r="C21" s="75" t="s">
        <v>58</v>
      </c>
      <c r="D21" s="76" t="s">
        <v>58</v>
      </c>
      <c r="E21" s="76" t="s">
        <v>58</v>
      </c>
      <c r="F21" s="76" t="s">
        <v>58</v>
      </c>
      <c r="G21" s="76" t="s">
        <v>58</v>
      </c>
      <c r="H21" s="76" t="s">
        <v>58</v>
      </c>
    </row>
    <row r="22" spans="1:8" ht="15.75" customHeight="1" x14ac:dyDescent="0.2">
      <c r="A22" s="12">
        <v>15</v>
      </c>
      <c r="B22" s="20" t="s">
        <v>25</v>
      </c>
      <c r="C22" s="75">
        <v>2</v>
      </c>
      <c r="D22" s="76" t="s">
        <v>177</v>
      </c>
      <c r="E22" s="76" t="s">
        <v>177</v>
      </c>
      <c r="F22" s="76" t="s">
        <v>177</v>
      </c>
      <c r="G22" s="76" t="s">
        <v>177</v>
      </c>
      <c r="H22" s="76" t="s">
        <v>177</v>
      </c>
    </row>
    <row r="23" spans="1:8" ht="15.75" customHeight="1" x14ac:dyDescent="0.2">
      <c r="A23" s="12">
        <v>16</v>
      </c>
      <c r="B23" s="20" t="s">
        <v>27</v>
      </c>
      <c r="C23" s="75">
        <v>14</v>
      </c>
      <c r="D23" s="76" t="s">
        <v>58</v>
      </c>
      <c r="E23" s="76" t="s">
        <v>58</v>
      </c>
      <c r="F23" s="76">
        <v>6</v>
      </c>
      <c r="G23" s="76">
        <v>2</v>
      </c>
      <c r="H23" s="76">
        <v>3</v>
      </c>
    </row>
    <row r="24" spans="1:8" ht="15.75" customHeight="1" x14ac:dyDescent="0.2">
      <c r="A24" s="12">
        <v>17</v>
      </c>
      <c r="B24" s="20" t="s">
        <v>29</v>
      </c>
      <c r="C24" s="75" t="s">
        <v>58</v>
      </c>
      <c r="D24" s="76" t="s">
        <v>58</v>
      </c>
      <c r="E24" s="76" t="s">
        <v>58</v>
      </c>
      <c r="F24" s="76" t="s">
        <v>58</v>
      </c>
      <c r="G24" s="76" t="s">
        <v>58</v>
      </c>
      <c r="H24" s="76" t="s">
        <v>58</v>
      </c>
    </row>
    <row r="25" spans="1:8" ht="15.75" customHeight="1" x14ac:dyDescent="0.2">
      <c r="A25" s="12">
        <v>18</v>
      </c>
      <c r="B25" s="20" t="s">
        <v>30</v>
      </c>
      <c r="C25" s="75" t="s">
        <v>58</v>
      </c>
      <c r="D25" s="76" t="s">
        <v>58</v>
      </c>
      <c r="E25" s="76" t="s">
        <v>58</v>
      </c>
      <c r="F25" s="76" t="s">
        <v>58</v>
      </c>
      <c r="G25" s="76" t="s">
        <v>58</v>
      </c>
      <c r="H25" s="76" t="s">
        <v>58</v>
      </c>
    </row>
    <row r="26" spans="1:8" ht="15.75" customHeight="1" x14ac:dyDescent="0.2">
      <c r="A26" s="12">
        <v>19</v>
      </c>
      <c r="B26" s="20" t="s">
        <v>31</v>
      </c>
      <c r="C26" s="75">
        <v>1</v>
      </c>
      <c r="D26" s="76" t="s">
        <v>177</v>
      </c>
      <c r="E26" s="76" t="s">
        <v>177</v>
      </c>
      <c r="F26" s="76" t="s">
        <v>177</v>
      </c>
      <c r="G26" s="76" t="s">
        <v>177</v>
      </c>
      <c r="H26" s="76" t="s">
        <v>177</v>
      </c>
    </row>
    <row r="27" spans="1:8" ht="15.75" customHeight="1" thickBot="1" x14ac:dyDescent="0.25">
      <c r="A27" s="77">
        <v>20</v>
      </c>
      <c r="B27" s="78" t="s">
        <v>39</v>
      </c>
      <c r="C27" s="79">
        <v>34</v>
      </c>
      <c r="D27" s="80" t="s">
        <v>58</v>
      </c>
      <c r="E27" s="80" t="s">
        <v>58</v>
      </c>
      <c r="F27" s="80">
        <v>16</v>
      </c>
      <c r="G27" s="80">
        <v>15</v>
      </c>
      <c r="H27" s="80" t="s">
        <v>58</v>
      </c>
    </row>
    <row r="28" spans="1:8" s="83" customFormat="1" ht="30" customHeight="1" x14ac:dyDescent="0.2">
      <c r="A28" s="239" t="s">
        <v>76</v>
      </c>
      <c r="B28" s="240"/>
      <c r="C28" s="9" t="s">
        <v>48</v>
      </c>
      <c r="D28" s="9" t="s">
        <v>49</v>
      </c>
      <c r="E28" s="9" t="s">
        <v>50</v>
      </c>
      <c r="F28" s="9" t="s">
        <v>51</v>
      </c>
      <c r="G28" s="9" t="s">
        <v>66</v>
      </c>
      <c r="H28" s="85" t="s">
        <v>69</v>
      </c>
    </row>
    <row r="29" spans="1:8" s="83" customFormat="1" ht="15.75" customHeight="1" x14ac:dyDescent="0.2">
      <c r="A29" s="199"/>
      <c r="B29" s="51" t="s">
        <v>78</v>
      </c>
      <c r="C29" s="206">
        <v>60</v>
      </c>
      <c r="D29" s="206">
        <v>37</v>
      </c>
      <c r="E29" s="206">
        <v>37</v>
      </c>
      <c r="F29" s="206">
        <v>17</v>
      </c>
      <c r="G29" s="206">
        <v>6</v>
      </c>
      <c r="H29" s="206">
        <v>3</v>
      </c>
    </row>
    <row r="30" spans="1:8" s="83" customFormat="1" ht="15.75" customHeight="1" x14ac:dyDescent="0.2">
      <c r="A30" s="198"/>
      <c r="B30" s="52" t="s">
        <v>79</v>
      </c>
      <c r="C30" s="206">
        <v>45</v>
      </c>
      <c r="D30" s="206">
        <v>32</v>
      </c>
      <c r="E30" s="206">
        <v>23</v>
      </c>
      <c r="F30" s="206">
        <v>13</v>
      </c>
      <c r="G30" s="206">
        <v>4</v>
      </c>
      <c r="H30" s="206">
        <v>3</v>
      </c>
    </row>
    <row r="31" spans="1:8" ht="15.75" customHeight="1" x14ac:dyDescent="0.2">
      <c r="A31" s="200"/>
      <c r="B31" s="53" t="s">
        <v>85</v>
      </c>
      <c r="C31" s="69">
        <v>25</v>
      </c>
      <c r="D31" s="69">
        <v>21</v>
      </c>
      <c r="E31" s="69">
        <v>10</v>
      </c>
      <c r="F31" s="69">
        <v>11</v>
      </c>
      <c r="G31" s="69">
        <v>4</v>
      </c>
      <c r="H31" s="69">
        <v>3</v>
      </c>
    </row>
    <row r="32" spans="1:8" x14ac:dyDescent="0.2">
      <c r="A32" s="15"/>
      <c r="B32" s="71"/>
      <c r="C32" s="72"/>
      <c r="D32" s="72"/>
      <c r="E32" s="72"/>
      <c r="F32" s="72"/>
      <c r="G32" s="72"/>
      <c r="H32" s="72"/>
    </row>
    <row r="33" spans="1:8" ht="15.75" customHeight="1" x14ac:dyDescent="0.2">
      <c r="A33" s="12">
        <v>1</v>
      </c>
      <c r="B33" s="20" t="s">
        <v>12</v>
      </c>
      <c r="C33" s="74">
        <v>4</v>
      </c>
      <c r="D33" s="74">
        <v>3</v>
      </c>
      <c r="E33" s="74">
        <v>2</v>
      </c>
      <c r="F33" s="74">
        <v>3</v>
      </c>
      <c r="G33" s="74" t="s">
        <v>58</v>
      </c>
      <c r="H33" s="74">
        <v>2</v>
      </c>
    </row>
    <row r="34" spans="1:8" ht="15.75" customHeight="1" x14ac:dyDescent="0.2">
      <c r="A34" s="12">
        <v>2</v>
      </c>
      <c r="B34" s="20" t="s">
        <v>13</v>
      </c>
      <c r="C34" s="74">
        <v>7</v>
      </c>
      <c r="D34" s="74">
        <v>5</v>
      </c>
      <c r="E34" s="74">
        <v>4</v>
      </c>
      <c r="F34" s="74">
        <v>2</v>
      </c>
      <c r="G34" s="74">
        <v>1</v>
      </c>
      <c r="H34" s="74">
        <v>1</v>
      </c>
    </row>
    <row r="35" spans="1:8" ht="15.75" customHeight="1" x14ac:dyDescent="0.2">
      <c r="A35" s="12">
        <v>3</v>
      </c>
      <c r="B35" s="20" t="s">
        <v>14</v>
      </c>
      <c r="C35" s="74">
        <v>2</v>
      </c>
      <c r="D35" s="74" t="s">
        <v>58</v>
      </c>
      <c r="E35" s="74" t="s">
        <v>58</v>
      </c>
      <c r="F35" s="74" t="s">
        <v>58</v>
      </c>
      <c r="G35" s="74" t="s">
        <v>58</v>
      </c>
      <c r="H35" s="74" t="s">
        <v>58</v>
      </c>
    </row>
    <row r="36" spans="1:8" ht="15.75" customHeight="1" x14ac:dyDescent="0.2">
      <c r="A36" s="12">
        <v>4</v>
      </c>
      <c r="B36" s="20" t="s">
        <v>15</v>
      </c>
      <c r="C36" s="76">
        <v>2</v>
      </c>
      <c r="D36" s="76">
        <v>3</v>
      </c>
      <c r="E36" s="76">
        <v>2</v>
      </c>
      <c r="F36" s="76" t="s">
        <v>58</v>
      </c>
      <c r="G36" s="76">
        <v>1</v>
      </c>
      <c r="H36" s="76" t="s">
        <v>58</v>
      </c>
    </row>
    <row r="37" spans="1:8" ht="15.75" customHeight="1" x14ac:dyDescent="0.2">
      <c r="A37" s="12">
        <v>5</v>
      </c>
      <c r="B37" s="20" t="s">
        <v>16</v>
      </c>
      <c r="C37" s="76">
        <v>2</v>
      </c>
      <c r="D37" s="76">
        <v>3</v>
      </c>
      <c r="E37" s="76" t="s">
        <v>58</v>
      </c>
      <c r="F37" s="76">
        <v>1</v>
      </c>
      <c r="G37" s="76" t="s">
        <v>58</v>
      </c>
      <c r="H37" s="76" t="s">
        <v>58</v>
      </c>
    </row>
    <row r="38" spans="1:8" ht="15.75" customHeight="1" x14ac:dyDescent="0.2">
      <c r="A38" s="12">
        <v>6</v>
      </c>
      <c r="B38" s="20" t="s">
        <v>17</v>
      </c>
      <c r="C38" s="76">
        <v>2</v>
      </c>
      <c r="D38" s="76">
        <v>2</v>
      </c>
      <c r="E38" s="76" t="s">
        <v>58</v>
      </c>
      <c r="F38" s="76">
        <v>1</v>
      </c>
      <c r="G38" s="76" t="s">
        <v>58</v>
      </c>
      <c r="H38" s="76" t="s">
        <v>58</v>
      </c>
    </row>
    <row r="39" spans="1:8" ht="15.75" customHeight="1" x14ac:dyDescent="0.2">
      <c r="A39" s="12">
        <v>7</v>
      </c>
      <c r="B39" s="20" t="s">
        <v>18</v>
      </c>
      <c r="C39" s="76">
        <v>4</v>
      </c>
      <c r="D39" s="76">
        <v>1</v>
      </c>
      <c r="E39" s="76" t="s">
        <v>58</v>
      </c>
      <c r="F39" s="76">
        <v>1</v>
      </c>
      <c r="G39" s="76" t="s">
        <v>58</v>
      </c>
      <c r="H39" s="76" t="s">
        <v>58</v>
      </c>
    </row>
    <row r="40" spans="1:8" ht="15.75" customHeight="1" x14ac:dyDescent="0.2">
      <c r="A40" s="12">
        <v>8</v>
      </c>
      <c r="B40" s="20" t="s">
        <v>35</v>
      </c>
      <c r="C40" s="76">
        <v>1</v>
      </c>
      <c r="D40" s="76" t="s">
        <v>58</v>
      </c>
      <c r="E40" s="76" t="s">
        <v>58</v>
      </c>
      <c r="F40" s="76" t="s">
        <v>58</v>
      </c>
      <c r="G40" s="76">
        <v>1</v>
      </c>
      <c r="H40" s="76" t="s">
        <v>58</v>
      </c>
    </row>
    <row r="41" spans="1:8" ht="15.75" customHeight="1" x14ac:dyDescent="0.2">
      <c r="A41" s="12">
        <v>9</v>
      </c>
      <c r="B41" s="20" t="s">
        <v>34</v>
      </c>
      <c r="C41" s="76" t="s">
        <v>58</v>
      </c>
      <c r="D41" s="76">
        <v>1</v>
      </c>
      <c r="E41" s="76" t="s">
        <v>58</v>
      </c>
      <c r="F41" s="76">
        <v>1</v>
      </c>
      <c r="G41" s="76" t="s">
        <v>58</v>
      </c>
      <c r="H41" s="76" t="s">
        <v>58</v>
      </c>
    </row>
    <row r="42" spans="1:8" ht="15.75" customHeight="1" x14ac:dyDescent="0.2">
      <c r="A42" s="12">
        <v>10</v>
      </c>
      <c r="B42" s="20" t="s">
        <v>36</v>
      </c>
      <c r="C42" s="76" t="s">
        <v>58</v>
      </c>
      <c r="D42" s="76" t="s">
        <v>58</v>
      </c>
      <c r="E42" s="76" t="s">
        <v>58</v>
      </c>
      <c r="F42" s="76" t="s">
        <v>58</v>
      </c>
      <c r="G42" s="76" t="s">
        <v>58</v>
      </c>
      <c r="H42" s="76" t="s">
        <v>58</v>
      </c>
    </row>
    <row r="43" spans="1:8" ht="15.75" customHeight="1" x14ac:dyDescent="0.2">
      <c r="A43" s="12">
        <v>11</v>
      </c>
      <c r="B43" s="20" t="s">
        <v>37</v>
      </c>
      <c r="C43" s="76" t="s">
        <v>177</v>
      </c>
      <c r="D43" s="76" t="s">
        <v>177</v>
      </c>
      <c r="E43" s="76" t="s">
        <v>177</v>
      </c>
      <c r="F43" s="76" t="s">
        <v>177</v>
      </c>
      <c r="G43" s="76" t="s">
        <v>177</v>
      </c>
      <c r="H43" s="76" t="s">
        <v>177</v>
      </c>
    </row>
    <row r="44" spans="1:8" ht="15.75" customHeight="1" x14ac:dyDescent="0.2">
      <c r="A44" s="12">
        <v>12</v>
      </c>
      <c r="B44" s="20" t="s">
        <v>22</v>
      </c>
      <c r="C44" s="76">
        <v>1</v>
      </c>
      <c r="D44" s="76" t="s">
        <v>58</v>
      </c>
      <c r="E44" s="76">
        <v>1</v>
      </c>
      <c r="F44" s="76" t="s">
        <v>58</v>
      </c>
      <c r="G44" s="76" t="s">
        <v>58</v>
      </c>
      <c r="H44" s="76" t="s">
        <v>58</v>
      </c>
    </row>
    <row r="45" spans="1:8" ht="15.75" customHeight="1" x14ac:dyDescent="0.2">
      <c r="A45" s="12">
        <v>13</v>
      </c>
      <c r="B45" s="20" t="s">
        <v>52</v>
      </c>
      <c r="C45" s="76" t="s">
        <v>58</v>
      </c>
      <c r="D45" s="76" t="s">
        <v>58</v>
      </c>
      <c r="E45" s="76" t="s">
        <v>58</v>
      </c>
      <c r="F45" s="76" t="s">
        <v>58</v>
      </c>
      <c r="G45" s="76" t="s">
        <v>58</v>
      </c>
      <c r="H45" s="76" t="s">
        <v>58</v>
      </c>
    </row>
    <row r="46" spans="1:8" ht="15.75" customHeight="1" x14ac:dyDescent="0.2">
      <c r="A46" s="12">
        <v>14</v>
      </c>
      <c r="B46" s="20" t="s">
        <v>38</v>
      </c>
      <c r="C46" s="76" t="s">
        <v>58</v>
      </c>
      <c r="D46" s="76" t="s">
        <v>58</v>
      </c>
      <c r="E46" s="76" t="s">
        <v>58</v>
      </c>
      <c r="F46" s="76" t="s">
        <v>58</v>
      </c>
      <c r="G46" s="76" t="s">
        <v>58</v>
      </c>
      <c r="H46" s="76" t="s">
        <v>58</v>
      </c>
    </row>
    <row r="47" spans="1:8" ht="15.75" customHeight="1" x14ac:dyDescent="0.2">
      <c r="A47" s="12">
        <v>15</v>
      </c>
      <c r="B47" s="20" t="s">
        <v>25</v>
      </c>
      <c r="C47" s="76" t="s">
        <v>177</v>
      </c>
      <c r="D47" s="76" t="s">
        <v>177</v>
      </c>
      <c r="E47" s="76" t="s">
        <v>177</v>
      </c>
      <c r="F47" s="76" t="s">
        <v>177</v>
      </c>
      <c r="G47" s="76" t="s">
        <v>177</v>
      </c>
      <c r="H47" s="76" t="s">
        <v>177</v>
      </c>
    </row>
    <row r="48" spans="1:8" ht="15.75" customHeight="1" x14ac:dyDescent="0.2">
      <c r="A48" s="12">
        <v>16</v>
      </c>
      <c r="B48" s="20" t="s">
        <v>27</v>
      </c>
      <c r="C48" s="76" t="s">
        <v>58</v>
      </c>
      <c r="D48" s="76">
        <v>1</v>
      </c>
      <c r="E48" s="76">
        <v>1</v>
      </c>
      <c r="F48" s="76">
        <v>1</v>
      </c>
      <c r="G48" s="76" t="s">
        <v>58</v>
      </c>
      <c r="H48" s="76" t="s">
        <v>58</v>
      </c>
    </row>
    <row r="49" spans="1:8" ht="15.75" customHeight="1" x14ac:dyDescent="0.2">
      <c r="A49" s="12">
        <v>17</v>
      </c>
      <c r="B49" s="20" t="s">
        <v>29</v>
      </c>
      <c r="C49" s="76" t="s">
        <v>58</v>
      </c>
      <c r="D49" s="76" t="s">
        <v>58</v>
      </c>
      <c r="E49" s="76" t="s">
        <v>58</v>
      </c>
      <c r="F49" s="76" t="s">
        <v>58</v>
      </c>
      <c r="G49" s="76" t="s">
        <v>58</v>
      </c>
      <c r="H49" s="76" t="s">
        <v>58</v>
      </c>
    </row>
    <row r="50" spans="1:8" ht="15.75" customHeight="1" x14ac:dyDescent="0.2">
      <c r="A50" s="12">
        <v>18</v>
      </c>
      <c r="B50" s="20" t="s">
        <v>30</v>
      </c>
      <c r="C50" s="76" t="s">
        <v>58</v>
      </c>
      <c r="D50" s="76" t="s">
        <v>58</v>
      </c>
      <c r="E50" s="76" t="s">
        <v>58</v>
      </c>
      <c r="F50" s="76" t="s">
        <v>58</v>
      </c>
      <c r="G50" s="76" t="s">
        <v>58</v>
      </c>
      <c r="H50" s="76" t="s">
        <v>58</v>
      </c>
    </row>
    <row r="51" spans="1:8" ht="15.75" customHeight="1" x14ac:dyDescent="0.2">
      <c r="A51" s="12">
        <v>19</v>
      </c>
      <c r="B51" s="20" t="s">
        <v>31</v>
      </c>
      <c r="C51" s="76" t="s">
        <v>177</v>
      </c>
      <c r="D51" s="76" t="s">
        <v>177</v>
      </c>
      <c r="E51" s="76" t="s">
        <v>177</v>
      </c>
      <c r="F51" s="76" t="s">
        <v>177</v>
      </c>
      <c r="G51" s="76" t="s">
        <v>177</v>
      </c>
      <c r="H51" s="76" t="s">
        <v>177</v>
      </c>
    </row>
    <row r="52" spans="1:8" ht="15.75" customHeight="1" thickBot="1" x14ac:dyDescent="0.25">
      <c r="A52" s="77">
        <v>20</v>
      </c>
      <c r="B52" s="78" t="s">
        <v>39</v>
      </c>
      <c r="C52" s="80" t="s">
        <v>58</v>
      </c>
      <c r="D52" s="80">
        <v>1</v>
      </c>
      <c r="E52" s="80" t="s">
        <v>58</v>
      </c>
      <c r="F52" s="80">
        <v>1</v>
      </c>
      <c r="G52" s="80">
        <v>1</v>
      </c>
      <c r="H52" s="80" t="s">
        <v>58</v>
      </c>
    </row>
    <row r="53" spans="1:8" ht="15.75" customHeight="1" x14ac:dyDescent="0.2">
      <c r="A53" s="81" t="s">
        <v>53</v>
      </c>
    </row>
  </sheetData>
  <mergeCells count="2">
    <mergeCell ref="A3:B3"/>
    <mergeCell ref="A28:B28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71"/>
  <sheetViews>
    <sheetView showGridLines="0" view="pageBreakPreview" zoomScaleNormal="100" zoomScaleSheetLayoutView="100" workbookViewId="0">
      <selection activeCell="N23" sqref="N23"/>
    </sheetView>
  </sheetViews>
  <sheetFormatPr defaultColWidth="8" defaultRowHeight="12" x14ac:dyDescent="0.2"/>
  <cols>
    <col min="1" max="1" width="11.26953125" style="99" customWidth="1"/>
    <col min="2" max="3" width="8.6328125" style="99" customWidth="1"/>
    <col min="4" max="5" width="8.453125" style="99" customWidth="1"/>
    <col min="6" max="11" width="8.6328125" style="99" customWidth="1"/>
    <col min="12" max="48" width="8" style="2" customWidth="1"/>
    <col min="49" max="16384" width="8" style="2"/>
  </cols>
  <sheetData>
    <row r="1" spans="1:48" s="99" customFormat="1" ht="18.75" customHeight="1" x14ac:dyDescent="0.25">
      <c r="A1" s="97" t="s">
        <v>156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99" customFormat="1" ht="18.75" customHeight="1" thickBot="1" x14ac:dyDescent="0.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22.5" customHeight="1" x14ac:dyDescent="0.2">
      <c r="A3" s="100"/>
      <c r="B3" s="241" t="s">
        <v>102</v>
      </c>
      <c r="C3" s="242"/>
      <c r="D3" s="250" t="s">
        <v>103</v>
      </c>
      <c r="E3" s="251"/>
      <c r="F3" s="251"/>
      <c r="G3" s="251"/>
      <c r="H3" s="251"/>
      <c r="I3" s="251"/>
      <c r="J3" s="251"/>
      <c r="K3" s="251"/>
    </row>
    <row r="4" spans="1:48" ht="22.5" customHeight="1" x14ac:dyDescent="0.2">
      <c r="A4" s="101" t="s">
        <v>104</v>
      </c>
      <c r="B4" s="243"/>
      <c r="C4" s="244"/>
      <c r="D4" s="245" t="s">
        <v>105</v>
      </c>
      <c r="E4" s="246"/>
      <c r="F4" s="246"/>
      <c r="G4" s="247"/>
      <c r="H4" s="245" t="s">
        <v>106</v>
      </c>
      <c r="I4" s="246"/>
      <c r="J4" s="246"/>
      <c r="K4" s="246"/>
    </row>
    <row r="5" spans="1:48" ht="22.5" customHeight="1" x14ac:dyDescent="0.2">
      <c r="A5" s="102"/>
      <c r="B5" s="103" t="s">
        <v>107</v>
      </c>
      <c r="C5" s="103" t="s">
        <v>108</v>
      </c>
      <c r="D5" s="248" t="s">
        <v>109</v>
      </c>
      <c r="E5" s="249"/>
      <c r="F5" s="248" t="s">
        <v>110</v>
      </c>
      <c r="G5" s="249"/>
      <c r="H5" s="248" t="s">
        <v>111</v>
      </c>
      <c r="I5" s="249"/>
      <c r="J5" s="248" t="s">
        <v>112</v>
      </c>
      <c r="K5" s="246"/>
    </row>
    <row r="6" spans="1:48" ht="15" customHeight="1" x14ac:dyDescent="0.2">
      <c r="A6" s="104"/>
      <c r="B6" s="105" t="s">
        <v>88</v>
      </c>
      <c r="C6" s="105" t="s">
        <v>88</v>
      </c>
      <c r="D6" s="106"/>
      <c r="E6" s="107" t="s">
        <v>89</v>
      </c>
      <c r="F6" s="106"/>
      <c r="G6" s="107" t="s">
        <v>89</v>
      </c>
      <c r="H6" s="106"/>
      <c r="I6" s="107" t="s">
        <v>89</v>
      </c>
      <c r="J6" s="108"/>
      <c r="K6" s="107" t="s">
        <v>89</v>
      </c>
    </row>
    <row r="7" spans="1:48" ht="26.15" customHeight="1" x14ac:dyDescent="0.2">
      <c r="A7" s="56" t="s">
        <v>157</v>
      </c>
      <c r="B7" s="184">
        <v>36.730000000000004</v>
      </c>
      <c r="C7" s="185">
        <v>308.58</v>
      </c>
      <c r="D7" s="22"/>
      <c r="E7" s="109">
        <v>5335.5199999999995</v>
      </c>
      <c r="F7" s="22"/>
      <c r="G7" s="109">
        <v>24030.17</v>
      </c>
      <c r="H7" s="22"/>
      <c r="I7" s="109">
        <v>34608.19</v>
      </c>
      <c r="J7" s="22"/>
      <c r="K7" s="109">
        <v>67.41</v>
      </c>
    </row>
    <row r="8" spans="1:48" ht="26.15" customHeight="1" x14ac:dyDescent="0.2">
      <c r="A8" s="56" t="s">
        <v>158</v>
      </c>
      <c r="B8" s="186">
        <v>37.07</v>
      </c>
      <c r="C8" s="185">
        <v>307.13</v>
      </c>
      <c r="D8" s="22"/>
      <c r="E8" s="109">
        <v>5815.3099999999995</v>
      </c>
      <c r="F8" s="22"/>
      <c r="G8" s="109">
        <v>29768.58</v>
      </c>
      <c r="H8" s="22"/>
      <c r="I8" s="109">
        <v>36947.47</v>
      </c>
      <c r="J8" s="22"/>
      <c r="K8" s="109">
        <v>43.2</v>
      </c>
    </row>
    <row r="9" spans="1:48" ht="26.15" customHeight="1" x14ac:dyDescent="0.2">
      <c r="A9" s="56" t="s">
        <v>147</v>
      </c>
      <c r="B9" s="186">
        <v>53.190000000000005</v>
      </c>
      <c r="C9" s="185">
        <v>297.89</v>
      </c>
      <c r="D9" s="110"/>
      <c r="E9" s="111">
        <v>5441.76</v>
      </c>
      <c r="F9" s="110"/>
      <c r="G9" s="111">
        <v>26966.45</v>
      </c>
      <c r="H9" s="110"/>
      <c r="I9" s="111">
        <v>34198.69</v>
      </c>
      <c r="J9" s="110"/>
      <c r="K9" s="111" t="s">
        <v>58</v>
      </c>
    </row>
    <row r="10" spans="1:48" ht="26.15" customHeight="1" x14ac:dyDescent="0.2">
      <c r="A10" s="56" t="s">
        <v>148</v>
      </c>
      <c r="B10" s="186">
        <v>23.13</v>
      </c>
      <c r="C10" s="185">
        <v>212.5</v>
      </c>
      <c r="D10" s="110"/>
      <c r="E10" s="111">
        <v>2485.29</v>
      </c>
      <c r="F10" s="110"/>
      <c r="G10" s="111">
        <v>21654.31</v>
      </c>
      <c r="H10" s="110"/>
      <c r="I10" s="111">
        <v>29012.7</v>
      </c>
      <c r="J10" s="110"/>
      <c r="K10" s="111">
        <v>22.91</v>
      </c>
    </row>
    <row r="11" spans="1:48" s="24" customFormat="1" ht="26.15" customHeight="1" thickBot="1" x14ac:dyDescent="0.25">
      <c r="A11" s="55" t="s">
        <v>159</v>
      </c>
      <c r="B11" s="187">
        <v>72.599999999999994</v>
      </c>
      <c r="C11" s="188">
        <v>423</v>
      </c>
      <c r="D11" s="112"/>
      <c r="E11" s="113">
        <v>9753</v>
      </c>
      <c r="F11" s="112"/>
      <c r="G11" s="113">
        <v>38995</v>
      </c>
      <c r="H11" s="112"/>
      <c r="I11" s="113">
        <v>48639</v>
      </c>
      <c r="J11" s="112"/>
      <c r="K11" s="113">
        <v>109</v>
      </c>
      <c r="L11" s="23"/>
    </row>
    <row r="12" spans="1:48" s="99" customFormat="1" ht="12.75" customHeight="1" x14ac:dyDescent="0.2">
      <c r="A12" s="114" t="s">
        <v>4</v>
      </c>
      <c r="B12" s="115"/>
      <c r="C12" s="114"/>
      <c r="D12" s="114"/>
      <c r="E12" s="114"/>
      <c r="F12" s="114"/>
      <c r="G12" s="114"/>
      <c r="H12" s="114"/>
      <c r="I12" s="114"/>
      <c r="J12" s="114"/>
      <c r="K12" s="1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s="99" customFormat="1" x14ac:dyDescent="0.2">
      <c r="A13" s="116" t="s">
        <v>60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2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48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48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x14ac:dyDescent="0.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x14ac:dyDescent="0.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x14ac:dyDescent="0.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x14ac:dyDescent="0.2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x14ac:dyDescent="0.2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  <row r="47" spans="1:1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1" x14ac:dyDescent="0.2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 x14ac:dyDescent="0.2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1" x14ac:dyDescent="0.2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55" spans="1:11" x14ac:dyDescent="0.2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</row>
    <row r="56" spans="1:1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</row>
    <row r="57" spans="1:1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1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1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1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</row>
    <row r="63" spans="1:11" x14ac:dyDescent="0.2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</row>
    <row r="64" spans="1:11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</row>
    <row r="65" spans="1:11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</row>
    <row r="66" spans="1:11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  <row r="67" spans="1:11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</row>
    <row r="68" spans="1:1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</row>
    <row r="69" spans="1:11" x14ac:dyDescent="0.2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</row>
    <row r="70" spans="1:11" x14ac:dyDescent="0.2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  <row r="71" spans="1:11" x14ac:dyDescent="0.2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</row>
  </sheetData>
  <mergeCells count="8">
    <mergeCell ref="B3:C4"/>
    <mergeCell ref="H4:K4"/>
    <mergeCell ref="D4:G4"/>
    <mergeCell ref="J5:K5"/>
    <mergeCell ref="H5:I5"/>
    <mergeCell ref="F5:G5"/>
    <mergeCell ref="D5:E5"/>
    <mergeCell ref="D3:K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V70"/>
  <sheetViews>
    <sheetView showGridLines="0" view="pageBreakPreview" zoomScaleNormal="90" zoomScaleSheetLayoutView="100" workbookViewId="0">
      <selection activeCell="I15" sqref="I15"/>
    </sheetView>
  </sheetViews>
  <sheetFormatPr defaultColWidth="8" defaultRowHeight="12" x14ac:dyDescent="0.2"/>
  <cols>
    <col min="1" max="1" width="11.26953125" style="99" customWidth="1"/>
    <col min="2" max="3" width="8.6328125" style="99" customWidth="1"/>
    <col min="4" max="5" width="8.453125" style="99" customWidth="1"/>
    <col min="6" max="11" width="8.6328125" style="99" customWidth="1"/>
    <col min="12" max="48" width="8" style="2" customWidth="1"/>
    <col min="49" max="16384" width="8" style="2"/>
  </cols>
  <sheetData>
    <row r="1" spans="1:48" s="99" customFormat="1" ht="18.75" customHeight="1" x14ac:dyDescent="0.25">
      <c r="A1" s="97" t="s">
        <v>160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99" customFormat="1" ht="18.75" customHeight="1" thickBot="1" x14ac:dyDescent="0.25">
      <c r="A2" s="118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22.5" customHeight="1" x14ac:dyDescent="0.2">
      <c r="A3" s="100"/>
      <c r="B3" s="120" t="s">
        <v>114</v>
      </c>
      <c r="C3" s="120"/>
      <c r="D3" s="120"/>
      <c r="E3" s="120"/>
      <c r="F3" s="120"/>
      <c r="G3" s="120"/>
      <c r="H3" s="120"/>
      <c r="I3" s="121" t="s">
        <v>115</v>
      </c>
      <c r="J3" s="121"/>
      <c r="K3" s="122"/>
    </row>
    <row r="4" spans="1:48" ht="22.5" customHeight="1" x14ac:dyDescent="0.2">
      <c r="A4" s="101" t="s">
        <v>104</v>
      </c>
      <c r="B4" s="254" t="s">
        <v>116</v>
      </c>
      <c r="C4" s="123" t="s">
        <v>117</v>
      </c>
      <c r="D4" s="124"/>
      <c r="E4" s="123" t="s">
        <v>118</v>
      </c>
      <c r="F4" s="124"/>
      <c r="G4" s="254" t="s">
        <v>119</v>
      </c>
      <c r="H4" s="254" t="s">
        <v>120</v>
      </c>
      <c r="I4" s="254" t="s">
        <v>116</v>
      </c>
      <c r="J4" s="254" t="s">
        <v>121</v>
      </c>
      <c r="K4" s="252" t="s">
        <v>122</v>
      </c>
    </row>
    <row r="5" spans="1:48" ht="22.5" customHeight="1" x14ac:dyDescent="0.2">
      <c r="A5" s="125"/>
      <c r="B5" s="255"/>
      <c r="C5" s="103" t="s">
        <v>123</v>
      </c>
      <c r="D5" s="103" t="s">
        <v>7</v>
      </c>
      <c r="E5" s="126" t="s">
        <v>6</v>
      </c>
      <c r="F5" s="103" t="s">
        <v>5</v>
      </c>
      <c r="G5" s="255"/>
      <c r="H5" s="255"/>
      <c r="I5" s="255"/>
      <c r="J5" s="255"/>
      <c r="K5" s="253"/>
    </row>
    <row r="6" spans="1:48" ht="15" customHeight="1" x14ac:dyDescent="0.2">
      <c r="A6" s="104"/>
      <c r="B6" s="105" t="s">
        <v>88</v>
      </c>
      <c r="C6" s="105" t="s">
        <v>87</v>
      </c>
      <c r="D6" s="105" t="s">
        <v>87</v>
      </c>
      <c r="E6" s="105" t="s">
        <v>87</v>
      </c>
      <c r="F6" s="105" t="s">
        <v>87</v>
      </c>
      <c r="G6" s="105" t="s">
        <v>87</v>
      </c>
      <c r="H6" s="105" t="s">
        <v>87</v>
      </c>
      <c r="I6" s="105" t="s">
        <v>113</v>
      </c>
      <c r="J6" s="105" t="s">
        <v>113</v>
      </c>
      <c r="K6" s="105" t="s">
        <v>113</v>
      </c>
    </row>
    <row r="7" spans="1:48" ht="26.15" customHeight="1" x14ac:dyDescent="0.2">
      <c r="A7" s="56" t="s">
        <v>161</v>
      </c>
      <c r="B7" s="189">
        <v>15303.52</v>
      </c>
      <c r="C7" s="111">
        <v>9570.5299999999988</v>
      </c>
      <c r="D7" s="111">
        <v>107.61999999999999</v>
      </c>
      <c r="E7" s="111">
        <v>663.04000000000008</v>
      </c>
      <c r="F7" s="111">
        <v>4248.91</v>
      </c>
      <c r="G7" s="190">
        <v>0.81</v>
      </c>
      <c r="H7" s="111">
        <v>712.6099999999999</v>
      </c>
      <c r="I7" s="111">
        <v>3860.8760000000002</v>
      </c>
      <c r="J7" s="111">
        <v>3024.915</v>
      </c>
      <c r="K7" s="111">
        <v>835.96100000000001</v>
      </c>
    </row>
    <row r="8" spans="1:48" ht="26.15" customHeight="1" x14ac:dyDescent="0.2">
      <c r="A8" s="56" t="s">
        <v>158</v>
      </c>
      <c r="B8" s="189">
        <v>15303.52</v>
      </c>
      <c r="C8" s="111">
        <v>9570.5299999999988</v>
      </c>
      <c r="D8" s="111">
        <v>107.61999999999999</v>
      </c>
      <c r="E8" s="111">
        <v>663.04000000000008</v>
      </c>
      <c r="F8" s="111">
        <v>4248.91</v>
      </c>
      <c r="G8" s="190">
        <v>0.81</v>
      </c>
      <c r="H8" s="111">
        <v>712.6099999999999</v>
      </c>
      <c r="I8" s="111">
        <v>3860.8760000000002</v>
      </c>
      <c r="J8" s="111">
        <v>3024.915</v>
      </c>
      <c r="K8" s="111">
        <v>835.96100000000001</v>
      </c>
    </row>
    <row r="9" spans="1:48" ht="26.15" customHeight="1" x14ac:dyDescent="0.2">
      <c r="A9" s="56" t="s">
        <v>149</v>
      </c>
      <c r="B9" s="189">
        <v>15303.52</v>
      </c>
      <c r="C9" s="111">
        <v>9570.5299999999988</v>
      </c>
      <c r="D9" s="111">
        <v>107.61999999999999</v>
      </c>
      <c r="E9" s="111">
        <v>663.04000000000008</v>
      </c>
      <c r="F9" s="111">
        <v>4248.91</v>
      </c>
      <c r="G9" s="111">
        <v>0.81</v>
      </c>
      <c r="H9" s="111">
        <v>712.6099999999999</v>
      </c>
      <c r="I9" s="111">
        <v>3860.8760000000002</v>
      </c>
      <c r="J9" s="111">
        <v>3024.915</v>
      </c>
      <c r="K9" s="111">
        <v>835.96100000000001</v>
      </c>
    </row>
    <row r="10" spans="1:48" s="25" customFormat="1" ht="26.15" customHeight="1" x14ac:dyDescent="0.2">
      <c r="A10" s="56" t="s">
        <v>162</v>
      </c>
      <c r="B10" s="189">
        <v>15302.72</v>
      </c>
      <c r="C10" s="111">
        <v>9470.1299999999992</v>
      </c>
      <c r="D10" s="111">
        <v>190.11</v>
      </c>
      <c r="E10" s="111">
        <v>666.18000000000006</v>
      </c>
      <c r="F10" s="111">
        <v>4245.7699999999995</v>
      </c>
      <c r="G10" s="111">
        <v>0.81</v>
      </c>
      <c r="H10" s="111">
        <v>729.72</v>
      </c>
      <c r="I10" s="111">
        <v>4122.9290000000001</v>
      </c>
      <c r="J10" s="111">
        <v>3263.8490000000002</v>
      </c>
      <c r="K10" s="111">
        <v>859.08</v>
      </c>
    </row>
    <row r="11" spans="1:48" ht="26.15" customHeight="1" thickBot="1" x14ac:dyDescent="0.25">
      <c r="A11" s="55" t="s">
        <v>159</v>
      </c>
      <c r="B11" s="191">
        <v>15302.72</v>
      </c>
      <c r="C11" s="113">
        <v>9470.1299999999992</v>
      </c>
      <c r="D11" s="113">
        <v>190.11</v>
      </c>
      <c r="E11" s="113">
        <v>666.18000000000006</v>
      </c>
      <c r="F11" s="113">
        <v>4245.7699999999995</v>
      </c>
      <c r="G11" s="113">
        <v>0.81</v>
      </c>
      <c r="H11" s="113">
        <v>729.72</v>
      </c>
      <c r="I11" s="113">
        <v>4122.9290000000001</v>
      </c>
      <c r="J11" s="113">
        <v>3263.8490000000002</v>
      </c>
      <c r="K11" s="113">
        <v>859.08</v>
      </c>
    </row>
    <row r="12" spans="1:48" s="99" customFormat="1" ht="15" customHeight="1" x14ac:dyDescent="0.2">
      <c r="A12" s="114" t="s">
        <v>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48" x14ac:dyDescent="0.2">
      <c r="A14" s="117"/>
      <c r="B14" s="209"/>
      <c r="C14" s="117"/>
      <c r="D14" s="117"/>
      <c r="E14" s="117"/>
      <c r="F14" s="117"/>
      <c r="G14" s="117"/>
      <c r="H14" s="117"/>
      <c r="I14" s="209"/>
      <c r="J14" s="117"/>
      <c r="K14" s="117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48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48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x14ac:dyDescent="0.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x14ac:dyDescent="0.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x14ac:dyDescent="0.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x14ac:dyDescent="0.2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x14ac:dyDescent="0.2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  <row r="47" spans="1:1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1" x14ac:dyDescent="0.2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 x14ac:dyDescent="0.2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1" x14ac:dyDescent="0.2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55" spans="1:11" x14ac:dyDescent="0.2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</row>
    <row r="56" spans="1:1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</row>
    <row r="57" spans="1:1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1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1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1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</row>
    <row r="63" spans="1:11" x14ac:dyDescent="0.2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</row>
    <row r="64" spans="1:11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</row>
    <row r="65" spans="1:11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</row>
    <row r="66" spans="1:11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  <row r="67" spans="1:11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</row>
    <row r="68" spans="1:1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</row>
    <row r="69" spans="1:11" x14ac:dyDescent="0.2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</row>
    <row r="70" spans="1:11" x14ac:dyDescent="0.2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</sheetData>
  <mergeCells count="6">
    <mergeCell ref="K4:K5"/>
    <mergeCell ref="B4:B5"/>
    <mergeCell ref="G4:G5"/>
    <mergeCell ref="H4:H5"/>
    <mergeCell ref="I4:I5"/>
    <mergeCell ref="J4:J5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G69"/>
  <sheetViews>
    <sheetView showGridLines="0" view="pageBreakPreview" zoomScaleNormal="100" zoomScaleSheetLayoutView="100" workbookViewId="0">
      <selection activeCell="B14" sqref="B14"/>
    </sheetView>
  </sheetViews>
  <sheetFormatPr defaultColWidth="8" defaultRowHeight="12" x14ac:dyDescent="0.2"/>
  <cols>
    <col min="1" max="1" width="11.26953125" style="99" customWidth="1"/>
    <col min="2" max="3" width="8.6328125" style="99" customWidth="1"/>
    <col min="4" max="5" width="8.453125" style="99" customWidth="1"/>
    <col min="6" max="11" width="8.6328125" style="99" customWidth="1"/>
    <col min="12" max="48" width="8" style="2" customWidth="1"/>
    <col min="49" max="16384" width="8" style="2"/>
  </cols>
  <sheetData>
    <row r="1" spans="1:33" s="99" customFormat="1" ht="18.75" customHeight="1" x14ac:dyDescent="0.25">
      <c r="A1" s="127" t="s">
        <v>163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33" s="99" customFormat="1" ht="11.2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33" s="99" customFormat="1" ht="12.5" thickBo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0" t="s">
        <v>54</v>
      </c>
    </row>
    <row r="4" spans="1:33" ht="26.25" customHeight="1" x14ac:dyDescent="0.2">
      <c r="A4" s="256" t="s">
        <v>104</v>
      </c>
      <c r="B4" s="258" t="s">
        <v>116</v>
      </c>
      <c r="C4" s="266" t="s">
        <v>124</v>
      </c>
      <c r="D4" s="267"/>
      <c r="E4" s="267"/>
      <c r="F4" s="267"/>
      <c r="G4" s="267"/>
      <c r="H4" s="268"/>
      <c r="I4" s="262" t="s">
        <v>125</v>
      </c>
      <c r="J4" s="263"/>
      <c r="K4" s="260" t="s">
        <v>126</v>
      </c>
    </row>
    <row r="5" spans="1:33" ht="26.25" customHeight="1" x14ac:dyDescent="0.2">
      <c r="A5" s="257"/>
      <c r="B5" s="259"/>
      <c r="C5" s="248" t="s">
        <v>127</v>
      </c>
      <c r="D5" s="249"/>
      <c r="E5" s="248" t="s">
        <v>128</v>
      </c>
      <c r="F5" s="249"/>
      <c r="G5" s="248" t="s">
        <v>129</v>
      </c>
      <c r="H5" s="249"/>
      <c r="I5" s="264"/>
      <c r="J5" s="265"/>
      <c r="K5" s="261"/>
    </row>
    <row r="6" spans="1:33" ht="26.15" customHeight="1" x14ac:dyDescent="0.2">
      <c r="A6" s="86" t="s">
        <v>164</v>
      </c>
      <c r="B6" s="26">
        <v>20.34</v>
      </c>
      <c r="C6" s="27"/>
      <c r="D6" s="27">
        <v>13.4</v>
      </c>
      <c r="E6" s="27"/>
      <c r="F6" s="27" t="s">
        <v>58</v>
      </c>
      <c r="G6" s="27"/>
      <c r="H6" s="27">
        <v>6.94</v>
      </c>
      <c r="I6" s="27"/>
      <c r="J6" s="27" t="s">
        <v>58</v>
      </c>
      <c r="K6" s="27" t="s">
        <v>58</v>
      </c>
    </row>
    <row r="7" spans="1:33" ht="26.15" customHeight="1" x14ac:dyDescent="0.2">
      <c r="A7" s="86" t="s">
        <v>150</v>
      </c>
      <c r="B7" s="26">
        <v>36.18</v>
      </c>
      <c r="C7" s="28"/>
      <c r="D7" s="27">
        <v>14.33</v>
      </c>
      <c r="E7" s="28"/>
      <c r="F7" s="27" t="s">
        <v>58</v>
      </c>
      <c r="G7" s="28"/>
      <c r="H7" s="27">
        <v>21.85</v>
      </c>
      <c r="I7" s="28"/>
      <c r="J7" s="27" t="s">
        <v>58</v>
      </c>
      <c r="K7" s="27" t="s">
        <v>58</v>
      </c>
    </row>
    <row r="8" spans="1:33" ht="26.15" customHeight="1" x14ac:dyDescent="0.2">
      <c r="A8" s="86" t="s">
        <v>151</v>
      </c>
      <c r="B8" s="29">
        <v>30.12</v>
      </c>
      <c r="C8" s="30"/>
      <c r="D8" s="31">
        <v>12.28</v>
      </c>
      <c r="E8" s="30"/>
      <c r="F8" s="27" t="s">
        <v>58</v>
      </c>
      <c r="G8" s="30"/>
      <c r="H8" s="30">
        <v>17.84</v>
      </c>
      <c r="I8" s="30"/>
      <c r="J8" s="27" t="s">
        <v>58</v>
      </c>
      <c r="K8" s="27" t="s">
        <v>58</v>
      </c>
    </row>
    <row r="9" spans="1:33" s="25" customFormat="1" ht="26.15" customHeight="1" x14ac:dyDescent="0.2">
      <c r="A9" s="86" t="s">
        <v>165</v>
      </c>
      <c r="B9" s="29">
        <v>39.29</v>
      </c>
      <c r="C9" s="30"/>
      <c r="D9" s="31">
        <v>22.88</v>
      </c>
      <c r="E9" s="30"/>
      <c r="F9" s="27" t="s">
        <v>58</v>
      </c>
      <c r="G9" s="30"/>
      <c r="H9" s="30">
        <v>16.41</v>
      </c>
      <c r="I9" s="30"/>
      <c r="J9" s="27" t="s">
        <v>58</v>
      </c>
      <c r="K9" s="27" t="s">
        <v>58</v>
      </c>
    </row>
    <row r="10" spans="1:33" s="24" customFormat="1" ht="26.15" customHeight="1" thickBot="1" x14ac:dyDescent="0.25">
      <c r="A10" s="54" t="s">
        <v>166</v>
      </c>
      <c r="B10" s="32">
        <v>41.48</v>
      </c>
      <c r="C10" s="33"/>
      <c r="D10" s="34">
        <v>30.16</v>
      </c>
      <c r="E10" s="33"/>
      <c r="F10" s="35" t="s">
        <v>167</v>
      </c>
      <c r="G10" s="33"/>
      <c r="H10" s="33">
        <v>11.32</v>
      </c>
      <c r="I10" s="33"/>
      <c r="J10" s="36" t="s">
        <v>152</v>
      </c>
      <c r="K10" s="36" t="s">
        <v>152</v>
      </c>
    </row>
    <row r="11" spans="1:33" s="99" customFormat="1" ht="15" customHeight="1" x14ac:dyDescent="0.2">
      <c r="A11" s="130" t="s">
        <v>41</v>
      </c>
      <c r="B11" s="114"/>
      <c r="C11" s="114"/>
      <c r="D11" s="114"/>
      <c r="E11" s="114"/>
      <c r="F11" s="115"/>
      <c r="G11" s="114"/>
      <c r="H11" s="114"/>
      <c r="I11" s="114"/>
      <c r="J11" s="114"/>
      <c r="K11" s="114"/>
    </row>
    <row r="12" spans="1:33" x14ac:dyDescent="0.2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x14ac:dyDescent="0.2">
      <c r="A13" s="117"/>
      <c r="B13" s="210"/>
      <c r="C13" s="117"/>
      <c r="D13" s="117"/>
      <c r="E13" s="117"/>
      <c r="F13" s="117"/>
      <c r="G13" s="117"/>
      <c r="H13" s="117"/>
      <c r="I13" s="117"/>
      <c r="J13" s="117"/>
      <c r="K13" s="117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x14ac:dyDescent="0.2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33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33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x14ac:dyDescent="0.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x14ac:dyDescent="0.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x14ac:dyDescent="0.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x14ac:dyDescent="0.2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x14ac:dyDescent="0.2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  <row r="47" spans="1:1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1" x14ac:dyDescent="0.2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 x14ac:dyDescent="0.2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1" x14ac:dyDescent="0.2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55" spans="1:11" x14ac:dyDescent="0.2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</row>
    <row r="56" spans="1:1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</row>
    <row r="57" spans="1:1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1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1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1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</row>
    <row r="63" spans="1:11" x14ac:dyDescent="0.2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</row>
    <row r="64" spans="1:11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</row>
    <row r="65" spans="1:11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</row>
    <row r="66" spans="1:11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  <row r="67" spans="1:11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</row>
    <row r="68" spans="1:1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</row>
    <row r="69" spans="1:11" x14ac:dyDescent="0.2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</row>
  </sheetData>
  <mergeCells count="8">
    <mergeCell ref="A4:A5"/>
    <mergeCell ref="B4:B5"/>
    <mergeCell ref="K4:K5"/>
    <mergeCell ref="C5:D5"/>
    <mergeCell ref="E5:F5"/>
    <mergeCell ref="G5:H5"/>
    <mergeCell ref="I4:J5"/>
    <mergeCell ref="C4:H4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L16"/>
  <sheetViews>
    <sheetView showGridLines="0" view="pageBreakPreview" zoomScaleNormal="80" zoomScaleSheetLayoutView="100" workbookViewId="0">
      <selection activeCell="E17" sqref="E17"/>
    </sheetView>
  </sheetViews>
  <sheetFormatPr defaultColWidth="8" defaultRowHeight="12" x14ac:dyDescent="0.2"/>
  <cols>
    <col min="1" max="1" width="3.7265625" style="134" customWidth="1"/>
    <col min="2" max="2" width="2.453125" style="134" customWidth="1"/>
    <col min="3" max="3" width="4.26953125" style="134" customWidth="1"/>
    <col min="4" max="11" width="10.6328125" style="134" customWidth="1"/>
    <col min="12" max="16384" width="8" style="58"/>
  </cols>
  <sheetData>
    <row r="1" spans="1:12" s="131" customFormat="1" ht="18.75" customHeight="1" x14ac:dyDescent="0.25">
      <c r="A1" s="275" t="s">
        <v>168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2" s="134" customFormat="1" ht="18.75" customHeight="1" thickBot="1" x14ac:dyDescent="0.25">
      <c r="A2" s="132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57" t="s">
        <v>54</v>
      </c>
    </row>
    <row r="3" spans="1:12" ht="22.5" customHeight="1" x14ac:dyDescent="0.2">
      <c r="A3" s="276" t="s">
        <v>131</v>
      </c>
      <c r="B3" s="276"/>
      <c r="C3" s="277"/>
      <c r="D3" s="282" t="s">
        <v>116</v>
      </c>
      <c r="E3" s="135" t="s">
        <v>61</v>
      </c>
      <c r="F3" s="136"/>
      <c r="G3" s="137"/>
      <c r="H3" s="137"/>
      <c r="I3" s="285" t="s">
        <v>55</v>
      </c>
      <c r="J3" s="288" t="s">
        <v>43</v>
      </c>
      <c r="K3" s="290" t="s">
        <v>56</v>
      </c>
    </row>
    <row r="4" spans="1:12" ht="22.5" customHeight="1" x14ac:dyDescent="0.2">
      <c r="A4" s="278"/>
      <c r="B4" s="278"/>
      <c r="C4" s="279"/>
      <c r="D4" s="283"/>
      <c r="E4" s="293" t="s">
        <v>0</v>
      </c>
      <c r="F4" s="295" t="s">
        <v>132</v>
      </c>
      <c r="G4" s="296"/>
      <c r="H4" s="297" t="s">
        <v>62</v>
      </c>
      <c r="I4" s="286"/>
      <c r="J4" s="289"/>
      <c r="K4" s="291"/>
    </row>
    <row r="5" spans="1:12" ht="22.5" customHeight="1" x14ac:dyDescent="0.2">
      <c r="A5" s="280"/>
      <c r="B5" s="280"/>
      <c r="C5" s="281"/>
      <c r="D5" s="284"/>
      <c r="E5" s="294"/>
      <c r="F5" s="138" t="s">
        <v>133</v>
      </c>
      <c r="G5" s="138" t="s">
        <v>1</v>
      </c>
      <c r="H5" s="298"/>
      <c r="I5" s="287"/>
      <c r="J5" s="284"/>
      <c r="K5" s="292"/>
    </row>
    <row r="6" spans="1:12" s="207" customFormat="1" ht="26.15" customHeight="1" x14ac:dyDescent="0.2">
      <c r="A6" s="269" t="s">
        <v>164</v>
      </c>
      <c r="B6" s="269"/>
      <c r="C6" s="270"/>
      <c r="D6" s="139">
        <v>95332</v>
      </c>
      <c r="E6" s="140">
        <v>2805</v>
      </c>
      <c r="F6" s="140">
        <v>1616</v>
      </c>
      <c r="G6" s="140">
        <v>1045</v>
      </c>
      <c r="H6" s="140">
        <v>144</v>
      </c>
      <c r="I6" s="140">
        <v>3664</v>
      </c>
      <c r="J6" s="140">
        <v>9677</v>
      </c>
      <c r="K6" s="140">
        <v>79186</v>
      </c>
    </row>
    <row r="7" spans="1:12" s="207" customFormat="1" ht="26.15" customHeight="1" x14ac:dyDescent="0.2">
      <c r="A7" s="271" t="s">
        <v>130</v>
      </c>
      <c r="B7" s="271"/>
      <c r="C7" s="272"/>
      <c r="D7" s="141">
        <v>94479</v>
      </c>
      <c r="E7" s="140">
        <v>2802</v>
      </c>
      <c r="F7" s="142">
        <v>1615</v>
      </c>
      <c r="G7" s="142">
        <v>1043</v>
      </c>
      <c r="H7" s="142">
        <v>144</v>
      </c>
      <c r="I7" s="142">
        <v>3674</v>
      </c>
      <c r="J7" s="142">
        <v>9490</v>
      </c>
      <c r="K7" s="142">
        <v>78513</v>
      </c>
    </row>
    <row r="8" spans="1:12" s="207" customFormat="1" ht="26.15" customHeight="1" x14ac:dyDescent="0.2">
      <c r="A8" s="271" t="s">
        <v>151</v>
      </c>
      <c r="B8" s="271"/>
      <c r="C8" s="272"/>
      <c r="D8" s="141">
        <v>94484</v>
      </c>
      <c r="E8" s="140">
        <v>2775</v>
      </c>
      <c r="F8" s="142">
        <v>1615</v>
      </c>
      <c r="G8" s="142">
        <v>1015</v>
      </c>
      <c r="H8" s="142">
        <v>144</v>
      </c>
      <c r="I8" s="142">
        <v>3672</v>
      </c>
      <c r="J8" s="142">
        <v>9565</v>
      </c>
      <c r="K8" s="142">
        <v>78472</v>
      </c>
    </row>
    <row r="9" spans="1:12" s="207" customFormat="1" ht="26.15" customHeight="1" x14ac:dyDescent="0.2">
      <c r="A9" s="271" t="s">
        <v>165</v>
      </c>
      <c r="B9" s="271"/>
      <c r="C9" s="272"/>
      <c r="D9" s="141">
        <v>94434</v>
      </c>
      <c r="E9" s="140">
        <v>2778</v>
      </c>
      <c r="F9" s="142">
        <v>1615</v>
      </c>
      <c r="G9" s="142">
        <v>1015</v>
      </c>
      <c r="H9" s="142">
        <v>148</v>
      </c>
      <c r="I9" s="142">
        <v>3671</v>
      </c>
      <c r="J9" s="142">
        <v>9686</v>
      </c>
      <c r="K9" s="142">
        <v>78299</v>
      </c>
    </row>
    <row r="10" spans="1:12" s="60" customFormat="1" ht="26.15" customHeight="1" thickBot="1" x14ac:dyDescent="0.25">
      <c r="A10" s="273" t="s">
        <v>166</v>
      </c>
      <c r="B10" s="273"/>
      <c r="C10" s="274"/>
      <c r="D10" s="143">
        <v>94310</v>
      </c>
      <c r="E10" s="192">
        <v>2710</v>
      </c>
      <c r="F10" s="143">
        <v>1615</v>
      </c>
      <c r="G10" s="143">
        <v>948</v>
      </c>
      <c r="H10" s="143">
        <v>146</v>
      </c>
      <c r="I10" s="143">
        <v>3670</v>
      </c>
      <c r="J10" s="143">
        <v>9749</v>
      </c>
      <c r="K10" s="143">
        <v>78181</v>
      </c>
      <c r="L10" s="59"/>
    </row>
    <row r="11" spans="1:12" s="134" customFormat="1" ht="15" customHeight="1" x14ac:dyDescent="0.2">
      <c r="A11" s="144" t="s">
        <v>42</v>
      </c>
      <c r="B11" s="145"/>
      <c r="C11" s="145"/>
      <c r="D11" s="146"/>
      <c r="G11" s="133"/>
      <c r="H11" s="133"/>
      <c r="I11" s="133"/>
      <c r="J11" s="133"/>
      <c r="K11" s="147"/>
    </row>
    <row r="12" spans="1:12" s="134" customFormat="1" ht="13" x14ac:dyDescent="0.2">
      <c r="A12" s="148" t="s">
        <v>74</v>
      </c>
      <c r="B12" s="149"/>
      <c r="G12" s="133"/>
      <c r="H12" s="133"/>
      <c r="I12" s="133"/>
      <c r="J12" s="133"/>
      <c r="K12" s="133"/>
    </row>
    <row r="13" spans="1:12" s="134" customFormat="1" x14ac:dyDescent="0.2">
      <c r="A13" s="150" t="s">
        <v>75</v>
      </c>
      <c r="B13" s="149"/>
    </row>
    <row r="14" spans="1:12" s="134" customFormat="1" x14ac:dyDescent="0.2">
      <c r="A14" s="150" t="s">
        <v>70</v>
      </c>
      <c r="B14" s="151"/>
    </row>
    <row r="16" spans="1:12" x14ac:dyDescent="0.2">
      <c r="D16" s="211"/>
      <c r="E16" s="211"/>
    </row>
  </sheetData>
  <mergeCells count="14">
    <mergeCell ref="A1:K1"/>
    <mergeCell ref="A3:C5"/>
    <mergeCell ref="D3:D5"/>
    <mergeCell ref="I3:I5"/>
    <mergeCell ref="J3:J5"/>
    <mergeCell ref="K3:K5"/>
    <mergeCell ref="E4:E5"/>
    <mergeCell ref="F4:G4"/>
    <mergeCell ref="H4:H5"/>
    <mergeCell ref="A6:C6"/>
    <mergeCell ref="A7:C7"/>
    <mergeCell ref="A9:C9"/>
    <mergeCell ref="A10:C10"/>
    <mergeCell ref="A8:C8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20"/>
  <sheetViews>
    <sheetView showGridLines="0" view="pageBreakPreview" zoomScaleNormal="85" zoomScaleSheetLayoutView="100" workbookViewId="0">
      <selection activeCell="I19" sqref="I19"/>
    </sheetView>
  </sheetViews>
  <sheetFormatPr defaultColWidth="8" defaultRowHeight="12" x14ac:dyDescent="0.2"/>
  <cols>
    <col min="1" max="1" width="3.7265625" style="157" customWidth="1"/>
    <col min="2" max="2" width="2.453125" style="157" customWidth="1"/>
    <col min="3" max="3" width="3.7265625" style="157" customWidth="1"/>
    <col min="4" max="12" width="9.6328125" style="157" customWidth="1"/>
    <col min="13" max="16384" width="8" style="38"/>
  </cols>
  <sheetData>
    <row r="1" spans="1:12" s="154" customFormat="1" ht="18.75" customHeight="1" x14ac:dyDescent="0.25">
      <c r="A1" s="152" t="s">
        <v>169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2"/>
    </row>
    <row r="2" spans="1:12" s="157" customFormat="1" ht="19.5" customHeight="1" thickBot="1" x14ac:dyDescent="0.25">
      <c r="A2" s="155" t="s">
        <v>77</v>
      </c>
      <c r="B2" s="11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s="157" customFormat="1" ht="22.5" customHeight="1" x14ac:dyDescent="0.2">
      <c r="A3" s="305" t="s">
        <v>131</v>
      </c>
      <c r="B3" s="305"/>
      <c r="C3" s="306"/>
      <c r="D3" s="158" t="s">
        <v>134</v>
      </c>
      <c r="E3" s="158"/>
      <c r="F3" s="158"/>
      <c r="G3" s="158"/>
      <c r="H3" s="158"/>
      <c r="I3" s="159" t="s">
        <v>135</v>
      </c>
      <c r="J3" s="158"/>
      <c r="K3" s="158"/>
      <c r="L3" s="158"/>
    </row>
    <row r="4" spans="1:12" s="157" customFormat="1" ht="22.5" customHeight="1" x14ac:dyDescent="0.2">
      <c r="A4" s="307"/>
      <c r="B4" s="307"/>
      <c r="C4" s="308"/>
      <c r="D4" s="303" t="s">
        <v>136</v>
      </c>
      <c r="E4" s="303" t="s">
        <v>121</v>
      </c>
      <c r="F4" s="303" t="s">
        <v>122</v>
      </c>
      <c r="G4" s="303" t="s">
        <v>137</v>
      </c>
      <c r="H4" s="303" t="s">
        <v>2</v>
      </c>
      <c r="I4" s="311" t="s">
        <v>136</v>
      </c>
      <c r="J4" s="160"/>
      <c r="K4" s="160"/>
      <c r="L4" s="311" t="s">
        <v>138</v>
      </c>
    </row>
    <row r="5" spans="1:12" s="157" customFormat="1" ht="22.5" customHeight="1" x14ac:dyDescent="0.2">
      <c r="A5" s="309"/>
      <c r="B5" s="309"/>
      <c r="C5" s="310"/>
      <c r="D5" s="304"/>
      <c r="E5" s="304"/>
      <c r="F5" s="304"/>
      <c r="G5" s="304"/>
      <c r="H5" s="304"/>
      <c r="I5" s="312"/>
      <c r="J5" s="161" t="s">
        <v>121</v>
      </c>
      <c r="K5" s="161" t="s">
        <v>122</v>
      </c>
      <c r="L5" s="312"/>
    </row>
    <row r="6" spans="1:12" ht="15" customHeight="1" x14ac:dyDescent="0.2">
      <c r="A6" s="162"/>
      <c r="B6" s="37"/>
      <c r="C6" s="163"/>
      <c r="D6" s="164" t="s">
        <v>87</v>
      </c>
      <c r="E6" s="164" t="s">
        <v>87</v>
      </c>
      <c r="F6" s="164" t="s">
        <v>87</v>
      </c>
      <c r="G6" s="164" t="s">
        <v>87</v>
      </c>
      <c r="H6" s="164" t="s">
        <v>87</v>
      </c>
      <c r="I6" s="165" t="s">
        <v>90</v>
      </c>
      <c r="J6" s="165" t="s">
        <v>90</v>
      </c>
      <c r="K6" s="165" t="s">
        <v>90</v>
      </c>
      <c r="L6" s="164" t="s">
        <v>91</v>
      </c>
    </row>
    <row r="7" spans="1:12" ht="26.15" customHeight="1" x14ac:dyDescent="0.2">
      <c r="A7" s="301" t="s">
        <v>170</v>
      </c>
      <c r="B7" s="301"/>
      <c r="C7" s="302"/>
      <c r="D7" s="39">
        <v>95332.090008498126</v>
      </c>
      <c r="E7" s="39">
        <v>62733.459966968076</v>
      </c>
      <c r="F7" s="39">
        <v>23589.480033693559</v>
      </c>
      <c r="G7" s="39">
        <v>2981.9300258196868</v>
      </c>
      <c r="H7" s="39">
        <v>6027.2199820168616</v>
      </c>
      <c r="I7" s="39">
        <v>30997.471000000001</v>
      </c>
      <c r="J7" s="39">
        <v>26420.087</v>
      </c>
      <c r="K7" s="39">
        <v>4577.384</v>
      </c>
      <c r="L7" s="39">
        <v>1732.0219999999999</v>
      </c>
    </row>
    <row r="8" spans="1:12" ht="26.15" customHeight="1" x14ac:dyDescent="0.2">
      <c r="A8" s="301" t="s">
        <v>63</v>
      </c>
      <c r="B8" s="301"/>
      <c r="C8" s="302"/>
      <c r="D8" s="39">
        <v>94478.989999999991</v>
      </c>
      <c r="E8" s="39">
        <v>62429.81</v>
      </c>
      <c r="F8" s="39">
        <v>23541.93</v>
      </c>
      <c r="G8" s="39">
        <v>2953.5</v>
      </c>
      <c r="H8" s="39">
        <v>5553.75</v>
      </c>
      <c r="I8" s="39">
        <v>31387.629000000001</v>
      </c>
      <c r="J8" s="39">
        <v>26809.508999999998</v>
      </c>
      <c r="K8" s="39">
        <v>4578.12</v>
      </c>
      <c r="L8" s="39">
        <v>1715.42</v>
      </c>
    </row>
    <row r="9" spans="1:12" ht="26.15" customHeight="1" x14ac:dyDescent="0.2">
      <c r="A9" s="301" t="s">
        <v>151</v>
      </c>
      <c r="B9" s="301"/>
      <c r="C9" s="302"/>
      <c r="D9" s="39">
        <v>94484.33</v>
      </c>
      <c r="E9" s="39">
        <v>62363.7</v>
      </c>
      <c r="F9" s="39">
        <v>23550.5</v>
      </c>
      <c r="G9" s="39">
        <v>2947.96</v>
      </c>
      <c r="H9" s="39">
        <v>5622.17</v>
      </c>
      <c r="I9" s="39">
        <v>31922.717999999997</v>
      </c>
      <c r="J9" s="39">
        <v>27324.544999999998</v>
      </c>
      <c r="K9" s="39">
        <v>4598.1729999999998</v>
      </c>
      <c r="L9" s="39">
        <v>1712.144</v>
      </c>
    </row>
    <row r="10" spans="1:12" ht="26.15" customHeight="1" x14ac:dyDescent="0.2">
      <c r="A10" s="301" t="s">
        <v>165</v>
      </c>
      <c r="B10" s="301"/>
      <c r="C10" s="302"/>
      <c r="D10" s="40">
        <v>94434.48</v>
      </c>
      <c r="E10" s="40">
        <v>62292.49</v>
      </c>
      <c r="F10" s="40">
        <v>23572.3</v>
      </c>
      <c r="G10" s="40">
        <v>2938.58</v>
      </c>
      <c r="H10" s="40">
        <v>5631.11</v>
      </c>
      <c r="I10" s="40">
        <v>32427.673999999999</v>
      </c>
      <c r="J10" s="40">
        <v>27806.129000000001</v>
      </c>
      <c r="K10" s="40">
        <v>4621.5450000000001</v>
      </c>
      <c r="L10" s="40">
        <v>1706.1279999999999</v>
      </c>
    </row>
    <row r="11" spans="1:12" s="42" customFormat="1" ht="26.15" customHeight="1" thickBot="1" x14ac:dyDescent="0.25">
      <c r="A11" s="299" t="s">
        <v>166</v>
      </c>
      <c r="B11" s="299"/>
      <c r="C11" s="300"/>
      <c r="D11" s="41">
        <v>94309.84</v>
      </c>
      <c r="E11" s="41">
        <v>62278.01</v>
      </c>
      <c r="F11" s="41">
        <v>23572.98</v>
      </c>
      <c r="G11" s="41">
        <v>2937.1</v>
      </c>
      <c r="H11" s="41">
        <v>5521.75</v>
      </c>
      <c r="I11" s="41">
        <v>32941.660000000003</v>
      </c>
      <c r="J11" s="41">
        <v>28301.638999999999</v>
      </c>
      <c r="K11" s="41">
        <v>4640.0209999999997</v>
      </c>
      <c r="L11" s="41">
        <v>1705.37</v>
      </c>
    </row>
    <row r="12" spans="1:12" s="155" customFormat="1" ht="15.75" customHeight="1" x14ac:dyDescent="0.2">
      <c r="A12" s="155" t="s">
        <v>3</v>
      </c>
    </row>
    <row r="13" spans="1:12" s="157" customFormat="1" ht="13.5" customHeight="1" x14ac:dyDescent="0.2">
      <c r="A13" s="148" t="s">
        <v>72</v>
      </c>
      <c r="G13" s="156"/>
      <c r="H13" s="156"/>
      <c r="I13" s="156"/>
      <c r="J13" s="156"/>
      <c r="K13" s="156"/>
      <c r="L13" s="156"/>
    </row>
    <row r="14" spans="1:12" s="157" customFormat="1" x14ac:dyDescent="0.2">
      <c r="A14" s="150" t="s">
        <v>73</v>
      </c>
    </row>
    <row r="15" spans="1:12" s="157" customFormat="1" x14ac:dyDescent="0.2">
      <c r="A15" s="150" t="s">
        <v>71</v>
      </c>
    </row>
    <row r="18" spans="4:9" x14ac:dyDescent="0.2">
      <c r="D18" s="212"/>
      <c r="I18" s="212"/>
    </row>
    <row r="20" spans="4:9" ht="14" x14ac:dyDescent="0.2">
      <c r="F20" s="166"/>
    </row>
  </sheetData>
  <mergeCells count="13">
    <mergeCell ref="I4:I5"/>
    <mergeCell ref="L4:L5"/>
    <mergeCell ref="D4:D5"/>
    <mergeCell ref="E4:E5"/>
    <mergeCell ref="F4:F5"/>
    <mergeCell ref="A11:C11"/>
    <mergeCell ref="A7:C7"/>
    <mergeCell ref="G4:G5"/>
    <mergeCell ref="H4:H5"/>
    <mergeCell ref="A3:C5"/>
    <mergeCell ref="A10:C10"/>
    <mergeCell ref="A9:C9"/>
    <mergeCell ref="A8:C8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27"/>
  <sheetViews>
    <sheetView showGridLines="0" tabSelected="1" view="pageBreakPreview" zoomScaleNormal="100" zoomScaleSheetLayoutView="100" workbookViewId="0">
      <selection activeCell="J8" sqref="J8"/>
    </sheetView>
  </sheetViews>
  <sheetFormatPr defaultColWidth="8" defaultRowHeight="12" x14ac:dyDescent="0.2"/>
  <cols>
    <col min="1" max="1" width="3.7265625" style="2" customWidth="1"/>
    <col min="2" max="2" width="2.453125" style="2" customWidth="1"/>
    <col min="3" max="3" width="3.7265625" style="2" customWidth="1"/>
    <col min="4" max="6" width="12.453125" style="2" customWidth="1"/>
    <col min="7" max="10" width="12.26953125" style="2" customWidth="1"/>
    <col min="11" max="16384" width="8" style="2"/>
  </cols>
  <sheetData>
    <row r="1" spans="1:12" s="99" customFormat="1" ht="18.75" customHeight="1" x14ac:dyDescent="0.25">
      <c r="A1" s="167" t="s">
        <v>171</v>
      </c>
      <c r="B1" s="168"/>
      <c r="C1" s="168"/>
      <c r="D1" s="167"/>
      <c r="E1" s="169"/>
      <c r="F1" s="169"/>
      <c r="G1" s="169"/>
      <c r="H1" s="169"/>
      <c r="I1" s="169"/>
      <c r="J1" s="169"/>
    </row>
    <row r="2" spans="1:12" s="99" customFormat="1" ht="11.25" customHeight="1" x14ac:dyDescent="0.25">
      <c r="A2" s="168"/>
      <c r="B2" s="168"/>
      <c r="C2" s="168"/>
      <c r="D2" s="167"/>
      <c r="E2" s="169"/>
      <c r="F2" s="169"/>
      <c r="G2" s="169"/>
      <c r="H2" s="169"/>
      <c r="I2" s="169"/>
    </row>
    <row r="3" spans="1:12" s="99" customFormat="1" ht="12.75" customHeight="1" thickBot="1" x14ac:dyDescent="0.25">
      <c r="D3" s="170"/>
      <c r="E3" s="170"/>
      <c r="F3" s="170"/>
      <c r="G3" s="170"/>
      <c r="H3" s="170"/>
      <c r="I3" s="170"/>
      <c r="J3" s="4" t="s">
        <v>57</v>
      </c>
    </row>
    <row r="4" spans="1:12" ht="18.75" customHeight="1" x14ac:dyDescent="0.2">
      <c r="A4" s="317" t="s">
        <v>139</v>
      </c>
      <c r="B4" s="317"/>
      <c r="C4" s="318"/>
      <c r="D4" s="171" t="s">
        <v>140</v>
      </c>
      <c r="E4" s="171" t="s">
        <v>141</v>
      </c>
      <c r="F4" s="171" t="s">
        <v>141</v>
      </c>
      <c r="G4" s="3" t="s">
        <v>142</v>
      </c>
      <c r="H4" s="3"/>
      <c r="I4" s="3"/>
      <c r="J4" s="3"/>
    </row>
    <row r="5" spans="1:12" ht="18.75" customHeight="1" x14ac:dyDescent="0.2">
      <c r="A5" s="319"/>
      <c r="B5" s="319"/>
      <c r="C5" s="320"/>
      <c r="D5" s="172" t="s">
        <v>143</v>
      </c>
      <c r="E5" s="172" t="s">
        <v>144</v>
      </c>
      <c r="F5" s="172" t="s">
        <v>145</v>
      </c>
      <c r="G5" s="173" t="s">
        <v>116</v>
      </c>
      <c r="H5" s="173" t="s">
        <v>146</v>
      </c>
      <c r="I5" s="173" t="s">
        <v>8</v>
      </c>
      <c r="J5" s="174" t="s">
        <v>120</v>
      </c>
    </row>
    <row r="6" spans="1:12" ht="12.75" customHeight="1" x14ac:dyDescent="0.2">
      <c r="A6" s="193"/>
      <c r="B6" s="193"/>
      <c r="C6" s="194"/>
      <c r="D6" s="197" t="s">
        <v>153</v>
      </c>
      <c r="E6" s="195"/>
      <c r="F6" s="195"/>
      <c r="G6" s="196"/>
      <c r="H6" s="196"/>
      <c r="I6" s="196"/>
      <c r="J6" s="196"/>
    </row>
    <row r="7" spans="1:12" ht="26.15" customHeight="1" x14ac:dyDescent="0.2">
      <c r="A7" s="321" t="s">
        <v>172</v>
      </c>
      <c r="B7" s="321"/>
      <c r="C7" s="314"/>
      <c r="D7" s="3">
        <v>49</v>
      </c>
      <c r="E7" s="43" t="s">
        <v>59</v>
      </c>
      <c r="F7" s="3">
        <v>181</v>
      </c>
      <c r="G7" s="3">
        <v>106</v>
      </c>
      <c r="H7" s="3">
        <v>94</v>
      </c>
      <c r="I7" s="44">
        <v>11</v>
      </c>
      <c r="J7" s="44" t="s">
        <v>176</v>
      </c>
      <c r="L7" s="45"/>
    </row>
    <row r="8" spans="1:12" ht="26.15" customHeight="1" x14ac:dyDescent="0.2">
      <c r="A8" s="313" t="s">
        <v>173</v>
      </c>
      <c r="B8" s="313"/>
      <c r="C8" s="314"/>
      <c r="D8" s="46">
        <v>49</v>
      </c>
      <c r="E8" s="44">
        <v>191</v>
      </c>
      <c r="F8" s="46">
        <v>189</v>
      </c>
      <c r="G8" s="46">
        <v>110</v>
      </c>
      <c r="H8" s="46">
        <v>90</v>
      </c>
      <c r="I8" s="44" t="s">
        <v>59</v>
      </c>
      <c r="J8" s="44" t="s">
        <v>59</v>
      </c>
    </row>
    <row r="9" spans="1:12" ht="26.15" customHeight="1" x14ac:dyDescent="0.2">
      <c r="A9" s="313" t="s">
        <v>93</v>
      </c>
      <c r="B9" s="313"/>
      <c r="C9" s="314"/>
      <c r="D9" s="46">
        <v>48</v>
      </c>
      <c r="E9" s="44">
        <v>200</v>
      </c>
      <c r="F9" s="46">
        <v>196</v>
      </c>
      <c r="G9" s="46">
        <v>118</v>
      </c>
      <c r="H9" s="46">
        <v>96</v>
      </c>
      <c r="I9" s="44" t="s">
        <v>59</v>
      </c>
      <c r="J9" s="45" t="s">
        <v>59</v>
      </c>
    </row>
    <row r="10" spans="1:12" ht="26.15" customHeight="1" x14ac:dyDescent="0.2">
      <c r="A10" s="313" t="s">
        <v>174</v>
      </c>
      <c r="B10" s="313"/>
      <c r="C10" s="314"/>
      <c r="D10" s="46">
        <v>45</v>
      </c>
      <c r="E10" s="44">
        <v>170</v>
      </c>
      <c r="F10" s="46">
        <v>174</v>
      </c>
      <c r="G10" s="46">
        <v>101</v>
      </c>
      <c r="H10" s="46">
        <v>85</v>
      </c>
      <c r="I10" s="44">
        <v>15</v>
      </c>
      <c r="J10" s="47" t="s">
        <v>59</v>
      </c>
    </row>
    <row r="11" spans="1:12" s="24" customFormat="1" ht="26.15" customHeight="1" thickBot="1" x14ac:dyDescent="0.25">
      <c r="A11" s="315" t="s">
        <v>175</v>
      </c>
      <c r="B11" s="315"/>
      <c r="C11" s="316"/>
      <c r="D11" s="49">
        <v>45</v>
      </c>
      <c r="E11" s="50" t="s">
        <v>59</v>
      </c>
      <c r="F11" s="49">
        <v>183</v>
      </c>
      <c r="G11" s="49">
        <v>111</v>
      </c>
      <c r="H11" s="49">
        <v>94</v>
      </c>
      <c r="I11" s="49">
        <v>15</v>
      </c>
      <c r="J11" s="208">
        <v>1</v>
      </c>
      <c r="K11" s="48"/>
    </row>
    <row r="12" spans="1:12" s="99" customFormat="1" ht="15" customHeight="1" x14ac:dyDescent="0.2">
      <c r="A12" s="175" t="s">
        <v>40</v>
      </c>
      <c r="B12" s="176"/>
      <c r="C12" s="176"/>
      <c r="D12" s="175"/>
      <c r="E12" s="175"/>
      <c r="F12" s="175"/>
      <c r="G12" s="175"/>
      <c r="H12" s="175"/>
      <c r="I12" s="175"/>
      <c r="J12" s="175"/>
    </row>
    <row r="16" spans="1:12" ht="18" customHeight="1" x14ac:dyDescent="0.2"/>
    <row r="27" ht="12.75" customHeight="1" x14ac:dyDescent="0.2"/>
  </sheetData>
  <mergeCells count="6">
    <mergeCell ref="A10:C10"/>
    <mergeCell ref="A11:C11"/>
    <mergeCell ref="A4:C5"/>
    <mergeCell ref="A7:C7"/>
    <mergeCell ref="A8:C8"/>
    <mergeCell ref="A9:C9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7-1 </vt:lpstr>
      <vt:lpstr>7-2</vt:lpstr>
      <vt:lpstr>7-3 </vt:lpstr>
      <vt:lpstr>7-4 </vt:lpstr>
      <vt:lpstr>7-5 </vt:lpstr>
      <vt:lpstr>7-6</vt:lpstr>
      <vt:lpstr>7-7 </vt:lpstr>
      <vt:lpstr>7-8 </vt:lpstr>
      <vt:lpstr>'7-1 '!Print_Area</vt:lpstr>
      <vt:lpstr>'7-2'!Print_Area</vt:lpstr>
      <vt:lpstr>'7-3 '!Print_Area</vt:lpstr>
      <vt:lpstr>'7-4 '!Print_Area</vt:lpstr>
      <vt:lpstr>'7-5 '!Print_Area</vt:lpstr>
      <vt:lpstr>'7-6'!Print_Area</vt:lpstr>
      <vt:lpstr>'7-7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2024-06-03T05:56:17Z</cp:lastPrinted>
  <dcterms:created xsi:type="dcterms:W3CDTF">2010-04-01T04:20:12Z</dcterms:created>
  <dcterms:modified xsi:type="dcterms:W3CDTF">2025-03-07T00:05:31Z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